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O\Dept\Sustainability\Planning\STARS 2019- 2020\data credits\PRE 4 institutional characteristics\"/>
    </mc:Choice>
  </mc:AlternateContent>
  <bookViews>
    <workbookView xWindow="0" yWindow="0" windowWidth="20490" windowHeight="7320" tabRatio="801" activeTab="2"/>
  </bookViews>
  <sheets>
    <sheet name="acreage " sheetId="2" r:id="rId1"/>
    <sheet name="sq ft" sheetId="1" r:id="rId2"/>
    <sheet name="lab space total" sheetId="9" r:id="rId3"/>
    <sheet name="detail lab space 0016" sheetId="13" r:id="rId4"/>
    <sheet name="detail_lab space 0017" sheetId="14" r:id="rId5"/>
    <sheet name="healthcare space" sheetId="11" r:id="rId6"/>
    <sheet name="telecomm-energy intensive space" sheetId="12" r:id="rId7"/>
    <sheet name="food-energy intensive space" sheetId="7" r:id="rId8"/>
    <sheet name="total energy intensive space" sheetId="8" r:id="rId9"/>
  </sheets>
  <definedNames>
    <definedName name="_xlnm._FilterDatabase" localSheetId="5" hidden="1">'healthcare space'!$B$4:$G$4</definedName>
    <definedName name="_xlnm._FilterDatabase" localSheetId="2" hidden="1">'lab space total'!$B$5:$C$5</definedName>
    <definedName name="_xlnm._FilterDatabase" localSheetId="1" hidden="1">'sq ft'!$B$11:$D$11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9" l="1"/>
  <c r="C6" i="9"/>
  <c r="C32" i="14"/>
  <c r="C142" i="13"/>
  <c r="C65" i="12" l="1"/>
  <c r="C3" i="8" s="1"/>
  <c r="D10" i="2" l="1"/>
  <c r="D38" i="7" l="1"/>
  <c r="C4" i="8" s="1"/>
  <c r="C5" i="8" s="1"/>
  <c r="E84" i="11"/>
  <c r="C8" i="9"/>
  <c r="C127" i="1" l="1"/>
</calcChain>
</file>

<file path=xl/sharedStrings.xml><?xml version="1.0" encoding="utf-8"?>
<sst xmlns="http://schemas.openxmlformats.org/spreadsheetml/2006/main" count="1828" uniqueCount="584">
  <si>
    <t>Building Name</t>
  </si>
  <si>
    <t>71 14th Street Residence</t>
  </si>
  <si>
    <t>Art A</t>
  </si>
  <si>
    <t>Art B</t>
  </si>
  <si>
    <t>Baiocchi House</t>
  </si>
  <si>
    <t>Balabanis House</t>
  </si>
  <si>
    <t>Behavioral &amp; Social Sciences</t>
  </si>
  <si>
    <t>Boat Facility</t>
  </si>
  <si>
    <t>Brero House</t>
  </si>
  <si>
    <t>Bret Harte House</t>
  </si>
  <si>
    <t>Brookins House</t>
  </si>
  <si>
    <t>Buck House</t>
  </si>
  <si>
    <t>Building 20</t>
  </si>
  <si>
    <t>Campus Apartments</t>
  </si>
  <si>
    <t>Campus Events Field</t>
  </si>
  <si>
    <t>Canyon - Alder Residence Hall</t>
  </si>
  <si>
    <t>Canyon - Cedar Residence Hall</t>
  </si>
  <si>
    <t>Canyon - Chinquapin Residence Hall</t>
  </si>
  <si>
    <t>Canyon - Hemlock Residence Hall</t>
  </si>
  <si>
    <t>Canyon - Madrone Residence Hall</t>
  </si>
  <si>
    <t>Canyon - Maple Residence Hall</t>
  </si>
  <si>
    <t>Canyon - Pepperwood Residence Hall</t>
  </si>
  <si>
    <t>Canyon - Tan Oak Residence Hall</t>
  </si>
  <si>
    <t>Ceramics Lab</t>
  </si>
  <si>
    <t>Cogeneration Unit</t>
  </si>
  <si>
    <t>College Creek Community Center</t>
  </si>
  <si>
    <t>College Creek - Del Norte Residence Hall</t>
  </si>
  <si>
    <t>College Creek Field</t>
  </si>
  <si>
    <t>College Creek Field Locker Room</t>
  </si>
  <si>
    <t>College Creek - Mendocino Residence Hall</t>
  </si>
  <si>
    <t>College Creek - Shasta Residence Hall</t>
  </si>
  <si>
    <t>College Creek - Trinity Residence Hall</t>
  </si>
  <si>
    <t>Creekview - Creekside Lounge</t>
  </si>
  <si>
    <t>Creekview - Fern Residence Hall</t>
  </si>
  <si>
    <t>Creekview - Juniper Residence Hall</t>
  </si>
  <si>
    <t>Creekview - Laurel Residence Hall</t>
  </si>
  <si>
    <t>Creekview - Willow Residence Hall</t>
  </si>
  <si>
    <t>Cypress Residence Hall</t>
  </si>
  <si>
    <t>Entrance Gates</t>
  </si>
  <si>
    <t>Experimental Greenhouse</t>
  </si>
  <si>
    <t>Facilities Management</t>
  </si>
  <si>
    <t>Feuerwerker House</t>
  </si>
  <si>
    <t>Figueiredo Building</t>
  </si>
  <si>
    <t>Fish Hatchery</t>
  </si>
  <si>
    <t>Forbes Gymnasium</t>
  </si>
  <si>
    <t>Forestry</t>
  </si>
  <si>
    <t>Founders Hall</t>
  </si>
  <si>
    <t>Gist Hall</t>
  </si>
  <si>
    <t>Hadley House</t>
  </si>
  <si>
    <t>Hagopian House</t>
  </si>
  <si>
    <t>Harry Griffith Hall</t>
  </si>
  <si>
    <t>Hazardous Waste Handling Facility</t>
  </si>
  <si>
    <t>Housing Cogeneration Unit</t>
  </si>
  <si>
    <t>Housing Operations Building</t>
  </si>
  <si>
    <t>Humboldt Bay Aquatic Center</t>
  </si>
  <si>
    <t>Jenkins Hall</t>
  </si>
  <si>
    <t>Jensen House</t>
  </si>
  <si>
    <t>Jolly Giant Commons</t>
  </si>
  <si>
    <t>KHSU Kneeland Transmitter Site</t>
  </si>
  <si>
    <t>Kinesiology &amp; Athletics</t>
  </si>
  <si>
    <t>Library</t>
  </si>
  <si>
    <t>Little Apartments</t>
  </si>
  <si>
    <t>Marine Wildlife Care Center</t>
  </si>
  <si>
    <t>Marketing &amp; Communications</t>
  </si>
  <si>
    <t>Mary Warren House</t>
  </si>
  <si>
    <t>Music A</t>
  </si>
  <si>
    <t>Music B</t>
  </si>
  <si>
    <t>Natural Resources</t>
  </si>
  <si>
    <t>Nelson Hall East</t>
  </si>
  <si>
    <t>Nelson Hall West</t>
  </si>
  <si>
    <t>Observatory</t>
  </si>
  <si>
    <t>Parking Kiosk</t>
  </si>
  <si>
    <t>Recreation &amp; Wellness Center</t>
  </si>
  <si>
    <t>Redwood Bowl</t>
  </si>
  <si>
    <t>Redwood Bowl East Bleachers</t>
  </si>
  <si>
    <t>Redwood Bowl West Bleachers</t>
  </si>
  <si>
    <t>Redwood Sciences Lab</t>
  </si>
  <si>
    <t>Samoa Facility</t>
  </si>
  <si>
    <t>Schatz Energy Research Center</t>
  </si>
  <si>
    <t>Schatz Forestry Research Station</t>
  </si>
  <si>
    <t>Science A</t>
  </si>
  <si>
    <t>Science B</t>
  </si>
  <si>
    <t>Science C</t>
  </si>
  <si>
    <t>Science D</t>
  </si>
  <si>
    <t>Science E</t>
  </si>
  <si>
    <t>Sculpture Lab</t>
  </si>
  <si>
    <t>Shipping &amp; Receiving</t>
  </si>
  <si>
    <t>Siemens Hall</t>
  </si>
  <si>
    <t>Student &amp; Business Services</t>
  </si>
  <si>
    <t>Student Health Center</t>
  </si>
  <si>
    <t>Student Recreation Center</t>
  </si>
  <si>
    <t>Swetman Child Development Lab</t>
  </si>
  <si>
    <t>Switchgear Building</t>
  </si>
  <si>
    <t>Telonicher House</t>
  </si>
  <si>
    <t>Telonicher Marine Lab</t>
  </si>
  <si>
    <t>Tenth Street Childrens Center</t>
  </si>
  <si>
    <t>Theatre Arts</t>
  </si>
  <si>
    <t>The Hill - Redwood Residence Hall</t>
  </si>
  <si>
    <t>The Hill - Sunset Residence Hall</t>
  </si>
  <si>
    <t>Third Street Gallery</t>
  </si>
  <si>
    <t>Toddler Center</t>
  </si>
  <si>
    <t>Trinity Annex</t>
  </si>
  <si>
    <t>Union Street Duplex Residence</t>
  </si>
  <si>
    <t>University Center</t>
  </si>
  <si>
    <t>Upper Playing Field</t>
  </si>
  <si>
    <t>Van Matre Hall</t>
  </si>
  <si>
    <t>Wagner House</t>
  </si>
  <si>
    <t>Walter Warren House</t>
  </si>
  <si>
    <t>Warren House</t>
  </si>
  <si>
    <t>Water Tower</t>
  </si>
  <si>
    <t>Wells Fargo Building</t>
  </si>
  <si>
    <t>Wildlife &amp; Fisheries</t>
  </si>
  <si>
    <t>Wildlife Game Pens</t>
  </si>
  <si>
    <t>Wireless Communication Facility</t>
  </si>
  <si>
    <t>TOTAL</t>
  </si>
  <si>
    <t>Turner House</t>
  </si>
  <si>
    <t>570 Granite Avenue</t>
  </si>
  <si>
    <t>sums</t>
  </si>
  <si>
    <t>Parcel Name</t>
  </si>
  <si>
    <t>Address</t>
  </si>
  <si>
    <t>Area</t>
  </si>
  <si>
    <t>Units</t>
  </si>
  <si>
    <t>Source</t>
  </si>
  <si>
    <t>Main campus</t>
  </si>
  <si>
    <t>1 Harpst St, Arcata</t>
  </si>
  <si>
    <t>acres</t>
  </si>
  <si>
    <t>Facilities Link (internal database)</t>
  </si>
  <si>
    <t>570 Ewing St, Trinidad</t>
  </si>
  <si>
    <t>Schatz Demonstration Tree Farm</t>
  </si>
  <si>
    <t>14547 Maple Creek Road, Korbel, CA</t>
  </si>
  <si>
    <t>Natural History Museum (Figueiredo Building)</t>
  </si>
  <si>
    <t>1242 G St, Arcata, CA</t>
  </si>
  <si>
    <t>Humboldt County Web GIS</t>
  </si>
  <si>
    <t>921 Waterfront Drive, Eureka, CA</t>
  </si>
  <si>
    <t>1601 Samoa Blvd, Arcata, CA</t>
  </si>
  <si>
    <t>sum</t>
  </si>
  <si>
    <t>Room Number</t>
  </si>
  <si>
    <t>Room Area</t>
  </si>
  <si>
    <t>Room Name</t>
  </si>
  <si>
    <t>Room Use</t>
  </si>
  <si>
    <t>Space Department</t>
  </si>
  <si>
    <t>Student Health &amp; Counseling</t>
  </si>
  <si>
    <t>Office - Medical Records</t>
  </si>
  <si>
    <t>0099 - Classified</t>
  </si>
  <si>
    <t>Student Health &amp; Wellness Services</t>
  </si>
  <si>
    <t>Pharmacy</t>
  </si>
  <si>
    <t>104</t>
  </si>
  <si>
    <t>Office</t>
  </si>
  <si>
    <t>106</t>
  </si>
  <si>
    <t>Exam Room</t>
  </si>
  <si>
    <t>108</t>
  </si>
  <si>
    <t>110</t>
  </si>
  <si>
    <t>Storage</t>
  </si>
  <si>
    <t>Green Clinic Appointments/Reception</t>
  </si>
  <si>
    <t>Restroom, Green Clinic</t>
  </si>
  <si>
    <t>Non-Assignable Area</t>
  </si>
  <si>
    <t>Autoclave and Central Supply</t>
  </si>
  <si>
    <t>Laboratory</t>
  </si>
  <si>
    <t>Laundry</t>
  </si>
  <si>
    <t>X-Ray Office</t>
  </si>
  <si>
    <t>X-Ray Room</t>
  </si>
  <si>
    <t>Restroom, X-Ray</t>
  </si>
  <si>
    <t>Hallway</t>
  </si>
  <si>
    <t>Breakroom</t>
  </si>
  <si>
    <t>X-Ray Processing</t>
  </si>
  <si>
    <t>128</t>
  </si>
  <si>
    <t>Triage</t>
  </si>
  <si>
    <t>Gold Clinic</t>
  </si>
  <si>
    <t>Exam Room A</t>
  </si>
  <si>
    <t>Exam Room B</t>
  </si>
  <si>
    <t>Entryway to Gold Clinic</t>
  </si>
  <si>
    <t>Exam Room D</t>
  </si>
  <si>
    <t>Exam Room E</t>
  </si>
  <si>
    <t>Exam Room F</t>
  </si>
  <si>
    <t>Charting Station</t>
  </si>
  <si>
    <t>Exam Room H</t>
  </si>
  <si>
    <t>Exam Room I</t>
  </si>
  <si>
    <t>Treatment Room</t>
  </si>
  <si>
    <t>Ward A</t>
  </si>
  <si>
    <t>Restroom, Ward A</t>
  </si>
  <si>
    <t>Ward B</t>
  </si>
  <si>
    <t>Restroom</t>
  </si>
  <si>
    <t>Isolation Room</t>
  </si>
  <si>
    <t>Custodial</t>
  </si>
  <si>
    <t>Elevator</t>
  </si>
  <si>
    <t>Lobby</t>
  </si>
  <si>
    <t>Men's Restroom</t>
  </si>
  <si>
    <t>Women's Restroom</t>
  </si>
  <si>
    <t>East Stair</t>
  </si>
  <si>
    <t>Northwest Stair</t>
  </si>
  <si>
    <t>Building </t>
  </si>
  <si>
    <t>Room </t>
  </si>
  <si>
    <t>Room Name </t>
  </si>
  <si>
    <t> Area</t>
  </si>
  <si>
    <t>Room Use </t>
  </si>
  <si>
    <t>Department </t>
  </si>
  <si>
    <t>H-0  </t>
  </si>
  <si>
    <t>1004 - Corridor</t>
  </si>
  <si>
    <t>001  </t>
  </si>
  <si>
    <t>Mechanical</t>
  </si>
  <si>
    <t>1010 - Mechanical</t>
  </si>
  <si>
    <t>002  </t>
  </si>
  <si>
    <t>Telecom &amp; Mechanical</t>
  </si>
  <si>
    <t>1007 - Telecom</t>
  </si>
  <si>
    <t>ITS Telecommunications &amp; Network Services</t>
  </si>
  <si>
    <t>003  </t>
  </si>
  <si>
    <t>Electrical</t>
  </si>
  <si>
    <t>1000 - Electrical</t>
  </si>
  <si>
    <t>C-1A  </t>
  </si>
  <si>
    <t>1002 - Custodian</t>
  </si>
  <si>
    <t>C-1B  </t>
  </si>
  <si>
    <t>EL-1  </t>
  </si>
  <si>
    <t>1009 - Elevator</t>
  </si>
  <si>
    <t>H-1  </t>
  </si>
  <si>
    <t>L-1  </t>
  </si>
  <si>
    <t>1005 - Lobby</t>
  </si>
  <si>
    <t>RR-1  </t>
  </si>
  <si>
    <t>1003 - Restroom</t>
  </si>
  <si>
    <t>RR-M-1  </t>
  </si>
  <si>
    <t>RR-W-1  </t>
  </si>
  <si>
    <t>S-1A  </t>
  </si>
  <si>
    <t>1006 - Stairway</t>
  </si>
  <si>
    <t>S-1B  </t>
  </si>
  <si>
    <t>101  </t>
  </si>
  <si>
    <t>0041 - Administration - Support</t>
  </si>
  <si>
    <t>101A  </t>
  </si>
  <si>
    <t>103  </t>
  </si>
  <si>
    <t>0049 - Other Office</t>
  </si>
  <si>
    <t>104  </t>
  </si>
  <si>
    <t>105  </t>
  </si>
  <si>
    <t>106  </t>
  </si>
  <si>
    <t>0099 - Other General Use</t>
  </si>
  <si>
    <t>107  </t>
  </si>
  <si>
    <t>108  </t>
  </si>
  <si>
    <t>109  </t>
  </si>
  <si>
    <t>110  </t>
  </si>
  <si>
    <t>0056 - General Storage</t>
  </si>
  <si>
    <t>112  </t>
  </si>
  <si>
    <t>112A  </t>
  </si>
  <si>
    <t>113  </t>
  </si>
  <si>
    <t>115  </t>
  </si>
  <si>
    <t>116  </t>
  </si>
  <si>
    <t>117  </t>
  </si>
  <si>
    <t>118  </t>
  </si>
  <si>
    <t>119  </t>
  </si>
  <si>
    <t>119A  </t>
  </si>
  <si>
    <t>120  </t>
  </si>
  <si>
    <t>122  </t>
  </si>
  <si>
    <t>123  </t>
  </si>
  <si>
    <t>124  </t>
  </si>
  <si>
    <t>124A  </t>
  </si>
  <si>
    <t>124B  </t>
  </si>
  <si>
    <t>124C  </t>
  </si>
  <si>
    <t>0042 - Administration - Service</t>
  </si>
  <si>
    <t>124D  </t>
  </si>
  <si>
    <t>128  </t>
  </si>
  <si>
    <t>129  </t>
  </si>
  <si>
    <t>130  </t>
  </si>
  <si>
    <t>130A  </t>
  </si>
  <si>
    <t>130B  </t>
  </si>
  <si>
    <t>130C  </t>
  </si>
  <si>
    <t>130D  </t>
  </si>
  <si>
    <t>130E  </t>
  </si>
  <si>
    <t>130F  </t>
  </si>
  <si>
    <t>130G  </t>
  </si>
  <si>
    <t>130H  </t>
  </si>
  <si>
    <t>130I  </t>
  </si>
  <si>
    <t>130J  </t>
  </si>
  <si>
    <t>131  </t>
  </si>
  <si>
    <t>132  </t>
  </si>
  <si>
    <t>132A  </t>
  </si>
  <si>
    <t>133  </t>
  </si>
  <si>
    <t>133A  </t>
  </si>
  <si>
    <t>134  </t>
  </si>
  <si>
    <t>135  </t>
  </si>
  <si>
    <t>136  </t>
  </si>
  <si>
    <t>137  </t>
  </si>
  <si>
    <t>138  </t>
  </si>
  <si>
    <t>139  </t>
  </si>
  <si>
    <t>140  </t>
  </si>
  <si>
    <t>141  </t>
  </si>
  <si>
    <t>C-2A  </t>
  </si>
  <si>
    <t>C-2B  </t>
  </si>
  <si>
    <t>EL-2  </t>
  </si>
  <si>
    <t>EL/M-2  </t>
  </si>
  <si>
    <t>Elevator Mechanical</t>
  </si>
  <si>
    <t>H-2  </t>
  </si>
  <si>
    <t>RR-M-2  </t>
  </si>
  <si>
    <t>RR-W-2  </t>
  </si>
  <si>
    <t>S-2A  </t>
  </si>
  <si>
    <t>S-2B  </t>
  </si>
  <si>
    <t>North West Stair</t>
  </si>
  <si>
    <t>S-2C  </t>
  </si>
  <si>
    <t>Central Stair</t>
  </si>
  <si>
    <t>203  </t>
  </si>
  <si>
    <t>Library and Conference Room</t>
  </si>
  <si>
    <t>0051 - Conference Room</t>
  </si>
  <si>
    <t>204  </t>
  </si>
  <si>
    <t>Counseling &amp; Psychological Services</t>
  </si>
  <si>
    <t>205  </t>
  </si>
  <si>
    <t>Reception Office</t>
  </si>
  <si>
    <t>205A  </t>
  </si>
  <si>
    <t>Waiting Room</t>
  </si>
  <si>
    <t>0052 - Lounge</t>
  </si>
  <si>
    <t>205B  </t>
  </si>
  <si>
    <t>206  </t>
  </si>
  <si>
    <t>207  </t>
  </si>
  <si>
    <t>208  </t>
  </si>
  <si>
    <t>209  </t>
  </si>
  <si>
    <t>210  </t>
  </si>
  <si>
    <t>0040 - Administration - Professional</t>
  </si>
  <si>
    <t>211  </t>
  </si>
  <si>
    <t>212  </t>
  </si>
  <si>
    <t>214  </t>
  </si>
  <si>
    <t>215  </t>
  </si>
  <si>
    <t>216  </t>
  </si>
  <si>
    <t>217A  </t>
  </si>
  <si>
    <t>217B  </t>
  </si>
  <si>
    <t>218  </t>
  </si>
  <si>
    <t>Break Room</t>
  </si>
  <si>
    <t>218A  </t>
  </si>
  <si>
    <t>Kitchen</t>
  </si>
  <si>
    <t>218B  </t>
  </si>
  <si>
    <t>Lounge</t>
  </si>
  <si>
    <t>219  </t>
  </si>
  <si>
    <t>220  </t>
  </si>
  <si>
    <t>221  </t>
  </si>
  <si>
    <t>Conference Room</t>
  </si>
  <si>
    <t>All School</t>
  </si>
  <si>
    <t>221A  </t>
  </si>
  <si>
    <t>222A  </t>
  </si>
  <si>
    <t>222B  </t>
  </si>
  <si>
    <t>223  </t>
  </si>
  <si>
    <t>Group Room</t>
  </si>
  <si>
    <t>224  </t>
  </si>
  <si>
    <t>Supply Room</t>
  </si>
  <si>
    <t>224A  </t>
  </si>
  <si>
    <t>225  </t>
  </si>
  <si>
    <t>Building</t>
  </si>
  <si>
    <t>102</t>
  </si>
  <si>
    <t>Marketplace Sales Floor</t>
  </si>
  <si>
    <t>Walk-In Fridge</t>
  </si>
  <si>
    <t>Food Prep Area</t>
  </si>
  <si>
    <t>UC Dining Services</t>
  </si>
  <si>
    <t>Housing &amp; Residence Life</t>
  </si>
  <si>
    <t>266</t>
  </si>
  <si>
    <t>Catering</t>
  </si>
  <si>
    <t>0099 - Other / Auxiliary Merchandizing (Y)</t>
  </si>
  <si>
    <t>0099 - Other / Auxiliary General Space (Y)</t>
  </si>
  <si>
    <t>127</t>
  </si>
  <si>
    <t>The Depot</t>
  </si>
  <si>
    <t>127A</t>
  </si>
  <si>
    <t>Depot Food Prep</t>
  </si>
  <si>
    <t>Depot Food Court</t>
  </si>
  <si>
    <t>128A</t>
  </si>
  <si>
    <t>Depot Dish Washer</t>
  </si>
  <si>
    <t>129A</t>
  </si>
  <si>
    <t>Drink Coldroom</t>
  </si>
  <si>
    <t>320A</t>
  </si>
  <si>
    <t>Windows Cafe - Drink Bar</t>
  </si>
  <si>
    <t>323</t>
  </si>
  <si>
    <t>Dishwasher</t>
  </si>
  <si>
    <t>323A</t>
  </si>
  <si>
    <t>Windows Cafe Food Prep</t>
  </si>
  <si>
    <t>323B</t>
  </si>
  <si>
    <t>331B</t>
  </si>
  <si>
    <t>Dining Laundry and Storage</t>
  </si>
  <si>
    <t>0099 - Other / Auxiliary Storage (Y)</t>
  </si>
  <si>
    <t>335</t>
  </si>
  <si>
    <t>Kitchen for the Depot</t>
  </si>
  <si>
    <t>335A</t>
  </si>
  <si>
    <t>Freezer</t>
  </si>
  <si>
    <t>335B</t>
  </si>
  <si>
    <t>Walkin Cold room</t>
  </si>
  <si>
    <t>335E</t>
  </si>
  <si>
    <t>Drinks Storage</t>
  </si>
  <si>
    <t>Giant's Cupboard</t>
  </si>
  <si>
    <t>Fruit &amp; Veggies WalkIn Fridge</t>
  </si>
  <si>
    <t>Meat WalkIn Freezer</t>
  </si>
  <si>
    <t>400B</t>
  </si>
  <si>
    <t>J Grill</t>
  </si>
  <si>
    <t>400C</t>
  </si>
  <si>
    <t>The J Cafeteria</t>
  </si>
  <si>
    <t>400D</t>
  </si>
  <si>
    <t>J Cold Drink Walk-In</t>
  </si>
  <si>
    <t>401</t>
  </si>
  <si>
    <t>The J Kitchen</t>
  </si>
  <si>
    <t>401A</t>
  </si>
  <si>
    <t>J Storage &amp; Ice</t>
  </si>
  <si>
    <t>401C</t>
  </si>
  <si>
    <t>Cook's Box Fridge</t>
  </si>
  <si>
    <t>401E</t>
  </si>
  <si>
    <t>Milk Box Fridge</t>
  </si>
  <si>
    <t>401F</t>
  </si>
  <si>
    <t>J Freezer</t>
  </si>
  <si>
    <t>401G</t>
  </si>
  <si>
    <t>Salad Box Fridge</t>
  </si>
  <si>
    <t>401J</t>
  </si>
  <si>
    <t>The J Dishwashing</t>
  </si>
  <si>
    <t>424A</t>
  </si>
  <si>
    <t>J Freezer - Storage</t>
  </si>
  <si>
    <t>101C</t>
  </si>
  <si>
    <t>Library Cafe Kitchen</t>
  </si>
  <si>
    <t>Property #814 Jacoby Creek Forest/ Upper Watershed</t>
  </si>
  <si>
    <t>KHSU as an institutional entity was discontinued, so this has been excluded</t>
  </si>
  <si>
    <t>This building got an addition with new construction</t>
  </si>
  <si>
    <t xml:space="preserve">Structure not used by institution. </t>
  </si>
  <si>
    <t xml:space="preserve">should be zero, no structure with usable sq ft. </t>
  </si>
  <si>
    <t xml:space="preserve">Space currently has temporary modulars that are not included in other reports at system level so not included here. </t>
  </si>
  <si>
    <t>should be zero, space not experiencing institutional use</t>
  </si>
  <si>
    <t xml:space="preserve">Space represents playing field and track, no structure with usable sq ft. </t>
  </si>
  <si>
    <t xml:space="preserve">no longer leasing; structure not used by institution. </t>
  </si>
  <si>
    <t xml:space="preserve">Figure represents only the functional space used for institutional storage. But structure is planned to be rebuilt in next 5 years, so sq ft will go up for next report. </t>
  </si>
  <si>
    <t xml:space="preserve">Space represents playing field, no structure with usable sq ft. </t>
  </si>
  <si>
    <t xml:space="preserve">Structure not used by institution; occassional and minimal storage  not substantial or frequent enough to merit sq ft usage. </t>
  </si>
  <si>
    <t>Reasons for excluding sq ft of a listed structure:</t>
  </si>
  <si>
    <t>structure not used by institution</t>
  </si>
  <si>
    <t xml:space="preserve">Basic Gross Sq Ft. </t>
  </si>
  <si>
    <t xml:space="preserve">Number increased since last report because sq ft got updated with space inventory </t>
  </si>
  <si>
    <t>Number increased since last report because sq ft got updated with space inventory; previously used sq ft figure probably had excluded one of the structures</t>
  </si>
  <si>
    <t>Insignificant amount of sq ft used for minimial laundry activities by Housing so this has been excluded</t>
  </si>
  <si>
    <t>c) space does not contain a structure with usable square footage (e.g. a playing field)</t>
  </si>
  <si>
    <t>Notes about data</t>
  </si>
  <si>
    <t>Basic Gross Square Feet excludes covered/unenclosed space</t>
  </si>
  <si>
    <t>Description</t>
  </si>
  <si>
    <t>"Description", (column D), explains why some entries show zero sq ft or why the figure has changed since our last STARS report</t>
  </si>
  <si>
    <t>Orange cells indicate that records about sq footage for this building have changed since our last STARS report</t>
  </si>
  <si>
    <t>Data came from Facilities Link, exported 11/15/19, and from conversations with Elizabeth Whitchurch (Space Analyst) for explanation/context/notes</t>
  </si>
  <si>
    <t>a) the building does not experience Institutional use</t>
  </si>
  <si>
    <t xml:space="preserve">0017 is the Room Type designation for Research Laboratory Service. </t>
  </si>
  <si>
    <t>0016 is the Room Type designation for Research Laboratories.</t>
  </si>
  <si>
    <t>Notes about data:</t>
  </si>
  <si>
    <t>Spaces categorized with "1007 telecomm" designation in Facilities Link were used here</t>
  </si>
  <si>
    <t xml:space="preserve"> The calculation for floor area of health care space adheres to Technical Manual specifications, which stipulates the exclusion of non-care space such as hallways, restrooms, elevators, electrical corridors, telecom, custodial, restrooms, lobbies, etc. This number was accordingly calculated using “assignable square feet” for the Student Health Center only per Facilities Link. </t>
  </si>
  <si>
    <t xml:space="preserve">Spaces extracted from Facilities Link for this figure were those thought to contain food production plug loads and equipment that would yield high energy use. </t>
  </si>
  <si>
    <t>Space type</t>
  </si>
  <si>
    <t>Sq ft</t>
  </si>
  <si>
    <t>Telecomm</t>
  </si>
  <si>
    <t>Food prep</t>
  </si>
  <si>
    <t>Total</t>
  </si>
  <si>
    <t>**Non-assignable sq ft for Student Health &amp; Counseling Building (excluded from figure reported here):</t>
  </si>
  <si>
    <t>**Figure slightly different from last STARS report because in most current space inventory it was found that one space was not "electrical" and was in fact telecomm (had been miscategorized in previous inventory)</t>
  </si>
  <si>
    <t xml:space="preserve">**Figure is slightly different from previous STARS report because Hilltop Market was discontinued and Library Café was parceled more accurately into seating space (excluded here) and kitchen space (included here). </t>
  </si>
  <si>
    <t>Corp Yard (Samoa Facility</t>
  </si>
  <si>
    <t>b) the building is leased out to a third party entity whose primary activity is not related to the institution</t>
  </si>
  <si>
    <t xml:space="preserve">Acreage verified using Humboldt County Web GIS. </t>
  </si>
  <si>
    <t>Assessor Parcel Numbers (APN's) 404-121-021, 404-121-027, 404-121-028, 404-121-029, 406-041-001, 314-111-001, 314-111-002 and 314-131-030</t>
  </si>
  <si>
    <t>Institute for Redwood Ecology</t>
  </si>
  <si>
    <t>Graduate Student Offices/Lounge</t>
  </si>
  <si>
    <t>Gravitational Research Laboratory</t>
  </si>
  <si>
    <t>Redwood Science Project</t>
  </si>
  <si>
    <t>Botany/Zoology Teaching &amp; Research</t>
  </si>
  <si>
    <t>Botany/Zoology Research</t>
  </si>
  <si>
    <t>Botany/Zoology Research - Microscope</t>
  </si>
  <si>
    <t>William Lanphere Laboratory</t>
  </si>
  <si>
    <t>Marine Mammal Education &amp; Research Program</t>
  </si>
  <si>
    <t>Experimental Lab Physics &amp; Physical Science</t>
  </si>
  <si>
    <t>Faculty Research</t>
  </si>
  <si>
    <t>Microbiology Research Lab</t>
  </si>
  <si>
    <t>Physical &amp; Analytical Chemistry Laboratory</t>
  </si>
  <si>
    <t>Solid State Physics Research &amp; Senior Lab</t>
  </si>
  <si>
    <t>Office &amp; Research Space</t>
  </si>
  <si>
    <t>Entomology Research Lab</t>
  </si>
  <si>
    <t>Grad Student Office</t>
  </si>
  <si>
    <t>Graduate Research Lab</t>
  </si>
  <si>
    <t>Physics Research Lab</t>
  </si>
  <si>
    <t>Physics Research Lab - Computers</t>
  </si>
  <si>
    <t>Cappuccio Research Lab</t>
  </si>
  <si>
    <t>Mass Spectometry Laboratory</t>
  </si>
  <si>
    <t>Chemical Ecology Laboratory</t>
  </si>
  <si>
    <t>Undergraduate Research Lab</t>
  </si>
  <si>
    <t>Biochemistry Research Laboratory</t>
  </si>
  <si>
    <t>Cellular Biology Research Lab</t>
  </si>
  <si>
    <t>Mycology Lab</t>
  </si>
  <si>
    <t>Mycology Graduate Student Offices</t>
  </si>
  <si>
    <t>Microbiology &amp; Genetics Research Laboratory</t>
  </si>
  <si>
    <t>Core Research Facility</t>
  </si>
  <si>
    <t>Research Lab</t>
  </si>
  <si>
    <t>Research Laboratory</t>
  </si>
  <si>
    <t>Graduate Research Laboratory</t>
  </si>
  <si>
    <t>Transmission Electron Microscope</t>
  </si>
  <si>
    <t>Scanning Electron Microscope #1</t>
  </si>
  <si>
    <t>SEM Prep</t>
  </si>
  <si>
    <t>Scanning Electron Microscope #2</t>
  </si>
  <si>
    <t>eDNA Lab</t>
  </si>
  <si>
    <t>Graduate Student Office &amp; Workspace</t>
  </si>
  <si>
    <t>Instruments Laboratory</t>
  </si>
  <si>
    <t>Bee Lab</t>
  </si>
  <si>
    <t>Eric Jules Laboratory</t>
  </si>
  <si>
    <t>Cryptogamic Herbarium</t>
  </si>
  <si>
    <t>Institute for Spatial Analysis</t>
  </si>
  <si>
    <t>Schatz Tree Farm Office</t>
  </si>
  <si>
    <t>Forestry Operations Laboratory</t>
  </si>
  <si>
    <t>X-Ray &amp; Fluorsecence Laboratory</t>
  </si>
  <si>
    <t>GIS Laboratory</t>
  </si>
  <si>
    <t>Thin Section Laboratory</t>
  </si>
  <si>
    <t>Critical Zone Lab</t>
  </si>
  <si>
    <t>Soils Laboratory</t>
  </si>
  <si>
    <t>Experimental Petroloy Lab</t>
  </si>
  <si>
    <t>Dendro Ecology Laboratory</t>
  </si>
  <si>
    <t>Habitat Ecology Laboratory</t>
  </si>
  <si>
    <t>Fisheries Research Lab</t>
  </si>
  <si>
    <t>Research lab</t>
  </si>
  <si>
    <t>Prep room Pathology</t>
  </si>
  <si>
    <t>Wildlife Research Lab</t>
  </si>
  <si>
    <t>Wildlife Management Graduate Student Research</t>
  </si>
  <si>
    <t>Fisheries Research</t>
  </si>
  <si>
    <t>Fisheries Research Prep</t>
  </si>
  <si>
    <t>Fisheries Biology Research Lab</t>
  </si>
  <si>
    <t>Avian Research Lab</t>
  </si>
  <si>
    <t>Habitat Ecology Research Lab</t>
  </si>
  <si>
    <t>Passerine Research Lab</t>
  </si>
  <si>
    <t>Mammal Research Lab</t>
  </si>
  <si>
    <t>Wildlife Management Research Lab</t>
  </si>
  <si>
    <t>Wildlife Management Research</t>
  </si>
  <si>
    <t>Health &amp; Behavioral Sciences Lab &amp; Clinical Exercise Physiology/Adult Physical Fitness (CEP/APF)</t>
  </si>
  <si>
    <t>Biomechanics Laboratory</t>
  </si>
  <si>
    <t>Analysis</t>
  </si>
  <si>
    <t>Graduate Research &amp; Office</t>
  </si>
  <si>
    <t>Research Laboratory - Sample Prep</t>
  </si>
  <si>
    <t>Research and Office Space</t>
  </si>
  <si>
    <t/>
  </si>
  <si>
    <t>Computer Lab</t>
  </si>
  <si>
    <t>Wildland Management Lab</t>
  </si>
  <si>
    <t>Graduate Research</t>
  </si>
  <si>
    <t>Research</t>
  </si>
  <si>
    <t>Lab Prep</t>
  </si>
  <si>
    <t>Psychology Research Lab</t>
  </si>
  <si>
    <t>Psychology Research Lab Workroom</t>
  </si>
  <si>
    <t>Anthropology Cultural Resources Research Laboratory</t>
  </si>
  <si>
    <t>Biological Anthropology Research Center</t>
  </si>
  <si>
    <t>Graduate Research Office</t>
  </si>
  <si>
    <t>Faculty &amp; Graduate Research Area</t>
  </si>
  <si>
    <t>Faculty and Graduate Research Area</t>
  </si>
  <si>
    <t>Graduate Student Research</t>
  </si>
  <si>
    <t>Observation</t>
  </si>
  <si>
    <t>Sensory Deprivation Chamber</t>
  </si>
  <si>
    <t>Center for Applied Social Analysis &amp; Education Office</t>
  </si>
  <si>
    <t>SSA/OUT Office</t>
  </si>
  <si>
    <t>Humboldt Journal of Social Relations Office</t>
  </si>
  <si>
    <t>0016 - Research Space (Y)</t>
  </si>
  <si>
    <t>CPEC Code</t>
  </si>
  <si>
    <t>4 - Research / Scholarly Activity</t>
  </si>
  <si>
    <t>Forestry &amp; Wildland Resources</t>
  </si>
  <si>
    <t>Biological Sciences</t>
  </si>
  <si>
    <t>Physics &amp; Astronomy</t>
  </si>
  <si>
    <t>Humboldt Science and Mathematics Center</t>
  </si>
  <si>
    <t>Chemistry</t>
  </si>
  <si>
    <t>Environmental Resources Engineering</t>
  </si>
  <si>
    <t>Geology</t>
  </si>
  <si>
    <t>Geography</t>
  </si>
  <si>
    <t>Wildlife Management</t>
  </si>
  <si>
    <t>Fisheries Biology</t>
  </si>
  <si>
    <t>Kinesiology &amp; Recreation Administration</t>
  </si>
  <si>
    <t>Oceanography</t>
  </si>
  <si>
    <t>Environmental Science &amp; Management</t>
  </si>
  <si>
    <t>Psychology</t>
  </si>
  <si>
    <t>Cultural Resources Facility</t>
  </si>
  <si>
    <t>Mathematics</t>
  </si>
  <si>
    <t>Social Work</t>
  </si>
  <si>
    <t>Center for Applied Sociological Analysis and Education</t>
  </si>
  <si>
    <t>Sociology</t>
  </si>
  <si>
    <t>Humboldt Journal of Social Relations</t>
  </si>
  <si>
    <t>sum area</t>
  </si>
  <si>
    <t>Computational Chemistry Research Laboratory</t>
  </si>
  <si>
    <t>BIO STOCKROOM</t>
  </si>
  <si>
    <t>Research Laboratory Storage</t>
  </si>
  <si>
    <t>Plant Growth Chambers</t>
  </si>
  <si>
    <t>TEM Workroom</t>
  </si>
  <si>
    <t>Animal Research Laboratory Prep</t>
  </si>
  <si>
    <t>Water Quality Laboratory</t>
  </si>
  <si>
    <t>Geography Map Library</t>
  </si>
  <si>
    <t>Fisheries Research Alcohol Storage</t>
  </si>
  <si>
    <t>Coldroom</t>
  </si>
  <si>
    <t>Laboratory Prep</t>
  </si>
  <si>
    <t>Laboratory Workroom</t>
  </si>
  <si>
    <t>Common/Mail room</t>
  </si>
  <si>
    <t>0017 - Research Service (Y)</t>
  </si>
  <si>
    <t xml:space="preserve">**The figure given here for lab space differs slightly from previously reported figures because faculty and departments frequently change the way they use campus spaces, from teaching to research and vice versa, which is reflected in the way the campus categorizes space. </t>
  </si>
  <si>
    <t>How to create this report: In Facilities Link, go to room use category from main menu, scroll down to 0016 and 0017 (click live links), select "complete inventory" on bottom right (do not select summary information), download .xslx, select relevant descriptor columns for this report.</t>
  </si>
  <si>
    <t>Lab space 0016</t>
  </si>
  <si>
    <t>Room use type</t>
  </si>
  <si>
    <t>area</t>
  </si>
  <si>
    <t>Lab space 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</si>
</sst>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249977111117893"/>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64">
    <xf numFmtId="0" fontId="0" fillId="0" borderId="0" xfId="0"/>
    <xf numFmtId="0" fontId="0" fillId="33" borderId="10" xfId="0" applyFill="1" applyBorder="1"/>
    <xf numFmtId="0" fontId="0" fillId="0" borderId="10" xfId="0" applyBorder="1"/>
    <xf numFmtId="0" fontId="0" fillId="0" borderId="0" xfId="0" applyBorder="1"/>
    <xf numFmtId="0" fontId="0" fillId="0" borderId="0" xfId="0" applyFill="1" applyBorder="1"/>
    <xf numFmtId="1" fontId="0" fillId="0" borderId="0" xfId="0" applyNumberFormat="1"/>
    <xf numFmtId="0" fontId="0" fillId="0" borderId="10" xfId="0" applyFill="1" applyBorder="1"/>
    <xf numFmtId="0" fontId="0" fillId="34" borderId="10" xfId="0" applyFill="1" applyBorder="1"/>
    <xf numFmtId="0" fontId="0" fillId="0" borderId="0" xfId="0"/>
    <xf numFmtId="0" fontId="0" fillId="0" borderId="0" xfId="0" applyAlignment="1"/>
    <xf numFmtId="0" fontId="0" fillId="0" borderId="0" xfId="0" applyFill="1"/>
    <xf numFmtId="0" fontId="18" fillId="0" borderId="12" xfId="0" applyFont="1" applyFill="1" applyBorder="1"/>
    <xf numFmtId="0" fontId="0" fillId="0" borderId="11" xfId="0" applyFill="1" applyBorder="1"/>
    <xf numFmtId="0" fontId="0" fillId="35" borderId="10" xfId="0" applyFill="1" applyBorder="1"/>
    <xf numFmtId="0" fontId="0" fillId="0" borderId="0" xfId="0" applyAlignment="1">
      <alignment wrapText="1"/>
    </xf>
    <xf numFmtId="0" fontId="0" fillId="0" borderId="0" xfId="0"/>
    <xf numFmtId="0" fontId="0" fillId="0" borderId="0" xfId="0" applyFill="1" applyBorder="1" applyAlignment="1">
      <alignment horizontal="left"/>
    </xf>
    <xf numFmtId="0" fontId="0" fillId="0" borderId="0" xfId="0" applyAlignment="1">
      <alignment horizontal="left"/>
    </xf>
    <xf numFmtId="0" fontId="0" fillId="0" borderId="0" xfId="0"/>
    <xf numFmtId="0" fontId="0" fillId="0" borderId="10" xfId="0" applyFont="1" applyFill="1" applyBorder="1"/>
    <xf numFmtId="0" fontId="0" fillId="0" borderId="10" xfId="0" applyBorder="1" applyAlignment="1">
      <alignment wrapText="1"/>
    </xf>
    <xf numFmtId="0" fontId="0" fillId="33" borderId="10" xfId="0" applyFill="1" applyBorder="1" applyAlignment="1">
      <alignment wrapText="1"/>
    </xf>
    <xf numFmtId="0" fontId="0" fillId="0" borderId="21" xfId="0" applyBorder="1" applyAlignment="1">
      <alignment wrapText="1"/>
    </xf>
    <xf numFmtId="0" fontId="0" fillId="0" borderId="22" xfId="0" applyBorder="1" applyAlignment="1">
      <alignment wrapText="1"/>
    </xf>
    <xf numFmtId="37" fontId="0" fillId="0" borderId="0" xfId="42" applyNumberFormat="1" applyFont="1"/>
    <xf numFmtId="37" fontId="0" fillId="35" borderId="10" xfId="42" applyNumberFormat="1" applyFont="1" applyFill="1" applyBorder="1"/>
    <xf numFmtId="37" fontId="0" fillId="0" borderId="10" xfId="42" applyNumberFormat="1" applyFont="1" applyBorder="1"/>
    <xf numFmtId="37" fontId="0" fillId="0" borderId="0" xfId="42" applyNumberFormat="1" applyFont="1" applyAlignment="1">
      <alignment wrapText="1"/>
    </xf>
    <xf numFmtId="3" fontId="0" fillId="0" borderId="0" xfId="0" applyNumberFormat="1"/>
    <xf numFmtId="3" fontId="0" fillId="33" borderId="10" xfId="0" applyNumberFormat="1" applyFill="1" applyBorder="1"/>
    <xf numFmtId="3" fontId="0" fillId="34" borderId="10" xfId="0" applyNumberFormat="1" applyFill="1" applyBorder="1"/>
    <xf numFmtId="3" fontId="0" fillId="0" borderId="10" xfId="0" applyNumberFormat="1" applyFill="1" applyBorder="1"/>
    <xf numFmtId="3" fontId="0" fillId="0" borderId="10" xfId="0" applyNumberFormat="1" applyBorder="1"/>
    <xf numFmtId="3" fontId="0" fillId="35" borderId="10" xfId="0" applyNumberFormat="1" applyFill="1" applyBorder="1"/>
    <xf numFmtId="3" fontId="0" fillId="0" borderId="0" xfId="0" applyNumberFormat="1" applyFill="1" applyBorder="1"/>
    <xf numFmtId="0" fontId="17" fillId="25" borderId="10" xfId="34" applyBorder="1"/>
    <xf numFmtId="0" fontId="13" fillId="36" borderId="10" xfId="0" applyFont="1" applyFill="1" applyBorder="1" applyAlignment="1">
      <alignment horizontal="left"/>
    </xf>
    <xf numFmtId="0" fontId="13" fillId="36" borderId="10" xfId="0" applyFont="1" applyFill="1" applyBorder="1"/>
    <xf numFmtId="0" fontId="13" fillId="25" borderId="12" xfId="34" applyFont="1" applyBorder="1"/>
    <xf numFmtId="0" fontId="13" fillId="36" borderId="10" xfId="0" applyFont="1" applyFill="1" applyBorder="1" applyAlignment="1">
      <alignment horizontal="left"/>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16" xfId="0"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20"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34" borderId="16" xfId="0" applyFill="1" applyBorder="1" applyAlignment="1">
      <alignment horizontal="left"/>
    </xf>
    <xf numFmtId="0" fontId="0" fillId="34" borderId="0" xfId="0" applyFill="1" applyBorder="1" applyAlignment="1">
      <alignment horizontal="left"/>
    </xf>
    <xf numFmtId="0" fontId="0" fillId="34" borderId="17" xfId="0" applyFill="1" applyBorder="1" applyAlignment="1">
      <alignment horizontal="left"/>
    </xf>
    <xf numFmtId="0" fontId="0" fillId="0" borderId="16" xfId="0" applyFill="1" applyBorder="1" applyAlignment="1">
      <alignment horizontal="left"/>
    </xf>
    <xf numFmtId="0" fontId="0" fillId="0" borderId="0" xfId="0" applyFill="1" applyBorder="1" applyAlignment="1">
      <alignment horizontal="left"/>
    </xf>
    <xf numFmtId="0" fontId="0" fillId="0" borderId="17" xfId="0" applyFill="1" applyBorder="1" applyAlignment="1">
      <alignment horizontal="left"/>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13" fillId="36" borderId="23" xfId="0" applyFont="1" applyFill="1" applyBorder="1" applyAlignment="1">
      <alignment horizontal="left"/>
    </xf>
    <xf numFmtId="0" fontId="13" fillId="36" borderId="24" xfId="0" applyFont="1" applyFill="1" applyBorder="1" applyAlignment="1">
      <alignment horizontal="left"/>
    </xf>
    <xf numFmtId="0" fontId="13" fillId="36" borderId="11" xfId="0" applyFont="1" applyFill="1" applyBorder="1" applyAlignment="1">
      <alignment horizontal="left"/>
    </xf>
    <xf numFmtId="0" fontId="13" fillId="36" borderId="10" xfId="0" applyFont="1" applyFill="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s://humboldt.metabim.com/bldg/SquareFeet.htm?Index=Basic" TargetMode="External"/><Relationship Id="rId2" Type="http://schemas.openxmlformats.org/officeDocument/2006/relationships/image" Target="../media/image1.gif"/><Relationship Id="rId1" Type="http://schemas.openxmlformats.org/officeDocument/2006/relationships/hyperlink" Target="https://humboldt.metabim.com/bldg/SquareFeet.htm?Sort=DESC&amp;Index=Name" TargetMode="External"/><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152400</xdr:colOff>
      <xdr:row>12</xdr:row>
      <xdr:rowOff>152400</xdr:rowOff>
    </xdr:to>
    <xdr:pic>
      <xdr:nvPicPr>
        <xdr:cNvPr id="2" name="Picture 1" descr="Sort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8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2" descr="Sort Icon">
          <a:hlinkClick xmlns:r="http://schemas.openxmlformats.org/officeDocument/2006/relationships" r:id="rId3" tooltip="Basic Gross Square Fee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28975"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 name="Picture 3" descr="Sort Icon">
          <a:hlinkClick xmlns:r="http://schemas.openxmlformats.org/officeDocument/2006/relationships" r:id="rId3" tooltip="Basic Gross Square Fee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28975"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humboldt.metabim.com/bldg/home/Default.htm?Bkey=80" TargetMode="External"/><Relationship Id="rId21" Type="http://schemas.openxmlformats.org/officeDocument/2006/relationships/hyperlink" Target="https://humboldt.metabim.com/bldg/home/Default.htm?Bkey=90" TargetMode="External"/><Relationship Id="rId42" Type="http://schemas.openxmlformats.org/officeDocument/2006/relationships/hyperlink" Target="https://humboldt.metabim.com/bldg/home/Default.htm?Bkey=40" TargetMode="External"/><Relationship Id="rId47" Type="http://schemas.openxmlformats.org/officeDocument/2006/relationships/hyperlink" Target="https://humboldt.metabim.com/bldg/home/Default.htm?Bkey=35" TargetMode="External"/><Relationship Id="rId63" Type="http://schemas.openxmlformats.org/officeDocument/2006/relationships/hyperlink" Target="https://humboldt.metabim.com/bldg/home/Default.htm?Bkey=120" TargetMode="External"/><Relationship Id="rId68" Type="http://schemas.openxmlformats.org/officeDocument/2006/relationships/hyperlink" Target="https://humboldt.metabim.com/bldg/home/Default.htm?Bkey=70" TargetMode="External"/><Relationship Id="rId84" Type="http://schemas.openxmlformats.org/officeDocument/2006/relationships/hyperlink" Target="https://humboldt.metabim.com/bldg/home/Default.htm?Bkey=47" TargetMode="External"/><Relationship Id="rId89" Type="http://schemas.openxmlformats.org/officeDocument/2006/relationships/hyperlink" Target="https://humboldt.metabim.com/bldg/home/Default.htm?Bkey=15" TargetMode="External"/><Relationship Id="rId112" Type="http://schemas.openxmlformats.org/officeDocument/2006/relationships/hyperlink" Target="https://humboldt.metabim.com/bldg/home/Default.htm?Bkey=73" TargetMode="External"/><Relationship Id="rId16" Type="http://schemas.openxmlformats.org/officeDocument/2006/relationships/hyperlink" Target="https://humboldt.metabim.com/bldg/home/Default.htm?Bkey=19" TargetMode="External"/><Relationship Id="rId107" Type="http://schemas.openxmlformats.org/officeDocument/2006/relationships/hyperlink" Target="https://humboldt.metabim.com/bldg/home/Default.htm?Bkey=33" TargetMode="External"/><Relationship Id="rId11" Type="http://schemas.openxmlformats.org/officeDocument/2006/relationships/hyperlink" Target="https://humboldt.metabim.com/bldg/home/Default.htm?Bkey=27" TargetMode="External"/><Relationship Id="rId24" Type="http://schemas.openxmlformats.org/officeDocument/2006/relationships/hyperlink" Target="https://humboldt.metabim.com/bldg/home/Default.htm?Bkey=36" TargetMode="External"/><Relationship Id="rId32" Type="http://schemas.openxmlformats.org/officeDocument/2006/relationships/hyperlink" Target="https://humboldt.metabim.com/bldg/home/Default.htm?Bkey=83" TargetMode="External"/><Relationship Id="rId37" Type="http://schemas.openxmlformats.org/officeDocument/2006/relationships/hyperlink" Target="https://humboldt.metabim.com/bldg/home/Default.htm?Bkey=18" TargetMode="External"/><Relationship Id="rId40" Type="http://schemas.openxmlformats.org/officeDocument/2006/relationships/hyperlink" Target="https://humboldt.metabim.com/bldg/home/Default.htm?Bkey=108" TargetMode="External"/><Relationship Id="rId45" Type="http://schemas.openxmlformats.org/officeDocument/2006/relationships/hyperlink" Target="https://humboldt.metabim.com/bldg/home/Default.htm?Bkey=46" TargetMode="External"/><Relationship Id="rId53" Type="http://schemas.openxmlformats.org/officeDocument/2006/relationships/hyperlink" Target="https://humboldt.metabim.com/bldg/home/Default.htm?Bkey=2" TargetMode="External"/><Relationship Id="rId58" Type="http://schemas.openxmlformats.org/officeDocument/2006/relationships/hyperlink" Target="https://humboldt.metabim.com/bldg/home/Default.htm?Bkey=44" TargetMode="External"/><Relationship Id="rId66" Type="http://schemas.openxmlformats.org/officeDocument/2006/relationships/hyperlink" Target="https://humboldt.metabim.com/bldg/home/Default.htm?Bkey=11" TargetMode="External"/><Relationship Id="rId74" Type="http://schemas.openxmlformats.org/officeDocument/2006/relationships/hyperlink" Target="https://humboldt.metabim.com/bldg/home/Default.htm?Bkey=22" TargetMode="External"/><Relationship Id="rId79" Type="http://schemas.openxmlformats.org/officeDocument/2006/relationships/hyperlink" Target="https://humboldt.metabim.com/bldg/home/Default.htm?Bkey=52" TargetMode="External"/><Relationship Id="rId87" Type="http://schemas.openxmlformats.org/officeDocument/2006/relationships/hyperlink" Target="https://humboldt.metabim.com/bldg/home/Default.htm?Bkey=130" TargetMode="External"/><Relationship Id="rId102" Type="http://schemas.openxmlformats.org/officeDocument/2006/relationships/hyperlink" Target="https://humboldt.metabim.com/bldg/home/Default.htm?Bkey=127" TargetMode="External"/><Relationship Id="rId110" Type="http://schemas.openxmlformats.org/officeDocument/2006/relationships/hyperlink" Target="https://humboldt.metabim.com/bldg/home/Default.htm?Bkey=57" TargetMode="External"/><Relationship Id="rId115" Type="http://schemas.openxmlformats.org/officeDocument/2006/relationships/drawing" Target="../drawings/drawing1.xml"/><Relationship Id="rId5" Type="http://schemas.openxmlformats.org/officeDocument/2006/relationships/hyperlink" Target="https://humboldt.metabim.com/bldg/home/Default.htm?Bkey=115" TargetMode="External"/><Relationship Id="rId61" Type="http://schemas.openxmlformats.org/officeDocument/2006/relationships/hyperlink" Target="https://humboldt.metabim.com/bldg/home/Default.htm?Bkey=118" TargetMode="External"/><Relationship Id="rId82" Type="http://schemas.openxmlformats.org/officeDocument/2006/relationships/hyperlink" Target="https://humboldt.metabim.com/bldg/home/Default.htm?Bkey=34" TargetMode="External"/><Relationship Id="rId90" Type="http://schemas.openxmlformats.org/officeDocument/2006/relationships/hyperlink" Target="https://humboldt.metabim.com/bldg/home/Default.htm?Bkey=119" TargetMode="External"/><Relationship Id="rId95" Type="http://schemas.openxmlformats.org/officeDocument/2006/relationships/hyperlink" Target="https://humboldt.metabim.com/bldg/home/Default.htm?Bkey=39" TargetMode="External"/><Relationship Id="rId19" Type="http://schemas.openxmlformats.org/officeDocument/2006/relationships/hyperlink" Target="https://humboldt.metabim.com/bldg/home/Default.htm?Bkey=113" TargetMode="External"/><Relationship Id="rId14" Type="http://schemas.openxmlformats.org/officeDocument/2006/relationships/hyperlink" Target="https://humboldt.metabim.com/bldg/home/Default.htm?Bkey=12" TargetMode="External"/><Relationship Id="rId22" Type="http://schemas.openxmlformats.org/officeDocument/2006/relationships/hyperlink" Target="https://humboldt.metabim.com/bldg/home/Default.htm?Bkey=122" TargetMode="External"/><Relationship Id="rId27" Type="http://schemas.openxmlformats.org/officeDocument/2006/relationships/hyperlink" Target="https://humboldt.metabim.com/bldg/home/Default.htm?Bkey=75" TargetMode="External"/><Relationship Id="rId30" Type="http://schemas.openxmlformats.org/officeDocument/2006/relationships/hyperlink" Target="https://humboldt.metabim.com/bldg/home/Default.htm?Bkey=26" TargetMode="External"/><Relationship Id="rId35" Type="http://schemas.openxmlformats.org/officeDocument/2006/relationships/hyperlink" Target="https://humboldt.metabim.com/bldg/home/Default.htm?Bkey=124" TargetMode="External"/><Relationship Id="rId43" Type="http://schemas.openxmlformats.org/officeDocument/2006/relationships/hyperlink" Target="https://humboldt.metabim.com/bldg/home/Default.htm?Bkey=107" TargetMode="External"/><Relationship Id="rId48" Type="http://schemas.openxmlformats.org/officeDocument/2006/relationships/hyperlink" Target="https://humboldt.metabim.com/bldg/home/Default.htm?Bkey=17" TargetMode="External"/><Relationship Id="rId56" Type="http://schemas.openxmlformats.org/officeDocument/2006/relationships/hyperlink" Target="https://humboldt.metabim.com/bldg/home/Default.htm?Bkey=125" TargetMode="External"/><Relationship Id="rId64" Type="http://schemas.openxmlformats.org/officeDocument/2006/relationships/hyperlink" Target="https://humboldt.metabim.com/bldg/home/Default.htm?Bkey=67" TargetMode="External"/><Relationship Id="rId69" Type="http://schemas.openxmlformats.org/officeDocument/2006/relationships/hyperlink" Target="https://humboldt.metabim.com/bldg/home/Default.htm?Bkey=25" TargetMode="External"/><Relationship Id="rId77" Type="http://schemas.openxmlformats.org/officeDocument/2006/relationships/hyperlink" Target="https://humboldt.metabim.com/bldg/home/Default.htm?Bkey=32" TargetMode="External"/><Relationship Id="rId100" Type="http://schemas.openxmlformats.org/officeDocument/2006/relationships/hyperlink" Target="https://humboldt.metabim.com/bldg/home/Default.htm?Bkey=131" TargetMode="External"/><Relationship Id="rId105" Type="http://schemas.openxmlformats.org/officeDocument/2006/relationships/hyperlink" Target="https://humboldt.metabim.com/bldg/home/Default.htm?Bkey=49" TargetMode="External"/><Relationship Id="rId113" Type="http://schemas.openxmlformats.org/officeDocument/2006/relationships/hyperlink" Target="https://humboldt.metabim.com/bldg/home/Default.htm?Bkey=129" TargetMode="External"/><Relationship Id="rId8" Type="http://schemas.openxmlformats.org/officeDocument/2006/relationships/hyperlink" Target="https://humboldt.metabim.com/bldg/home/Default.htm?Bkey=60" TargetMode="External"/><Relationship Id="rId51" Type="http://schemas.openxmlformats.org/officeDocument/2006/relationships/hyperlink" Target="https://humboldt.metabim.com/bldg/home/Default.htm?Bkey=43" TargetMode="External"/><Relationship Id="rId72" Type="http://schemas.openxmlformats.org/officeDocument/2006/relationships/hyperlink" Target="https://humboldt.metabim.com/bldg/home/Default.htm?Bkey=112" TargetMode="External"/><Relationship Id="rId80" Type="http://schemas.openxmlformats.org/officeDocument/2006/relationships/hyperlink" Target="https://humboldt.metabim.com/bldg/home/Default.htm?Bkey=63" TargetMode="External"/><Relationship Id="rId85" Type="http://schemas.openxmlformats.org/officeDocument/2006/relationships/hyperlink" Target="https://humboldt.metabim.com/bldg/home/Default.htm?Bkey=86" TargetMode="External"/><Relationship Id="rId93" Type="http://schemas.openxmlformats.org/officeDocument/2006/relationships/hyperlink" Target="https://humboldt.metabim.com/bldg/home/Default.htm?Bkey=55" TargetMode="External"/><Relationship Id="rId98" Type="http://schemas.openxmlformats.org/officeDocument/2006/relationships/hyperlink" Target="https://humboldt.metabim.com/bldg/home/Default.htm?Bkey=16" TargetMode="External"/><Relationship Id="rId3" Type="http://schemas.openxmlformats.org/officeDocument/2006/relationships/hyperlink" Target="https://humboldt.metabim.com/bldg/home/Default.htm?Bkey=14" TargetMode="External"/><Relationship Id="rId12" Type="http://schemas.openxmlformats.org/officeDocument/2006/relationships/hyperlink" Target="https://humboldt.metabim.com/bldg/home/Default.htm?Bkey=132" TargetMode="External"/><Relationship Id="rId17" Type="http://schemas.openxmlformats.org/officeDocument/2006/relationships/hyperlink" Target="https://humboldt.metabim.com/bldg/home/Default.htm?Bkey=9" TargetMode="External"/><Relationship Id="rId25" Type="http://schemas.openxmlformats.org/officeDocument/2006/relationships/hyperlink" Target="https://humboldt.metabim.com/bldg/home/Default.htm?Bkey=82" TargetMode="External"/><Relationship Id="rId33" Type="http://schemas.openxmlformats.org/officeDocument/2006/relationships/hyperlink" Target="https://humboldt.metabim.com/bldg/home/Default.htm?Bkey=23" TargetMode="External"/><Relationship Id="rId38" Type="http://schemas.openxmlformats.org/officeDocument/2006/relationships/hyperlink" Target="https://humboldt.metabim.com/bldg/home/Default.htm?Bkey=123" TargetMode="External"/><Relationship Id="rId46" Type="http://schemas.openxmlformats.org/officeDocument/2006/relationships/hyperlink" Target="https://humboldt.metabim.com/bldg/home/Default.htm?Bkey=114" TargetMode="External"/><Relationship Id="rId59" Type="http://schemas.openxmlformats.org/officeDocument/2006/relationships/hyperlink" Target="https://humboldt.metabim.com/bldg/home/Default.htm?Bkey=50" TargetMode="External"/><Relationship Id="rId67" Type="http://schemas.openxmlformats.org/officeDocument/2006/relationships/hyperlink" Target="https://humboldt.metabim.com/bldg/home/Default.htm?Bkey=66" TargetMode="External"/><Relationship Id="rId103" Type="http://schemas.openxmlformats.org/officeDocument/2006/relationships/hyperlink" Target="https://humboldt.metabim.com/bldg/home/Default.htm?Bkey=4" TargetMode="External"/><Relationship Id="rId108" Type="http://schemas.openxmlformats.org/officeDocument/2006/relationships/hyperlink" Target="https://humboldt.metabim.com/bldg/home/Default.htm?Bkey=85" TargetMode="External"/><Relationship Id="rId20" Type="http://schemas.openxmlformats.org/officeDocument/2006/relationships/hyperlink" Target="https://humboldt.metabim.com/bldg/home/Default.htm?Bkey=5" TargetMode="External"/><Relationship Id="rId41" Type="http://schemas.openxmlformats.org/officeDocument/2006/relationships/hyperlink" Target="https://humboldt.metabim.com/bldg/home/Default.htm?Bkey=126" TargetMode="External"/><Relationship Id="rId54" Type="http://schemas.openxmlformats.org/officeDocument/2006/relationships/hyperlink" Target="https://humboldt.metabim.com/bldg/home/Default.htm?Bkey=72" TargetMode="External"/><Relationship Id="rId62" Type="http://schemas.openxmlformats.org/officeDocument/2006/relationships/hyperlink" Target="https://humboldt.metabim.com/bldg/home/Default.htm?Bkey=117" TargetMode="External"/><Relationship Id="rId70" Type="http://schemas.openxmlformats.org/officeDocument/2006/relationships/hyperlink" Target="https://humboldt.metabim.com/bldg/home/Default.htm?Bkey=24" TargetMode="External"/><Relationship Id="rId75" Type="http://schemas.openxmlformats.org/officeDocument/2006/relationships/hyperlink" Target="https://humboldt.metabim.com/bldg/home/Default.htm?Bkey=68" TargetMode="External"/><Relationship Id="rId83" Type="http://schemas.openxmlformats.org/officeDocument/2006/relationships/hyperlink" Target="https://humboldt.metabim.com/bldg/home/Default.htm?Bkey=78" TargetMode="External"/><Relationship Id="rId88" Type="http://schemas.openxmlformats.org/officeDocument/2006/relationships/hyperlink" Target="https://humboldt.metabim.com/bldg/home/Default.htm?Bkey=56" TargetMode="External"/><Relationship Id="rId91" Type="http://schemas.openxmlformats.org/officeDocument/2006/relationships/hyperlink" Target="https://humboldt.metabim.com/bldg/home/Default.htm?Bkey=87" TargetMode="External"/><Relationship Id="rId96" Type="http://schemas.openxmlformats.org/officeDocument/2006/relationships/hyperlink" Target="https://humboldt.metabim.com/bldg/home/Default.htm?Bkey=89" TargetMode="External"/><Relationship Id="rId111" Type="http://schemas.openxmlformats.org/officeDocument/2006/relationships/hyperlink" Target="https://humboldt.metabim.com/bldg/home/Default.htm?Bkey=51" TargetMode="External"/><Relationship Id="rId1" Type="http://schemas.openxmlformats.org/officeDocument/2006/relationships/hyperlink" Target="https://humboldt.metabim.com/bldg/home/Default.htm?Bkey=116" TargetMode="External"/><Relationship Id="rId6" Type="http://schemas.openxmlformats.org/officeDocument/2006/relationships/hyperlink" Target="https://humboldt.metabim.com/bldg/home/Default.htm?Bkey=41" TargetMode="External"/><Relationship Id="rId15" Type="http://schemas.openxmlformats.org/officeDocument/2006/relationships/hyperlink" Target="https://humboldt.metabim.com/bldg/home/Default.htm?Bkey=133" TargetMode="External"/><Relationship Id="rId23" Type="http://schemas.openxmlformats.org/officeDocument/2006/relationships/hyperlink" Target="https://humboldt.metabim.com/bldg/home/Default.htm?Bkey=20" TargetMode="External"/><Relationship Id="rId28" Type="http://schemas.openxmlformats.org/officeDocument/2006/relationships/hyperlink" Target="https://humboldt.metabim.com/bldg/home/Default.htm?Bkey=7" TargetMode="External"/><Relationship Id="rId36" Type="http://schemas.openxmlformats.org/officeDocument/2006/relationships/hyperlink" Target="https://humboldt.metabim.com/bldg/home/Default.htm?Bkey=61" TargetMode="External"/><Relationship Id="rId49" Type="http://schemas.openxmlformats.org/officeDocument/2006/relationships/hyperlink" Target="https://humboldt.metabim.com/bldg/home/Default.htm?Bkey=62" TargetMode="External"/><Relationship Id="rId57" Type="http://schemas.openxmlformats.org/officeDocument/2006/relationships/hyperlink" Target="https://humboldt.metabim.com/bldg/home/Default.htm?Bkey=13" TargetMode="External"/><Relationship Id="rId106" Type="http://schemas.openxmlformats.org/officeDocument/2006/relationships/hyperlink" Target="https://humboldt.metabim.com/bldg/home/Default.htm?Bkey=76" TargetMode="External"/><Relationship Id="rId114" Type="http://schemas.openxmlformats.org/officeDocument/2006/relationships/printerSettings" Target="../printerSettings/printerSettings2.bin"/><Relationship Id="rId10" Type="http://schemas.openxmlformats.org/officeDocument/2006/relationships/hyperlink" Target="https://humboldt.metabim.com/bldg/home/Default.htm?Bkey=128" TargetMode="External"/><Relationship Id="rId31" Type="http://schemas.openxmlformats.org/officeDocument/2006/relationships/hyperlink" Target="https://humboldt.metabim.com/bldg/home/Default.htm?Bkey=54" TargetMode="External"/><Relationship Id="rId44" Type="http://schemas.openxmlformats.org/officeDocument/2006/relationships/hyperlink" Target="https://humboldt.metabim.com/bldg/home/Default.htm?Bkey=3" TargetMode="External"/><Relationship Id="rId52" Type="http://schemas.openxmlformats.org/officeDocument/2006/relationships/hyperlink" Target="https://humboldt.metabim.com/bldg/home/Default.htm?Bkey=81" TargetMode="External"/><Relationship Id="rId60" Type="http://schemas.openxmlformats.org/officeDocument/2006/relationships/hyperlink" Target="https://humboldt.metabim.com/bldg/home/Default.htm?Bkey=88" TargetMode="External"/><Relationship Id="rId65" Type="http://schemas.openxmlformats.org/officeDocument/2006/relationships/hyperlink" Target="https://humboldt.metabim.com/bldg/home/Default.htm?Bkey=53" TargetMode="External"/><Relationship Id="rId73" Type="http://schemas.openxmlformats.org/officeDocument/2006/relationships/hyperlink" Target="https://humboldt.metabim.com/bldg/home/Default.htm?Bkey=58" TargetMode="External"/><Relationship Id="rId78" Type="http://schemas.openxmlformats.org/officeDocument/2006/relationships/hyperlink" Target="https://humboldt.metabim.com/bldg/home/Default.htm?Bkey=48" TargetMode="External"/><Relationship Id="rId81" Type="http://schemas.openxmlformats.org/officeDocument/2006/relationships/hyperlink" Target="https://humboldt.metabim.com/bldg/home/Default.htm?Bkey=31" TargetMode="External"/><Relationship Id="rId86" Type="http://schemas.openxmlformats.org/officeDocument/2006/relationships/hyperlink" Target="https://humboldt.metabim.com/bldg/home/Default.htm?Bkey=10" TargetMode="External"/><Relationship Id="rId94" Type="http://schemas.openxmlformats.org/officeDocument/2006/relationships/hyperlink" Target="https://humboldt.metabim.com/bldg/home/Default.htm?Bkey=84" TargetMode="External"/><Relationship Id="rId99" Type="http://schemas.openxmlformats.org/officeDocument/2006/relationships/hyperlink" Target="https://humboldt.metabim.com/bldg/home/Default.htm?Bkey=37" TargetMode="External"/><Relationship Id="rId101" Type="http://schemas.openxmlformats.org/officeDocument/2006/relationships/hyperlink" Target="https://humboldt.metabim.com/bldg/home/Default.htm?Bkey=91" TargetMode="External"/><Relationship Id="rId4" Type="http://schemas.openxmlformats.org/officeDocument/2006/relationships/hyperlink" Target="https://humboldt.metabim.com/bldg/home/Default.htm?Bkey=65" TargetMode="External"/><Relationship Id="rId9" Type="http://schemas.openxmlformats.org/officeDocument/2006/relationships/hyperlink" Target="https://humboldt.metabim.com/bldg/home/Default.htm?Bkey=29" TargetMode="External"/><Relationship Id="rId13" Type="http://schemas.openxmlformats.org/officeDocument/2006/relationships/hyperlink" Target="https://humboldt.metabim.com/bldg/home/Default.htm?Bkey=6" TargetMode="External"/><Relationship Id="rId18" Type="http://schemas.openxmlformats.org/officeDocument/2006/relationships/hyperlink" Target="https://humboldt.metabim.com/bldg/home/Default.htm?Bkey=8" TargetMode="External"/><Relationship Id="rId39" Type="http://schemas.openxmlformats.org/officeDocument/2006/relationships/hyperlink" Target="https://humboldt.metabim.com/bldg/home/Default.htm?Bkey=109" TargetMode="External"/><Relationship Id="rId109" Type="http://schemas.openxmlformats.org/officeDocument/2006/relationships/hyperlink" Target="https://humboldt.metabim.com/bldg/home/Default.htm?Bkey=71" TargetMode="External"/><Relationship Id="rId34" Type="http://schemas.openxmlformats.org/officeDocument/2006/relationships/hyperlink" Target="https://humboldt.metabim.com/bldg/home/Default.htm?Bkey=77" TargetMode="External"/><Relationship Id="rId50" Type="http://schemas.openxmlformats.org/officeDocument/2006/relationships/hyperlink" Target="https://humboldt.metabim.com/bldg/home/Default.htm?Bkey=28" TargetMode="External"/><Relationship Id="rId55" Type="http://schemas.openxmlformats.org/officeDocument/2006/relationships/hyperlink" Target="https://humboldt.metabim.com/bldg/home/Default.htm?Bkey=38" TargetMode="External"/><Relationship Id="rId76" Type="http://schemas.openxmlformats.org/officeDocument/2006/relationships/hyperlink" Target="https://humboldt.metabim.com/bldg/home/Default.htm?Bkey=121" TargetMode="External"/><Relationship Id="rId97" Type="http://schemas.openxmlformats.org/officeDocument/2006/relationships/hyperlink" Target="https://humboldt.metabim.com/bldg/home/Default.htm?Bkey=69" TargetMode="External"/><Relationship Id="rId104" Type="http://schemas.openxmlformats.org/officeDocument/2006/relationships/hyperlink" Target="https://humboldt.metabim.com/bldg/home/Default.htm?Bkey=74" TargetMode="External"/><Relationship Id="rId7" Type="http://schemas.openxmlformats.org/officeDocument/2006/relationships/hyperlink" Target="https://humboldt.metabim.com/bldg/home/Default.htm?Bkey=45" TargetMode="External"/><Relationship Id="rId71" Type="http://schemas.openxmlformats.org/officeDocument/2006/relationships/hyperlink" Target="https://humboldt.metabim.com/bldg/home/Default.htm?Bkey=79" TargetMode="External"/><Relationship Id="rId92" Type="http://schemas.openxmlformats.org/officeDocument/2006/relationships/hyperlink" Target="https://humboldt.metabim.com/bldg/home/Default.htm?Bkey=64" TargetMode="External"/><Relationship Id="rId2" Type="http://schemas.openxmlformats.org/officeDocument/2006/relationships/hyperlink" Target="https://humboldt.metabim.com/bldg/home/Default.htm?Bkey=42" TargetMode="External"/><Relationship Id="rId29" Type="http://schemas.openxmlformats.org/officeDocument/2006/relationships/hyperlink" Target="https://humboldt.metabim.com/bldg/home/Default.htm?Bkey=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zoomScaleNormal="100" workbookViewId="0">
      <selection activeCell="C17" sqref="C17"/>
    </sheetView>
  </sheetViews>
  <sheetFormatPr defaultRowHeight="15" x14ac:dyDescent="0.25"/>
  <cols>
    <col min="1" max="1" width="9.140625" style="8"/>
    <col min="2" max="2" width="49.140625" style="8" bestFit="1" customWidth="1"/>
    <col min="3" max="3" width="33.42578125" style="8" bestFit="1" customWidth="1"/>
    <col min="4" max="4" width="7" style="8" bestFit="1" customWidth="1"/>
    <col min="5" max="5" width="9.140625" style="8"/>
    <col min="6" max="6" width="67.5703125" style="8" customWidth="1"/>
    <col min="7" max="7" width="11.85546875" style="8" bestFit="1" customWidth="1"/>
    <col min="8" max="8" width="9.140625" style="8"/>
    <col min="9" max="9" width="12.28515625" style="8" customWidth="1"/>
    <col min="10" max="10" width="12.7109375" style="8" bestFit="1" customWidth="1"/>
    <col min="11" max="16384" width="9.140625" style="8"/>
  </cols>
  <sheetData>
    <row r="2" spans="2:9" x14ac:dyDescent="0.25">
      <c r="B2" s="1" t="s">
        <v>118</v>
      </c>
      <c r="C2" s="1" t="s">
        <v>119</v>
      </c>
      <c r="D2" s="1" t="s">
        <v>120</v>
      </c>
      <c r="E2" s="1" t="s">
        <v>121</v>
      </c>
      <c r="F2" s="1" t="s">
        <v>122</v>
      </c>
    </row>
    <row r="3" spans="2:9" x14ac:dyDescent="0.25">
      <c r="B3" s="6" t="s">
        <v>123</v>
      </c>
      <c r="C3" s="6" t="s">
        <v>124</v>
      </c>
      <c r="D3" s="19">
        <v>252</v>
      </c>
      <c r="E3" s="6" t="s">
        <v>125</v>
      </c>
      <c r="F3" s="12" t="s">
        <v>126</v>
      </c>
    </row>
    <row r="4" spans="2:9" x14ac:dyDescent="0.25">
      <c r="B4" s="6" t="s">
        <v>94</v>
      </c>
      <c r="C4" s="6" t="s">
        <v>127</v>
      </c>
      <c r="D4" s="6">
        <v>1.3</v>
      </c>
      <c r="E4" s="6" t="s">
        <v>125</v>
      </c>
      <c r="F4" s="12" t="s">
        <v>126</v>
      </c>
    </row>
    <row r="5" spans="2:9" x14ac:dyDescent="0.25">
      <c r="B5" s="6" t="s">
        <v>128</v>
      </c>
      <c r="C5" s="6" t="s">
        <v>129</v>
      </c>
      <c r="D5" s="6">
        <v>353</v>
      </c>
      <c r="E5" s="6" t="s">
        <v>125</v>
      </c>
      <c r="F5" s="12" t="s">
        <v>126</v>
      </c>
    </row>
    <row r="6" spans="2:9" x14ac:dyDescent="0.25">
      <c r="B6" s="6" t="s">
        <v>130</v>
      </c>
      <c r="C6" s="6" t="s">
        <v>131</v>
      </c>
      <c r="D6" s="6">
        <v>0.23</v>
      </c>
      <c r="E6" s="6" t="s">
        <v>125</v>
      </c>
      <c r="F6" s="12" t="s">
        <v>132</v>
      </c>
    </row>
    <row r="7" spans="2:9" x14ac:dyDescent="0.25">
      <c r="B7" s="6" t="s">
        <v>54</v>
      </c>
      <c r="C7" s="6" t="s">
        <v>133</v>
      </c>
      <c r="D7" s="19">
        <v>0.94</v>
      </c>
      <c r="E7" s="6" t="s">
        <v>125</v>
      </c>
      <c r="F7" s="12" t="s">
        <v>132</v>
      </c>
      <c r="I7" s="10"/>
    </row>
    <row r="8" spans="2:9" x14ac:dyDescent="0.25">
      <c r="B8" s="6" t="s">
        <v>443</v>
      </c>
      <c r="C8" s="6" t="s">
        <v>134</v>
      </c>
      <c r="D8" s="6">
        <v>7.3</v>
      </c>
      <c r="E8" s="6" t="s">
        <v>125</v>
      </c>
      <c r="F8" s="12" t="s">
        <v>126</v>
      </c>
    </row>
    <row r="9" spans="2:9" ht="58.5" customHeight="1" x14ac:dyDescent="0.25">
      <c r="B9" s="6" t="s">
        <v>403</v>
      </c>
      <c r="C9" s="40" t="s">
        <v>446</v>
      </c>
      <c r="D9" s="19">
        <v>884</v>
      </c>
      <c r="E9" s="19" t="s">
        <v>125</v>
      </c>
      <c r="F9" s="41" t="s">
        <v>445</v>
      </c>
    </row>
    <row r="10" spans="2:9" x14ac:dyDescent="0.25">
      <c r="C10" s="38" t="s">
        <v>114</v>
      </c>
      <c r="D10" s="11">
        <f>SUM(D3:D9)</f>
        <v>1498.77</v>
      </c>
      <c r="E10" s="2" t="s">
        <v>125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8"/>
  <sheetViews>
    <sheetView zoomScaleNormal="100" workbookViewId="0">
      <selection activeCell="H13" sqref="H13"/>
    </sheetView>
  </sheetViews>
  <sheetFormatPr defaultRowHeight="15" x14ac:dyDescent="0.25"/>
  <cols>
    <col min="2" max="2" width="39.28515625" bestFit="1" customWidth="1"/>
    <col min="3" max="3" width="18.85546875" style="28" bestFit="1" customWidth="1"/>
    <col min="4" max="4" width="75.42578125" style="14" customWidth="1"/>
  </cols>
  <sheetData>
    <row r="1" spans="2:12" s="18" customFormat="1" ht="15.75" thickBot="1" x14ac:dyDescent="0.3">
      <c r="B1" s="18" t="s">
        <v>422</v>
      </c>
      <c r="C1" s="28"/>
      <c r="D1" s="14"/>
    </row>
    <row r="2" spans="2:12" s="18" customFormat="1" x14ac:dyDescent="0.25">
      <c r="B2" s="48" t="s">
        <v>423</v>
      </c>
      <c r="C2" s="49"/>
      <c r="D2" s="50"/>
    </row>
    <row r="3" spans="2:12" s="18" customFormat="1" x14ac:dyDescent="0.25">
      <c r="B3" s="42" t="s">
        <v>427</v>
      </c>
      <c r="C3" s="43"/>
      <c r="D3" s="44"/>
    </row>
    <row r="4" spans="2:12" s="18" customFormat="1" x14ac:dyDescent="0.25">
      <c r="B4" s="54" t="s">
        <v>415</v>
      </c>
      <c r="C4" s="55"/>
      <c r="D4" s="56"/>
    </row>
    <row r="5" spans="2:12" s="18" customFormat="1" x14ac:dyDescent="0.25">
      <c r="B5" s="42" t="s">
        <v>428</v>
      </c>
      <c r="C5" s="43"/>
      <c r="D5" s="44"/>
    </row>
    <row r="6" spans="2:12" x14ac:dyDescent="0.25">
      <c r="B6" s="42" t="s">
        <v>444</v>
      </c>
      <c r="C6" s="43"/>
      <c r="D6" s="44"/>
    </row>
    <row r="7" spans="2:12" s="18" customFormat="1" x14ac:dyDescent="0.25">
      <c r="B7" s="42" t="s">
        <v>421</v>
      </c>
      <c r="C7" s="43"/>
      <c r="D7" s="44"/>
    </row>
    <row r="8" spans="2:12" s="18" customFormat="1" x14ac:dyDescent="0.25">
      <c r="B8" s="51" t="s">
        <v>426</v>
      </c>
      <c r="C8" s="52"/>
      <c r="D8" s="53"/>
    </row>
    <row r="9" spans="2:12" s="18" customFormat="1" ht="15.75" thickBot="1" x14ac:dyDescent="0.3">
      <c r="B9" s="45" t="s">
        <v>425</v>
      </c>
      <c r="C9" s="46"/>
      <c r="D9" s="47"/>
    </row>
    <row r="10" spans="2:12" s="18" customFormat="1" x14ac:dyDescent="0.25">
      <c r="C10" s="28"/>
      <c r="D10" s="14"/>
    </row>
    <row r="11" spans="2:12" x14ac:dyDescent="0.25">
      <c r="B11" s="1" t="s">
        <v>0</v>
      </c>
      <c r="C11" s="29" t="s">
        <v>417</v>
      </c>
      <c r="D11" s="21" t="s">
        <v>424</v>
      </c>
    </row>
    <row r="12" spans="2:12" x14ac:dyDescent="0.25">
      <c r="B12" s="7" t="s">
        <v>116</v>
      </c>
      <c r="C12" s="30">
        <v>0</v>
      </c>
      <c r="D12" s="20" t="s">
        <v>416</v>
      </c>
    </row>
    <row r="13" spans="2:12" x14ac:dyDescent="0.25">
      <c r="B13" s="6" t="s">
        <v>1</v>
      </c>
      <c r="C13" s="31">
        <v>962</v>
      </c>
      <c r="D13" s="20"/>
    </row>
    <row r="14" spans="2:12" x14ac:dyDescent="0.25">
      <c r="B14" s="2" t="s">
        <v>2</v>
      </c>
      <c r="C14" s="32">
        <v>17466</v>
      </c>
      <c r="D14" s="20"/>
      <c r="L14" s="5"/>
    </row>
    <row r="15" spans="2:12" x14ac:dyDescent="0.25">
      <c r="B15" s="2" t="s">
        <v>3</v>
      </c>
      <c r="C15" s="32">
        <v>19103</v>
      </c>
      <c r="D15" s="20"/>
      <c r="F15" s="5"/>
    </row>
    <row r="16" spans="2:12" x14ac:dyDescent="0.25">
      <c r="B16" s="2" t="s">
        <v>4</v>
      </c>
      <c r="C16" s="32">
        <v>1678</v>
      </c>
      <c r="D16" s="20"/>
    </row>
    <row r="17" spans="2:4" x14ac:dyDescent="0.25">
      <c r="B17" s="2" t="s">
        <v>5</v>
      </c>
      <c r="C17" s="32">
        <v>3075</v>
      </c>
      <c r="D17" s="20"/>
    </row>
    <row r="18" spans="2:4" x14ac:dyDescent="0.25">
      <c r="B18" s="2" t="s">
        <v>6</v>
      </c>
      <c r="C18" s="32">
        <v>93778</v>
      </c>
      <c r="D18" s="20"/>
    </row>
    <row r="19" spans="2:4" x14ac:dyDescent="0.25">
      <c r="B19" s="2" t="s">
        <v>7</v>
      </c>
      <c r="C19" s="32">
        <v>7630</v>
      </c>
      <c r="D19" s="20"/>
    </row>
    <row r="20" spans="2:4" ht="30" x14ac:dyDescent="0.25">
      <c r="B20" s="7" t="s">
        <v>8</v>
      </c>
      <c r="C20" s="30">
        <v>2772</v>
      </c>
      <c r="D20" s="20" t="s">
        <v>418</v>
      </c>
    </row>
    <row r="21" spans="2:4" x14ac:dyDescent="0.25">
      <c r="B21" s="2" t="s">
        <v>9</v>
      </c>
      <c r="C21" s="32">
        <v>3537</v>
      </c>
      <c r="D21" s="20"/>
    </row>
    <row r="22" spans="2:4" x14ac:dyDescent="0.25">
      <c r="B22" s="2" t="s">
        <v>10</v>
      </c>
      <c r="C22" s="32">
        <v>1672</v>
      </c>
      <c r="D22" s="20"/>
    </row>
    <row r="23" spans="2:4" x14ac:dyDescent="0.25">
      <c r="B23" s="2" t="s">
        <v>11</v>
      </c>
      <c r="C23" s="32">
        <v>3184</v>
      </c>
      <c r="D23" s="20"/>
    </row>
    <row r="24" spans="2:4" ht="30" x14ac:dyDescent="0.25">
      <c r="B24" s="7" t="s">
        <v>12</v>
      </c>
      <c r="C24" s="30">
        <v>0</v>
      </c>
      <c r="D24" s="20" t="s">
        <v>420</v>
      </c>
    </row>
    <row r="25" spans="2:4" x14ac:dyDescent="0.25">
      <c r="B25" s="2" t="s">
        <v>13</v>
      </c>
      <c r="C25" s="32">
        <v>35690</v>
      </c>
      <c r="D25" s="20"/>
    </row>
    <row r="26" spans="2:4" ht="30" x14ac:dyDescent="0.25">
      <c r="B26" s="6" t="s">
        <v>14</v>
      </c>
      <c r="C26" s="31">
        <v>0</v>
      </c>
      <c r="D26" s="20" t="s">
        <v>408</v>
      </c>
    </row>
    <row r="27" spans="2:4" x14ac:dyDescent="0.25">
      <c r="B27" s="6" t="s">
        <v>15</v>
      </c>
      <c r="C27" s="31">
        <v>10340</v>
      </c>
      <c r="D27" s="20"/>
    </row>
    <row r="28" spans="2:4" x14ac:dyDescent="0.25">
      <c r="B28" s="6" t="s">
        <v>16</v>
      </c>
      <c r="C28" s="31">
        <v>9168</v>
      </c>
      <c r="D28" s="20"/>
    </row>
    <row r="29" spans="2:4" x14ac:dyDescent="0.25">
      <c r="B29" s="6" t="s">
        <v>17</v>
      </c>
      <c r="C29" s="31">
        <v>9011</v>
      </c>
      <c r="D29" s="20"/>
    </row>
    <row r="30" spans="2:4" x14ac:dyDescent="0.25">
      <c r="B30" s="6" t="s">
        <v>18</v>
      </c>
      <c r="C30" s="31">
        <v>9011</v>
      </c>
      <c r="D30" s="20"/>
    </row>
    <row r="31" spans="2:4" x14ac:dyDescent="0.25">
      <c r="B31" s="6" t="s">
        <v>19</v>
      </c>
      <c r="C31" s="31">
        <v>9011</v>
      </c>
      <c r="D31" s="20"/>
    </row>
    <row r="32" spans="2:4" x14ac:dyDescent="0.25">
      <c r="B32" s="6" t="s">
        <v>20</v>
      </c>
      <c r="C32" s="31">
        <v>9011</v>
      </c>
      <c r="D32" s="20"/>
    </row>
    <row r="33" spans="2:4" x14ac:dyDescent="0.25">
      <c r="B33" s="6" t="s">
        <v>21</v>
      </c>
      <c r="C33" s="31">
        <v>9168</v>
      </c>
      <c r="D33" s="20"/>
    </row>
    <row r="34" spans="2:4" x14ac:dyDescent="0.25">
      <c r="B34" s="6" t="s">
        <v>22</v>
      </c>
      <c r="C34" s="31">
        <v>9011</v>
      </c>
      <c r="D34" s="20"/>
    </row>
    <row r="35" spans="2:4" x14ac:dyDescent="0.25">
      <c r="B35" s="6" t="s">
        <v>23</v>
      </c>
      <c r="C35" s="31">
        <v>7285</v>
      </c>
      <c r="D35" s="20"/>
    </row>
    <row r="36" spans="2:4" x14ac:dyDescent="0.25">
      <c r="B36" s="6" t="s">
        <v>24</v>
      </c>
      <c r="C36" s="31">
        <v>0</v>
      </c>
      <c r="D36" s="20" t="s">
        <v>409</v>
      </c>
    </row>
    <row r="37" spans="2:4" x14ac:dyDescent="0.25">
      <c r="B37" s="2" t="s">
        <v>26</v>
      </c>
      <c r="C37" s="32">
        <v>35689</v>
      </c>
      <c r="D37" s="20"/>
    </row>
    <row r="38" spans="2:4" x14ac:dyDescent="0.25">
      <c r="B38" s="2" t="s">
        <v>29</v>
      </c>
      <c r="C38" s="32">
        <v>37806</v>
      </c>
      <c r="D38" s="20"/>
    </row>
    <row r="39" spans="2:4" x14ac:dyDescent="0.25">
      <c r="B39" s="2" t="s">
        <v>30</v>
      </c>
      <c r="C39" s="32">
        <v>35456</v>
      </c>
      <c r="D39" s="20"/>
    </row>
    <row r="40" spans="2:4" x14ac:dyDescent="0.25">
      <c r="B40" s="2" t="s">
        <v>31</v>
      </c>
      <c r="C40" s="32">
        <v>34230</v>
      </c>
      <c r="D40" s="20"/>
    </row>
    <row r="41" spans="2:4" x14ac:dyDescent="0.25">
      <c r="B41" s="6" t="s">
        <v>25</v>
      </c>
      <c r="C41" s="31">
        <v>15101</v>
      </c>
      <c r="D41" s="20"/>
    </row>
    <row r="42" spans="2:4" x14ac:dyDescent="0.25">
      <c r="B42" s="6" t="s">
        <v>27</v>
      </c>
      <c r="C42" s="31">
        <v>0</v>
      </c>
      <c r="D42" s="20" t="s">
        <v>413</v>
      </c>
    </row>
    <row r="43" spans="2:4" x14ac:dyDescent="0.25">
      <c r="B43" s="6" t="s">
        <v>28</v>
      </c>
      <c r="C43" s="31">
        <v>2883</v>
      </c>
      <c r="D43" s="20"/>
    </row>
    <row r="44" spans="2:4" x14ac:dyDescent="0.25">
      <c r="B44" s="6" t="s">
        <v>32</v>
      </c>
      <c r="C44" s="31">
        <v>4670</v>
      </c>
      <c r="D44" s="20"/>
    </row>
    <row r="45" spans="2:4" x14ac:dyDescent="0.25">
      <c r="B45" s="6" t="s">
        <v>33</v>
      </c>
      <c r="C45" s="31">
        <v>16943</v>
      </c>
      <c r="D45" s="20"/>
    </row>
    <row r="46" spans="2:4" x14ac:dyDescent="0.25">
      <c r="B46" s="6" t="s">
        <v>34</v>
      </c>
      <c r="C46" s="31">
        <v>16624</v>
      </c>
      <c r="D46" s="20"/>
    </row>
    <row r="47" spans="2:4" x14ac:dyDescent="0.25">
      <c r="B47" s="6" t="s">
        <v>35</v>
      </c>
      <c r="C47" s="31">
        <v>16442</v>
      </c>
      <c r="D47" s="20"/>
    </row>
    <row r="48" spans="2:4" x14ac:dyDescent="0.25">
      <c r="B48" s="6" t="s">
        <v>36</v>
      </c>
      <c r="C48" s="31">
        <v>16984</v>
      </c>
      <c r="D48" s="20"/>
    </row>
    <row r="49" spans="2:4" x14ac:dyDescent="0.25">
      <c r="B49" s="6" t="s">
        <v>37</v>
      </c>
      <c r="C49" s="31">
        <v>47469</v>
      </c>
      <c r="D49" s="20"/>
    </row>
    <row r="50" spans="2:4" x14ac:dyDescent="0.25">
      <c r="B50" s="6" t="s">
        <v>38</v>
      </c>
      <c r="C50" s="31">
        <v>0</v>
      </c>
      <c r="D50" s="20" t="s">
        <v>407</v>
      </c>
    </row>
    <row r="51" spans="2:4" x14ac:dyDescent="0.25">
      <c r="B51" s="2" t="s">
        <v>39</v>
      </c>
      <c r="C51" s="32">
        <v>2578</v>
      </c>
      <c r="D51" s="20"/>
    </row>
    <row r="52" spans="2:4" x14ac:dyDescent="0.25">
      <c r="B52" s="2" t="s">
        <v>40</v>
      </c>
      <c r="C52" s="32">
        <v>27419</v>
      </c>
      <c r="D52" s="20"/>
    </row>
    <row r="53" spans="2:4" x14ac:dyDescent="0.25">
      <c r="B53" s="2" t="s">
        <v>41</v>
      </c>
      <c r="C53" s="32">
        <v>4334</v>
      </c>
      <c r="D53" s="20"/>
    </row>
    <row r="54" spans="2:4" x14ac:dyDescent="0.25">
      <c r="B54" s="2" t="s">
        <v>42</v>
      </c>
      <c r="C54" s="32">
        <v>2851</v>
      </c>
      <c r="D54" s="20"/>
    </row>
    <row r="55" spans="2:4" x14ac:dyDescent="0.25">
      <c r="B55" s="2" t="s">
        <v>43</v>
      </c>
      <c r="C55" s="32">
        <v>2947</v>
      </c>
      <c r="D55" s="20"/>
    </row>
    <row r="56" spans="2:4" x14ac:dyDescent="0.25">
      <c r="B56" s="2" t="s">
        <v>44</v>
      </c>
      <c r="C56" s="32">
        <v>33396</v>
      </c>
      <c r="D56" s="20"/>
    </row>
    <row r="57" spans="2:4" x14ac:dyDescent="0.25">
      <c r="B57" s="2" t="s">
        <v>45</v>
      </c>
      <c r="C57" s="32">
        <v>21183</v>
      </c>
      <c r="D57" s="20"/>
    </row>
    <row r="58" spans="2:4" ht="30" x14ac:dyDescent="0.25">
      <c r="B58" s="7" t="s">
        <v>46</v>
      </c>
      <c r="C58" s="30">
        <v>68042</v>
      </c>
      <c r="D58" s="20" t="s">
        <v>418</v>
      </c>
    </row>
    <row r="59" spans="2:4" ht="30" x14ac:dyDescent="0.25">
      <c r="B59" s="7" t="s">
        <v>47</v>
      </c>
      <c r="C59" s="30">
        <v>49649</v>
      </c>
      <c r="D59" s="20" t="s">
        <v>418</v>
      </c>
    </row>
    <row r="60" spans="2:4" x14ac:dyDescent="0.25">
      <c r="B60" s="2" t="s">
        <v>48</v>
      </c>
      <c r="C60" s="32">
        <v>2337</v>
      </c>
      <c r="D60" s="20"/>
    </row>
    <row r="61" spans="2:4" x14ac:dyDescent="0.25">
      <c r="B61" s="2" t="s">
        <v>49</v>
      </c>
      <c r="C61" s="32">
        <v>2139</v>
      </c>
      <c r="D61" s="20"/>
    </row>
    <row r="62" spans="2:4" ht="30" x14ac:dyDescent="0.25">
      <c r="B62" s="7" t="s">
        <v>50</v>
      </c>
      <c r="C62" s="30">
        <v>26056</v>
      </c>
      <c r="D62" s="20" t="s">
        <v>418</v>
      </c>
    </row>
    <row r="63" spans="2:4" x14ac:dyDescent="0.25">
      <c r="B63" s="2" t="s">
        <v>51</v>
      </c>
      <c r="C63" s="32">
        <v>1023</v>
      </c>
      <c r="D63" s="20"/>
    </row>
    <row r="64" spans="2:4" x14ac:dyDescent="0.25">
      <c r="B64" s="2" t="s">
        <v>52</v>
      </c>
      <c r="C64" s="32">
        <v>816</v>
      </c>
      <c r="D64" s="20"/>
    </row>
    <row r="65" spans="2:4" ht="45" x14ac:dyDescent="0.25">
      <c r="B65" s="7" t="s">
        <v>53</v>
      </c>
      <c r="C65" s="30">
        <v>1584</v>
      </c>
      <c r="D65" s="20" t="s">
        <v>419</v>
      </c>
    </row>
    <row r="66" spans="2:4" x14ac:dyDescent="0.25">
      <c r="B66" s="2" t="s">
        <v>54</v>
      </c>
      <c r="C66" s="32">
        <v>18855</v>
      </c>
      <c r="D66" s="20"/>
    </row>
    <row r="67" spans="2:4" x14ac:dyDescent="0.25">
      <c r="B67" s="2" t="s">
        <v>55</v>
      </c>
      <c r="C67" s="32">
        <v>17375</v>
      </c>
      <c r="D67" s="20"/>
    </row>
    <row r="68" spans="2:4" x14ac:dyDescent="0.25">
      <c r="B68" s="2" t="s">
        <v>56</v>
      </c>
      <c r="C68" s="32">
        <v>1273</v>
      </c>
      <c r="D68" s="20"/>
    </row>
    <row r="69" spans="2:4" x14ac:dyDescent="0.25">
      <c r="B69" s="2" t="s">
        <v>57</v>
      </c>
      <c r="C69" s="32">
        <v>51847</v>
      </c>
      <c r="D69" s="20"/>
    </row>
    <row r="70" spans="2:4" x14ac:dyDescent="0.25">
      <c r="B70" s="7" t="s">
        <v>58</v>
      </c>
      <c r="C70" s="30">
        <v>0</v>
      </c>
      <c r="D70" s="20" t="s">
        <v>404</v>
      </c>
    </row>
    <row r="71" spans="2:4" x14ac:dyDescent="0.25">
      <c r="B71" s="2" t="s">
        <v>59</v>
      </c>
      <c r="C71" s="32">
        <v>93989</v>
      </c>
      <c r="D71" s="20"/>
    </row>
    <row r="72" spans="2:4" ht="30" x14ac:dyDescent="0.25">
      <c r="B72" s="7" t="s">
        <v>60</v>
      </c>
      <c r="C72" s="30">
        <v>154845</v>
      </c>
      <c r="D72" s="20" t="s">
        <v>418</v>
      </c>
    </row>
    <row r="73" spans="2:4" x14ac:dyDescent="0.25">
      <c r="B73" s="2" t="s">
        <v>61</v>
      </c>
      <c r="C73" s="32">
        <v>5056</v>
      </c>
      <c r="D73" s="20"/>
    </row>
    <row r="74" spans="2:4" x14ac:dyDescent="0.25">
      <c r="B74" s="2" t="s">
        <v>62</v>
      </c>
      <c r="C74" s="32">
        <v>5799</v>
      </c>
      <c r="D74" s="20"/>
    </row>
    <row r="75" spans="2:4" x14ac:dyDescent="0.25">
      <c r="B75" s="2" t="s">
        <v>63</v>
      </c>
      <c r="C75" s="32">
        <v>3894</v>
      </c>
      <c r="D75" s="20"/>
    </row>
    <row r="76" spans="2:4" x14ac:dyDescent="0.25">
      <c r="B76" s="2" t="s">
        <v>64</v>
      </c>
      <c r="C76" s="32">
        <v>2979</v>
      </c>
      <c r="D76" s="20"/>
    </row>
    <row r="77" spans="2:4" x14ac:dyDescent="0.25">
      <c r="B77" s="2" t="s">
        <v>65</v>
      </c>
      <c r="C77" s="32">
        <v>9425</v>
      </c>
      <c r="D77" s="20"/>
    </row>
    <row r="78" spans="2:4" ht="30" x14ac:dyDescent="0.25">
      <c r="B78" s="7" t="s">
        <v>66</v>
      </c>
      <c r="C78" s="30">
        <v>19521</v>
      </c>
      <c r="D78" s="20" t="s">
        <v>418</v>
      </c>
    </row>
    <row r="79" spans="2:4" x14ac:dyDescent="0.25">
      <c r="B79" s="2" t="s">
        <v>67</v>
      </c>
      <c r="C79" s="32">
        <v>35051</v>
      </c>
      <c r="D79" s="20"/>
    </row>
    <row r="80" spans="2:4" x14ac:dyDescent="0.25">
      <c r="B80" s="2" t="s">
        <v>68</v>
      </c>
      <c r="C80" s="32">
        <v>16065</v>
      </c>
      <c r="D80" s="20"/>
    </row>
    <row r="81" spans="2:4" x14ac:dyDescent="0.25">
      <c r="B81" s="2" t="s">
        <v>69</v>
      </c>
      <c r="C81" s="32">
        <v>9422</v>
      </c>
      <c r="D81" s="20"/>
    </row>
    <row r="82" spans="2:4" x14ac:dyDescent="0.25">
      <c r="B82" s="6" t="s">
        <v>70</v>
      </c>
      <c r="C82" s="31">
        <v>782</v>
      </c>
      <c r="D82" s="20"/>
    </row>
    <row r="83" spans="2:4" x14ac:dyDescent="0.25">
      <c r="B83" s="6" t="s">
        <v>71</v>
      </c>
      <c r="C83" s="31">
        <v>245</v>
      </c>
      <c r="D83" s="20"/>
    </row>
    <row r="84" spans="2:4" x14ac:dyDescent="0.25">
      <c r="B84" s="6" t="s">
        <v>72</v>
      </c>
      <c r="C84" s="31">
        <v>50407</v>
      </c>
      <c r="D84" s="20"/>
    </row>
    <row r="85" spans="2:4" x14ac:dyDescent="0.25">
      <c r="B85" s="6" t="s">
        <v>73</v>
      </c>
      <c r="C85" s="31">
        <v>0</v>
      </c>
      <c r="D85" s="20" t="s">
        <v>410</v>
      </c>
    </row>
    <row r="86" spans="2:4" x14ac:dyDescent="0.25">
      <c r="B86" s="6" t="s">
        <v>74</v>
      </c>
      <c r="C86" s="31">
        <v>15527</v>
      </c>
      <c r="D86" s="20"/>
    </row>
    <row r="87" spans="2:4" x14ac:dyDescent="0.25">
      <c r="B87" s="6" t="s">
        <v>75</v>
      </c>
      <c r="C87" s="31">
        <v>0</v>
      </c>
      <c r="D87" s="20" t="s">
        <v>407</v>
      </c>
    </row>
    <row r="88" spans="2:4" x14ac:dyDescent="0.25">
      <c r="B88" s="6" t="s">
        <v>76</v>
      </c>
      <c r="C88" s="31">
        <v>0</v>
      </c>
      <c r="D88" s="20" t="s">
        <v>407</v>
      </c>
    </row>
    <row r="89" spans="2:4" x14ac:dyDescent="0.25">
      <c r="B89" s="2" t="s">
        <v>77</v>
      </c>
      <c r="C89" s="32">
        <v>50362</v>
      </c>
      <c r="D89" s="20"/>
    </row>
    <row r="90" spans="2:4" x14ac:dyDescent="0.25">
      <c r="B90" s="7" t="s">
        <v>78</v>
      </c>
      <c r="C90" s="30">
        <v>11049</v>
      </c>
      <c r="D90" s="20" t="s">
        <v>405</v>
      </c>
    </row>
    <row r="91" spans="2:4" x14ac:dyDescent="0.25">
      <c r="B91" s="2" t="s">
        <v>79</v>
      </c>
      <c r="C91" s="32">
        <v>2356</v>
      </c>
      <c r="D91" s="20"/>
    </row>
    <row r="92" spans="2:4" x14ac:dyDescent="0.25">
      <c r="B92" s="2" t="s">
        <v>80</v>
      </c>
      <c r="C92" s="32">
        <v>61954</v>
      </c>
      <c r="D92" s="20"/>
    </row>
    <row r="93" spans="2:4" ht="30" x14ac:dyDescent="0.25">
      <c r="B93" s="7" t="s">
        <v>81</v>
      </c>
      <c r="C93" s="30">
        <v>42423</v>
      </c>
      <c r="D93" s="20" t="s">
        <v>418</v>
      </c>
    </row>
    <row r="94" spans="2:4" x14ac:dyDescent="0.25">
      <c r="B94" s="2" t="s">
        <v>82</v>
      </c>
      <c r="C94" s="32">
        <v>7351</v>
      </c>
      <c r="D94" s="20"/>
    </row>
    <row r="95" spans="2:4" x14ac:dyDescent="0.25">
      <c r="B95" s="2" t="s">
        <v>83</v>
      </c>
      <c r="C95" s="32">
        <v>32355</v>
      </c>
      <c r="D95" s="20"/>
    </row>
    <row r="96" spans="2:4" x14ac:dyDescent="0.25">
      <c r="B96" s="2" t="s">
        <v>84</v>
      </c>
      <c r="C96" s="32">
        <v>16174</v>
      </c>
      <c r="D96" s="20"/>
    </row>
    <row r="97" spans="2:4" x14ac:dyDescent="0.25">
      <c r="B97" s="2" t="s">
        <v>85</v>
      </c>
      <c r="C97" s="32">
        <v>7675</v>
      </c>
      <c r="D97" s="20"/>
    </row>
    <row r="98" spans="2:4" x14ac:dyDescent="0.25">
      <c r="B98" s="2" t="s">
        <v>86</v>
      </c>
      <c r="C98" s="32">
        <v>3818</v>
      </c>
      <c r="D98" s="20"/>
    </row>
    <row r="99" spans="2:4" ht="30" x14ac:dyDescent="0.25">
      <c r="B99" s="7" t="s">
        <v>87</v>
      </c>
      <c r="C99" s="30">
        <v>41434</v>
      </c>
      <c r="D99" s="20" t="s">
        <v>418</v>
      </c>
    </row>
    <row r="100" spans="2:4" x14ac:dyDescent="0.25">
      <c r="B100" s="2" t="s">
        <v>88</v>
      </c>
      <c r="C100" s="32">
        <v>49956</v>
      </c>
      <c r="D100" s="20"/>
    </row>
    <row r="101" spans="2:4" x14ac:dyDescent="0.25">
      <c r="B101" s="2" t="s">
        <v>89</v>
      </c>
      <c r="C101" s="32">
        <v>19552</v>
      </c>
      <c r="D101" s="20"/>
    </row>
    <row r="102" spans="2:4" x14ac:dyDescent="0.25">
      <c r="B102" s="2" t="s">
        <v>90</v>
      </c>
      <c r="C102" s="32">
        <v>41051</v>
      </c>
      <c r="D102" s="20"/>
    </row>
    <row r="103" spans="2:4" x14ac:dyDescent="0.25">
      <c r="B103" s="2" t="s">
        <v>91</v>
      </c>
      <c r="C103" s="32">
        <v>2308</v>
      </c>
      <c r="D103" s="20"/>
    </row>
    <row r="104" spans="2:4" x14ac:dyDescent="0.25">
      <c r="B104" s="2" t="s">
        <v>92</v>
      </c>
      <c r="C104" s="32">
        <v>1028</v>
      </c>
      <c r="D104" s="20"/>
    </row>
    <row r="105" spans="2:4" x14ac:dyDescent="0.25">
      <c r="B105" s="2" t="s">
        <v>93</v>
      </c>
      <c r="C105" s="32">
        <v>4575</v>
      </c>
      <c r="D105" s="20"/>
    </row>
    <row r="106" spans="2:4" x14ac:dyDescent="0.25">
      <c r="B106" s="2" t="s">
        <v>94</v>
      </c>
      <c r="C106" s="32">
        <v>15979</v>
      </c>
      <c r="D106" s="20"/>
    </row>
    <row r="107" spans="2:4" x14ac:dyDescent="0.25">
      <c r="B107" s="7" t="s">
        <v>95</v>
      </c>
      <c r="C107" s="30">
        <v>0</v>
      </c>
      <c r="D107" s="20" t="s">
        <v>411</v>
      </c>
    </row>
    <row r="108" spans="2:4" x14ac:dyDescent="0.25">
      <c r="B108" s="2" t="s">
        <v>97</v>
      </c>
      <c r="C108" s="32">
        <v>38226</v>
      </c>
      <c r="D108" s="20"/>
    </row>
    <row r="109" spans="2:4" x14ac:dyDescent="0.25">
      <c r="B109" s="2" t="s">
        <v>98</v>
      </c>
      <c r="C109" s="32">
        <v>38226</v>
      </c>
      <c r="D109" s="20"/>
    </row>
    <row r="110" spans="2:4" ht="30" x14ac:dyDescent="0.25">
      <c r="B110" s="7" t="s">
        <v>96</v>
      </c>
      <c r="C110" s="30">
        <v>59186</v>
      </c>
      <c r="D110" s="20" t="s">
        <v>418</v>
      </c>
    </row>
    <row r="111" spans="2:4" x14ac:dyDescent="0.25">
      <c r="B111" s="2" t="s">
        <v>99</v>
      </c>
      <c r="C111" s="32">
        <v>2844</v>
      </c>
      <c r="D111" s="20"/>
    </row>
    <row r="112" spans="2:4" x14ac:dyDescent="0.25">
      <c r="B112" s="2" t="s">
        <v>100</v>
      </c>
      <c r="C112" s="32">
        <v>970</v>
      </c>
      <c r="D112" s="20"/>
    </row>
    <row r="113" spans="2:4" ht="45" x14ac:dyDescent="0.25">
      <c r="B113" s="7" t="s">
        <v>101</v>
      </c>
      <c r="C113" s="30">
        <v>7161</v>
      </c>
      <c r="D113" s="20" t="s">
        <v>412</v>
      </c>
    </row>
    <row r="114" spans="2:4" x14ac:dyDescent="0.25">
      <c r="B114" s="7" t="s">
        <v>115</v>
      </c>
      <c r="C114" s="30">
        <v>0</v>
      </c>
      <c r="D114" s="20" t="s">
        <v>406</v>
      </c>
    </row>
    <row r="115" spans="2:4" x14ac:dyDescent="0.25">
      <c r="B115" s="6" t="s">
        <v>102</v>
      </c>
      <c r="C115" s="31">
        <v>0</v>
      </c>
      <c r="D115" s="20" t="s">
        <v>406</v>
      </c>
    </row>
    <row r="116" spans="2:4" x14ac:dyDescent="0.25">
      <c r="B116" s="6" t="s">
        <v>103</v>
      </c>
      <c r="C116" s="31">
        <v>62224</v>
      </c>
      <c r="D116" s="20"/>
    </row>
    <row r="117" spans="2:4" x14ac:dyDescent="0.25">
      <c r="B117" s="6" t="s">
        <v>104</v>
      </c>
      <c r="C117" s="31">
        <v>0</v>
      </c>
      <c r="D117" s="20" t="s">
        <v>413</v>
      </c>
    </row>
    <row r="118" spans="2:4" x14ac:dyDescent="0.25">
      <c r="B118" s="6" t="s">
        <v>105</v>
      </c>
      <c r="C118" s="31">
        <v>17320</v>
      </c>
      <c r="D118" s="20"/>
    </row>
    <row r="119" spans="2:4" x14ac:dyDescent="0.25">
      <c r="B119" s="6" t="s">
        <v>106</v>
      </c>
      <c r="C119" s="31">
        <v>2505</v>
      </c>
      <c r="D119" s="20"/>
    </row>
    <row r="120" spans="2:4" x14ac:dyDescent="0.25">
      <c r="B120" s="6" t="s">
        <v>107</v>
      </c>
      <c r="C120" s="31">
        <v>2671</v>
      </c>
      <c r="D120" s="20"/>
    </row>
    <row r="121" spans="2:4" x14ac:dyDescent="0.25">
      <c r="B121" s="6" t="s">
        <v>108</v>
      </c>
      <c r="C121" s="31">
        <v>2078</v>
      </c>
      <c r="D121" s="20"/>
    </row>
    <row r="122" spans="2:4" ht="30" x14ac:dyDescent="0.25">
      <c r="B122" s="6" t="s">
        <v>109</v>
      </c>
      <c r="C122" s="31">
        <v>0</v>
      </c>
      <c r="D122" s="20" t="s">
        <v>414</v>
      </c>
    </row>
    <row r="123" spans="2:4" x14ac:dyDescent="0.25">
      <c r="B123" s="6" t="s">
        <v>110</v>
      </c>
      <c r="C123" s="31">
        <v>0</v>
      </c>
      <c r="D123" s="20" t="s">
        <v>406</v>
      </c>
    </row>
    <row r="124" spans="2:4" x14ac:dyDescent="0.25">
      <c r="B124" s="6" t="s">
        <v>111</v>
      </c>
      <c r="C124" s="31">
        <v>40713</v>
      </c>
      <c r="D124" s="20"/>
    </row>
    <row r="125" spans="2:4" x14ac:dyDescent="0.25">
      <c r="B125" s="2" t="s">
        <v>112</v>
      </c>
      <c r="C125" s="32">
        <v>2796</v>
      </c>
      <c r="D125" s="20"/>
    </row>
    <row r="126" spans="2:4" x14ac:dyDescent="0.25">
      <c r="B126" s="2" t="s">
        <v>113</v>
      </c>
      <c r="C126" s="32">
        <v>718</v>
      </c>
      <c r="D126" s="20"/>
    </row>
    <row r="127" spans="2:4" x14ac:dyDescent="0.25">
      <c r="B127" s="37" t="s">
        <v>117</v>
      </c>
      <c r="C127" s="32">
        <f>SUM(C12:C126)</f>
        <v>1999609</v>
      </c>
    </row>
    <row r="128" spans="2:4" x14ac:dyDescent="0.25">
      <c r="B128" s="9"/>
    </row>
  </sheetData>
  <autoFilter ref="B11:D11"/>
  <mergeCells count="8">
    <mergeCell ref="B3:D3"/>
    <mergeCell ref="B9:D9"/>
    <mergeCell ref="B2:D2"/>
    <mergeCell ref="B8:D8"/>
    <mergeCell ref="B7:D7"/>
    <mergeCell ref="B6:D6"/>
    <mergeCell ref="B5:D5"/>
    <mergeCell ref="B4:D4"/>
  </mergeCells>
  <hyperlinks>
    <hyperlink ref="B126" r:id="rId1" display="https://humboldt.metabim.com/bldg/home/Default.htm?Bkey=116"/>
    <hyperlink ref="B125" r:id="rId2" display="https://humboldt.metabim.com/bldg/home/Default.htm?Bkey=42"/>
    <hyperlink ref="B124" r:id="rId3" display="https://humboldt.metabim.com/bldg/home/Default.htm?Bkey=14"/>
    <hyperlink ref="B123" r:id="rId4" display="https://humboldt.metabim.com/bldg/home/Default.htm?Bkey=65"/>
    <hyperlink ref="B122" r:id="rId5" display="https://humboldt.metabim.com/bldg/home/Default.htm?Bkey=115"/>
    <hyperlink ref="B121" r:id="rId6" display="https://humboldt.metabim.com/bldg/home/Default.htm?Bkey=41"/>
    <hyperlink ref="B120" r:id="rId7" display="https://humboldt.metabim.com/bldg/home/Default.htm?Bkey=45"/>
    <hyperlink ref="B119" r:id="rId8" display="https://humboldt.metabim.com/bldg/home/Default.htm?Bkey=60"/>
    <hyperlink ref="B118" r:id="rId9" display="https://humboldt.metabim.com/bldg/home/Default.htm?Bkey=29"/>
    <hyperlink ref="B117" r:id="rId10" display="https://humboldt.metabim.com/bldg/home/Default.htm?Bkey=128"/>
    <hyperlink ref="B116" r:id="rId11" display="https://humboldt.metabim.com/bldg/home/Default.htm?Bkey=27"/>
    <hyperlink ref="B115" r:id="rId12" display="https://humboldt.metabim.com/bldg/home/Default.htm?Bkey=132"/>
    <hyperlink ref="B113" r:id="rId13" display="https://humboldt.metabim.com/bldg/home/Default.htm?Bkey=6"/>
    <hyperlink ref="B112" r:id="rId14" display="https://humboldt.metabim.com/bldg/home/Default.htm?Bkey=12"/>
    <hyperlink ref="B111" r:id="rId15" display="https://humboldt.metabim.com/bldg/home/Default.htm?Bkey=133"/>
    <hyperlink ref="B109" r:id="rId16" display="https://humboldt.metabim.com/bldg/home/Default.htm?Bkey=19"/>
    <hyperlink ref="B108" r:id="rId17" display="https://humboldt.metabim.com/bldg/home/Default.htm?Bkey=9"/>
    <hyperlink ref="B110" r:id="rId18" display="https://humboldt.metabim.com/bldg/home/Default.htm?Bkey=8"/>
    <hyperlink ref="B107" r:id="rId19" display="https://humboldt.metabim.com/bldg/home/Default.htm?Bkey=113"/>
    <hyperlink ref="B106" r:id="rId20" display="https://humboldt.metabim.com/bldg/home/Default.htm?Bkey=5"/>
    <hyperlink ref="B105" r:id="rId21" display="https://humboldt.metabim.com/bldg/home/Default.htm?Bkey=90"/>
    <hyperlink ref="B104" r:id="rId22" display="https://humboldt.metabim.com/bldg/home/Default.htm?Bkey=122"/>
    <hyperlink ref="B103" r:id="rId23" display="https://humboldt.metabim.com/bldg/home/Default.htm?Bkey=20"/>
    <hyperlink ref="B102" r:id="rId24" display="https://humboldt.metabim.com/bldg/home/Default.htm?Bkey=36"/>
    <hyperlink ref="B101" r:id="rId25" display="https://humboldt.metabim.com/bldg/home/Default.htm?Bkey=82"/>
    <hyperlink ref="B100" r:id="rId26" display="https://humboldt.metabim.com/bldg/home/Default.htm?Bkey=80"/>
    <hyperlink ref="B99" r:id="rId27" display="https://humboldt.metabim.com/bldg/home/Default.htm?Bkey=75"/>
    <hyperlink ref="B98" r:id="rId28" display="https://humboldt.metabim.com/bldg/home/Default.htm?Bkey=7"/>
    <hyperlink ref="B97" r:id="rId29" display="https://humboldt.metabim.com/bldg/home/Default.htm?Bkey=21"/>
    <hyperlink ref="B96" r:id="rId30" display="https://humboldt.metabim.com/bldg/home/Default.htm?Bkey=26"/>
    <hyperlink ref="B95" r:id="rId31" display="https://humboldt.metabim.com/bldg/home/Default.htm?Bkey=54"/>
    <hyperlink ref="B94" r:id="rId32" display="https://humboldt.metabim.com/bldg/home/Default.htm?Bkey=83"/>
    <hyperlink ref="B93" r:id="rId33" display="https://humboldt.metabim.com/bldg/home/Default.htm?Bkey=23"/>
    <hyperlink ref="B92" r:id="rId34" display="https://humboldt.metabim.com/bldg/home/Default.htm?Bkey=77"/>
    <hyperlink ref="B91" r:id="rId35" display="https://humboldt.metabim.com/bldg/home/Default.htm?Bkey=124"/>
    <hyperlink ref="B90" r:id="rId36" display="https://humboldt.metabim.com/bldg/home/Default.htm?Bkey=61"/>
    <hyperlink ref="B89" r:id="rId37" display="https://humboldt.metabim.com/bldg/home/Default.htm?Bkey=18"/>
    <hyperlink ref="B88" r:id="rId38" display="https://humboldt.metabim.com/bldg/home/Default.htm?Bkey=123"/>
    <hyperlink ref="B87" r:id="rId39" display="https://humboldt.metabim.com/bldg/home/Default.htm?Bkey=109"/>
    <hyperlink ref="B86" r:id="rId40" display="https://humboldt.metabim.com/bldg/home/Default.htm?Bkey=108"/>
    <hyperlink ref="B85" r:id="rId41" display="https://humboldt.metabim.com/bldg/home/Default.htm?Bkey=126"/>
    <hyperlink ref="B84" r:id="rId42" display="https://humboldt.metabim.com/bldg/home/Default.htm?Bkey=40"/>
    <hyperlink ref="B83" r:id="rId43" display="https://humboldt.metabim.com/bldg/home/Default.htm?Bkey=107"/>
    <hyperlink ref="B82" r:id="rId44" display="https://humboldt.metabim.com/bldg/home/Default.htm?Bkey=3"/>
    <hyperlink ref="B81" r:id="rId45" display="https://humboldt.metabim.com/bldg/home/Default.htm?Bkey=46"/>
    <hyperlink ref="B80" r:id="rId46" display="https://humboldt.metabim.com/bldg/home/Default.htm?Bkey=114"/>
    <hyperlink ref="B79" r:id="rId47" display="https://humboldt.metabim.com/bldg/home/Default.htm?Bkey=35"/>
    <hyperlink ref="B78" r:id="rId48" display="https://humboldt.metabim.com/bldg/home/Default.htm?Bkey=17"/>
    <hyperlink ref="B77" r:id="rId49" display="https://humboldt.metabim.com/bldg/home/Default.htm?Bkey=62"/>
    <hyperlink ref="B76" r:id="rId50" display="https://humboldt.metabim.com/bldg/home/Default.htm?Bkey=28"/>
    <hyperlink ref="B75" r:id="rId51" display="https://humboldt.metabim.com/bldg/home/Default.htm?Bkey=43"/>
    <hyperlink ref="B74" r:id="rId52" display="https://humboldt.metabim.com/bldg/home/Default.htm?Bkey=81"/>
    <hyperlink ref="B73" r:id="rId53" display="https://humboldt.metabim.com/bldg/home/Default.htm?Bkey=2"/>
    <hyperlink ref="B72" r:id="rId54" display="https://humboldt.metabim.com/bldg/home/Default.htm?Bkey=72"/>
    <hyperlink ref="B71" r:id="rId55" display="https://humboldt.metabim.com/bldg/home/Default.htm?Bkey=38"/>
    <hyperlink ref="B70" r:id="rId56" display="https://humboldt.metabim.com/bldg/home/Default.htm?Bkey=125"/>
    <hyperlink ref="B69" r:id="rId57" display="https://humboldt.metabim.com/bldg/home/Default.htm?Bkey=13"/>
    <hyperlink ref="B68" r:id="rId58" display="https://humboldt.metabim.com/bldg/home/Default.htm?Bkey=44"/>
    <hyperlink ref="B67" r:id="rId59" display="https://humboldt.metabim.com/bldg/home/Default.htm?Bkey=50"/>
    <hyperlink ref="B66" r:id="rId60" display="https://humboldt.metabim.com/bldg/home/Default.htm?Bkey=88"/>
    <hyperlink ref="B65" r:id="rId61" display="https://humboldt.metabim.com/bldg/home/Default.htm?Bkey=118"/>
    <hyperlink ref="B64" r:id="rId62" display="https://humboldt.metabim.com/bldg/home/Default.htm?Bkey=117"/>
    <hyperlink ref="B63" r:id="rId63" display="https://humboldt.metabim.com/bldg/home/Default.htm?Bkey=120"/>
    <hyperlink ref="B62" r:id="rId64" display="https://humboldt.metabim.com/bldg/home/Default.htm?Bkey=67"/>
    <hyperlink ref="B61" r:id="rId65" display="https://humboldt.metabim.com/bldg/home/Default.htm?Bkey=53"/>
    <hyperlink ref="B60" r:id="rId66" display="https://humboldt.metabim.com/bldg/home/Default.htm?Bkey=11"/>
    <hyperlink ref="B59" r:id="rId67" display="https://humboldt.metabim.com/bldg/home/Default.htm?Bkey=66"/>
    <hyperlink ref="B58" r:id="rId68" display="https://humboldt.metabim.com/bldg/home/Default.htm?Bkey=70"/>
    <hyperlink ref="B57" r:id="rId69" display="https://humboldt.metabim.com/bldg/home/Default.htm?Bkey=25"/>
    <hyperlink ref="B56" r:id="rId70" display="https://humboldt.metabim.com/bldg/home/Default.htm?Bkey=24"/>
    <hyperlink ref="B55" r:id="rId71" display="https://humboldt.metabim.com/bldg/home/Default.htm?Bkey=79"/>
    <hyperlink ref="B54" r:id="rId72" display="https://humboldt.metabim.com/bldg/home/Default.htm?Bkey=112"/>
    <hyperlink ref="B53" r:id="rId73" display="https://humboldt.metabim.com/bldg/home/Default.htm?Bkey=58"/>
    <hyperlink ref="B52" r:id="rId74" display="https://humboldt.metabim.com/bldg/home/Default.htm?Bkey=22"/>
    <hyperlink ref="B51" r:id="rId75" display="https://humboldt.metabim.com/bldg/home/Default.htm?Bkey=68"/>
    <hyperlink ref="B50" r:id="rId76" display="https://humboldt.metabim.com/bldg/home/Default.htm?Bkey=121"/>
    <hyperlink ref="B49" r:id="rId77" display="https://humboldt.metabim.com/bldg/home/Default.htm?Bkey=32"/>
    <hyperlink ref="B48" r:id="rId78" display="https://humboldt.metabim.com/bldg/home/Default.htm?Bkey=48"/>
    <hyperlink ref="B47" r:id="rId79" display="https://humboldt.metabim.com/bldg/home/Default.htm?Bkey=52"/>
    <hyperlink ref="B46" r:id="rId80" display="https://humboldt.metabim.com/bldg/home/Default.htm?Bkey=63"/>
    <hyperlink ref="B45" r:id="rId81" display="https://humboldt.metabim.com/bldg/home/Default.htm?Bkey=31"/>
    <hyperlink ref="B44" r:id="rId82" display="https://humboldt.metabim.com/bldg/home/Default.htm?Bkey=34"/>
    <hyperlink ref="B40" r:id="rId83" display="https://humboldt.metabim.com/bldg/home/Default.htm?Bkey=78"/>
    <hyperlink ref="B39" r:id="rId84" display="https://humboldt.metabim.com/bldg/home/Default.htm?Bkey=47"/>
    <hyperlink ref="B38" r:id="rId85" display="https://humboldt.metabim.com/bldg/home/Default.htm?Bkey=86"/>
    <hyperlink ref="B43" r:id="rId86" display="https://humboldt.metabim.com/bldg/home/Default.htm?Bkey=10"/>
    <hyperlink ref="B42" r:id="rId87" display="https://humboldt.metabim.com/bldg/home/Default.htm?Bkey=130"/>
    <hyperlink ref="B37" r:id="rId88" display="https://humboldt.metabim.com/bldg/home/Default.htm?Bkey=56"/>
    <hyperlink ref="B41" r:id="rId89" display="https://humboldt.metabim.com/bldg/home/Default.htm?Bkey=15"/>
    <hyperlink ref="B36" r:id="rId90" display="https://humboldt.metabim.com/bldg/home/Default.htm?Bkey=119"/>
    <hyperlink ref="B35" r:id="rId91" display="https://humboldt.metabim.com/bldg/home/Default.htm?Bkey=87"/>
    <hyperlink ref="B34" r:id="rId92" display="https://humboldt.metabim.com/bldg/home/Default.htm?Bkey=64"/>
    <hyperlink ref="B33" r:id="rId93" display="https://humboldt.metabim.com/bldg/home/Default.htm?Bkey=55"/>
    <hyperlink ref="B32" r:id="rId94" display="https://humboldt.metabim.com/bldg/home/Default.htm?Bkey=84"/>
    <hyperlink ref="B31" r:id="rId95" display="https://humboldt.metabim.com/bldg/home/Default.htm?Bkey=39"/>
    <hyperlink ref="B30" r:id="rId96" display="https://humboldt.metabim.com/bldg/home/Default.htm?Bkey=89"/>
    <hyperlink ref="B29" r:id="rId97" display="https://humboldt.metabim.com/bldg/home/Default.htm?Bkey=69"/>
    <hyperlink ref="B28" r:id="rId98" display="https://humboldt.metabim.com/bldg/home/Default.htm?Bkey=16"/>
    <hyperlink ref="B27" r:id="rId99" display="https://humboldt.metabim.com/bldg/home/Default.htm?Bkey=37"/>
    <hyperlink ref="B26" r:id="rId100" display="https://humboldt.metabim.com/bldg/home/Default.htm?Bkey=131"/>
    <hyperlink ref="B25" r:id="rId101" display="https://humboldt.metabim.com/bldg/home/Default.htm?Bkey=91"/>
    <hyperlink ref="B24" r:id="rId102" display="https://humboldt.metabim.com/bldg/home/Default.htm?Bkey=127"/>
    <hyperlink ref="B23" r:id="rId103" display="https://humboldt.metabim.com/bldg/home/Default.htm?Bkey=4"/>
    <hyperlink ref="B22" r:id="rId104" display="https://humboldt.metabim.com/bldg/home/Default.htm?Bkey=74"/>
    <hyperlink ref="B21" r:id="rId105" display="https://humboldt.metabim.com/bldg/home/Default.htm?Bkey=49"/>
    <hyperlink ref="B20" r:id="rId106" display="https://humboldt.metabim.com/bldg/home/Default.htm?Bkey=76"/>
    <hyperlink ref="B19" r:id="rId107" display="https://humboldt.metabim.com/bldg/home/Default.htm?Bkey=33"/>
    <hyperlink ref="B18" r:id="rId108" display="https://humboldt.metabim.com/bldg/home/Default.htm?Bkey=85"/>
    <hyperlink ref="B17" r:id="rId109" display="https://humboldt.metabim.com/bldg/home/Default.htm?Bkey=71"/>
    <hyperlink ref="B16" r:id="rId110" display="https://humboldt.metabim.com/bldg/home/Default.htm?Bkey=57"/>
    <hyperlink ref="B15" r:id="rId111" display="https://humboldt.metabim.com/bldg/home/Default.htm?Bkey=51"/>
    <hyperlink ref="B14" r:id="rId112" display="https://humboldt.metabim.com/bldg/home/Default.htm?Bkey=73"/>
    <hyperlink ref="B13" r:id="rId113" display="https://humboldt.metabim.com/bldg/home/Default.htm?Bkey=129"/>
  </hyperlinks>
  <pageMargins left="0.7" right="0.7" top="0.75" bottom="0.75" header="0.3" footer="0.3"/>
  <pageSetup orientation="portrait" r:id="rId114"/>
  <drawing r:id="rId1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tabSelected="1" workbookViewId="0">
      <selection activeCell="B16" sqref="B16"/>
    </sheetView>
  </sheetViews>
  <sheetFormatPr defaultRowHeight="15" x14ac:dyDescent="0.25"/>
  <cols>
    <col min="2" max="2" width="61.85546875" bestFit="1" customWidth="1"/>
    <col min="3" max="3" width="12.28515625" style="24" bestFit="1" customWidth="1"/>
    <col min="4" max="4" width="88.42578125" customWidth="1"/>
  </cols>
  <sheetData>
    <row r="1" spans="2:4" ht="15.75" thickBot="1" x14ac:dyDescent="0.3">
      <c r="B1" s="14" t="s">
        <v>422</v>
      </c>
    </row>
    <row r="2" spans="2:4" x14ac:dyDescent="0.25">
      <c r="B2" s="22" t="s">
        <v>430</v>
      </c>
    </row>
    <row r="3" spans="2:4" s="8" customFormat="1" ht="15.75" thickBot="1" x14ac:dyDescent="0.3">
      <c r="B3" s="23" t="s">
        <v>429</v>
      </c>
      <c r="C3" s="24"/>
      <c r="D3" s="14"/>
    </row>
    <row r="4" spans="2:4" s="8" customFormat="1" x14ac:dyDescent="0.25">
      <c r="C4" s="24"/>
    </row>
    <row r="5" spans="2:4" x14ac:dyDescent="0.25">
      <c r="B5" s="13" t="s">
        <v>581</v>
      </c>
      <c r="C5" s="25" t="s">
        <v>582</v>
      </c>
    </row>
    <row r="6" spans="2:4" x14ac:dyDescent="0.25">
      <c r="B6" s="2" t="s">
        <v>580</v>
      </c>
      <c r="C6" s="26">
        <f>'detail lab space 0016'!C142</f>
        <v>36599</v>
      </c>
    </row>
    <row r="7" spans="2:4" x14ac:dyDescent="0.25">
      <c r="B7" s="2" t="s">
        <v>583</v>
      </c>
      <c r="C7" s="26">
        <f>'detail_lab space 0017'!C32</f>
        <v>5365</v>
      </c>
    </row>
    <row r="8" spans="2:4" x14ac:dyDescent="0.25">
      <c r="B8" s="36" t="s">
        <v>135</v>
      </c>
      <c r="C8" s="26">
        <f>SUM(C6:C7)</f>
        <v>41964</v>
      </c>
    </row>
    <row r="9" spans="2:4" x14ac:dyDescent="0.25">
      <c r="B9" s="17"/>
    </row>
    <row r="10" spans="2:4" ht="75" x14ac:dyDescent="0.25">
      <c r="B10" s="14" t="s">
        <v>578</v>
      </c>
      <c r="C10" s="27"/>
      <c r="D10"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2"/>
  <sheetViews>
    <sheetView workbookViewId="0">
      <selection activeCell="B2" sqref="B2:G2"/>
    </sheetView>
  </sheetViews>
  <sheetFormatPr defaultRowHeight="15" x14ac:dyDescent="0.25"/>
  <cols>
    <col min="2" max="2" width="15.85546875" style="18" customWidth="1"/>
    <col min="3" max="3" width="10.7109375" style="18" bestFit="1" customWidth="1"/>
    <col min="4" max="4" width="35.5703125" style="18" customWidth="1"/>
    <col min="5" max="5" width="23.42578125" style="18" bestFit="1" customWidth="1"/>
    <col min="6" max="6" width="31.140625" style="18" customWidth="1"/>
    <col min="7" max="7" width="30.140625" style="18" customWidth="1"/>
  </cols>
  <sheetData>
    <row r="1" spans="2:7" s="18" customFormat="1" ht="15.75" thickBot="1" x14ac:dyDescent="0.3"/>
    <row r="2" spans="2:7" ht="36" customHeight="1" thickBot="1" x14ac:dyDescent="0.3">
      <c r="B2" s="57" t="s">
        <v>579</v>
      </c>
      <c r="C2" s="58"/>
      <c r="D2" s="58"/>
      <c r="E2" s="58"/>
      <c r="F2" s="58"/>
      <c r="G2" s="59"/>
    </row>
    <row r="5" spans="2:7" x14ac:dyDescent="0.25">
      <c r="B5" s="13" t="s">
        <v>0</v>
      </c>
      <c r="C5" s="25" t="s">
        <v>137</v>
      </c>
      <c r="D5" s="13" t="s">
        <v>138</v>
      </c>
      <c r="E5" s="25" t="s">
        <v>139</v>
      </c>
      <c r="F5" s="13" t="s">
        <v>541</v>
      </c>
      <c r="G5" s="25" t="s">
        <v>140</v>
      </c>
    </row>
    <row r="6" spans="2:7" x14ac:dyDescent="0.25">
      <c r="B6" s="2" t="s">
        <v>80</v>
      </c>
      <c r="C6" s="2">
        <v>848</v>
      </c>
      <c r="D6" s="2" t="s">
        <v>447</v>
      </c>
      <c r="E6" s="2" t="s">
        <v>540</v>
      </c>
      <c r="F6" s="2" t="s">
        <v>542</v>
      </c>
      <c r="G6" s="2" t="s">
        <v>543</v>
      </c>
    </row>
    <row r="7" spans="2:7" x14ac:dyDescent="0.25">
      <c r="B7" s="2" t="s">
        <v>80</v>
      </c>
      <c r="C7" s="2">
        <v>161</v>
      </c>
      <c r="D7" s="2" t="s">
        <v>448</v>
      </c>
      <c r="E7" s="2" t="s">
        <v>540</v>
      </c>
      <c r="F7" s="2" t="s">
        <v>542</v>
      </c>
      <c r="G7" s="2" t="s">
        <v>544</v>
      </c>
    </row>
    <row r="8" spans="2:7" x14ac:dyDescent="0.25">
      <c r="B8" s="2" t="s">
        <v>80</v>
      </c>
      <c r="C8" s="2">
        <v>186</v>
      </c>
      <c r="D8" s="2" t="s">
        <v>449</v>
      </c>
      <c r="E8" s="2" t="s">
        <v>540</v>
      </c>
      <c r="F8" s="2" t="s">
        <v>542</v>
      </c>
      <c r="G8" s="2" t="s">
        <v>545</v>
      </c>
    </row>
    <row r="9" spans="2:7" x14ac:dyDescent="0.25">
      <c r="B9" s="2" t="s">
        <v>80</v>
      </c>
      <c r="C9" s="2">
        <v>479</v>
      </c>
      <c r="D9" s="2" t="s">
        <v>450</v>
      </c>
      <c r="E9" s="2" t="s">
        <v>540</v>
      </c>
      <c r="F9" s="2" t="s">
        <v>542</v>
      </c>
      <c r="G9" s="2" t="s">
        <v>546</v>
      </c>
    </row>
    <row r="10" spans="2:7" x14ac:dyDescent="0.25">
      <c r="B10" s="2" t="s">
        <v>80</v>
      </c>
      <c r="C10" s="2">
        <v>148</v>
      </c>
      <c r="D10" s="2" t="s">
        <v>451</v>
      </c>
      <c r="E10" s="2" t="s">
        <v>540</v>
      </c>
      <c r="F10" s="2" t="s">
        <v>542</v>
      </c>
      <c r="G10" s="2" t="s">
        <v>544</v>
      </c>
    </row>
    <row r="11" spans="2:7" x14ac:dyDescent="0.25">
      <c r="B11" s="2" t="s">
        <v>80</v>
      </c>
      <c r="C11" s="2">
        <v>142</v>
      </c>
      <c r="D11" s="2" t="s">
        <v>452</v>
      </c>
      <c r="E11" s="2" t="s">
        <v>540</v>
      </c>
      <c r="F11" s="2" t="s">
        <v>542</v>
      </c>
      <c r="G11" s="2" t="s">
        <v>544</v>
      </c>
    </row>
    <row r="12" spans="2:7" x14ac:dyDescent="0.25">
      <c r="B12" s="2" t="s">
        <v>80</v>
      </c>
      <c r="C12" s="2">
        <v>26</v>
      </c>
      <c r="D12" s="2" t="s">
        <v>453</v>
      </c>
      <c r="E12" s="2" t="s">
        <v>540</v>
      </c>
      <c r="F12" s="2" t="s">
        <v>542</v>
      </c>
      <c r="G12" s="2" t="s">
        <v>544</v>
      </c>
    </row>
    <row r="13" spans="2:7" x14ac:dyDescent="0.25">
      <c r="B13" s="2" t="s">
        <v>80</v>
      </c>
      <c r="C13" s="2">
        <v>826</v>
      </c>
      <c r="D13" s="2" t="s">
        <v>454</v>
      </c>
      <c r="E13" s="2" t="s">
        <v>540</v>
      </c>
      <c r="F13" s="2" t="s">
        <v>542</v>
      </c>
      <c r="G13" s="2" t="s">
        <v>544</v>
      </c>
    </row>
    <row r="14" spans="2:7" x14ac:dyDescent="0.25">
      <c r="B14" s="2" t="s">
        <v>80</v>
      </c>
      <c r="C14" s="2">
        <v>300</v>
      </c>
      <c r="D14" s="2" t="s">
        <v>455</v>
      </c>
      <c r="E14" s="2" t="s">
        <v>540</v>
      </c>
      <c r="F14" s="2" t="s">
        <v>542</v>
      </c>
      <c r="G14" s="2" t="s">
        <v>544</v>
      </c>
    </row>
    <row r="15" spans="2:7" x14ac:dyDescent="0.25">
      <c r="B15" s="2" t="s">
        <v>80</v>
      </c>
      <c r="C15" s="2">
        <v>254</v>
      </c>
      <c r="D15" s="2" t="s">
        <v>456</v>
      </c>
      <c r="E15" s="2" t="s">
        <v>540</v>
      </c>
      <c r="F15" s="2" t="s">
        <v>542</v>
      </c>
      <c r="G15" s="2" t="s">
        <v>545</v>
      </c>
    </row>
    <row r="16" spans="2:7" x14ac:dyDescent="0.25">
      <c r="B16" s="2" t="s">
        <v>80</v>
      </c>
      <c r="C16" s="2">
        <v>171</v>
      </c>
      <c r="D16" s="2" t="s">
        <v>457</v>
      </c>
      <c r="E16" s="2" t="s">
        <v>540</v>
      </c>
      <c r="F16" s="2" t="s">
        <v>542</v>
      </c>
      <c r="G16" s="2" t="s">
        <v>547</v>
      </c>
    </row>
    <row r="17" spans="2:7" x14ac:dyDescent="0.25">
      <c r="B17" s="2" t="s">
        <v>80</v>
      </c>
      <c r="C17" s="2">
        <v>460</v>
      </c>
      <c r="D17" s="2" t="s">
        <v>458</v>
      </c>
      <c r="E17" s="2" t="s">
        <v>540</v>
      </c>
      <c r="F17" s="2" t="s">
        <v>542</v>
      </c>
      <c r="G17" s="2" t="s">
        <v>544</v>
      </c>
    </row>
    <row r="18" spans="2:7" x14ac:dyDescent="0.25">
      <c r="B18" s="2" t="s">
        <v>80</v>
      </c>
      <c r="C18" s="2">
        <v>912</v>
      </c>
      <c r="D18" s="2" t="s">
        <v>459</v>
      </c>
      <c r="E18" s="2" t="s">
        <v>540</v>
      </c>
      <c r="F18" s="2" t="s">
        <v>542</v>
      </c>
      <c r="G18" s="2" t="s">
        <v>547</v>
      </c>
    </row>
    <row r="19" spans="2:7" x14ac:dyDescent="0.25">
      <c r="B19" s="2" t="s">
        <v>80</v>
      </c>
      <c r="C19" s="2">
        <v>342</v>
      </c>
      <c r="D19" s="2" t="s">
        <v>460</v>
      </c>
      <c r="E19" s="2" t="s">
        <v>540</v>
      </c>
      <c r="F19" s="2" t="s">
        <v>542</v>
      </c>
      <c r="G19" s="2" t="s">
        <v>545</v>
      </c>
    </row>
    <row r="20" spans="2:7" x14ac:dyDescent="0.25">
      <c r="B20" s="2" t="s">
        <v>80</v>
      </c>
      <c r="C20" s="2">
        <v>428</v>
      </c>
      <c r="D20" s="2" t="s">
        <v>461</v>
      </c>
      <c r="E20" s="2" t="s">
        <v>540</v>
      </c>
      <c r="F20" s="2" t="s">
        <v>542</v>
      </c>
      <c r="G20" s="2" t="s">
        <v>547</v>
      </c>
    </row>
    <row r="21" spans="2:7" x14ac:dyDescent="0.25">
      <c r="B21" s="2" t="s">
        <v>80</v>
      </c>
      <c r="C21" s="2">
        <v>326</v>
      </c>
      <c r="D21" s="2" t="s">
        <v>462</v>
      </c>
      <c r="E21" s="2" t="s">
        <v>540</v>
      </c>
      <c r="F21" s="2" t="s">
        <v>542</v>
      </c>
      <c r="G21" s="2" t="s">
        <v>544</v>
      </c>
    </row>
    <row r="22" spans="2:7" x14ac:dyDescent="0.25">
      <c r="B22" s="2" t="s">
        <v>80</v>
      </c>
      <c r="C22" s="2">
        <v>64</v>
      </c>
      <c r="D22" s="2" t="s">
        <v>463</v>
      </c>
      <c r="E22" s="2" t="s">
        <v>540</v>
      </c>
      <c r="F22" s="2" t="s">
        <v>542</v>
      </c>
      <c r="G22" s="2" t="s">
        <v>544</v>
      </c>
    </row>
    <row r="23" spans="2:7" x14ac:dyDescent="0.25">
      <c r="B23" s="2" t="s">
        <v>80</v>
      </c>
      <c r="C23" s="2">
        <v>329</v>
      </c>
      <c r="D23" s="2" t="s">
        <v>464</v>
      </c>
      <c r="E23" s="2" t="s">
        <v>540</v>
      </c>
      <c r="F23" s="2" t="s">
        <v>542</v>
      </c>
      <c r="G23" s="2" t="s">
        <v>544</v>
      </c>
    </row>
    <row r="24" spans="2:7" x14ac:dyDescent="0.25">
      <c r="B24" s="2" t="s">
        <v>80</v>
      </c>
      <c r="C24" s="2">
        <v>144</v>
      </c>
      <c r="D24" s="2" t="s">
        <v>465</v>
      </c>
      <c r="E24" s="2" t="s">
        <v>540</v>
      </c>
      <c r="F24" s="2" t="s">
        <v>542</v>
      </c>
      <c r="G24" s="2" t="s">
        <v>545</v>
      </c>
    </row>
    <row r="25" spans="2:7" x14ac:dyDescent="0.25">
      <c r="B25" s="2" t="s">
        <v>80</v>
      </c>
      <c r="C25" s="2">
        <v>150</v>
      </c>
      <c r="D25" s="2" t="s">
        <v>466</v>
      </c>
      <c r="E25" s="2" t="s">
        <v>540</v>
      </c>
      <c r="F25" s="2" t="s">
        <v>542</v>
      </c>
      <c r="G25" s="2" t="s">
        <v>545</v>
      </c>
    </row>
    <row r="26" spans="2:7" x14ac:dyDescent="0.25">
      <c r="B26" s="2" t="s">
        <v>80</v>
      </c>
      <c r="C26" s="2">
        <v>158</v>
      </c>
      <c r="D26" s="2" t="s">
        <v>467</v>
      </c>
      <c r="E26" s="2" t="s">
        <v>540</v>
      </c>
      <c r="F26" s="2" t="s">
        <v>542</v>
      </c>
      <c r="G26" s="2" t="s">
        <v>547</v>
      </c>
    </row>
    <row r="27" spans="2:7" x14ac:dyDescent="0.25">
      <c r="B27" s="2" t="s">
        <v>80</v>
      </c>
      <c r="C27" s="2">
        <v>92</v>
      </c>
      <c r="D27" s="2" t="s">
        <v>468</v>
      </c>
      <c r="E27" s="2" t="s">
        <v>540</v>
      </c>
      <c r="F27" s="2" t="s">
        <v>542</v>
      </c>
      <c r="G27" s="2" t="s">
        <v>547</v>
      </c>
    </row>
    <row r="28" spans="2:7" x14ac:dyDescent="0.25">
      <c r="B28" s="2" t="s">
        <v>80</v>
      </c>
      <c r="C28" s="2">
        <v>145</v>
      </c>
      <c r="D28" s="2" t="s">
        <v>469</v>
      </c>
      <c r="E28" s="2" t="s">
        <v>540</v>
      </c>
      <c r="F28" s="2" t="s">
        <v>542</v>
      </c>
      <c r="G28" s="2" t="s">
        <v>547</v>
      </c>
    </row>
    <row r="29" spans="2:7" x14ac:dyDescent="0.25">
      <c r="B29" s="2" t="s">
        <v>80</v>
      </c>
      <c r="C29" s="2">
        <v>164</v>
      </c>
      <c r="D29" s="2" t="s">
        <v>470</v>
      </c>
      <c r="E29" s="2" t="s">
        <v>540</v>
      </c>
      <c r="F29" s="2" t="s">
        <v>542</v>
      </c>
      <c r="G29" s="2" t="s">
        <v>547</v>
      </c>
    </row>
    <row r="30" spans="2:7" x14ac:dyDescent="0.25">
      <c r="B30" s="2" t="s">
        <v>80</v>
      </c>
      <c r="C30" s="2">
        <v>121</v>
      </c>
      <c r="D30" s="2" t="s">
        <v>470</v>
      </c>
      <c r="E30" s="2" t="s">
        <v>540</v>
      </c>
      <c r="F30" s="2" t="s">
        <v>542</v>
      </c>
      <c r="G30" s="2" t="s">
        <v>547</v>
      </c>
    </row>
    <row r="31" spans="2:7" x14ac:dyDescent="0.25">
      <c r="B31" s="2" t="s">
        <v>80</v>
      </c>
      <c r="C31" s="2">
        <v>123</v>
      </c>
      <c r="D31" s="2" t="s">
        <v>471</v>
      </c>
      <c r="E31" s="2" t="s">
        <v>540</v>
      </c>
      <c r="F31" s="2" t="s">
        <v>542</v>
      </c>
      <c r="G31" s="2" t="s">
        <v>547</v>
      </c>
    </row>
    <row r="32" spans="2:7" x14ac:dyDescent="0.25">
      <c r="B32" s="2" t="s">
        <v>81</v>
      </c>
      <c r="C32" s="2">
        <v>203</v>
      </c>
      <c r="D32" s="2" t="s">
        <v>472</v>
      </c>
      <c r="E32" s="2" t="s">
        <v>540</v>
      </c>
      <c r="F32" s="2" t="s">
        <v>542</v>
      </c>
      <c r="G32" s="2" t="s">
        <v>544</v>
      </c>
    </row>
    <row r="33" spans="2:7" x14ac:dyDescent="0.25">
      <c r="B33" s="2" t="s">
        <v>81</v>
      </c>
      <c r="C33" s="2">
        <v>112</v>
      </c>
      <c r="D33" s="2" t="s">
        <v>472</v>
      </c>
      <c r="E33" s="2" t="s">
        <v>540</v>
      </c>
      <c r="F33" s="2" t="s">
        <v>542</v>
      </c>
      <c r="G33" s="2" t="s">
        <v>544</v>
      </c>
    </row>
    <row r="34" spans="2:7" x14ac:dyDescent="0.25">
      <c r="B34" s="2" t="s">
        <v>81</v>
      </c>
      <c r="C34" s="2">
        <v>324</v>
      </c>
      <c r="D34" s="2" t="s">
        <v>473</v>
      </c>
      <c r="E34" s="2" t="s">
        <v>540</v>
      </c>
      <c r="F34" s="2" t="s">
        <v>542</v>
      </c>
      <c r="G34" s="2" t="s">
        <v>544</v>
      </c>
    </row>
    <row r="35" spans="2:7" x14ac:dyDescent="0.25">
      <c r="B35" s="2" t="s">
        <v>81</v>
      </c>
      <c r="C35" s="2">
        <v>148</v>
      </c>
      <c r="D35" s="2" t="s">
        <v>474</v>
      </c>
      <c r="E35" s="2" t="s">
        <v>540</v>
      </c>
      <c r="F35" s="2" t="s">
        <v>542</v>
      </c>
      <c r="G35" s="2" t="s">
        <v>544</v>
      </c>
    </row>
    <row r="36" spans="2:7" x14ac:dyDescent="0.25">
      <c r="B36" s="2" t="s">
        <v>81</v>
      </c>
      <c r="C36" s="2">
        <v>298</v>
      </c>
      <c r="D36" s="2" t="s">
        <v>475</v>
      </c>
      <c r="E36" s="2" t="s">
        <v>540</v>
      </c>
      <c r="F36" s="2" t="s">
        <v>542</v>
      </c>
      <c r="G36" s="2" t="s">
        <v>544</v>
      </c>
    </row>
    <row r="37" spans="2:7" x14ac:dyDescent="0.25">
      <c r="B37" s="2" t="s">
        <v>81</v>
      </c>
      <c r="C37" s="2">
        <v>157</v>
      </c>
      <c r="D37" s="2" t="s">
        <v>475</v>
      </c>
      <c r="E37" s="2" t="s">
        <v>540</v>
      </c>
      <c r="F37" s="2" t="s">
        <v>542</v>
      </c>
      <c r="G37" s="2" t="s">
        <v>544</v>
      </c>
    </row>
    <row r="38" spans="2:7" x14ac:dyDescent="0.25">
      <c r="B38" s="2" t="s">
        <v>81</v>
      </c>
      <c r="C38" s="2">
        <v>149</v>
      </c>
      <c r="D38" s="2" t="s">
        <v>475</v>
      </c>
      <c r="E38" s="2" t="s">
        <v>540</v>
      </c>
      <c r="F38" s="2" t="s">
        <v>542</v>
      </c>
      <c r="G38" s="2" t="s">
        <v>544</v>
      </c>
    </row>
    <row r="39" spans="2:7" x14ac:dyDescent="0.25">
      <c r="B39" s="2" t="s">
        <v>81</v>
      </c>
      <c r="C39" s="2">
        <v>1295</v>
      </c>
      <c r="D39" s="2" t="s">
        <v>476</v>
      </c>
      <c r="E39" s="2" t="s">
        <v>540</v>
      </c>
      <c r="F39" s="2" t="s">
        <v>542</v>
      </c>
      <c r="G39" s="2" t="s">
        <v>544</v>
      </c>
    </row>
    <row r="40" spans="2:7" x14ac:dyDescent="0.25">
      <c r="B40" s="2" t="s">
        <v>81</v>
      </c>
      <c r="C40" s="2">
        <v>277</v>
      </c>
      <c r="D40" s="2" t="s">
        <v>477</v>
      </c>
      <c r="E40" s="2" t="s">
        <v>540</v>
      </c>
      <c r="F40" s="2" t="s">
        <v>542</v>
      </c>
      <c r="G40" s="2" t="s">
        <v>544</v>
      </c>
    </row>
    <row r="41" spans="2:7" x14ac:dyDescent="0.25">
      <c r="B41" s="2" t="s">
        <v>81</v>
      </c>
      <c r="C41" s="2">
        <v>111</v>
      </c>
      <c r="D41" s="2" t="s">
        <v>478</v>
      </c>
      <c r="E41" s="2" t="s">
        <v>540</v>
      </c>
      <c r="F41" s="2" t="s">
        <v>542</v>
      </c>
      <c r="G41" s="2" t="s">
        <v>544</v>
      </c>
    </row>
    <row r="42" spans="2:7" x14ac:dyDescent="0.25">
      <c r="B42" s="2" t="s">
        <v>81</v>
      </c>
      <c r="C42" s="2">
        <v>311</v>
      </c>
      <c r="D42" s="2" t="s">
        <v>478</v>
      </c>
      <c r="E42" s="2" t="s">
        <v>540</v>
      </c>
      <c r="F42" s="2" t="s">
        <v>542</v>
      </c>
      <c r="G42" s="2" t="s">
        <v>544</v>
      </c>
    </row>
    <row r="43" spans="2:7" x14ac:dyDescent="0.25">
      <c r="B43" s="2" t="s">
        <v>81</v>
      </c>
      <c r="C43" s="2">
        <v>150</v>
      </c>
      <c r="D43" s="2" t="s">
        <v>479</v>
      </c>
      <c r="E43" s="2" t="s">
        <v>540</v>
      </c>
      <c r="F43" s="2" t="s">
        <v>542</v>
      </c>
      <c r="G43" s="2" t="s">
        <v>544</v>
      </c>
    </row>
    <row r="44" spans="2:7" x14ac:dyDescent="0.25">
      <c r="B44" s="2" t="s">
        <v>81</v>
      </c>
      <c r="C44" s="2">
        <v>155</v>
      </c>
      <c r="D44" s="2" t="s">
        <v>479</v>
      </c>
      <c r="E44" s="2" t="s">
        <v>540</v>
      </c>
      <c r="F44" s="2" t="s">
        <v>542</v>
      </c>
      <c r="G44" s="2" t="s">
        <v>544</v>
      </c>
    </row>
    <row r="45" spans="2:7" x14ac:dyDescent="0.25">
      <c r="B45" s="2" t="s">
        <v>82</v>
      </c>
      <c r="C45" s="2">
        <v>88</v>
      </c>
      <c r="D45" s="2" t="s">
        <v>480</v>
      </c>
      <c r="E45" s="2" t="s">
        <v>540</v>
      </c>
      <c r="F45" s="2" t="s">
        <v>542</v>
      </c>
      <c r="G45" s="2" t="s">
        <v>544</v>
      </c>
    </row>
    <row r="46" spans="2:7" x14ac:dyDescent="0.25">
      <c r="B46" s="2" t="s">
        <v>82</v>
      </c>
      <c r="C46" s="2">
        <v>208</v>
      </c>
      <c r="D46" s="2" t="s">
        <v>481</v>
      </c>
      <c r="E46" s="2" t="s">
        <v>540</v>
      </c>
      <c r="F46" s="2" t="s">
        <v>542</v>
      </c>
      <c r="G46" s="2" t="s">
        <v>544</v>
      </c>
    </row>
    <row r="47" spans="2:7" x14ac:dyDescent="0.25">
      <c r="B47" s="2" t="s">
        <v>82</v>
      </c>
      <c r="C47" s="2">
        <v>107</v>
      </c>
      <c r="D47" s="2" t="s">
        <v>482</v>
      </c>
      <c r="E47" s="2" t="s">
        <v>540</v>
      </c>
      <c r="F47" s="2" t="s">
        <v>542</v>
      </c>
      <c r="G47" s="2" t="s">
        <v>544</v>
      </c>
    </row>
    <row r="48" spans="2:7" x14ac:dyDescent="0.25">
      <c r="B48" s="2" t="s">
        <v>82</v>
      </c>
      <c r="C48" s="2">
        <v>137</v>
      </c>
      <c r="D48" s="2" t="s">
        <v>483</v>
      </c>
      <c r="E48" s="2" t="s">
        <v>540</v>
      </c>
      <c r="F48" s="2" t="s">
        <v>542</v>
      </c>
      <c r="G48" s="2" t="s">
        <v>544</v>
      </c>
    </row>
    <row r="49" spans="2:7" x14ac:dyDescent="0.25">
      <c r="B49" s="2" t="s">
        <v>82</v>
      </c>
      <c r="C49" s="2">
        <v>113</v>
      </c>
      <c r="D49" s="2" t="s">
        <v>484</v>
      </c>
      <c r="E49" s="2" t="s">
        <v>540</v>
      </c>
      <c r="F49" s="2" t="s">
        <v>542</v>
      </c>
      <c r="G49" s="2" t="s">
        <v>544</v>
      </c>
    </row>
    <row r="50" spans="2:7" x14ac:dyDescent="0.25">
      <c r="B50" s="2" t="s">
        <v>83</v>
      </c>
      <c r="C50" s="2">
        <v>323</v>
      </c>
      <c r="D50" s="2" t="s">
        <v>485</v>
      </c>
      <c r="E50" s="2" t="s">
        <v>540</v>
      </c>
      <c r="F50" s="2" t="s">
        <v>542</v>
      </c>
      <c r="G50" s="2" t="s">
        <v>548</v>
      </c>
    </row>
    <row r="51" spans="2:7" x14ac:dyDescent="0.25">
      <c r="B51" s="2" t="s">
        <v>83</v>
      </c>
      <c r="C51" s="2">
        <v>363</v>
      </c>
      <c r="D51" s="2" t="s">
        <v>486</v>
      </c>
      <c r="E51" s="2" t="s">
        <v>540</v>
      </c>
      <c r="F51" s="2" t="s">
        <v>542</v>
      </c>
      <c r="G51" s="2" t="s">
        <v>548</v>
      </c>
    </row>
    <row r="52" spans="2:7" x14ac:dyDescent="0.25">
      <c r="B52" s="2" t="s">
        <v>83</v>
      </c>
      <c r="C52" s="2">
        <v>248</v>
      </c>
      <c r="D52" s="2" t="s">
        <v>487</v>
      </c>
      <c r="E52" s="2" t="s">
        <v>540</v>
      </c>
      <c r="F52" s="2" t="s">
        <v>542</v>
      </c>
      <c r="G52" s="2" t="s">
        <v>544</v>
      </c>
    </row>
    <row r="53" spans="2:7" x14ac:dyDescent="0.25">
      <c r="B53" s="2" t="s">
        <v>83</v>
      </c>
      <c r="C53" s="2">
        <v>473</v>
      </c>
      <c r="D53" s="2" t="s">
        <v>488</v>
      </c>
      <c r="E53" s="2" t="s">
        <v>540</v>
      </c>
      <c r="F53" s="2" t="s">
        <v>542</v>
      </c>
      <c r="G53" s="2" t="s">
        <v>544</v>
      </c>
    </row>
    <row r="54" spans="2:7" x14ac:dyDescent="0.25">
      <c r="B54" s="2" t="s">
        <v>83</v>
      </c>
      <c r="C54" s="2">
        <v>572</v>
      </c>
      <c r="D54" s="2" t="s">
        <v>489</v>
      </c>
      <c r="E54" s="2" t="s">
        <v>540</v>
      </c>
      <c r="F54" s="2" t="s">
        <v>542</v>
      </c>
      <c r="G54" s="2" t="s">
        <v>544</v>
      </c>
    </row>
    <row r="55" spans="2:7" x14ac:dyDescent="0.25">
      <c r="B55" s="2" t="s">
        <v>45</v>
      </c>
      <c r="C55" s="2">
        <v>131</v>
      </c>
      <c r="D55" s="2" t="s">
        <v>479</v>
      </c>
      <c r="E55" s="2" t="s">
        <v>540</v>
      </c>
      <c r="F55" s="2" t="s">
        <v>542</v>
      </c>
      <c r="G55" s="2" t="s">
        <v>543</v>
      </c>
    </row>
    <row r="56" spans="2:7" x14ac:dyDescent="0.25">
      <c r="B56" s="2" t="s">
        <v>45</v>
      </c>
      <c r="C56" s="2">
        <v>220</v>
      </c>
      <c r="D56" s="2" t="s">
        <v>490</v>
      </c>
      <c r="E56" s="2" t="s">
        <v>540</v>
      </c>
      <c r="F56" s="2" t="s">
        <v>542</v>
      </c>
      <c r="G56" s="2" t="s">
        <v>490</v>
      </c>
    </row>
    <row r="57" spans="2:7" x14ac:dyDescent="0.25">
      <c r="B57" s="2" t="s">
        <v>45</v>
      </c>
      <c r="C57" s="2">
        <v>108</v>
      </c>
      <c r="D57" s="2" t="s">
        <v>491</v>
      </c>
      <c r="E57" s="2" t="s">
        <v>540</v>
      </c>
      <c r="F57" s="2" t="s">
        <v>542</v>
      </c>
      <c r="G57" s="2" t="s">
        <v>543</v>
      </c>
    </row>
    <row r="58" spans="2:7" x14ac:dyDescent="0.25">
      <c r="B58" s="2" t="s">
        <v>45</v>
      </c>
      <c r="C58" s="2">
        <v>547</v>
      </c>
      <c r="D58" s="2" t="s">
        <v>492</v>
      </c>
      <c r="E58" s="2" t="s">
        <v>540</v>
      </c>
      <c r="F58" s="2" t="s">
        <v>542</v>
      </c>
      <c r="G58" s="2" t="s">
        <v>543</v>
      </c>
    </row>
    <row r="59" spans="2:7" x14ac:dyDescent="0.25">
      <c r="B59" s="2" t="s">
        <v>46</v>
      </c>
      <c r="C59" s="2">
        <v>282</v>
      </c>
      <c r="D59" s="2" t="s">
        <v>493</v>
      </c>
      <c r="E59" s="2" t="s">
        <v>540</v>
      </c>
      <c r="F59" s="2" t="s">
        <v>542</v>
      </c>
      <c r="G59" s="2" t="s">
        <v>549</v>
      </c>
    </row>
    <row r="60" spans="2:7" x14ac:dyDescent="0.25">
      <c r="B60" s="2" t="s">
        <v>46</v>
      </c>
      <c r="C60" s="2">
        <v>196</v>
      </c>
      <c r="D60" s="2" t="s">
        <v>494</v>
      </c>
      <c r="E60" s="2" t="s">
        <v>540</v>
      </c>
      <c r="F60" s="2" t="s">
        <v>542</v>
      </c>
      <c r="G60" s="2" t="s">
        <v>549</v>
      </c>
    </row>
    <row r="61" spans="2:7" x14ac:dyDescent="0.25">
      <c r="B61" s="2" t="s">
        <v>46</v>
      </c>
      <c r="C61" s="2">
        <v>263</v>
      </c>
      <c r="D61" s="2" t="s">
        <v>495</v>
      </c>
      <c r="E61" s="2" t="s">
        <v>540</v>
      </c>
      <c r="F61" s="2" t="s">
        <v>542</v>
      </c>
      <c r="G61" s="2" t="s">
        <v>549</v>
      </c>
    </row>
    <row r="62" spans="2:7" x14ac:dyDescent="0.25">
      <c r="B62" s="2" t="s">
        <v>46</v>
      </c>
      <c r="C62" s="2">
        <v>188</v>
      </c>
      <c r="D62" s="2" t="s">
        <v>496</v>
      </c>
      <c r="E62" s="2" t="s">
        <v>540</v>
      </c>
      <c r="F62" s="2" t="s">
        <v>542</v>
      </c>
      <c r="G62" s="2" t="s">
        <v>549</v>
      </c>
    </row>
    <row r="63" spans="2:7" x14ac:dyDescent="0.25">
      <c r="B63" s="2" t="s">
        <v>46</v>
      </c>
      <c r="C63" s="2">
        <v>409</v>
      </c>
      <c r="D63" s="2" t="s">
        <v>497</v>
      </c>
      <c r="E63" s="2" t="s">
        <v>540</v>
      </c>
      <c r="F63" s="2" t="s">
        <v>542</v>
      </c>
      <c r="G63" s="2" t="s">
        <v>549</v>
      </c>
    </row>
    <row r="64" spans="2:7" x14ac:dyDescent="0.25">
      <c r="B64" s="2" t="s">
        <v>46</v>
      </c>
      <c r="C64" s="2">
        <v>314</v>
      </c>
      <c r="D64" s="2" t="s">
        <v>498</v>
      </c>
      <c r="E64" s="2" t="s">
        <v>540</v>
      </c>
      <c r="F64" s="2" t="s">
        <v>542</v>
      </c>
      <c r="G64" s="2" t="s">
        <v>549</v>
      </c>
    </row>
    <row r="65" spans="2:7" x14ac:dyDescent="0.25">
      <c r="B65" s="2" t="s">
        <v>46</v>
      </c>
      <c r="C65" s="2">
        <v>457</v>
      </c>
      <c r="D65" s="2" t="s">
        <v>499</v>
      </c>
      <c r="E65" s="2" t="s">
        <v>540</v>
      </c>
      <c r="F65" s="2" t="s">
        <v>542</v>
      </c>
      <c r="G65" s="2" t="s">
        <v>550</v>
      </c>
    </row>
    <row r="66" spans="2:7" x14ac:dyDescent="0.25">
      <c r="B66" s="2" t="s">
        <v>111</v>
      </c>
      <c r="C66" s="2">
        <v>242</v>
      </c>
      <c r="D66" s="2" t="s">
        <v>500</v>
      </c>
      <c r="E66" s="2" t="s">
        <v>540</v>
      </c>
      <c r="F66" s="2" t="s">
        <v>542</v>
      </c>
      <c r="G66" s="2" t="s">
        <v>551</v>
      </c>
    </row>
    <row r="67" spans="2:7" x14ac:dyDescent="0.25">
      <c r="B67" s="2" t="s">
        <v>111</v>
      </c>
      <c r="C67" s="2">
        <v>799</v>
      </c>
      <c r="D67" s="2" t="s">
        <v>501</v>
      </c>
      <c r="E67" s="2" t="s">
        <v>540</v>
      </c>
      <c r="F67" s="2" t="s">
        <v>542</v>
      </c>
      <c r="G67" s="2" t="s">
        <v>552</v>
      </c>
    </row>
    <row r="68" spans="2:7" x14ac:dyDescent="0.25">
      <c r="B68" s="2" t="s">
        <v>111</v>
      </c>
      <c r="C68" s="2">
        <v>562</v>
      </c>
      <c r="D68" s="2" t="s">
        <v>502</v>
      </c>
      <c r="E68" s="2" t="s">
        <v>540</v>
      </c>
      <c r="F68" s="2" t="s">
        <v>542</v>
      </c>
      <c r="G68" s="2" t="s">
        <v>552</v>
      </c>
    </row>
    <row r="69" spans="2:7" x14ac:dyDescent="0.25">
      <c r="B69" s="2" t="s">
        <v>111</v>
      </c>
      <c r="C69" s="2">
        <v>639</v>
      </c>
      <c r="D69" s="2" t="s">
        <v>503</v>
      </c>
      <c r="E69" s="2" t="s">
        <v>540</v>
      </c>
      <c r="F69" s="2" t="s">
        <v>542</v>
      </c>
      <c r="G69" s="2" t="s">
        <v>551</v>
      </c>
    </row>
    <row r="70" spans="2:7" x14ac:dyDescent="0.25">
      <c r="B70" s="2" t="s">
        <v>111</v>
      </c>
      <c r="C70" s="2">
        <v>272</v>
      </c>
      <c r="D70" s="2" t="s">
        <v>504</v>
      </c>
      <c r="E70" s="2" t="s">
        <v>540</v>
      </c>
      <c r="F70" s="2" t="s">
        <v>542</v>
      </c>
      <c r="G70" s="2" t="s">
        <v>551</v>
      </c>
    </row>
    <row r="71" spans="2:7" x14ac:dyDescent="0.25">
      <c r="B71" s="2" t="s">
        <v>111</v>
      </c>
      <c r="C71" s="2">
        <v>167</v>
      </c>
      <c r="D71" s="2" t="s">
        <v>505</v>
      </c>
      <c r="E71" s="2" t="s">
        <v>540</v>
      </c>
      <c r="F71" s="2" t="s">
        <v>542</v>
      </c>
      <c r="G71" s="2" t="s">
        <v>551</v>
      </c>
    </row>
    <row r="72" spans="2:7" x14ac:dyDescent="0.25">
      <c r="B72" s="2" t="s">
        <v>111</v>
      </c>
      <c r="C72" s="2">
        <v>258</v>
      </c>
      <c r="D72" s="2" t="s">
        <v>506</v>
      </c>
      <c r="E72" s="2" t="s">
        <v>540</v>
      </c>
      <c r="F72" s="2" t="s">
        <v>542</v>
      </c>
      <c r="G72" s="2" t="s">
        <v>552</v>
      </c>
    </row>
    <row r="73" spans="2:7" x14ac:dyDescent="0.25">
      <c r="B73" s="2" t="s">
        <v>111</v>
      </c>
      <c r="C73" s="2">
        <v>430</v>
      </c>
      <c r="D73" s="2" t="s">
        <v>501</v>
      </c>
      <c r="E73" s="2" t="s">
        <v>540</v>
      </c>
      <c r="F73" s="2" t="s">
        <v>542</v>
      </c>
      <c r="G73" s="2" t="s">
        <v>552</v>
      </c>
    </row>
    <row r="74" spans="2:7" x14ac:dyDescent="0.25">
      <c r="B74" s="2" t="s">
        <v>111</v>
      </c>
      <c r="C74" s="2">
        <v>51</v>
      </c>
      <c r="D74" s="2" t="s">
        <v>507</v>
      </c>
      <c r="E74" s="2" t="s">
        <v>540</v>
      </c>
      <c r="F74" s="2" t="s">
        <v>542</v>
      </c>
      <c r="G74" s="2" t="s">
        <v>552</v>
      </c>
    </row>
    <row r="75" spans="2:7" x14ac:dyDescent="0.25">
      <c r="B75" s="2" t="s">
        <v>111</v>
      </c>
      <c r="C75" s="2">
        <v>51</v>
      </c>
      <c r="D75" s="2" t="s">
        <v>507</v>
      </c>
      <c r="E75" s="2" t="s">
        <v>540</v>
      </c>
      <c r="F75" s="2" t="s">
        <v>542</v>
      </c>
      <c r="G75" s="2" t="s">
        <v>552</v>
      </c>
    </row>
    <row r="76" spans="2:7" x14ac:dyDescent="0.25">
      <c r="B76" s="2" t="s">
        <v>111</v>
      </c>
      <c r="C76" s="2">
        <v>797</v>
      </c>
      <c r="D76" s="2" t="s">
        <v>508</v>
      </c>
      <c r="E76" s="2" t="s">
        <v>540</v>
      </c>
      <c r="F76" s="2" t="s">
        <v>542</v>
      </c>
      <c r="G76" s="2" t="s">
        <v>552</v>
      </c>
    </row>
    <row r="77" spans="2:7" x14ac:dyDescent="0.25">
      <c r="B77" s="2" t="s">
        <v>111</v>
      </c>
      <c r="C77" s="2">
        <v>252</v>
      </c>
      <c r="D77" s="2" t="s">
        <v>509</v>
      </c>
      <c r="E77" s="2" t="s">
        <v>540</v>
      </c>
      <c r="F77" s="2" t="s">
        <v>542</v>
      </c>
      <c r="G77" s="2" t="s">
        <v>551</v>
      </c>
    </row>
    <row r="78" spans="2:7" x14ac:dyDescent="0.25">
      <c r="B78" s="2" t="s">
        <v>111</v>
      </c>
      <c r="C78" s="2">
        <v>57</v>
      </c>
      <c r="D78" s="2" t="s">
        <v>509</v>
      </c>
      <c r="E78" s="2" t="s">
        <v>540</v>
      </c>
      <c r="F78" s="2" t="s">
        <v>542</v>
      </c>
      <c r="G78" s="2" t="s">
        <v>551</v>
      </c>
    </row>
    <row r="79" spans="2:7" x14ac:dyDescent="0.25">
      <c r="B79" s="2" t="s">
        <v>111</v>
      </c>
      <c r="C79" s="2">
        <v>57</v>
      </c>
      <c r="D79" s="2" t="s">
        <v>509</v>
      </c>
      <c r="E79" s="2" t="s">
        <v>540</v>
      </c>
      <c r="F79" s="2" t="s">
        <v>542</v>
      </c>
      <c r="G79" s="2" t="s">
        <v>551</v>
      </c>
    </row>
    <row r="80" spans="2:7" x14ac:dyDescent="0.25">
      <c r="B80" s="2" t="s">
        <v>111</v>
      </c>
      <c r="C80" s="2">
        <v>279</v>
      </c>
      <c r="D80" s="2" t="s">
        <v>510</v>
      </c>
      <c r="E80" s="2" t="s">
        <v>540</v>
      </c>
      <c r="F80" s="2" t="s">
        <v>542</v>
      </c>
      <c r="G80" s="2" t="s">
        <v>551</v>
      </c>
    </row>
    <row r="81" spans="2:7" x14ac:dyDescent="0.25">
      <c r="B81" s="2" t="s">
        <v>111</v>
      </c>
      <c r="C81" s="2">
        <v>58</v>
      </c>
      <c r="D81" s="2" t="s">
        <v>510</v>
      </c>
      <c r="E81" s="2" t="s">
        <v>540</v>
      </c>
      <c r="F81" s="2" t="s">
        <v>542</v>
      </c>
      <c r="G81" s="2" t="s">
        <v>551</v>
      </c>
    </row>
    <row r="82" spans="2:7" x14ac:dyDescent="0.25">
      <c r="B82" s="2" t="s">
        <v>111</v>
      </c>
      <c r="C82" s="2">
        <v>58</v>
      </c>
      <c r="D82" s="2" t="s">
        <v>510</v>
      </c>
      <c r="E82" s="2" t="s">
        <v>540</v>
      </c>
      <c r="F82" s="2" t="s">
        <v>542</v>
      </c>
      <c r="G82" s="2" t="s">
        <v>551</v>
      </c>
    </row>
    <row r="83" spans="2:7" x14ac:dyDescent="0.25">
      <c r="B83" s="2" t="s">
        <v>111</v>
      </c>
      <c r="C83" s="2">
        <v>279</v>
      </c>
      <c r="D83" s="2" t="s">
        <v>511</v>
      </c>
      <c r="E83" s="2" t="s">
        <v>540</v>
      </c>
      <c r="F83" s="2" t="s">
        <v>542</v>
      </c>
      <c r="G83" s="2" t="s">
        <v>551</v>
      </c>
    </row>
    <row r="84" spans="2:7" x14ac:dyDescent="0.25">
      <c r="B84" s="2" t="s">
        <v>111</v>
      </c>
      <c r="C84" s="2">
        <v>58</v>
      </c>
      <c r="D84" s="2" t="s">
        <v>511</v>
      </c>
      <c r="E84" s="2" t="s">
        <v>540</v>
      </c>
      <c r="F84" s="2" t="s">
        <v>542</v>
      </c>
      <c r="G84" s="2" t="s">
        <v>551</v>
      </c>
    </row>
    <row r="85" spans="2:7" x14ac:dyDescent="0.25">
      <c r="B85" s="2" t="s">
        <v>111</v>
      </c>
      <c r="C85" s="2">
        <v>58</v>
      </c>
      <c r="D85" s="2" t="s">
        <v>511</v>
      </c>
      <c r="E85" s="2" t="s">
        <v>540</v>
      </c>
      <c r="F85" s="2" t="s">
        <v>542</v>
      </c>
      <c r="G85" s="2" t="s">
        <v>551</v>
      </c>
    </row>
    <row r="86" spans="2:7" x14ac:dyDescent="0.25">
      <c r="B86" s="2" t="s">
        <v>111</v>
      </c>
      <c r="C86" s="2">
        <v>277</v>
      </c>
      <c r="D86" s="2" t="s">
        <v>512</v>
      </c>
      <c r="E86" s="2" t="s">
        <v>540</v>
      </c>
      <c r="F86" s="2" t="s">
        <v>542</v>
      </c>
      <c r="G86" s="2" t="s">
        <v>551</v>
      </c>
    </row>
    <row r="87" spans="2:7" x14ac:dyDescent="0.25">
      <c r="B87" s="2" t="s">
        <v>111</v>
      </c>
      <c r="C87" s="2">
        <v>170</v>
      </c>
      <c r="D87" s="2" t="s">
        <v>513</v>
      </c>
      <c r="E87" s="2" t="s">
        <v>540</v>
      </c>
      <c r="F87" s="2" t="s">
        <v>542</v>
      </c>
      <c r="G87" s="2" t="s">
        <v>551</v>
      </c>
    </row>
    <row r="88" spans="2:7" x14ac:dyDescent="0.25">
      <c r="B88" s="2" t="s">
        <v>111</v>
      </c>
      <c r="C88" s="2">
        <v>107</v>
      </c>
      <c r="D88" s="2" t="s">
        <v>514</v>
      </c>
      <c r="E88" s="2" t="s">
        <v>540</v>
      </c>
      <c r="F88" s="2" t="s">
        <v>542</v>
      </c>
      <c r="G88" s="2" t="s">
        <v>551</v>
      </c>
    </row>
    <row r="89" spans="2:7" x14ac:dyDescent="0.25">
      <c r="B89" s="2" t="s">
        <v>44</v>
      </c>
      <c r="C89" s="2">
        <v>1578</v>
      </c>
      <c r="D89" s="2" t="s">
        <v>515</v>
      </c>
      <c r="E89" s="2" t="s">
        <v>540</v>
      </c>
      <c r="F89" s="2" t="s">
        <v>542</v>
      </c>
      <c r="G89" s="2" t="s">
        <v>553</v>
      </c>
    </row>
    <row r="90" spans="2:7" x14ac:dyDescent="0.25">
      <c r="B90" s="2" t="s">
        <v>44</v>
      </c>
      <c r="C90" s="2">
        <v>280</v>
      </c>
      <c r="D90" s="2" t="s">
        <v>515</v>
      </c>
      <c r="E90" s="2" t="s">
        <v>540</v>
      </c>
      <c r="F90" s="2" t="s">
        <v>542</v>
      </c>
      <c r="G90" s="2" t="s">
        <v>553</v>
      </c>
    </row>
    <row r="91" spans="2:7" x14ac:dyDescent="0.25">
      <c r="B91" s="2" t="s">
        <v>59</v>
      </c>
      <c r="C91" s="2">
        <v>887</v>
      </c>
      <c r="D91" s="2" t="s">
        <v>516</v>
      </c>
      <c r="E91" s="2" t="s">
        <v>540</v>
      </c>
      <c r="F91" s="2" t="s">
        <v>542</v>
      </c>
      <c r="G91" s="2" t="s">
        <v>553</v>
      </c>
    </row>
    <row r="92" spans="2:7" x14ac:dyDescent="0.25">
      <c r="B92" s="2" t="s">
        <v>59</v>
      </c>
      <c r="C92" s="2">
        <v>168</v>
      </c>
      <c r="D92" s="2" t="s">
        <v>517</v>
      </c>
      <c r="E92" s="2" t="s">
        <v>540</v>
      </c>
      <c r="F92" s="2" t="s">
        <v>542</v>
      </c>
      <c r="G92" s="2" t="s">
        <v>553</v>
      </c>
    </row>
    <row r="93" spans="2:7" x14ac:dyDescent="0.25">
      <c r="B93" s="2" t="s">
        <v>105</v>
      </c>
      <c r="C93" s="2">
        <v>171</v>
      </c>
      <c r="D93" s="2" t="s">
        <v>518</v>
      </c>
      <c r="E93" s="2" t="s">
        <v>540</v>
      </c>
      <c r="F93" s="2" t="s">
        <v>542</v>
      </c>
      <c r="G93" s="2" t="s">
        <v>549</v>
      </c>
    </row>
    <row r="94" spans="2:7" x14ac:dyDescent="0.25">
      <c r="B94" s="2" t="s">
        <v>105</v>
      </c>
      <c r="C94" s="2">
        <v>185</v>
      </c>
      <c r="D94" s="2" t="s">
        <v>478</v>
      </c>
      <c r="E94" s="2" t="s">
        <v>540</v>
      </c>
      <c r="F94" s="2" t="s">
        <v>542</v>
      </c>
      <c r="G94" s="2" t="s">
        <v>549</v>
      </c>
    </row>
    <row r="95" spans="2:7" x14ac:dyDescent="0.25">
      <c r="B95" s="2" t="s">
        <v>105</v>
      </c>
      <c r="C95" s="2">
        <v>180</v>
      </c>
      <c r="D95" s="2" t="s">
        <v>519</v>
      </c>
      <c r="E95" s="2" t="s">
        <v>540</v>
      </c>
      <c r="F95" s="2" t="s">
        <v>542</v>
      </c>
      <c r="G95" s="2" t="s">
        <v>549</v>
      </c>
    </row>
    <row r="96" spans="2:7" x14ac:dyDescent="0.25">
      <c r="B96" s="2" t="s">
        <v>105</v>
      </c>
      <c r="C96" s="2">
        <v>212</v>
      </c>
      <c r="D96" s="2" t="s">
        <v>520</v>
      </c>
      <c r="E96" s="2" t="s">
        <v>540</v>
      </c>
      <c r="F96" s="2" t="s">
        <v>542</v>
      </c>
      <c r="G96" s="2" t="s">
        <v>549</v>
      </c>
    </row>
    <row r="97" spans="2:7" x14ac:dyDescent="0.25">
      <c r="B97" s="2" t="s">
        <v>94</v>
      </c>
      <c r="C97" s="2">
        <v>370</v>
      </c>
      <c r="D97" s="2" t="s">
        <v>521</v>
      </c>
      <c r="E97" s="2" t="s">
        <v>540</v>
      </c>
      <c r="F97" s="2" t="s">
        <v>521</v>
      </c>
      <c r="G97" s="2" t="s">
        <v>544</v>
      </c>
    </row>
    <row r="98" spans="2:7" x14ac:dyDescent="0.25">
      <c r="B98" s="2" t="s">
        <v>94</v>
      </c>
      <c r="C98" s="2">
        <v>530</v>
      </c>
      <c r="D98" s="2" t="s">
        <v>521</v>
      </c>
      <c r="E98" s="2" t="s">
        <v>540</v>
      </c>
      <c r="F98" s="2" t="s">
        <v>542</v>
      </c>
      <c r="G98" s="2" t="s">
        <v>552</v>
      </c>
    </row>
    <row r="99" spans="2:7" x14ac:dyDescent="0.25">
      <c r="B99" s="2" t="s">
        <v>94</v>
      </c>
      <c r="C99" s="2">
        <v>190</v>
      </c>
      <c r="D99" s="2" t="s">
        <v>521</v>
      </c>
      <c r="E99" s="2" t="s">
        <v>540</v>
      </c>
      <c r="F99" s="2" t="s">
        <v>521</v>
      </c>
      <c r="G99" s="2" t="s">
        <v>554</v>
      </c>
    </row>
    <row r="100" spans="2:7" x14ac:dyDescent="0.25">
      <c r="B100" s="2" t="s">
        <v>94</v>
      </c>
      <c r="C100" s="2">
        <v>144</v>
      </c>
      <c r="D100" s="2" t="s">
        <v>521</v>
      </c>
      <c r="E100" s="2" t="s">
        <v>540</v>
      </c>
      <c r="F100" s="2" t="s">
        <v>542</v>
      </c>
      <c r="G100" s="2" t="s">
        <v>544</v>
      </c>
    </row>
    <row r="101" spans="2:7" x14ac:dyDescent="0.25">
      <c r="B101" s="2" t="s">
        <v>67</v>
      </c>
      <c r="C101" s="2">
        <v>199</v>
      </c>
      <c r="D101" s="2" t="s">
        <v>522</v>
      </c>
      <c r="E101" s="2" t="s">
        <v>540</v>
      </c>
      <c r="F101" s="2" t="s">
        <v>542</v>
      </c>
      <c r="G101" s="2" t="s">
        <v>555</v>
      </c>
    </row>
    <row r="102" spans="2:7" x14ac:dyDescent="0.25">
      <c r="B102" s="2" t="s">
        <v>67</v>
      </c>
      <c r="C102" s="2">
        <v>958</v>
      </c>
      <c r="D102" s="2" t="s">
        <v>477</v>
      </c>
      <c r="E102" s="2" t="s">
        <v>540</v>
      </c>
      <c r="F102" s="2" t="s">
        <v>542</v>
      </c>
      <c r="G102" s="2" t="s">
        <v>555</v>
      </c>
    </row>
    <row r="103" spans="2:7" x14ac:dyDescent="0.25">
      <c r="B103" s="2" t="s">
        <v>67</v>
      </c>
      <c r="C103" s="2">
        <v>350</v>
      </c>
      <c r="D103" s="2" t="s">
        <v>478</v>
      </c>
      <c r="E103" s="2" t="s">
        <v>540</v>
      </c>
      <c r="F103" s="2" t="s">
        <v>542</v>
      </c>
      <c r="G103" s="2" t="s">
        <v>543</v>
      </c>
    </row>
    <row r="104" spans="2:7" x14ac:dyDescent="0.25">
      <c r="B104" s="2" t="s">
        <v>67</v>
      </c>
      <c r="C104" s="2">
        <v>799</v>
      </c>
      <c r="D104" s="2" t="s">
        <v>523</v>
      </c>
      <c r="E104" s="2" t="s">
        <v>540</v>
      </c>
      <c r="F104" s="2" t="s">
        <v>542</v>
      </c>
      <c r="G104" s="2" t="s">
        <v>543</v>
      </c>
    </row>
    <row r="105" spans="2:7" x14ac:dyDescent="0.25">
      <c r="B105" s="2" t="s">
        <v>67</v>
      </c>
      <c r="C105" s="2">
        <v>142</v>
      </c>
      <c r="D105" s="2" t="s">
        <v>524</v>
      </c>
      <c r="E105" s="2" t="s">
        <v>540</v>
      </c>
      <c r="F105" s="2" t="s">
        <v>542</v>
      </c>
      <c r="G105" s="2" t="s">
        <v>555</v>
      </c>
    </row>
    <row r="106" spans="2:7" x14ac:dyDescent="0.25">
      <c r="B106" s="2" t="s">
        <v>67</v>
      </c>
      <c r="C106" s="2">
        <v>135</v>
      </c>
      <c r="D106" s="2" t="s">
        <v>525</v>
      </c>
      <c r="E106" s="2" t="s">
        <v>540</v>
      </c>
      <c r="F106" s="2" t="s">
        <v>542</v>
      </c>
      <c r="G106" s="2" t="s">
        <v>543</v>
      </c>
    </row>
    <row r="107" spans="2:7" x14ac:dyDescent="0.25">
      <c r="B107" s="2" t="s">
        <v>67</v>
      </c>
      <c r="C107" s="2">
        <v>348</v>
      </c>
      <c r="D107" s="2" t="s">
        <v>526</v>
      </c>
      <c r="E107" s="2" t="s">
        <v>540</v>
      </c>
      <c r="F107" s="2" t="s">
        <v>542</v>
      </c>
      <c r="G107" s="2" t="s">
        <v>543</v>
      </c>
    </row>
    <row r="108" spans="2:7" x14ac:dyDescent="0.25">
      <c r="B108" s="2" t="s">
        <v>67</v>
      </c>
      <c r="C108" s="2">
        <v>512</v>
      </c>
      <c r="D108" s="2" t="s">
        <v>525</v>
      </c>
      <c r="E108" s="2" t="s">
        <v>540</v>
      </c>
      <c r="F108" s="2" t="s">
        <v>542</v>
      </c>
      <c r="G108" s="2" t="s">
        <v>543</v>
      </c>
    </row>
    <row r="109" spans="2:7" x14ac:dyDescent="0.25">
      <c r="B109" s="2" t="s">
        <v>6</v>
      </c>
      <c r="C109" s="2">
        <v>72</v>
      </c>
      <c r="D109" s="2" t="s">
        <v>527</v>
      </c>
      <c r="E109" s="2" t="s">
        <v>540</v>
      </c>
      <c r="F109" s="2" t="s">
        <v>542</v>
      </c>
      <c r="G109" s="2" t="s">
        <v>556</v>
      </c>
    </row>
    <row r="110" spans="2:7" x14ac:dyDescent="0.25">
      <c r="B110" s="2" t="s">
        <v>6</v>
      </c>
      <c r="C110" s="2">
        <v>107</v>
      </c>
      <c r="D110" s="2" t="s">
        <v>527</v>
      </c>
      <c r="E110" s="2" t="s">
        <v>540</v>
      </c>
      <c r="F110" s="2" t="s">
        <v>542</v>
      </c>
      <c r="G110" s="2" t="s">
        <v>556</v>
      </c>
    </row>
    <row r="111" spans="2:7" x14ac:dyDescent="0.25">
      <c r="B111" s="2" t="s">
        <v>6</v>
      </c>
      <c r="C111" s="2">
        <v>79</v>
      </c>
      <c r="D111" s="2" t="s">
        <v>528</v>
      </c>
      <c r="E111" s="2" t="s">
        <v>540</v>
      </c>
      <c r="F111" s="2" t="s">
        <v>542</v>
      </c>
      <c r="G111" s="2" t="s">
        <v>556</v>
      </c>
    </row>
    <row r="112" spans="2:7" x14ac:dyDescent="0.25">
      <c r="B112" s="2" t="s">
        <v>6</v>
      </c>
      <c r="C112" s="2">
        <v>80</v>
      </c>
      <c r="D112" s="2" t="s">
        <v>527</v>
      </c>
      <c r="E112" s="2" t="s">
        <v>540</v>
      </c>
      <c r="F112" s="2" t="s">
        <v>542</v>
      </c>
      <c r="G112" s="2" t="s">
        <v>556</v>
      </c>
    </row>
    <row r="113" spans="2:7" x14ac:dyDescent="0.25">
      <c r="B113" s="2" t="s">
        <v>6</v>
      </c>
      <c r="C113" s="2">
        <v>70</v>
      </c>
      <c r="D113" s="2" t="s">
        <v>527</v>
      </c>
      <c r="E113" s="2" t="s">
        <v>540</v>
      </c>
      <c r="F113" s="2" t="s">
        <v>542</v>
      </c>
      <c r="G113" s="2" t="s">
        <v>556</v>
      </c>
    </row>
    <row r="114" spans="2:7" x14ac:dyDescent="0.25">
      <c r="B114" s="2" t="s">
        <v>6</v>
      </c>
      <c r="C114" s="2">
        <v>307</v>
      </c>
      <c r="D114" s="2" t="s">
        <v>529</v>
      </c>
      <c r="E114" s="2" t="s">
        <v>540</v>
      </c>
      <c r="F114" s="2" t="s">
        <v>542</v>
      </c>
      <c r="G114" s="2" t="s">
        <v>557</v>
      </c>
    </row>
    <row r="115" spans="2:7" x14ac:dyDescent="0.25">
      <c r="B115" s="2" t="s">
        <v>6</v>
      </c>
      <c r="C115" s="2">
        <v>573</v>
      </c>
      <c r="D115" s="2" t="s">
        <v>530</v>
      </c>
      <c r="E115" s="2" t="s">
        <v>540</v>
      </c>
      <c r="F115" s="2" t="s">
        <v>542</v>
      </c>
      <c r="G115" s="2" t="s">
        <v>530</v>
      </c>
    </row>
    <row r="116" spans="2:7" x14ac:dyDescent="0.25">
      <c r="B116" s="2" t="s">
        <v>6</v>
      </c>
      <c r="C116" s="2">
        <v>708</v>
      </c>
      <c r="D116" s="2" t="s">
        <v>478</v>
      </c>
      <c r="E116" s="2" t="s">
        <v>540</v>
      </c>
      <c r="F116" s="2" t="s">
        <v>542</v>
      </c>
      <c r="G116" s="2" t="s">
        <v>558</v>
      </c>
    </row>
    <row r="117" spans="2:7" x14ac:dyDescent="0.25">
      <c r="B117" s="2" t="s">
        <v>6</v>
      </c>
      <c r="C117" s="2">
        <v>89</v>
      </c>
      <c r="D117" s="2" t="s">
        <v>531</v>
      </c>
      <c r="E117" s="2" t="s">
        <v>540</v>
      </c>
      <c r="F117" s="2" t="s">
        <v>542</v>
      </c>
      <c r="G117" s="2" t="s">
        <v>556</v>
      </c>
    </row>
    <row r="118" spans="2:7" x14ac:dyDescent="0.25">
      <c r="B118" s="2" t="s">
        <v>6</v>
      </c>
      <c r="C118" s="2">
        <v>86</v>
      </c>
      <c r="D118" s="2" t="s">
        <v>531</v>
      </c>
      <c r="E118" s="2" t="s">
        <v>540</v>
      </c>
      <c r="F118" s="2" t="s">
        <v>542</v>
      </c>
      <c r="G118" s="2" t="s">
        <v>556</v>
      </c>
    </row>
    <row r="119" spans="2:7" x14ac:dyDescent="0.25">
      <c r="B119" s="2" t="s">
        <v>6</v>
      </c>
      <c r="C119" s="2">
        <v>97</v>
      </c>
      <c r="D119" s="2" t="s">
        <v>531</v>
      </c>
      <c r="E119" s="2" t="s">
        <v>540</v>
      </c>
      <c r="F119" s="2" t="s">
        <v>542</v>
      </c>
      <c r="G119" s="2" t="s">
        <v>556</v>
      </c>
    </row>
    <row r="120" spans="2:7" x14ac:dyDescent="0.25">
      <c r="B120" s="2" t="s">
        <v>6</v>
      </c>
      <c r="C120" s="2">
        <v>96</v>
      </c>
      <c r="D120" s="2" t="s">
        <v>531</v>
      </c>
      <c r="E120" s="2" t="s">
        <v>540</v>
      </c>
      <c r="F120" s="2" t="s">
        <v>542</v>
      </c>
      <c r="G120" s="2" t="s">
        <v>556</v>
      </c>
    </row>
    <row r="121" spans="2:7" x14ac:dyDescent="0.25">
      <c r="B121" s="2" t="s">
        <v>6</v>
      </c>
      <c r="C121" s="2">
        <v>87</v>
      </c>
      <c r="D121" s="2" t="s">
        <v>531</v>
      </c>
      <c r="E121" s="2" t="s">
        <v>540</v>
      </c>
      <c r="F121" s="2" t="s">
        <v>542</v>
      </c>
      <c r="G121" s="2" t="s">
        <v>556</v>
      </c>
    </row>
    <row r="122" spans="2:7" x14ac:dyDescent="0.25">
      <c r="B122" s="2" t="s">
        <v>6</v>
      </c>
      <c r="C122" s="2">
        <v>89</v>
      </c>
      <c r="D122" s="2" t="s">
        <v>531</v>
      </c>
      <c r="E122" s="2" t="s">
        <v>540</v>
      </c>
      <c r="F122" s="2" t="s">
        <v>542</v>
      </c>
      <c r="G122" s="2" t="s">
        <v>556</v>
      </c>
    </row>
    <row r="123" spans="2:7" x14ac:dyDescent="0.25">
      <c r="B123" s="2" t="s">
        <v>6</v>
      </c>
      <c r="C123" s="2">
        <v>492</v>
      </c>
      <c r="D123" s="2" t="s">
        <v>532</v>
      </c>
      <c r="E123" s="2" t="s">
        <v>540</v>
      </c>
      <c r="F123" s="2" t="s">
        <v>542</v>
      </c>
      <c r="G123" s="2" t="s">
        <v>556</v>
      </c>
    </row>
    <row r="124" spans="2:7" x14ac:dyDescent="0.25">
      <c r="B124" s="2" t="s">
        <v>6</v>
      </c>
      <c r="C124" s="2">
        <v>281</v>
      </c>
      <c r="D124" s="2" t="s">
        <v>533</v>
      </c>
      <c r="E124" s="2" t="s">
        <v>540</v>
      </c>
      <c r="F124" s="2" t="s">
        <v>542</v>
      </c>
      <c r="G124" s="2" t="s">
        <v>556</v>
      </c>
    </row>
    <row r="125" spans="2:7" x14ac:dyDescent="0.25">
      <c r="B125" s="2" t="s">
        <v>6</v>
      </c>
      <c r="C125" s="2">
        <v>71</v>
      </c>
      <c r="D125" s="2" t="s">
        <v>531</v>
      </c>
      <c r="E125" s="2" t="s">
        <v>540</v>
      </c>
      <c r="F125" s="2" t="s">
        <v>542</v>
      </c>
      <c r="G125" s="2" t="s">
        <v>556</v>
      </c>
    </row>
    <row r="126" spans="2:7" x14ac:dyDescent="0.25">
      <c r="B126" s="2" t="s">
        <v>6</v>
      </c>
      <c r="C126" s="2">
        <v>69</v>
      </c>
      <c r="D126" s="2" t="s">
        <v>531</v>
      </c>
      <c r="E126" s="2" t="s">
        <v>540</v>
      </c>
      <c r="F126" s="2" t="s">
        <v>542</v>
      </c>
      <c r="G126" s="2" t="s">
        <v>556</v>
      </c>
    </row>
    <row r="127" spans="2:7" x14ac:dyDescent="0.25">
      <c r="B127" s="2" t="s">
        <v>6</v>
      </c>
      <c r="C127" s="2">
        <v>76</v>
      </c>
      <c r="D127" s="2" t="s">
        <v>531</v>
      </c>
      <c r="E127" s="2" t="s">
        <v>540</v>
      </c>
      <c r="F127" s="2" t="s">
        <v>542</v>
      </c>
      <c r="G127" s="2" t="s">
        <v>556</v>
      </c>
    </row>
    <row r="128" spans="2:7" x14ac:dyDescent="0.25">
      <c r="B128" s="2" t="s">
        <v>6</v>
      </c>
      <c r="C128" s="2">
        <v>71</v>
      </c>
      <c r="D128" s="2" t="s">
        <v>531</v>
      </c>
      <c r="E128" s="2" t="s">
        <v>540</v>
      </c>
      <c r="F128" s="2" t="s">
        <v>542</v>
      </c>
      <c r="G128" s="2" t="s">
        <v>556</v>
      </c>
    </row>
    <row r="129" spans="2:7" x14ac:dyDescent="0.25">
      <c r="B129" s="2" t="s">
        <v>6</v>
      </c>
      <c r="C129" s="2">
        <v>65</v>
      </c>
      <c r="D129" s="2" t="s">
        <v>531</v>
      </c>
      <c r="E129" s="2" t="s">
        <v>540</v>
      </c>
      <c r="F129" s="2" t="s">
        <v>542</v>
      </c>
      <c r="G129" s="2" t="s">
        <v>556</v>
      </c>
    </row>
    <row r="130" spans="2:7" x14ac:dyDescent="0.25">
      <c r="B130" s="2" t="s">
        <v>6</v>
      </c>
      <c r="C130" s="2">
        <v>113</v>
      </c>
      <c r="D130" s="2" t="s">
        <v>534</v>
      </c>
      <c r="E130" s="2" t="s">
        <v>540</v>
      </c>
      <c r="F130" s="2" t="s">
        <v>542</v>
      </c>
      <c r="G130" s="2" t="s">
        <v>556</v>
      </c>
    </row>
    <row r="131" spans="2:7" x14ac:dyDescent="0.25">
      <c r="B131" s="2" t="s">
        <v>6</v>
      </c>
      <c r="C131" s="2">
        <v>85</v>
      </c>
      <c r="D131" s="2" t="s">
        <v>535</v>
      </c>
      <c r="E131" s="2" t="s">
        <v>540</v>
      </c>
      <c r="F131" s="2" t="s">
        <v>542</v>
      </c>
      <c r="G131" s="2" t="s">
        <v>556</v>
      </c>
    </row>
    <row r="132" spans="2:7" x14ac:dyDescent="0.25">
      <c r="B132" s="2" t="s">
        <v>6</v>
      </c>
      <c r="C132" s="2">
        <v>456</v>
      </c>
      <c r="D132" s="2" t="s">
        <v>533</v>
      </c>
      <c r="E132" s="2" t="s">
        <v>540</v>
      </c>
      <c r="F132" s="2" t="s">
        <v>542</v>
      </c>
      <c r="G132" s="2" t="s">
        <v>556</v>
      </c>
    </row>
    <row r="133" spans="2:7" x14ac:dyDescent="0.25">
      <c r="B133" s="2" t="s">
        <v>6</v>
      </c>
      <c r="C133" s="2">
        <v>51</v>
      </c>
      <c r="D133" s="2" t="s">
        <v>536</v>
      </c>
      <c r="E133" s="2" t="s">
        <v>540</v>
      </c>
      <c r="F133" s="2" t="s">
        <v>542</v>
      </c>
      <c r="G133" s="2" t="s">
        <v>556</v>
      </c>
    </row>
    <row r="134" spans="2:7" x14ac:dyDescent="0.25">
      <c r="B134" s="2" t="s">
        <v>6</v>
      </c>
      <c r="C134" s="2">
        <v>243</v>
      </c>
      <c r="D134" s="2" t="s">
        <v>533</v>
      </c>
      <c r="E134" s="2" t="s">
        <v>540</v>
      </c>
      <c r="F134" s="2" t="s">
        <v>542</v>
      </c>
      <c r="G134" s="2" t="s">
        <v>556</v>
      </c>
    </row>
    <row r="135" spans="2:7" x14ac:dyDescent="0.25">
      <c r="B135" s="2" t="s">
        <v>6</v>
      </c>
      <c r="C135" s="2">
        <v>64</v>
      </c>
      <c r="D135" s="2" t="s">
        <v>531</v>
      </c>
      <c r="E135" s="2" t="s">
        <v>540</v>
      </c>
      <c r="F135" s="2" t="s">
        <v>542</v>
      </c>
      <c r="G135" s="2" t="s">
        <v>556</v>
      </c>
    </row>
    <row r="136" spans="2:7" x14ac:dyDescent="0.25">
      <c r="B136" s="2" t="s">
        <v>6</v>
      </c>
      <c r="C136" s="2">
        <v>115</v>
      </c>
      <c r="D136" s="2" t="s">
        <v>479</v>
      </c>
      <c r="E136" s="2" t="s">
        <v>540</v>
      </c>
      <c r="F136" s="2" t="s">
        <v>542</v>
      </c>
      <c r="G136" s="2" t="s">
        <v>556</v>
      </c>
    </row>
    <row r="137" spans="2:7" x14ac:dyDescent="0.25">
      <c r="B137" s="2" t="s">
        <v>6</v>
      </c>
      <c r="C137" s="2">
        <v>86</v>
      </c>
      <c r="D137" s="2" t="s">
        <v>534</v>
      </c>
      <c r="E137" s="2" t="s">
        <v>540</v>
      </c>
      <c r="F137" s="2" t="s">
        <v>542</v>
      </c>
      <c r="G137" s="2" t="s">
        <v>556</v>
      </c>
    </row>
    <row r="138" spans="2:7" x14ac:dyDescent="0.25">
      <c r="B138" s="2" t="s">
        <v>6</v>
      </c>
      <c r="C138" s="2">
        <v>270</v>
      </c>
      <c r="D138" s="2" t="s">
        <v>478</v>
      </c>
      <c r="E138" s="2" t="s">
        <v>540</v>
      </c>
      <c r="F138" s="2" t="s">
        <v>542</v>
      </c>
      <c r="G138" s="2" t="s">
        <v>559</v>
      </c>
    </row>
    <row r="139" spans="2:7" x14ac:dyDescent="0.25">
      <c r="B139" s="2" t="s">
        <v>6</v>
      </c>
      <c r="C139" s="2">
        <v>81</v>
      </c>
      <c r="D139" s="2" t="s">
        <v>537</v>
      </c>
      <c r="E139" s="2" t="s">
        <v>540</v>
      </c>
      <c r="F139" s="2" t="s">
        <v>542</v>
      </c>
      <c r="G139" s="2" t="s">
        <v>560</v>
      </c>
    </row>
    <row r="140" spans="2:7" x14ac:dyDescent="0.25">
      <c r="B140" s="2" t="s">
        <v>6</v>
      </c>
      <c r="C140" s="2">
        <v>36</v>
      </c>
      <c r="D140" s="2" t="s">
        <v>538</v>
      </c>
      <c r="E140" s="2" t="s">
        <v>540</v>
      </c>
      <c r="F140" s="2" t="s">
        <v>542</v>
      </c>
      <c r="G140" s="2" t="s">
        <v>561</v>
      </c>
    </row>
    <row r="141" spans="2:7" x14ac:dyDescent="0.25">
      <c r="B141" s="2" t="s">
        <v>6</v>
      </c>
      <c r="C141" s="2">
        <v>82</v>
      </c>
      <c r="D141" s="2" t="s">
        <v>539</v>
      </c>
      <c r="E141" s="2" t="s">
        <v>540</v>
      </c>
      <c r="F141" s="2" t="s">
        <v>542</v>
      </c>
      <c r="G141" s="2" t="s">
        <v>562</v>
      </c>
    </row>
    <row r="142" spans="2:7" x14ac:dyDescent="0.25">
      <c r="B142" s="39" t="s">
        <v>563</v>
      </c>
      <c r="C142" s="26">
        <f>SUM(C6:C141)</f>
        <v>36599</v>
      </c>
    </row>
  </sheetData>
  <mergeCells count="1">
    <mergeCell ref="B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workbookViewId="0">
      <selection activeCell="H14" sqref="H14"/>
    </sheetView>
  </sheetViews>
  <sheetFormatPr defaultRowHeight="15" x14ac:dyDescent="0.25"/>
  <cols>
    <col min="2" max="2" width="26.42578125" style="18" bestFit="1" customWidth="1"/>
    <col min="3" max="3" width="10.7109375" style="18" bestFit="1" customWidth="1"/>
    <col min="4" max="4" width="25.140625" style="18" customWidth="1"/>
    <col min="5" max="5" width="24.7109375" style="18" bestFit="1" customWidth="1"/>
    <col min="6" max="6" width="29" style="18" bestFit="1" customWidth="1"/>
    <col min="7" max="7" width="35.28515625" style="18" bestFit="1" customWidth="1"/>
  </cols>
  <sheetData>
    <row r="1" spans="2:7" ht="15.75" thickBot="1" x14ac:dyDescent="0.3"/>
    <row r="2" spans="2:7" ht="36.75" customHeight="1" thickBot="1" x14ac:dyDescent="0.3">
      <c r="B2" s="57" t="s">
        <v>579</v>
      </c>
      <c r="C2" s="58"/>
      <c r="D2" s="58"/>
      <c r="E2" s="58"/>
      <c r="F2" s="58"/>
      <c r="G2" s="59"/>
    </row>
    <row r="4" spans="2:7" x14ac:dyDescent="0.25">
      <c r="B4" s="13" t="s">
        <v>0</v>
      </c>
      <c r="C4" s="25" t="s">
        <v>137</v>
      </c>
      <c r="D4" s="13" t="s">
        <v>138</v>
      </c>
      <c r="E4" s="25" t="s">
        <v>139</v>
      </c>
      <c r="F4" s="13" t="s">
        <v>541</v>
      </c>
      <c r="G4" s="25" t="s">
        <v>140</v>
      </c>
    </row>
    <row r="5" spans="2:7" x14ac:dyDescent="0.25">
      <c r="B5" s="2" t="s">
        <v>80</v>
      </c>
      <c r="C5" s="2">
        <v>97</v>
      </c>
      <c r="D5" s="2" t="s">
        <v>564</v>
      </c>
      <c r="E5" s="2" t="s">
        <v>577</v>
      </c>
      <c r="F5" s="2" t="s">
        <v>542</v>
      </c>
      <c r="G5" s="2" t="s">
        <v>547</v>
      </c>
    </row>
    <row r="6" spans="2:7" x14ac:dyDescent="0.25">
      <c r="B6" s="2" t="s">
        <v>81</v>
      </c>
      <c r="C6" s="2">
        <v>147</v>
      </c>
      <c r="D6" s="2" t="s">
        <v>565</v>
      </c>
      <c r="E6" s="2" t="s">
        <v>577</v>
      </c>
      <c r="F6" s="2" t="s">
        <v>542</v>
      </c>
      <c r="G6" s="2" t="s">
        <v>544</v>
      </c>
    </row>
    <row r="7" spans="2:7" x14ac:dyDescent="0.25">
      <c r="B7" s="2" t="s">
        <v>81</v>
      </c>
      <c r="C7" s="2">
        <v>184</v>
      </c>
      <c r="D7" s="2" t="s">
        <v>566</v>
      </c>
      <c r="E7" s="2" t="s">
        <v>577</v>
      </c>
      <c r="F7" s="2" t="s">
        <v>542</v>
      </c>
      <c r="G7" s="2" t="s">
        <v>544</v>
      </c>
    </row>
    <row r="8" spans="2:7" x14ac:dyDescent="0.25">
      <c r="B8" s="2" t="s">
        <v>81</v>
      </c>
      <c r="C8" s="2">
        <v>299</v>
      </c>
      <c r="D8" s="2" t="s">
        <v>478</v>
      </c>
      <c r="E8" s="2" t="s">
        <v>577</v>
      </c>
      <c r="F8" s="2" t="s">
        <v>542</v>
      </c>
      <c r="G8" s="2" t="s">
        <v>544</v>
      </c>
    </row>
    <row r="9" spans="2:7" x14ac:dyDescent="0.25">
      <c r="B9" s="2" t="s">
        <v>81</v>
      </c>
      <c r="C9" s="2">
        <v>107</v>
      </c>
      <c r="D9" s="2" t="s">
        <v>478</v>
      </c>
      <c r="E9" s="2" t="s">
        <v>577</v>
      </c>
      <c r="F9" s="2" t="s">
        <v>542</v>
      </c>
      <c r="G9" s="2" t="s">
        <v>544</v>
      </c>
    </row>
    <row r="10" spans="2:7" x14ac:dyDescent="0.25">
      <c r="B10" s="2" t="s">
        <v>81</v>
      </c>
      <c r="C10" s="2">
        <v>762</v>
      </c>
      <c r="D10" s="2" t="s">
        <v>567</v>
      </c>
      <c r="E10" s="2" t="s">
        <v>577</v>
      </c>
      <c r="F10" s="2" t="s">
        <v>542</v>
      </c>
      <c r="G10" s="2" t="s">
        <v>544</v>
      </c>
    </row>
    <row r="11" spans="2:7" x14ac:dyDescent="0.25">
      <c r="B11" s="2" t="s">
        <v>82</v>
      </c>
      <c r="C11" s="2">
        <v>270</v>
      </c>
      <c r="D11" s="2" t="s">
        <v>568</v>
      </c>
      <c r="E11" s="2" t="s">
        <v>577</v>
      </c>
      <c r="F11" s="2" t="s">
        <v>542</v>
      </c>
      <c r="G11" s="2" t="s">
        <v>544</v>
      </c>
    </row>
    <row r="12" spans="2:7" x14ac:dyDescent="0.25">
      <c r="B12" s="2" t="s">
        <v>82</v>
      </c>
      <c r="C12" s="2">
        <v>38</v>
      </c>
      <c r="D12" s="2" t="s">
        <v>568</v>
      </c>
      <c r="E12" s="2" t="s">
        <v>577</v>
      </c>
      <c r="F12" s="2" t="s">
        <v>542</v>
      </c>
      <c r="G12" s="2" t="s">
        <v>544</v>
      </c>
    </row>
    <row r="13" spans="2:7" x14ac:dyDescent="0.25">
      <c r="B13" s="2" t="s">
        <v>82</v>
      </c>
      <c r="C13" s="2">
        <v>78</v>
      </c>
      <c r="D13" s="2" t="s">
        <v>568</v>
      </c>
      <c r="E13" s="2" t="s">
        <v>577</v>
      </c>
      <c r="F13" s="2" t="s">
        <v>542</v>
      </c>
      <c r="G13" s="2" t="s">
        <v>544</v>
      </c>
    </row>
    <row r="14" spans="2:7" x14ac:dyDescent="0.25">
      <c r="B14" s="2" t="s">
        <v>82</v>
      </c>
      <c r="C14" s="2">
        <v>41</v>
      </c>
      <c r="D14" s="2" t="s">
        <v>568</v>
      </c>
      <c r="E14" s="2" t="s">
        <v>577</v>
      </c>
      <c r="F14" s="2" t="s">
        <v>542</v>
      </c>
      <c r="G14" s="2" t="s">
        <v>544</v>
      </c>
    </row>
    <row r="15" spans="2:7" x14ac:dyDescent="0.25">
      <c r="B15" s="2" t="s">
        <v>82</v>
      </c>
      <c r="C15" s="2">
        <v>176</v>
      </c>
      <c r="D15" s="2" t="s">
        <v>569</v>
      </c>
      <c r="E15" s="2" t="s">
        <v>577</v>
      </c>
      <c r="F15" s="2" t="s">
        <v>542</v>
      </c>
      <c r="G15" s="2" t="s">
        <v>544</v>
      </c>
    </row>
    <row r="16" spans="2:7" x14ac:dyDescent="0.25">
      <c r="B16" s="2" t="s">
        <v>82</v>
      </c>
      <c r="C16" s="2">
        <v>104</v>
      </c>
      <c r="D16" s="2" t="s">
        <v>569</v>
      </c>
      <c r="E16" s="2" t="s">
        <v>577</v>
      </c>
      <c r="F16" s="2" t="s">
        <v>542</v>
      </c>
      <c r="G16" s="2" t="s">
        <v>544</v>
      </c>
    </row>
    <row r="17" spans="2:7" x14ac:dyDescent="0.25">
      <c r="B17" s="2" t="s">
        <v>83</v>
      </c>
      <c r="C17" s="2">
        <v>651</v>
      </c>
      <c r="D17" s="2" t="s">
        <v>570</v>
      </c>
      <c r="E17" s="2" t="s">
        <v>577</v>
      </c>
      <c r="F17" s="2" t="s">
        <v>542</v>
      </c>
      <c r="G17" s="2" t="s">
        <v>548</v>
      </c>
    </row>
    <row r="18" spans="2:7" x14ac:dyDescent="0.25">
      <c r="B18" s="2" t="s">
        <v>46</v>
      </c>
      <c r="C18" s="2">
        <v>182</v>
      </c>
      <c r="D18" s="2" t="s">
        <v>571</v>
      </c>
      <c r="E18" s="2" t="s">
        <v>577</v>
      </c>
      <c r="F18" s="2" t="s">
        <v>542</v>
      </c>
      <c r="G18" s="2" t="s">
        <v>550</v>
      </c>
    </row>
    <row r="19" spans="2:7" x14ac:dyDescent="0.25">
      <c r="B19" s="2" t="s">
        <v>111</v>
      </c>
      <c r="C19" s="2">
        <v>146</v>
      </c>
      <c r="D19" s="2" t="s">
        <v>506</v>
      </c>
      <c r="E19" s="2" t="s">
        <v>577</v>
      </c>
      <c r="F19" s="2" t="s">
        <v>542</v>
      </c>
      <c r="G19" s="2" t="s">
        <v>552</v>
      </c>
    </row>
    <row r="20" spans="2:7" x14ac:dyDescent="0.25">
      <c r="B20" s="2" t="s">
        <v>111</v>
      </c>
      <c r="C20" s="2">
        <v>110</v>
      </c>
      <c r="D20" s="2" t="s">
        <v>572</v>
      </c>
      <c r="E20" s="2" t="s">
        <v>577</v>
      </c>
      <c r="F20" s="2" t="s">
        <v>542</v>
      </c>
      <c r="G20" s="2" t="s">
        <v>552</v>
      </c>
    </row>
    <row r="21" spans="2:7" x14ac:dyDescent="0.25">
      <c r="B21" s="2" t="s">
        <v>111</v>
      </c>
      <c r="C21" s="2">
        <v>89</v>
      </c>
      <c r="D21" s="2" t="s">
        <v>573</v>
      </c>
      <c r="E21" s="2" t="s">
        <v>577</v>
      </c>
      <c r="F21" s="2" t="s">
        <v>542</v>
      </c>
      <c r="G21" s="2" t="s">
        <v>551</v>
      </c>
    </row>
    <row r="22" spans="2:7" x14ac:dyDescent="0.25">
      <c r="B22" s="2" t="s">
        <v>111</v>
      </c>
      <c r="C22" s="2">
        <v>142</v>
      </c>
      <c r="D22" s="2" t="s">
        <v>573</v>
      </c>
      <c r="E22" s="2" t="s">
        <v>577</v>
      </c>
      <c r="F22" s="2" t="s">
        <v>542</v>
      </c>
      <c r="G22" s="2" t="s">
        <v>551</v>
      </c>
    </row>
    <row r="23" spans="2:7" x14ac:dyDescent="0.25">
      <c r="B23" s="2" t="s">
        <v>111</v>
      </c>
      <c r="C23" s="2">
        <v>222</v>
      </c>
      <c r="D23" s="2" t="s">
        <v>574</v>
      </c>
      <c r="E23" s="2" t="s">
        <v>577</v>
      </c>
      <c r="F23" s="2" t="s">
        <v>542</v>
      </c>
      <c r="G23" s="2" t="s">
        <v>552</v>
      </c>
    </row>
    <row r="24" spans="2:7" x14ac:dyDescent="0.25">
      <c r="B24" s="2" t="s">
        <v>105</v>
      </c>
      <c r="C24" s="2">
        <v>368</v>
      </c>
      <c r="D24" s="2" t="s">
        <v>575</v>
      </c>
      <c r="E24" s="2" t="s">
        <v>577</v>
      </c>
      <c r="F24" s="2" t="s">
        <v>542</v>
      </c>
      <c r="G24" s="2" t="s">
        <v>549</v>
      </c>
    </row>
    <row r="25" spans="2:7" x14ac:dyDescent="0.25">
      <c r="B25" s="2" t="s">
        <v>94</v>
      </c>
      <c r="C25" s="2">
        <v>434</v>
      </c>
      <c r="D25" s="2" t="s">
        <v>576</v>
      </c>
      <c r="E25" s="2" t="s">
        <v>577</v>
      </c>
      <c r="F25" s="2" t="s">
        <v>542</v>
      </c>
      <c r="G25" s="2" t="s">
        <v>544</v>
      </c>
    </row>
    <row r="26" spans="2:7" x14ac:dyDescent="0.25">
      <c r="B26" s="2" t="s">
        <v>94</v>
      </c>
      <c r="C26" s="2">
        <v>220</v>
      </c>
      <c r="D26" s="2" t="s">
        <v>521</v>
      </c>
      <c r="E26" s="2" t="s">
        <v>577</v>
      </c>
      <c r="F26" s="2" t="s">
        <v>542</v>
      </c>
      <c r="G26" s="2" t="s">
        <v>552</v>
      </c>
    </row>
    <row r="27" spans="2:7" x14ac:dyDescent="0.25">
      <c r="B27" s="2" t="s">
        <v>94</v>
      </c>
      <c r="C27" s="2">
        <v>126</v>
      </c>
      <c r="D27" s="2" t="s">
        <v>521</v>
      </c>
      <c r="E27" s="2" t="s">
        <v>577</v>
      </c>
      <c r="F27" s="2" t="s">
        <v>542</v>
      </c>
      <c r="G27" s="2" t="s">
        <v>552</v>
      </c>
    </row>
    <row r="28" spans="2:7" x14ac:dyDescent="0.25">
      <c r="B28" s="2" t="s">
        <v>6</v>
      </c>
      <c r="C28" s="2">
        <v>155</v>
      </c>
      <c r="D28" s="2" t="s">
        <v>162</v>
      </c>
      <c r="E28" s="2" t="s">
        <v>577</v>
      </c>
      <c r="F28" s="2" t="s">
        <v>542</v>
      </c>
      <c r="G28" s="2" t="s">
        <v>556</v>
      </c>
    </row>
    <row r="29" spans="2:7" x14ac:dyDescent="0.25">
      <c r="B29" s="2" t="s">
        <v>6</v>
      </c>
      <c r="C29" s="2">
        <v>111</v>
      </c>
      <c r="D29" s="2" t="s">
        <v>162</v>
      </c>
      <c r="E29" s="2" t="s">
        <v>577</v>
      </c>
      <c r="F29" s="2" t="s">
        <v>542</v>
      </c>
      <c r="G29" s="2" t="s">
        <v>556</v>
      </c>
    </row>
    <row r="30" spans="2:7" x14ac:dyDescent="0.25">
      <c r="B30" s="2" t="s">
        <v>6</v>
      </c>
      <c r="C30" s="2">
        <v>70</v>
      </c>
      <c r="D30" s="2" t="s">
        <v>152</v>
      </c>
      <c r="E30" s="2" t="s">
        <v>577</v>
      </c>
      <c r="F30" s="2" t="s">
        <v>542</v>
      </c>
      <c r="G30" s="2" t="s">
        <v>556</v>
      </c>
    </row>
    <row r="31" spans="2:7" x14ac:dyDescent="0.25">
      <c r="B31" s="2" t="s">
        <v>6</v>
      </c>
      <c r="C31" s="2">
        <v>36</v>
      </c>
      <c r="D31" s="2" t="s">
        <v>152</v>
      </c>
      <c r="E31" s="2" t="s">
        <v>577</v>
      </c>
      <c r="F31" s="2" t="s">
        <v>542</v>
      </c>
      <c r="G31" s="2" t="s">
        <v>559</v>
      </c>
    </row>
    <row r="32" spans="2:7" x14ac:dyDescent="0.25">
      <c r="B32" s="39" t="s">
        <v>563</v>
      </c>
      <c r="C32" s="26">
        <f>SUM(C5:C31)</f>
        <v>5365</v>
      </c>
    </row>
  </sheetData>
  <mergeCells count="1">
    <mergeCell ref="B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7"/>
  <sheetViews>
    <sheetView workbookViewId="0">
      <selection activeCell="E90" activeCellId="1" sqref="E5:E83 E90:E117"/>
    </sheetView>
  </sheetViews>
  <sheetFormatPr defaultRowHeight="15" x14ac:dyDescent="0.25"/>
  <cols>
    <col min="1" max="1" width="4.28515625" customWidth="1"/>
    <col min="2" max="2" width="27" bestFit="1" customWidth="1"/>
    <col min="3" max="3" width="8.42578125" bestFit="1" customWidth="1"/>
    <col min="4" max="4" width="35.5703125" bestFit="1" customWidth="1"/>
    <col min="5" max="5" width="8.5703125" style="28" bestFit="1" customWidth="1"/>
    <col min="6" max="6" width="33.140625" bestFit="1" customWidth="1"/>
    <col min="7" max="7" width="41.140625" bestFit="1" customWidth="1"/>
    <col min="8" max="8" width="59.7109375" customWidth="1"/>
  </cols>
  <sheetData>
    <row r="1" spans="2:7" s="18" customFormat="1" ht="15.75" thickBot="1" x14ac:dyDescent="0.3">
      <c r="B1" s="18" t="s">
        <v>422</v>
      </c>
      <c r="E1" s="28"/>
    </row>
    <row r="2" spans="2:7" ht="48" customHeight="1" thickBot="1" x14ac:dyDescent="0.3">
      <c r="B2" s="57" t="s">
        <v>433</v>
      </c>
      <c r="C2" s="58"/>
      <c r="D2" s="58"/>
      <c r="E2" s="58"/>
      <c r="F2" s="58"/>
      <c r="G2" s="59"/>
    </row>
    <row r="3" spans="2:7" s="15" customFormat="1" x14ac:dyDescent="0.25">
      <c r="B3" s="9"/>
      <c r="E3" s="28"/>
    </row>
    <row r="4" spans="2:7" x14ac:dyDescent="0.25">
      <c r="B4" s="13" t="s">
        <v>190</v>
      </c>
      <c r="C4" s="13" t="s">
        <v>191</v>
      </c>
      <c r="D4" s="13" t="s">
        <v>192</v>
      </c>
      <c r="E4" s="33" t="s">
        <v>193</v>
      </c>
      <c r="F4" s="13" t="s">
        <v>194</v>
      </c>
      <c r="G4" s="13" t="s">
        <v>195</v>
      </c>
    </row>
    <row r="5" spans="2:7" x14ac:dyDescent="0.25">
      <c r="B5" s="2" t="s">
        <v>141</v>
      </c>
      <c r="C5" s="2" t="s">
        <v>326</v>
      </c>
      <c r="D5" s="2" t="s">
        <v>327</v>
      </c>
      <c r="E5" s="32">
        <v>499</v>
      </c>
      <c r="F5" s="2" t="s">
        <v>296</v>
      </c>
      <c r="G5" s="2" t="s">
        <v>328</v>
      </c>
    </row>
    <row r="6" spans="2:7" x14ac:dyDescent="0.25">
      <c r="B6" s="2" t="s">
        <v>141</v>
      </c>
      <c r="C6" s="2" t="s">
        <v>297</v>
      </c>
      <c r="D6" s="2" t="s">
        <v>147</v>
      </c>
      <c r="E6" s="32">
        <v>123</v>
      </c>
      <c r="F6" s="2" t="s">
        <v>227</v>
      </c>
      <c r="G6" s="2" t="s">
        <v>298</v>
      </c>
    </row>
    <row r="7" spans="2:7" x14ac:dyDescent="0.25">
      <c r="B7" s="2" t="s">
        <v>141</v>
      </c>
      <c r="C7" s="2" t="s">
        <v>299</v>
      </c>
      <c r="D7" s="2" t="s">
        <v>300</v>
      </c>
      <c r="E7" s="32">
        <v>198</v>
      </c>
      <c r="F7" s="2" t="s">
        <v>224</v>
      </c>
      <c r="G7" s="2" t="s">
        <v>298</v>
      </c>
    </row>
    <row r="8" spans="2:7" x14ac:dyDescent="0.25">
      <c r="B8" s="2" t="s">
        <v>141</v>
      </c>
      <c r="C8" s="2" t="s">
        <v>301</v>
      </c>
      <c r="D8" s="2" t="s">
        <v>302</v>
      </c>
      <c r="E8" s="32">
        <v>116</v>
      </c>
      <c r="F8" s="2" t="s">
        <v>303</v>
      </c>
      <c r="G8" s="2" t="s">
        <v>298</v>
      </c>
    </row>
    <row r="9" spans="2:7" x14ac:dyDescent="0.25">
      <c r="B9" s="2" t="s">
        <v>141</v>
      </c>
      <c r="C9" s="2" t="s">
        <v>304</v>
      </c>
      <c r="D9" s="2" t="s">
        <v>147</v>
      </c>
      <c r="E9" s="32">
        <v>101</v>
      </c>
      <c r="F9" s="2" t="s">
        <v>224</v>
      </c>
      <c r="G9" s="2" t="s">
        <v>298</v>
      </c>
    </row>
    <row r="10" spans="2:7" x14ac:dyDescent="0.25">
      <c r="B10" s="2" t="s">
        <v>141</v>
      </c>
      <c r="C10" s="2" t="s">
        <v>305</v>
      </c>
      <c r="D10" s="2" t="s">
        <v>147</v>
      </c>
      <c r="E10" s="32">
        <v>142</v>
      </c>
      <c r="F10" s="2" t="s">
        <v>224</v>
      </c>
      <c r="G10" s="2" t="s">
        <v>298</v>
      </c>
    </row>
    <row r="11" spans="2:7" x14ac:dyDescent="0.25">
      <c r="B11" s="2" t="s">
        <v>141</v>
      </c>
      <c r="C11" s="2" t="s">
        <v>306</v>
      </c>
      <c r="D11" s="2" t="s">
        <v>147</v>
      </c>
      <c r="E11" s="32">
        <v>127</v>
      </c>
      <c r="F11" s="2" t="s">
        <v>227</v>
      </c>
      <c r="G11" s="2" t="s">
        <v>298</v>
      </c>
    </row>
    <row r="12" spans="2:7" x14ac:dyDescent="0.25">
      <c r="B12" s="2" t="s">
        <v>141</v>
      </c>
      <c r="C12" s="2" t="s">
        <v>307</v>
      </c>
      <c r="D12" s="2" t="s">
        <v>147</v>
      </c>
      <c r="E12" s="32">
        <v>89</v>
      </c>
      <c r="F12" s="2" t="s">
        <v>227</v>
      </c>
      <c r="G12" s="2" t="s">
        <v>298</v>
      </c>
    </row>
    <row r="13" spans="2:7" x14ac:dyDescent="0.25">
      <c r="B13" s="2" t="s">
        <v>141</v>
      </c>
      <c r="C13" s="2" t="s">
        <v>308</v>
      </c>
      <c r="D13" s="2" t="s">
        <v>147</v>
      </c>
      <c r="E13" s="32">
        <v>88</v>
      </c>
      <c r="F13" s="2" t="s">
        <v>227</v>
      </c>
      <c r="G13" s="2" t="s">
        <v>298</v>
      </c>
    </row>
    <row r="14" spans="2:7" x14ac:dyDescent="0.25">
      <c r="B14" s="2" t="s">
        <v>141</v>
      </c>
      <c r="C14" s="2" t="s">
        <v>309</v>
      </c>
      <c r="D14" s="2" t="s">
        <v>147</v>
      </c>
      <c r="E14" s="32">
        <v>159</v>
      </c>
      <c r="F14" s="2" t="s">
        <v>310</v>
      </c>
      <c r="G14" s="2" t="s">
        <v>298</v>
      </c>
    </row>
    <row r="15" spans="2:7" x14ac:dyDescent="0.25">
      <c r="B15" s="2" t="s">
        <v>141</v>
      </c>
      <c r="C15" s="2" t="s">
        <v>311</v>
      </c>
      <c r="D15" s="2" t="s">
        <v>147</v>
      </c>
      <c r="E15" s="32">
        <v>94</v>
      </c>
      <c r="F15" s="2" t="s">
        <v>227</v>
      </c>
      <c r="G15" s="2" t="s">
        <v>298</v>
      </c>
    </row>
    <row r="16" spans="2:7" x14ac:dyDescent="0.25">
      <c r="B16" s="2" t="s">
        <v>141</v>
      </c>
      <c r="C16" s="2" t="s">
        <v>312</v>
      </c>
      <c r="D16" s="2" t="s">
        <v>147</v>
      </c>
      <c r="E16" s="32">
        <v>94</v>
      </c>
      <c r="F16" s="2" t="s">
        <v>227</v>
      </c>
      <c r="G16" s="2" t="s">
        <v>298</v>
      </c>
    </row>
    <row r="17" spans="2:7" x14ac:dyDescent="0.25">
      <c r="B17" s="2" t="s">
        <v>141</v>
      </c>
      <c r="C17" s="2" t="s">
        <v>313</v>
      </c>
      <c r="D17" s="2" t="s">
        <v>147</v>
      </c>
      <c r="E17" s="32">
        <v>120</v>
      </c>
      <c r="F17" s="2" t="s">
        <v>227</v>
      </c>
      <c r="G17" s="2" t="s">
        <v>298</v>
      </c>
    </row>
    <row r="18" spans="2:7" x14ac:dyDescent="0.25">
      <c r="B18" s="2" t="s">
        <v>141</v>
      </c>
      <c r="C18" s="2" t="s">
        <v>314</v>
      </c>
      <c r="D18" s="2" t="s">
        <v>147</v>
      </c>
      <c r="E18" s="32">
        <v>149</v>
      </c>
      <c r="F18" s="2" t="s">
        <v>224</v>
      </c>
      <c r="G18" s="2" t="s">
        <v>298</v>
      </c>
    </row>
    <row r="19" spans="2:7" x14ac:dyDescent="0.25">
      <c r="B19" s="2" t="s">
        <v>141</v>
      </c>
      <c r="C19" s="2" t="s">
        <v>315</v>
      </c>
      <c r="D19" s="2" t="s">
        <v>147</v>
      </c>
      <c r="E19" s="32">
        <v>172</v>
      </c>
      <c r="F19" s="2" t="s">
        <v>310</v>
      </c>
      <c r="G19" s="2" t="s">
        <v>298</v>
      </c>
    </row>
    <row r="20" spans="2:7" x14ac:dyDescent="0.25">
      <c r="B20" s="2" t="s">
        <v>141</v>
      </c>
      <c r="C20" s="2" t="s">
        <v>324</v>
      </c>
      <c r="D20" s="2" t="s">
        <v>147</v>
      </c>
      <c r="E20" s="32">
        <v>102</v>
      </c>
      <c r="F20" s="2" t="s">
        <v>227</v>
      </c>
      <c r="G20" s="2" t="s">
        <v>298</v>
      </c>
    </row>
    <row r="21" spans="2:7" x14ac:dyDescent="0.25">
      <c r="B21" s="2" t="s">
        <v>141</v>
      </c>
      <c r="C21" s="2" t="s">
        <v>325</v>
      </c>
      <c r="D21" s="2" t="s">
        <v>147</v>
      </c>
      <c r="E21" s="32">
        <v>116</v>
      </c>
      <c r="F21" s="2" t="s">
        <v>227</v>
      </c>
      <c r="G21" s="2" t="s">
        <v>298</v>
      </c>
    </row>
    <row r="22" spans="2:7" x14ac:dyDescent="0.25">
      <c r="B22" s="2" t="s">
        <v>141</v>
      </c>
      <c r="C22" s="2" t="s">
        <v>329</v>
      </c>
      <c r="D22" s="2" t="s">
        <v>152</v>
      </c>
      <c r="E22" s="32">
        <v>42</v>
      </c>
      <c r="F22" s="2" t="s">
        <v>236</v>
      </c>
      <c r="G22" s="2" t="s">
        <v>298</v>
      </c>
    </row>
    <row r="23" spans="2:7" x14ac:dyDescent="0.25">
      <c r="B23" s="2" t="s">
        <v>141</v>
      </c>
      <c r="C23" s="2" t="s">
        <v>330</v>
      </c>
      <c r="D23" s="2" t="s">
        <v>147</v>
      </c>
      <c r="E23" s="32">
        <v>86</v>
      </c>
      <c r="F23" s="2" t="s">
        <v>227</v>
      </c>
      <c r="G23" s="2" t="s">
        <v>298</v>
      </c>
    </row>
    <row r="24" spans="2:7" x14ac:dyDescent="0.25">
      <c r="B24" s="2" t="s">
        <v>141</v>
      </c>
      <c r="C24" s="2" t="s">
        <v>331</v>
      </c>
      <c r="D24" s="2" t="s">
        <v>147</v>
      </c>
      <c r="E24" s="32">
        <v>90</v>
      </c>
      <c r="F24" s="2" t="s">
        <v>227</v>
      </c>
      <c r="G24" s="2" t="s">
        <v>298</v>
      </c>
    </row>
    <row r="25" spans="2:7" x14ac:dyDescent="0.25">
      <c r="B25" s="2" t="s">
        <v>141</v>
      </c>
      <c r="C25" s="2" t="s">
        <v>332</v>
      </c>
      <c r="D25" s="2" t="s">
        <v>333</v>
      </c>
      <c r="E25" s="32">
        <v>314</v>
      </c>
      <c r="F25" s="2" t="s">
        <v>231</v>
      </c>
      <c r="G25" s="2" t="s">
        <v>298</v>
      </c>
    </row>
    <row r="26" spans="2:7" x14ac:dyDescent="0.25">
      <c r="B26" s="2" t="s">
        <v>141</v>
      </c>
      <c r="C26" s="2" t="s">
        <v>337</v>
      </c>
      <c r="D26" s="2" t="s">
        <v>147</v>
      </c>
      <c r="E26" s="32">
        <v>87</v>
      </c>
      <c r="F26" s="2" t="s">
        <v>227</v>
      </c>
      <c r="G26" s="2" t="s">
        <v>298</v>
      </c>
    </row>
    <row r="27" spans="2:7" x14ac:dyDescent="0.25">
      <c r="B27" s="2" t="s">
        <v>141</v>
      </c>
      <c r="C27" s="2" t="s">
        <v>201</v>
      </c>
      <c r="D27" s="2" t="s">
        <v>202</v>
      </c>
      <c r="E27" s="32">
        <v>219</v>
      </c>
      <c r="F27" s="2" t="s">
        <v>203</v>
      </c>
      <c r="G27" s="2" t="s">
        <v>204</v>
      </c>
    </row>
    <row r="28" spans="2:7" x14ac:dyDescent="0.25">
      <c r="B28" s="2" t="s">
        <v>141</v>
      </c>
      <c r="C28" s="2" t="s">
        <v>223</v>
      </c>
      <c r="D28" s="2" t="s">
        <v>142</v>
      </c>
      <c r="E28" s="32">
        <v>570</v>
      </c>
      <c r="F28" s="2" t="s">
        <v>224</v>
      </c>
      <c r="G28" s="2" t="s">
        <v>144</v>
      </c>
    </row>
    <row r="29" spans="2:7" x14ac:dyDescent="0.25">
      <c r="B29" s="2" t="s">
        <v>141</v>
      </c>
      <c r="C29" s="2" t="s">
        <v>225</v>
      </c>
      <c r="D29" s="2" t="s">
        <v>142</v>
      </c>
      <c r="E29" s="32">
        <v>120</v>
      </c>
      <c r="F29" s="2" t="s">
        <v>224</v>
      </c>
      <c r="G29" s="2" t="s">
        <v>144</v>
      </c>
    </row>
    <row r="30" spans="2:7" x14ac:dyDescent="0.25">
      <c r="B30" s="2" t="s">
        <v>141</v>
      </c>
      <c r="C30" s="2" t="s">
        <v>226</v>
      </c>
      <c r="D30" s="2" t="s">
        <v>145</v>
      </c>
      <c r="E30" s="32">
        <v>149</v>
      </c>
      <c r="F30" s="2" t="s">
        <v>227</v>
      </c>
      <c r="G30" s="2" t="s">
        <v>144</v>
      </c>
    </row>
    <row r="31" spans="2:7" x14ac:dyDescent="0.25">
      <c r="B31" s="2" t="s">
        <v>141</v>
      </c>
      <c r="C31" s="2" t="s">
        <v>228</v>
      </c>
      <c r="D31" s="2" t="s">
        <v>145</v>
      </c>
      <c r="E31" s="32">
        <v>106</v>
      </c>
      <c r="F31" s="2" t="s">
        <v>227</v>
      </c>
      <c r="G31" s="2" t="s">
        <v>144</v>
      </c>
    </row>
    <row r="32" spans="2:7" x14ac:dyDescent="0.25">
      <c r="B32" s="2" t="s">
        <v>141</v>
      </c>
      <c r="C32" s="2" t="s">
        <v>229</v>
      </c>
      <c r="D32" s="2" t="s">
        <v>147</v>
      </c>
      <c r="E32" s="32">
        <v>87</v>
      </c>
      <c r="F32" s="2" t="s">
        <v>227</v>
      </c>
      <c r="G32" s="2" t="s">
        <v>144</v>
      </c>
    </row>
    <row r="33" spans="2:7" x14ac:dyDescent="0.25">
      <c r="B33" s="2" t="s">
        <v>141</v>
      </c>
      <c r="C33" s="2" t="s">
        <v>230</v>
      </c>
      <c r="D33" s="2" t="s">
        <v>149</v>
      </c>
      <c r="E33" s="32">
        <v>108</v>
      </c>
      <c r="F33" s="2" t="s">
        <v>231</v>
      </c>
      <c r="G33" s="2" t="s">
        <v>144</v>
      </c>
    </row>
    <row r="34" spans="2:7" x14ac:dyDescent="0.25">
      <c r="B34" s="2" t="s">
        <v>141</v>
      </c>
      <c r="C34" s="2" t="s">
        <v>232</v>
      </c>
      <c r="D34" s="2" t="s">
        <v>149</v>
      </c>
      <c r="E34" s="32">
        <v>107</v>
      </c>
      <c r="F34" s="2" t="s">
        <v>231</v>
      </c>
      <c r="G34" s="2" t="s">
        <v>144</v>
      </c>
    </row>
    <row r="35" spans="2:7" x14ac:dyDescent="0.25">
      <c r="B35" s="2" t="s">
        <v>141</v>
      </c>
      <c r="C35" s="2" t="s">
        <v>233</v>
      </c>
      <c r="D35" s="2" t="s">
        <v>147</v>
      </c>
      <c r="E35" s="32">
        <v>86</v>
      </c>
      <c r="F35" s="2" t="s">
        <v>227</v>
      </c>
      <c r="G35" s="2" t="s">
        <v>144</v>
      </c>
    </row>
    <row r="36" spans="2:7" x14ac:dyDescent="0.25">
      <c r="B36" s="2" t="s">
        <v>141</v>
      </c>
      <c r="C36" s="2" t="s">
        <v>234</v>
      </c>
      <c r="D36" s="2" t="s">
        <v>149</v>
      </c>
      <c r="E36" s="32">
        <v>112</v>
      </c>
      <c r="F36" s="2" t="s">
        <v>231</v>
      </c>
      <c r="G36" s="2" t="s">
        <v>144</v>
      </c>
    </row>
    <row r="37" spans="2:7" x14ac:dyDescent="0.25">
      <c r="B37" s="2" t="s">
        <v>141</v>
      </c>
      <c r="C37" s="2" t="s">
        <v>235</v>
      </c>
      <c r="D37" s="2" t="s">
        <v>152</v>
      </c>
      <c r="E37" s="32">
        <v>39</v>
      </c>
      <c r="F37" s="2" t="s">
        <v>236</v>
      </c>
      <c r="G37" s="2" t="s">
        <v>144</v>
      </c>
    </row>
    <row r="38" spans="2:7" x14ac:dyDescent="0.25">
      <c r="B38" s="2" t="s">
        <v>141</v>
      </c>
      <c r="C38" s="2" t="s">
        <v>237</v>
      </c>
      <c r="D38" s="2" t="s">
        <v>153</v>
      </c>
      <c r="E38" s="32">
        <v>125</v>
      </c>
      <c r="F38" s="2" t="s">
        <v>227</v>
      </c>
      <c r="G38" s="2" t="s">
        <v>144</v>
      </c>
    </row>
    <row r="39" spans="2:7" x14ac:dyDescent="0.25">
      <c r="B39" s="2" t="s">
        <v>141</v>
      </c>
      <c r="C39" s="2" t="s">
        <v>239</v>
      </c>
      <c r="D39" s="2" t="s">
        <v>156</v>
      </c>
      <c r="E39" s="32">
        <v>115</v>
      </c>
      <c r="F39" s="2" t="s">
        <v>231</v>
      </c>
      <c r="G39" s="2" t="s">
        <v>144</v>
      </c>
    </row>
    <row r="40" spans="2:7" x14ac:dyDescent="0.25">
      <c r="B40" s="2" t="s">
        <v>141</v>
      </c>
      <c r="C40" s="2" t="s">
        <v>240</v>
      </c>
      <c r="D40" s="2" t="s">
        <v>152</v>
      </c>
      <c r="E40" s="32">
        <v>114</v>
      </c>
      <c r="F40" s="2" t="s">
        <v>236</v>
      </c>
      <c r="G40" s="2" t="s">
        <v>144</v>
      </c>
    </row>
    <row r="41" spans="2:7" x14ac:dyDescent="0.25">
      <c r="B41" s="2" t="s">
        <v>141</v>
      </c>
      <c r="C41" s="2" t="s">
        <v>241</v>
      </c>
      <c r="D41" s="2" t="s">
        <v>149</v>
      </c>
      <c r="E41" s="32">
        <v>111</v>
      </c>
      <c r="F41" s="2" t="s">
        <v>231</v>
      </c>
      <c r="G41" s="2" t="s">
        <v>144</v>
      </c>
    </row>
    <row r="42" spans="2:7" x14ac:dyDescent="0.25">
      <c r="B42" s="2" t="s">
        <v>141</v>
      </c>
      <c r="C42" s="2" t="s">
        <v>242</v>
      </c>
      <c r="D42" s="2" t="s">
        <v>147</v>
      </c>
      <c r="E42" s="32">
        <v>86</v>
      </c>
      <c r="F42" s="2" t="s">
        <v>227</v>
      </c>
      <c r="G42" s="2" t="s">
        <v>144</v>
      </c>
    </row>
    <row r="43" spans="2:7" x14ac:dyDescent="0.25">
      <c r="B43" s="2" t="s">
        <v>141</v>
      </c>
      <c r="C43" s="2" t="s">
        <v>243</v>
      </c>
      <c r="D43" s="2" t="s">
        <v>149</v>
      </c>
      <c r="E43" s="32">
        <v>126</v>
      </c>
      <c r="F43" s="2" t="s">
        <v>231</v>
      </c>
      <c r="G43" s="2" t="s">
        <v>144</v>
      </c>
    </row>
    <row r="44" spans="2:7" x14ac:dyDescent="0.25">
      <c r="B44" s="2" t="s">
        <v>141</v>
      </c>
      <c r="C44" s="2" t="s">
        <v>244</v>
      </c>
      <c r="D44" s="2" t="s">
        <v>157</v>
      </c>
      <c r="E44" s="32">
        <v>151</v>
      </c>
      <c r="F44" s="2" t="s">
        <v>231</v>
      </c>
      <c r="G44" s="2" t="s">
        <v>144</v>
      </c>
    </row>
    <row r="45" spans="2:7" x14ac:dyDescent="0.25">
      <c r="B45" s="2" t="s">
        <v>141</v>
      </c>
      <c r="C45" s="2" t="s">
        <v>245</v>
      </c>
      <c r="D45" s="2" t="s">
        <v>157</v>
      </c>
      <c r="E45" s="32">
        <v>148</v>
      </c>
      <c r="F45" s="2" t="s">
        <v>231</v>
      </c>
      <c r="G45" s="2" t="s">
        <v>144</v>
      </c>
    </row>
    <row r="46" spans="2:7" x14ac:dyDescent="0.25">
      <c r="B46" s="2" t="s">
        <v>141</v>
      </c>
      <c r="C46" s="2" t="s">
        <v>246</v>
      </c>
      <c r="D46" s="2" t="s">
        <v>157</v>
      </c>
      <c r="E46" s="32">
        <v>213</v>
      </c>
      <c r="F46" s="2" t="s">
        <v>231</v>
      </c>
      <c r="G46" s="2" t="s">
        <v>144</v>
      </c>
    </row>
    <row r="47" spans="2:7" x14ac:dyDescent="0.25">
      <c r="B47" s="2" t="s">
        <v>141</v>
      </c>
      <c r="C47" s="2" t="s">
        <v>247</v>
      </c>
      <c r="D47" s="2" t="s">
        <v>158</v>
      </c>
      <c r="E47" s="32">
        <v>89</v>
      </c>
      <c r="F47" s="2" t="s">
        <v>231</v>
      </c>
      <c r="G47" s="2" t="s">
        <v>144</v>
      </c>
    </row>
    <row r="48" spans="2:7" x14ac:dyDescent="0.25">
      <c r="B48" s="2" t="s">
        <v>141</v>
      </c>
      <c r="C48" s="2" t="s">
        <v>248</v>
      </c>
      <c r="D48" s="2" t="s">
        <v>159</v>
      </c>
      <c r="E48" s="32">
        <v>159</v>
      </c>
      <c r="F48" s="2" t="s">
        <v>227</v>
      </c>
      <c r="G48" s="2" t="s">
        <v>144</v>
      </c>
    </row>
    <row r="49" spans="2:7" x14ac:dyDescent="0.25">
      <c r="B49" s="2" t="s">
        <v>141</v>
      </c>
      <c r="C49" s="2" t="s">
        <v>249</v>
      </c>
      <c r="D49" s="2" t="s">
        <v>160</v>
      </c>
      <c r="E49" s="32">
        <v>225</v>
      </c>
      <c r="F49" s="2" t="s">
        <v>231</v>
      </c>
      <c r="G49" s="2" t="s">
        <v>144</v>
      </c>
    </row>
    <row r="50" spans="2:7" x14ac:dyDescent="0.25">
      <c r="B50" s="2" t="s">
        <v>141</v>
      </c>
      <c r="C50" s="2" t="s">
        <v>252</v>
      </c>
      <c r="D50" s="2" t="s">
        <v>163</v>
      </c>
      <c r="E50" s="32">
        <v>45</v>
      </c>
      <c r="F50" s="2" t="s">
        <v>253</v>
      </c>
      <c r="G50" s="2" t="s">
        <v>144</v>
      </c>
    </row>
    <row r="51" spans="2:7" x14ac:dyDescent="0.25">
      <c r="B51" s="2" t="s">
        <v>141</v>
      </c>
      <c r="C51" s="2" t="s">
        <v>254</v>
      </c>
      <c r="D51" s="2" t="s">
        <v>164</v>
      </c>
      <c r="E51" s="32">
        <v>101</v>
      </c>
      <c r="F51" s="2" t="s">
        <v>227</v>
      </c>
      <c r="G51" s="2" t="s">
        <v>144</v>
      </c>
    </row>
    <row r="52" spans="2:7" x14ac:dyDescent="0.25">
      <c r="B52" s="2" t="s">
        <v>141</v>
      </c>
      <c r="C52" s="2" t="s">
        <v>255</v>
      </c>
      <c r="D52" s="2" t="s">
        <v>166</v>
      </c>
      <c r="E52" s="32">
        <v>102</v>
      </c>
      <c r="F52" s="2" t="s">
        <v>224</v>
      </c>
      <c r="G52" s="2" t="s">
        <v>144</v>
      </c>
    </row>
    <row r="53" spans="2:7" x14ac:dyDescent="0.25">
      <c r="B53" s="2" t="s">
        <v>141</v>
      </c>
      <c r="C53" s="2" t="s">
        <v>256</v>
      </c>
      <c r="D53" s="2" t="s">
        <v>166</v>
      </c>
      <c r="E53" s="32">
        <v>99</v>
      </c>
      <c r="F53" s="2" t="s">
        <v>224</v>
      </c>
      <c r="G53" s="2" t="s">
        <v>144</v>
      </c>
    </row>
    <row r="54" spans="2:7" x14ac:dyDescent="0.25">
      <c r="B54" s="2" t="s">
        <v>141</v>
      </c>
      <c r="C54" s="2" t="s">
        <v>257</v>
      </c>
      <c r="D54" s="2" t="s">
        <v>167</v>
      </c>
      <c r="E54" s="32">
        <v>352</v>
      </c>
      <c r="F54" s="2" t="s">
        <v>224</v>
      </c>
      <c r="G54" s="2" t="s">
        <v>144</v>
      </c>
    </row>
    <row r="55" spans="2:7" x14ac:dyDescent="0.25">
      <c r="B55" s="2" t="s">
        <v>141</v>
      </c>
      <c r="C55" s="2" t="s">
        <v>258</v>
      </c>
      <c r="D55" s="2" t="s">
        <v>168</v>
      </c>
      <c r="E55" s="32">
        <v>64</v>
      </c>
      <c r="F55" s="2" t="s">
        <v>231</v>
      </c>
      <c r="G55" s="2" t="s">
        <v>144</v>
      </c>
    </row>
    <row r="56" spans="2:7" x14ac:dyDescent="0.25">
      <c r="B56" s="2" t="s">
        <v>141</v>
      </c>
      <c r="C56" s="2" t="s">
        <v>259</v>
      </c>
      <c r="D56" s="2" t="s">
        <v>169</v>
      </c>
      <c r="E56" s="32">
        <v>67</v>
      </c>
      <c r="F56" s="2" t="s">
        <v>231</v>
      </c>
      <c r="G56" s="2" t="s">
        <v>144</v>
      </c>
    </row>
    <row r="57" spans="2:7" x14ac:dyDescent="0.25">
      <c r="B57" s="2" t="s">
        <v>141</v>
      </c>
      <c r="C57" s="2" t="s">
        <v>260</v>
      </c>
      <c r="D57" s="2" t="s">
        <v>170</v>
      </c>
      <c r="E57" s="32">
        <v>64</v>
      </c>
      <c r="F57" s="2" t="s">
        <v>236</v>
      </c>
      <c r="G57" s="2" t="s">
        <v>144</v>
      </c>
    </row>
    <row r="58" spans="2:7" x14ac:dyDescent="0.25">
      <c r="B58" s="2" t="s">
        <v>141</v>
      </c>
      <c r="C58" s="2" t="s">
        <v>261</v>
      </c>
      <c r="D58" s="2" t="s">
        <v>171</v>
      </c>
      <c r="E58" s="32">
        <v>65</v>
      </c>
      <c r="F58" s="2" t="s">
        <v>231</v>
      </c>
      <c r="G58" s="2" t="s">
        <v>144</v>
      </c>
    </row>
    <row r="59" spans="2:7" x14ac:dyDescent="0.25">
      <c r="B59" s="2" t="s">
        <v>141</v>
      </c>
      <c r="C59" s="2" t="s">
        <v>262</v>
      </c>
      <c r="D59" s="2" t="s">
        <v>172</v>
      </c>
      <c r="E59" s="32">
        <v>64</v>
      </c>
      <c r="F59" s="2" t="s">
        <v>231</v>
      </c>
      <c r="G59" s="2" t="s">
        <v>144</v>
      </c>
    </row>
    <row r="60" spans="2:7" x14ac:dyDescent="0.25">
      <c r="B60" s="2" t="s">
        <v>141</v>
      </c>
      <c r="C60" s="2" t="s">
        <v>263</v>
      </c>
      <c r="D60" s="2" t="s">
        <v>173</v>
      </c>
      <c r="E60" s="32">
        <v>65</v>
      </c>
      <c r="F60" s="2" t="s">
        <v>231</v>
      </c>
      <c r="G60" s="2" t="s">
        <v>144</v>
      </c>
    </row>
    <row r="61" spans="2:7" x14ac:dyDescent="0.25">
      <c r="B61" s="2" t="s">
        <v>141</v>
      </c>
      <c r="C61" s="2" t="s">
        <v>264</v>
      </c>
      <c r="D61" s="2" t="s">
        <v>174</v>
      </c>
      <c r="E61" s="32">
        <v>64</v>
      </c>
      <c r="F61" s="2" t="s">
        <v>231</v>
      </c>
      <c r="G61" s="2" t="s">
        <v>144</v>
      </c>
    </row>
    <row r="62" spans="2:7" x14ac:dyDescent="0.25">
      <c r="B62" s="2" t="s">
        <v>141</v>
      </c>
      <c r="C62" s="2" t="s">
        <v>265</v>
      </c>
      <c r="D62" s="2" t="s">
        <v>175</v>
      </c>
      <c r="E62" s="32">
        <v>66</v>
      </c>
      <c r="F62" s="2" t="s">
        <v>231</v>
      </c>
      <c r="G62" s="2" t="s">
        <v>144</v>
      </c>
    </row>
    <row r="63" spans="2:7" x14ac:dyDescent="0.25">
      <c r="B63" s="2" t="s">
        <v>141</v>
      </c>
      <c r="C63" s="2" t="s">
        <v>266</v>
      </c>
      <c r="D63" s="2" t="s">
        <v>176</v>
      </c>
      <c r="E63" s="32">
        <v>106</v>
      </c>
      <c r="F63" s="2" t="s">
        <v>231</v>
      </c>
      <c r="G63" s="2" t="s">
        <v>144</v>
      </c>
    </row>
    <row r="64" spans="2:7" x14ac:dyDescent="0.25">
      <c r="B64" s="2" t="s">
        <v>141</v>
      </c>
      <c r="C64" s="2" t="s">
        <v>267</v>
      </c>
      <c r="D64" s="2" t="s">
        <v>174</v>
      </c>
      <c r="E64" s="32">
        <v>92</v>
      </c>
      <c r="F64" s="2" t="s">
        <v>227</v>
      </c>
      <c r="G64" s="2" t="s">
        <v>144</v>
      </c>
    </row>
    <row r="65" spans="2:7" x14ac:dyDescent="0.25">
      <c r="B65" s="2" t="s">
        <v>141</v>
      </c>
      <c r="C65" s="2" t="s">
        <v>268</v>
      </c>
      <c r="D65" s="2" t="s">
        <v>177</v>
      </c>
      <c r="E65" s="32">
        <v>423</v>
      </c>
      <c r="F65" s="2" t="s">
        <v>231</v>
      </c>
      <c r="G65" s="2" t="s">
        <v>144</v>
      </c>
    </row>
    <row r="66" spans="2:7" x14ac:dyDescent="0.25">
      <c r="B66" s="2" t="s">
        <v>141</v>
      </c>
      <c r="C66" s="2" t="s">
        <v>269</v>
      </c>
      <c r="D66" s="2" t="s">
        <v>178</v>
      </c>
      <c r="E66" s="32">
        <v>141</v>
      </c>
      <c r="F66" s="2" t="s">
        <v>231</v>
      </c>
      <c r="G66" s="2" t="s">
        <v>144</v>
      </c>
    </row>
    <row r="67" spans="2:7" x14ac:dyDescent="0.25">
      <c r="B67" s="2" t="s">
        <v>141</v>
      </c>
      <c r="C67" s="2" t="s">
        <v>271</v>
      </c>
      <c r="D67" s="2" t="s">
        <v>180</v>
      </c>
      <c r="E67" s="32">
        <v>199</v>
      </c>
      <c r="F67" s="2" t="s">
        <v>231</v>
      </c>
      <c r="G67" s="2" t="s">
        <v>144</v>
      </c>
    </row>
    <row r="68" spans="2:7" x14ac:dyDescent="0.25">
      <c r="B68" s="2" t="s">
        <v>141</v>
      </c>
      <c r="C68" s="2" t="s">
        <v>273</v>
      </c>
      <c r="D68" s="2" t="s">
        <v>182</v>
      </c>
      <c r="E68" s="32">
        <v>159</v>
      </c>
      <c r="F68" s="2" t="s">
        <v>231</v>
      </c>
      <c r="G68" s="2" t="s">
        <v>144</v>
      </c>
    </row>
    <row r="69" spans="2:7" x14ac:dyDescent="0.25">
      <c r="B69" s="2" t="s">
        <v>141</v>
      </c>
      <c r="C69" s="2" t="s">
        <v>274</v>
      </c>
      <c r="D69" s="2" t="s">
        <v>147</v>
      </c>
      <c r="E69" s="32">
        <v>78</v>
      </c>
      <c r="F69" s="2" t="s">
        <v>227</v>
      </c>
      <c r="G69" s="2" t="s">
        <v>144</v>
      </c>
    </row>
    <row r="70" spans="2:7" x14ac:dyDescent="0.25">
      <c r="B70" s="2" t="s">
        <v>141</v>
      </c>
      <c r="C70" s="2" t="s">
        <v>275</v>
      </c>
      <c r="D70" s="2" t="s">
        <v>147</v>
      </c>
      <c r="E70" s="32">
        <v>112</v>
      </c>
      <c r="F70" s="2" t="s">
        <v>227</v>
      </c>
      <c r="G70" s="2" t="s">
        <v>144</v>
      </c>
    </row>
    <row r="71" spans="2:7" x14ac:dyDescent="0.25">
      <c r="B71" s="2" t="s">
        <v>141</v>
      </c>
      <c r="C71" s="2" t="s">
        <v>276</v>
      </c>
      <c r="D71" s="2" t="s">
        <v>149</v>
      </c>
      <c r="E71" s="32">
        <v>107</v>
      </c>
      <c r="F71" s="2" t="s">
        <v>231</v>
      </c>
      <c r="G71" s="2" t="s">
        <v>144</v>
      </c>
    </row>
    <row r="72" spans="2:7" x14ac:dyDescent="0.25">
      <c r="B72" s="2" t="s">
        <v>141</v>
      </c>
      <c r="C72" s="2" t="s">
        <v>277</v>
      </c>
      <c r="D72" s="2" t="s">
        <v>149</v>
      </c>
      <c r="E72" s="32">
        <v>89</v>
      </c>
      <c r="F72" s="2" t="s">
        <v>231</v>
      </c>
      <c r="G72" s="2" t="s">
        <v>144</v>
      </c>
    </row>
    <row r="73" spans="2:7" x14ac:dyDescent="0.25">
      <c r="B73" s="2" t="s">
        <v>141</v>
      </c>
      <c r="C73" s="2" t="s">
        <v>278</v>
      </c>
      <c r="D73" s="2" t="s">
        <v>147</v>
      </c>
      <c r="E73" s="32">
        <v>80</v>
      </c>
      <c r="F73" s="2" t="s">
        <v>227</v>
      </c>
      <c r="G73" s="2" t="s">
        <v>144</v>
      </c>
    </row>
    <row r="74" spans="2:7" x14ac:dyDescent="0.25">
      <c r="B74" s="2" t="s">
        <v>141</v>
      </c>
      <c r="C74" s="2" t="s">
        <v>279</v>
      </c>
      <c r="D74" s="2" t="s">
        <v>149</v>
      </c>
      <c r="E74" s="32">
        <v>89</v>
      </c>
      <c r="F74" s="2" t="s">
        <v>231</v>
      </c>
      <c r="G74" s="2" t="s">
        <v>144</v>
      </c>
    </row>
    <row r="75" spans="2:7" x14ac:dyDescent="0.25">
      <c r="B75" s="2" t="s">
        <v>141</v>
      </c>
      <c r="C75" s="2" t="s">
        <v>280</v>
      </c>
      <c r="D75" s="2" t="s">
        <v>147</v>
      </c>
      <c r="E75" s="32">
        <v>92</v>
      </c>
      <c r="F75" s="2" t="s">
        <v>227</v>
      </c>
      <c r="G75" s="2" t="s">
        <v>144</v>
      </c>
    </row>
    <row r="76" spans="2:7" x14ac:dyDescent="0.25">
      <c r="B76" s="2" t="s">
        <v>141</v>
      </c>
      <c r="C76" s="2" t="s">
        <v>294</v>
      </c>
      <c r="D76" s="2" t="s">
        <v>295</v>
      </c>
      <c r="E76" s="32">
        <v>235</v>
      </c>
      <c r="F76" s="2" t="s">
        <v>296</v>
      </c>
      <c r="G76" s="2" t="s">
        <v>144</v>
      </c>
    </row>
    <row r="77" spans="2:7" x14ac:dyDescent="0.25">
      <c r="B77" s="2" t="s">
        <v>141</v>
      </c>
      <c r="C77" s="2" t="s">
        <v>316</v>
      </c>
      <c r="D77" s="2" t="s">
        <v>302</v>
      </c>
      <c r="E77" s="32">
        <v>72</v>
      </c>
      <c r="F77" s="2" t="s">
        <v>303</v>
      </c>
      <c r="G77" s="2" t="s">
        <v>144</v>
      </c>
    </row>
    <row r="78" spans="2:7" x14ac:dyDescent="0.25">
      <c r="B78" s="2" t="s">
        <v>141</v>
      </c>
      <c r="C78" s="2" t="s">
        <v>317</v>
      </c>
      <c r="D78" s="2" t="s">
        <v>147</v>
      </c>
      <c r="E78" s="32">
        <v>113</v>
      </c>
      <c r="F78" s="2" t="s">
        <v>227</v>
      </c>
      <c r="G78" s="2" t="s">
        <v>144</v>
      </c>
    </row>
    <row r="79" spans="2:7" x14ac:dyDescent="0.25">
      <c r="B79" s="2" t="s">
        <v>141</v>
      </c>
      <c r="C79" s="2" t="s">
        <v>318</v>
      </c>
      <c r="D79" s="2" t="s">
        <v>319</v>
      </c>
      <c r="E79" s="32">
        <v>176</v>
      </c>
      <c r="F79" s="2" t="s">
        <v>303</v>
      </c>
      <c r="G79" s="2" t="s">
        <v>144</v>
      </c>
    </row>
    <row r="80" spans="2:7" x14ac:dyDescent="0.25">
      <c r="B80" s="2" t="s">
        <v>141</v>
      </c>
      <c r="C80" s="2" t="s">
        <v>320</v>
      </c>
      <c r="D80" s="2" t="s">
        <v>321</v>
      </c>
      <c r="E80" s="32">
        <v>118</v>
      </c>
      <c r="F80" s="2" t="s">
        <v>253</v>
      </c>
      <c r="G80" s="2" t="s">
        <v>144</v>
      </c>
    </row>
    <row r="81" spans="2:7" x14ac:dyDescent="0.25">
      <c r="B81" s="2" t="s">
        <v>141</v>
      </c>
      <c r="C81" s="2" t="s">
        <v>322</v>
      </c>
      <c r="D81" s="2" t="s">
        <v>323</v>
      </c>
      <c r="E81" s="32">
        <v>90</v>
      </c>
      <c r="F81" s="2" t="s">
        <v>303</v>
      </c>
      <c r="G81" s="2" t="s">
        <v>144</v>
      </c>
    </row>
    <row r="82" spans="2:7" x14ac:dyDescent="0.25">
      <c r="B82" s="2" t="s">
        <v>141</v>
      </c>
      <c r="C82" s="2" t="s">
        <v>334</v>
      </c>
      <c r="D82" s="2" t="s">
        <v>335</v>
      </c>
      <c r="E82" s="32">
        <v>332</v>
      </c>
      <c r="F82" s="2" t="s">
        <v>253</v>
      </c>
      <c r="G82" s="2" t="s">
        <v>144</v>
      </c>
    </row>
    <row r="83" spans="2:7" x14ac:dyDescent="0.25">
      <c r="B83" s="2" t="s">
        <v>141</v>
      </c>
      <c r="C83" s="2" t="s">
        <v>336</v>
      </c>
      <c r="D83" s="2" t="s">
        <v>335</v>
      </c>
      <c r="E83" s="32">
        <v>36</v>
      </c>
      <c r="F83" s="2" t="s">
        <v>236</v>
      </c>
      <c r="G83" s="2" t="s">
        <v>144</v>
      </c>
    </row>
    <row r="84" spans="2:7" s="15" customFormat="1" x14ac:dyDescent="0.25">
      <c r="B84" s="60" t="s">
        <v>135</v>
      </c>
      <c r="C84" s="61"/>
      <c r="D84" s="62"/>
      <c r="E84" s="32">
        <f>SUM(E5:E83)</f>
        <v>10630</v>
      </c>
    </row>
    <row r="85" spans="2:7" s="18" customFormat="1" x14ac:dyDescent="0.25">
      <c r="B85" s="3"/>
      <c r="E85" s="28"/>
    </row>
    <row r="86" spans="2:7" s="18" customFormat="1" x14ac:dyDescent="0.25">
      <c r="B86" s="3"/>
      <c r="E86" s="28"/>
    </row>
    <row r="87" spans="2:7" s="15" customFormat="1" x14ac:dyDescent="0.25">
      <c r="B87" s="16"/>
      <c r="C87" s="16"/>
      <c r="D87" s="16"/>
      <c r="E87" s="34"/>
    </row>
    <row r="88" spans="2:7" s="15" customFormat="1" x14ac:dyDescent="0.25">
      <c r="B88" s="15" t="s">
        <v>440</v>
      </c>
      <c r="E88" s="28"/>
    </row>
    <row r="89" spans="2:7" s="18" customFormat="1" x14ac:dyDescent="0.25">
      <c r="B89" s="13" t="s">
        <v>190</v>
      </c>
      <c r="C89" s="13" t="s">
        <v>191</v>
      </c>
      <c r="D89" s="13" t="s">
        <v>192</v>
      </c>
      <c r="E89" s="33" t="s">
        <v>193</v>
      </c>
      <c r="F89" s="13" t="s">
        <v>194</v>
      </c>
      <c r="G89" s="13" t="s">
        <v>195</v>
      </c>
    </row>
    <row r="90" spans="2:7" x14ac:dyDescent="0.25">
      <c r="B90" s="6" t="s">
        <v>141</v>
      </c>
      <c r="C90" s="6" t="s">
        <v>196</v>
      </c>
      <c r="D90" s="6" t="s">
        <v>162</v>
      </c>
      <c r="E90" s="31">
        <v>102</v>
      </c>
      <c r="F90" s="6" t="s">
        <v>197</v>
      </c>
      <c r="G90" s="6" t="s">
        <v>155</v>
      </c>
    </row>
    <row r="91" spans="2:7" x14ac:dyDescent="0.25">
      <c r="B91" s="6" t="s">
        <v>141</v>
      </c>
      <c r="C91" s="6" t="s">
        <v>198</v>
      </c>
      <c r="D91" s="6" t="s">
        <v>199</v>
      </c>
      <c r="E91" s="31">
        <v>237</v>
      </c>
      <c r="F91" s="6" t="s">
        <v>200</v>
      </c>
      <c r="G91" s="6" t="s">
        <v>155</v>
      </c>
    </row>
    <row r="92" spans="2:7" x14ac:dyDescent="0.25">
      <c r="B92" s="6" t="s">
        <v>141</v>
      </c>
      <c r="C92" s="6" t="s">
        <v>205</v>
      </c>
      <c r="D92" s="6" t="s">
        <v>206</v>
      </c>
      <c r="E92" s="31">
        <v>148</v>
      </c>
      <c r="F92" s="6" t="s">
        <v>207</v>
      </c>
      <c r="G92" s="6" t="s">
        <v>155</v>
      </c>
    </row>
    <row r="93" spans="2:7" x14ac:dyDescent="0.25">
      <c r="B93" s="6" t="s">
        <v>141</v>
      </c>
      <c r="C93" s="6" t="s">
        <v>208</v>
      </c>
      <c r="D93" s="6" t="s">
        <v>183</v>
      </c>
      <c r="E93" s="31">
        <v>39</v>
      </c>
      <c r="F93" s="6" t="s">
        <v>209</v>
      </c>
      <c r="G93" s="6" t="s">
        <v>155</v>
      </c>
    </row>
    <row r="94" spans="2:7" x14ac:dyDescent="0.25">
      <c r="B94" s="6" t="s">
        <v>141</v>
      </c>
      <c r="C94" s="6" t="s">
        <v>210</v>
      </c>
      <c r="D94" s="6" t="s">
        <v>183</v>
      </c>
      <c r="E94" s="31">
        <v>43</v>
      </c>
      <c r="F94" s="6" t="s">
        <v>209</v>
      </c>
      <c r="G94" s="6" t="s">
        <v>155</v>
      </c>
    </row>
    <row r="95" spans="2:7" x14ac:dyDescent="0.25">
      <c r="B95" s="6" t="s">
        <v>141</v>
      </c>
      <c r="C95" s="6" t="s">
        <v>211</v>
      </c>
      <c r="D95" s="6" t="s">
        <v>184</v>
      </c>
      <c r="E95" s="31">
        <v>62</v>
      </c>
      <c r="F95" s="6" t="s">
        <v>212</v>
      </c>
      <c r="G95" s="6" t="s">
        <v>155</v>
      </c>
    </row>
    <row r="96" spans="2:7" x14ac:dyDescent="0.25">
      <c r="B96" s="6" t="s">
        <v>141</v>
      </c>
      <c r="C96" s="6" t="s">
        <v>213</v>
      </c>
      <c r="D96" s="6" t="s">
        <v>162</v>
      </c>
      <c r="E96" s="31">
        <v>3073</v>
      </c>
      <c r="F96" s="6" t="s">
        <v>197</v>
      </c>
      <c r="G96" s="6" t="s">
        <v>155</v>
      </c>
    </row>
    <row r="97" spans="2:7" x14ac:dyDescent="0.25">
      <c r="B97" s="6" t="s">
        <v>141</v>
      </c>
      <c r="C97" s="6" t="s">
        <v>214</v>
      </c>
      <c r="D97" s="6" t="s">
        <v>185</v>
      </c>
      <c r="E97" s="31">
        <v>512</v>
      </c>
      <c r="F97" s="6" t="s">
        <v>215</v>
      </c>
      <c r="G97" s="6" t="s">
        <v>155</v>
      </c>
    </row>
    <row r="98" spans="2:7" x14ac:dyDescent="0.25">
      <c r="B98" s="6" t="s">
        <v>141</v>
      </c>
      <c r="C98" s="6" t="s">
        <v>216</v>
      </c>
      <c r="D98" s="6" t="s">
        <v>181</v>
      </c>
      <c r="E98" s="31">
        <v>63</v>
      </c>
      <c r="F98" s="6" t="s">
        <v>217</v>
      </c>
      <c r="G98" s="6" t="s">
        <v>155</v>
      </c>
    </row>
    <row r="99" spans="2:7" x14ac:dyDescent="0.25">
      <c r="B99" s="6" t="s">
        <v>141</v>
      </c>
      <c r="C99" s="6" t="s">
        <v>218</v>
      </c>
      <c r="D99" s="6" t="s">
        <v>186</v>
      </c>
      <c r="E99" s="31">
        <v>113</v>
      </c>
      <c r="F99" s="6" t="s">
        <v>217</v>
      </c>
      <c r="G99" s="6" t="s">
        <v>155</v>
      </c>
    </row>
    <row r="100" spans="2:7" x14ac:dyDescent="0.25">
      <c r="B100" s="6" t="s">
        <v>141</v>
      </c>
      <c r="C100" s="6" t="s">
        <v>219</v>
      </c>
      <c r="D100" s="6" t="s">
        <v>187</v>
      </c>
      <c r="E100" s="31">
        <v>116</v>
      </c>
      <c r="F100" s="6" t="s">
        <v>217</v>
      </c>
      <c r="G100" s="6" t="s">
        <v>155</v>
      </c>
    </row>
    <row r="101" spans="2:7" x14ac:dyDescent="0.25">
      <c r="B101" s="6" t="s">
        <v>141</v>
      </c>
      <c r="C101" s="6" t="s">
        <v>220</v>
      </c>
      <c r="D101" s="6" t="s">
        <v>188</v>
      </c>
      <c r="E101" s="31">
        <v>125</v>
      </c>
      <c r="F101" s="6" t="s">
        <v>221</v>
      </c>
      <c r="G101" s="6" t="s">
        <v>155</v>
      </c>
    </row>
    <row r="102" spans="2:7" x14ac:dyDescent="0.25">
      <c r="B102" s="6" t="s">
        <v>141</v>
      </c>
      <c r="C102" s="6" t="s">
        <v>222</v>
      </c>
      <c r="D102" s="6" t="s">
        <v>189</v>
      </c>
      <c r="E102" s="31">
        <v>130</v>
      </c>
      <c r="F102" s="6" t="s">
        <v>221</v>
      </c>
      <c r="G102" s="6" t="s">
        <v>155</v>
      </c>
    </row>
    <row r="103" spans="2:7" x14ac:dyDescent="0.25">
      <c r="B103" s="6" t="s">
        <v>141</v>
      </c>
      <c r="C103" s="6" t="s">
        <v>238</v>
      </c>
      <c r="D103" s="6" t="s">
        <v>154</v>
      </c>
      <c r="E103" s="31">
        <v>26</v>
      </c>
      <c r="F103" s="6" t="s">
        <v>217</v>
      </c>
      <c r="G103" s="6" t="s">
        <v>155</v>
      </c>
    </row>
    <row r="104" spans="2:7" x14ac:dyDescent="0.25">
      <c r="B104" s="6" t="s">
        <v>141</v>
      </c>
      <c r="C104" s="6" t="s">
        <v>250</v>
      </c>
      <c r="D104" s="6" t="s">
        <v>161</v>
      </c>
      <c r="E104" s="31">
        <v>21</v>
      </c>
      <c r="F104" s="6" t="s">
        <v>217</v>
      </c>
      <c r="G104" s="6" t="s">
        <v>155</v>
      </c>
    </row>
    <row r="105" spans="2:7" x14ac:dyDescent="0.25">
      <c r="B105" s="6" t="s">
        <v>141</v>
      </c>
      <c r="C105" s="6" t="s">
        <v>251</v>
      </c>
      <c r="D105" s="6" t="s">
        <v>162</v>
      </c>
      <c r="E105" s="31">
        <v>22</v>
      </c>
      <c r="F105" s="6" t="s">
        <v>197</v>
      </c>
      <c r="G105" s="6" t="s">
        <v>155</v>
      </c>
    </row>
    <row r="106" spans="2:7" x14ac:dyDescent="0.25">
      <c r="B106" s="6" t="s">
        <v>141</v>
      </c>
      <c r="C106" s="6" t="s">
        <v>270</v>
      </c>
      <c r="D106" s="6" t="s">
        <v>179</v>
      </c>
      <c r="E106" s="31">
        <v>35</v>
      </c>
      <c r="F106" s="6" t="s">
        <v>217</v>
      </c>
      <c r="G106" s="6" t="s">
        <v>155</v>
      </c>
    </row>
    <row r="107" spans="2:7" x14ac:dyDescent="0.25">
      <c r="B107" s="6" t="s">
        <v>141</v>
      </c>
      <c r="C107" s="6" t="s">
        <v>272</v>
      </c>
      <c r="D107" s="6" t="s">
        <v>181</v>
      </c>
      <c r="E107" s="31">
        <v>33</v>
      </c>
      <c r="F107" s="6" t="s">
        <v>217</v>
      </c>
      <c r="G107" s="6" t="s">
        <v>155</v>
      </c>
    </row>
    <row r="108" spans="2:7" x14ac:dyDescent="0.25">
      <c r="B108" s="6" t="s">
        <v>141</v>
      </c>
      <c r="C108" s="6" t="s">
        <v>281</v>
      </c>
      <c r="D108" s="6" t="s">
        <v>183</v>
      </c>
      <c r="E108" s="31">
        <v>50</v>
      </c>
      <c r="F108" s="6" t="s">
        <v>209</v>
      </c>
      <c r="G108" s="6" t="s">
        <v>155</v>
      </c>
    </row>
    <row r="109" spans="2:7" x14ac:dyDescent="0.25">
      <c r="B109" s="6" t="s">
        <v>141</v>
      </c>
      <c r="C109" s="6" t="s">
        <v>282</v>
      </c>
      <c r="D109" s="6" t="s">
        <v>183</v>
      </c>
      <c r="E109" s="31">
        <v>83</v>
      </c>
      <c r="F109" s="6" t="s">
        <v>209</v>
      </c>
      <c r="G109" s="6" t="s">
        <v>155</v>
      </c>
    </row>
    <row r="110" spans="2:7" x14ac:dyDescent="0.25">
      <c r="B110" s="6" t="s">
        <v>141</v>
      </c>
      <c r="C110" s="6" t="s">
        <v>283</v>
      </c>
      <c r="D110" s="6" t="s">
        <v>184</v>
      </c>
      <c r="E110" s="31">
        <v>62</v>
      </c>
      <c r="F110" s="6" t="s">
        <v>212</v>
      </c>
      <c r="G110" s="6" t="s">
        <v>155</v>
      </c>
    </row>
    <row r="111" spans="2:7" x14ac:dyDescent="0.25">
      <c r="B111" s="6" t="s">
        <v>141</v>
      </c>
      <c r="C111" s="6" t="s">
        <v>284</v>
      </c>
      <c r="D111" s="6" t="s">
        <v>285</v>
      </c>
      <c r="E111" s="31">
        <v>67</v>
      </c>
      <c r="F111" s="6" t="s">
        <v>200</v>
      </c>
      <c r="G111" s="6" t="s">
        <v>155</v>
      </c>
    </row>
    <row r="112" spans="2:7" x14ac:dyDescent="0.25">
      <c r="B112" s="6" t="s">
        <v>141</v>
      </c>
      <c r="C112" s="6" t="s">
        <v>286</v>
      </c>
      <c r="D112" s="6" t="s">
        <v>162</v>
      </c>
      <c r="E112" s="31">
        <v>1127</v>
      </c>
      <c r="F112" s="6" t="s">
        <v>197</v>
      </c>
      <c r="G112" s="6" t="s">
        <v>155</v>
      </c>
    </row>
    <row r="113" spans="2:7" x14ac:dyDescent="0.25">
      <c r="B113" s="6" t="s">
        <v>141</v>
      </c>
      <c r="C113" s="6" t="s">
        <v>287</v>
      </c>
      <c r="D113" s="6" t="s">
        <v>186</v>
      </c>
      <c r="E113" s="31">
        <v>113</v>
      </c>
      <c r="F113" s="6" t="s">
        <v>217</v>
      </c>
      <c r="G113" s="6" t="s">
        <v>155</v>
      </c>
    </row>
    <row r="114" spans="2:7" x14ac:dyDescent="0.25">
      <c r="B114" s="6" t="s">
        <v>141</v>
      </c>
      <c r="C114" s="6" t="s">
        <v>288</v>
      </c>
      <c r="D114" s="6" t="s">
        <v>187</v>
      </c>
      <c r="E114" s="31">
        <v>120</v>
      </c>
      <c r="F114" s="6" t="s">
        <v>217</v>
      </c>
      <c r="G114" s="6" t="s">
        <v>155</v>
      </c>
    </row>
    <row r="115" spans="2:7" x14ac:dyDescent="0.25">
      <c r="B115" s="6" t="s">
        <v>141</v>
      </c>
      <c r="C115" s="6" t="s">
        <v>289</v>
      </c>
      <c r="D115" s="6" t="s">
        <v>188</v>
      </c>
      <c r="E115" s="31">
        <v>146</v>
      </c>
      <c r="F115" s="6" t="s">
        <v>221</v>
      </c>
      <c r="G115" s="6" t="s">
        <v>155</v>
      </c>
    </row>
    <row r="116" spans="2:7" x14ac:dyDescent="0.25">
      <c r="B116" s="6" t="s">
        <v>141</v>
      </c>
      <c r="C116" s="6" t="s">
        <v>290</v>
      </c>
      <c r="D116" s="6" t="s">
        <v>291</v>
      </c>
      <c r="E116" s="31">
        <v>160</v>
      </c>
      <c r="F116" s="6" t="s">
        <v>221</v>
      </c>
      <c r="G116" s="6" t="s">
        <v>155</v>
      </c>
    </row>
    <row r="117" spans="2:7" x14ac:dyDescent="0.25">
      <c r="B117" s="6" t="s">
        <v>141</v>
      </c>
      <c r="C117" s="6" t="s">
        <v>292</v>
      </c>
      <c r="D117" s="6" t="s">
        <v>293</v>
      </c>
      <c r="E117" s="31">
        <v>62</v>
      </c>
      <c r="F117" s="6" t="s">
        <v>221</v>
      </c>
      <c r="G117" s="6" t="s">
        <v>155</v>
      </c>
    </row>
  </sheetData>
  <autoFilter ref="B4:G4">
    <sortState ref="B4:G110">
      <sortCondition sortBy="cellColor" ref="D3" dxfId="0"/>
    </sortState>
  </autoFilter>
  <mergeCells count="2">
    <mergeCell ref="B84:D84"/>
    <mergeCell ref="B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topLeftCell="A58" workbookViewId="0">
      <selection activeCell="I66" sqref="I66"/>
    </sheetView>
  </sheetViews>
  <sheetFormatPr defaultRowHeight="15" x14ac:dyDescent="0.25"/>
  <cols>
    <col min="2" max="2" width="39.28515625" bestFit="1" customWidth="1"/>
    <col min="3" max="3" width="9.140625" style="28"/>
  </cols>
  <sheetData>
    <row r="1" spans="2:5" s="18" customFormat="1" ht="15.75" thickBot="1" x14ac:dyDescent="0.3">
      <c r="B1" s="18" t="s">
        <v>431</v>
      </c>
      <c r="C1" s="28"/>
    </row>
    <row r="2" spans="2:5" s="15" customFormat="1" ht="36" customHeight="1" thickBot="1" x14ac:dyDescent="0.3">
      <c r="B2" s="57" t="s">
        <v>432</v>
      </c>
      <c r="C2" s="58"/>
      <c r="D2" s="58"/>
      <c r="E2" s="59"/>
    </row>
    <row r="4" spans="2:5" x14ac:dyDescent="0.25">
      <c r="B4" s="13" t="s">
        <v>338</v>
      </c>
      <c r="C4" s="33" t="s">
        <v>120</v>
      </c>
    </row>
    <row r="5" spans="2:5" x14ac:dyDescent="0.25">
      <c r="B5" s="2" t="s">
        <v>2</v>
      </c>
      <c r="C5" s="32">
        <v>115</v>
      </c>
    </row>
    <row r="6" spans="2:5" x14ac:dyDescent="0.25">
      <c r="B6" s="2" t="s">
        <v>3</v>
      </c>
      <c r="C6" s="32">
        <v>150</v>
      </c>
    </row>
    <row r="7" spans="2:5" x14ac:dyDescent="0.25">
      <c r="B7" s="2" t="s">
        <v>6</v>
      </c>
      <c r="C7" s="32">
        <v>513</v>
      </c>
    </row>
    <row r="8" spans="2:5" x14ac:dyDescent="0.25">
      <c r="B8" s="2" t="s">
        <v>14</v>
      </c>
      <c r="C8" s="32">
        <v>113</v>
      </c>
    </row>
    <row r="9" spans="2:5" x14ac:dyDescent="0.25">
      <c r="B9" s="2" t="s">
        <v>15</v>
      </c>
      <c r="C9" s="32">
        <v>48</v>
      </c>
    </row>
    <row r="10" spans="2:5" x14ac:dyDescent="0.25">
      <c r="B10" s="2" t="s">
        <v>16</v>
      </c>
      <c r="C10" s="32">
        <v>54</v>
      </c>
    </row>
    <row r="11" spans="2:5" x14ac:dyDescent="0.25">
      <c r="B11" s="2" t="s">
        <v>17</v>
      </c>
      <c r="C11" s="32">
        <v>48</v>
      </c>
    </row>
    <row r="12" spans="2:5" x14ac:dyDescent="0.25">
      <c r="B12" s="2" t="s">
        <v>18</v>
      </c>
      <c r="C12" s="32">
        <v>48</v>
      </c>
    </row>
    <row r="13" spans="2:5" x14ac:dyDescent="0.25">
      <c r="B13" s="2" t="s">
        <v>19</v>
      </c>
      <c r="C13" s="32">
        <v>48</v>
      </c>
    </row>
    <row r="14" spans="2:5" x14ac:dyDescent="0.25">
      <c r="B14" s="2" t="s">
        <v>20</v>
      </c>
      <c r="C14" s="32">
        <v>48</v>
      </c>
    </row>
    <row r="15" spans="2:5" x14ac:dyDescent="0.25">
      <c r="B15" s="2" t="s">
        <v>21</v>
      </c>
      <c r="C15" s="32">
        <v>167</v>
      </c>
    </row>
    <row r="16" spans="2:5" x14ac:dyDescent="0.25">
      <c r="B16" s="2" t="s">
        <v>22</v>
      </c>
      <c r="C16" s="32">
        <v>48</v>
      </c>
    </row>
    <row r="17" spans="2:3" x14ac:dyDescent="0.25">
      <c r="B17" s="2" t="s">
        <v>25</v>
      </c>
      <c r="C17" s="32">
        <v>88</v>
      </c>
    </row>
    <row r="18" spans="2:3" x14ac:dyDescent="0.25">
      <c r="B18" s="2" t="s">
        <v>26</v>
      </c>
      <c r="C18" s="32">
        <v>1</v>
      </c>
    </row>
    <row r="19" spans="2:3" x14ac:dyDescent="0.25">
      <c r="B19" s="2" t="s">
        <v>29</v>
      </c>
      <c r="C19" s="32">
        <v>1</v>
      </c>
    </row>
    <row r="20" spans="2:3" x14ac:dyDescent="0.25">
      <c r="B20" s="2" t="s">
        <v>31</v>
      </c>
      <c r="C20" s="32">
        <v>1</v>
      </c>
    </row>
    <row r="21" spans="2:3" x14ac:dyDescent="0.25">
      <c r="B21" s="2" t="s">
        <v>35</v>
      </c>
      <c r="C21" s="32">
        <v>80</v>
      </c>
    </row>
    <row r="22" spans="2:3" x14ac:dyDescent="0.25">
      <c r="B22" s="2" t="s">
        <v>36</v>
      </c>
      <c r="C22" s="32">
        <v>1</v>
      </c>
    </row>
    <row r="23" spans="2:3" x14ac:dyDescent="0.25">
      <c r="B23" s="2" t="s">
        <v>37</v>
      </c>
      <c r="C23" s="32">
        <v>3</v>
      </c>
    </row>
    <row r="24" spans="2:3" x14ac:dyDescent="0.25">
      <c r="B24" s="2" t="s">
        <v>40</v>
      </c>
      <c r="C24" s="32">
        <v>83</v>
      </c>
    </row>
    <row r="25" spans="2:3" x14ac:dyDescent="0.25">
      <c r="B25" s="2" t="s">
        <v>41</v>
      </c>
      <c r="C25" s="32">
        <v>65</v>
      </c>
    </row>
    <row r="26" spans="2:3" x14ac:dyDescent="0.25">
      <c r="B26" s="2" t="s">
        <v>44</v>
      </c>
      <c r="C26" s="32">
        <v>212</v>
      </c>
    </row>
    <row r="27" spans="2:3" x14ac:dyDescent="0.25">
      <c r="B27" s="2" t="s">
        <v>45</v>
      </c>
      <c r="C27" s="32">
        <v>143</v>
      </c>
    </row>
    <row r="28" spans="2:3" x14ac:dyDescent="0.25">
      <c r="B28" s="2" t="s">
        <v>46</v>
      </c>
      <c r="C28" s="32">
        <v>381</v>
      </c>
    </row>
    <row r="29" spans="2:3" x14ac:dyDescent="0.25">
      <c r="B29" s="2" t="s">
        <v>47</v>
      </c>
      <c r="C29" s="32">
        <v>309</v>
      </c>
    </row>
    <row r="30" spans="2:3" x14ac:dyDescent="0.25">
      <c r="B30" s="2" t="s">
        <v>50</v>
      </c>
      <c r="C30" s="32">
        <v>289</v>
      </c>
    </row>
    <row r="31" spans="2:3" x14ac:dyDescent="0.25">
      <c r="B31" s="2" t="s">
        <v>54</v>
      </c>
      <c r="C31" s="32">
        <v>17</v>
      </c>
    </row>
    <row r="32" spans="2:3" x14ac:dyDescent="0.25">
      <c r="B32" s="2" t="s">
        <v>55</v>
      </c>
      <c r="C32" s="32">
        <v>63</v>
      </c>
    </row>
    <row r="33" spans="2:3" x14ac:dyDescent="0.25">
      <c r="B33" s="2" t="s">
        <v>57</v>
      </c>
      <c r="C33" s="32">
        <v>198</v>
      </c>
    </row>
    <row r="34" spans="2:3" x14ac:dyDescent="0.25">
      <c r="B34" s="2" t="s">
        <v>59</v>
      </c>
      <c r="C34" s="32">
        <v>454</v>
      </c>
    </row>
    <row r="35" spans="2:3" x14ac:dyDescent="0.25">
      <c r="B35" s="2" t="s">
        <v>60</v>
      </c>
      <c r="C35" s="32">
        <v>454</v>
      </c>
    </row>
    <row r="36" spans="2:3" x14ac:dyDescent="0.25">
      <c r="B36" s="2" t="s">
        <v>61</v>
      </c>
      <c r="C36" s="32">
        <v>14</v>
      </c>
    </row>
    <row r="37" spans="2:3" x14ac:dyDescent="0.25">
      <c r="B37" s="2" t="s">
        <v>62</v>
      </c>
      <c r="C37" s="32">
        <v>37</v>
      </c>
    </row>
    <row r="38" spans="2:3" x14ac:dyDescent="0.25">
      <c r="B38" s="2" t="s">
        <v>65</v>
      </c>
      <c r="C38" s="32">
        <v>95</v>
      </c>
    </row>
    <row r="39" spans="2:3" x14ac:dyDescent="0.25">
      <c r="B39" s="2" t="s">
        <v>66</v>
      </c>
      <c r="C39" s="32">
        <v>53</v>
      </c>
    </row>
    <row r="40" spans="2:3" x14ac:dyDescent="0.25">
      <c r="B40" s="2" t="s">
        <v>67</v>
      </c>
      <c r="C40" s="32">
        <v>348</v>
      </c>
    </row>
    <row r="41" spans="2:3" x14ac:dyDescent="0.25">
      <c r="B41" s="2" t="s">
        <v>68</v>
      </c>
      <c r="C41" s="32">
        <v>156</v>
      </c>
    </row>
    <row r="42" spans="2:3" x14ac:dyDescent="0.25">
      <c r="B42" s="2" t="s">
        <v>69</v>
      </c>
      <c r="C42" s="32">
        <v>130</v>
      </c>
    </row>
    <row r="43" spans="2:3" x14ac:dyDescent="0.25">
      <c r="B43" s="2" t="s">
        <v>71</v>
      </c>
      <c r="C43" s="32">
        <v>34</v>
      </c>
    </row>
    <row r="44" spans="2:3" x14ac:dyDescent="0.25">
      <c r="B44" s="2" t="s">
        <v>72</v>
      </c>
      <c r="C44" s="32">
        <v>108</v>
      </c>
    </row>
    <row r="45" spans="2:3" x14ac:dyDescent="0.25">
      <c r="B45" s="2" t="s">
        <v>78</v>
      </c>
      <c r="C45" s="32">
        <v>80</v>
      </c>
    </row>
    <row r="46" spans="2:3" x14ac:dyDescent="0.25">
      <c r="B46" s="2" t="s">
        <v>80</v>
      </c>
      <c r="C46" s="32">
        <v>513</v>
      </c>
    </row>
    <row r="47" spans="2:3" x14ac:dyDescent="0.25">
      <c r="B47" s="2" t="s">
        <v>81</v>
      </c>
      <c r="C47" s="32">
        <v>204</v>
      </c>
    </row>
    <row r="48" spans="2:3" x14ac:dyDescent="0.25">
      <c r="B48" s="2" t="s">
        <v>82</v>
      </c>
      <c r="C48" s="32">
        <v>113</v>
      </c>
    </row>
    <row r="49" spans="2:3" x14ac:dyDescent="0.25">
      <c r="B49" s="2" t="s">
        <v>83</v>
      </c>
      <c r="C49" s="32">
        <v>131</v>
      </c>
    </row>
    <row r="50" spans="2:3" x14ac:dyDescent="0.25">
      <c r="B50" s="2" t="s">
        <v>87</v>
      </c>
      <c r="C50" s="32">
        <v>1117</v>
      </c>
    </row>
    <row r="51" spans="2:3" x14ac:dyDescent="0.25">
      <c r="B51" s="2" t="s">
        <v>88</v>
      </c>
      <c r="C51" s="32">
        <v>139</v>
      </c>
    </row>
    <row r="52" spans="2:3" x14ac:dyDescent="0.25">
      <c r="B52" s="2" t="s">
        <v>141</v>
      </c>
      <c r="C52" s="32">
        <v>219</v>
      </c>
    </row>
    <row r="53" spans="2:3" x14ac:dyDescent="0.25">
      <c r="B53" s="2" t="s">
        <v>91</v>
      </c>
      <c r="C53" s="32">
        <v>12</v>
      </c>
    </row>
    <row r="54" spans="2:3" x14ac:dyDescent="0.25">
      <c r="B54" s="2" t="s">
        <v>94</v>
      </c>
      <c r="C54" s="32">
        <v>99</v>
      </c>
    </row>
    <row r="55" spans="2:3" x14ac:dyDescent="0.25">
      <c r="B55" s="2" t="s">
        <v>96</v>
      </c>
      <c r="C55" s="32">
        <v>210</v>
      </c>
    </row>
    <row r="56" spans="2:3" x14ac:dyDescent="0.25">
      <c r="B56" s="2" t="s">
        <v>97</v>
      </c>
      <c r="C56" s="32">
        <v>165</v>
      </c>
    </row>
    <row r="57" spans="2:3" x14ac:dyDescent="0.25">
      <c r="B57" s="2" t="s">
        <v>98</v>
      </c>
      <c r="C57" s="32">
        <v>165</v>
      </c>
    </row>
    <row r="58" spans="2:3" x14ac:dyDescent="0.25">
      <c r="B58" s="2" t="s">
        <v>103</v>
      </c>
      <c r="C58" s="32">
        <v>240</v>
      </c>
    </row>
    <row r="59" spans="2:3" x14ac:dyDescent="0.25">
      <c r="B59" s="2" t="s">
        <v>105</v>
      </c>
      <c r="C59" s="32">
        <v>1561</v>
      </c>
    </row>
    <row r="60" spans="2:3" x14ac:dyDescent="0.25">
      <c r="B60" s="2" t="s">
        <v>106</v>
      </c>
      <c r="C60" s="32">
        <v>15</v>
      </c>
    </row>
    <row r="61" spans="2:3" x14ac:dyDescent="0.25">
      <c r="B61" s="2" t="s">
        <v>107</v>
      </c>
      <c r="C61" s="32">
        <v>13</v>
      </c>
    </row>
    <row r="62" spans="2:3" x14ac:dyDescent="0.25">
      <c r="B62" s="2" t="s">
        <v>111</v>
      </c>
      <c r="C62" s="32">
        <v>149</v>
      </c>
    </row>
    <row r="63" spans="2:3" x14ac:dyDescent="0.25">
      <c r="B63" s="2" t="s">
        <v>112</v>
      </c>
      <c r="C63" s="32">
        <v>46</v>
      </c>
    </row>
    <row r="64" spans="2:3" x14ac:dyDescent="0.25">
      <c r="B64" s="2" t="s">
        <v>113</v>
      </c>
      <c r="C64" s="32">
        <v>508</v>
      </c>
    </row>
    <row r="65" spans="2:5" x14ac:dyDescent="0.25">
      <c r="B65" s="37" t="s">
        <v>135</v>
      </c>
      <c r="C65" s="32">
        <f>SUM(C5:C64)</f>
        <v>10917</v>
      </c>
    </row>
    <row r="66" spans="2:5" ht="15.75" thickBot="1" x14ac:dyDescent="0.3"/>
    <row r="67" spans="2:5" ht="45" customHeight="1" thickBot="1" x14ac:dyDescent="0.3">
      <c r="B67" s="57" t="s">
        <v>441</v>
      </c>
      <c r="C67" s="58"/>
      <c r="D67" s="58"/>
      <c r="E67" s="59"/>
    </row>
  </sheetData>
  <mergeCells count="2">
    <mergeCell ref="B2:E2"/>
    <mergeCell ref="B67:E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1"/>
  <sheetViews>
    <sheetView topLeftCell="A25" workbookViewId="0">
      <selection activeCell="F42" sqref="F42"/>
    </sheetView>
  </sheetViews>
  <sheetFormatPr defaultRowHeight="15" x14ac:dyDescent="0.25"/>
  <cols>
    <col min="2" max="2" width="31.140625" style="18" bestFit="1" customWidth="1"/>
    <col min="3" max="3" width="14" style="18" bestFit="1" customWidth="1"/>
    <col min="4" max="4" width="10.7109375" style="28" bestFit="1" customWidth="1"/>
    <col min="5" max="5" width="26" style="18" bestFit="1" customWidth="1"/>
    <col min="6" max="6" width="38.5703125" style="18" bestFit="1" customWidth="1"/>
    <col min="7" max="7" width="23.7109375" style="18" bestFit="1" customWidth="1"/>
    <col min="8" max="8" width="63.7109375" bestFit="1" customWidth="1"/>
  </cols>
  <sheetData>
    <row r="1" spans="2:7" s="18" customFormat="1" ht="15.75" thickBot="1" x14ac:dyDescent="0.3">
      <c r="B1" s="18" t="s">
        <v>422</v>
      </c>
      <c r="D1" s="28"/>
    </row>
    <row r="2" spans="2:7" s="18" customFormat="1" ht="31.5" customHeight="1" thickBot="1" x14ac:dyDescent="0.3">
      <c r="B2" s="57" t="s">
        <v>434</v>
      </c>
      <c r="C2" s="58"/>
      <c r="D2" s="58"/>
      <c r="E2" s="59"/>
    </row>
    <row r="4" spans="2:7" x14ac:dyDescent="0.25">
      <c r="B4" s="1" t="s">
        <v>0</v>
      </c>
      <c r="C4" s="1" t="s">
        <v>136</v>
      </c>
      <c r="D4" s="29" t="s">
        <v>137</v>
      </c>
      <c r="E4" s="1" t="s">
        <v>138</v>
      </c>
      <c r="F4" s="1" t="s">
        <v>139</v>
      </c>
      <c r="G4" s="1" t="s">
        <v>140</v>
      </c>
    </row>
    <row r="5" spans="2:7" x14ac:dyDescent="0.25">
      <c r="B5" s="2" t="s">
        <v>25</v>
      </c>
      <c r="C5" s="2" t="s">
        <v>339</v>
      </c>
      <c r="D5" s="32">
        <v>2927</v>
      </c>
      <c r="E5" s="2" t="s">
        <v>340</v>
      </c>
      <c r="F5" s="2" t="s">
        <v>347</v>
      </c>
      <c r="G5" s="2" t="s">
        <v>343</v>
      </c>
    </row>
    <row r="6" spans="2:7" x14ac:dyDescent="0.25">
      <c r="B6" s="2" t="s">
        <v>25</v>
      </c>
      <c r="C6" s="2" t="s">
        <v>148</v>
      </c>
      <c r="D6" s="32">
        <v>105</v>
      </c>
      <c r="E6" s="2" t="s">
        <v>341</v>
      </c>
      <c r="F6" s="2" t="s">
        <v>347</v>
      </c>
      <c r="G6" s="2" t="s">
        <v>343</v>
      </c>
    </row>
    <row r="7" spans="2:7" x14ac:dyDescent="0.25">
      <c r="B7" s="2" t="s">
        <v>25</v>
      </c>
      <c r="C7" s="2" t="s">
        <v>151</v>
      </c>
      <c r="D7" s="32">
        <v>1049</v>
      </c>
      <c r="E7" s="2" t="s">
        <v>342</v>
      </c>
      <c r="F7" s="2" t="s">
        <v>347</v>
      </c>
      <c r="G7" s="2" t="s">
        <v>343</v>
      </c>
    </row>
    <row r="8" spans="2:7" x14ac:dyDescent="0.25">
      <c r="B8" s="2" t="s">
        <v>25</v>
      </c>
      <c r="C8" s="2" t="s">
        <v>345</v>
      </c>
      <c r="D8" s="32">
        <v>132</v>
      </c>
      <c r="E8" s="2" t="s">
        <v>346</v>
      </c>
      <c r="F8" s="2" t="s">
        <v>348</v>
      </c>
      <c r="G8" s="2" t="s">
        <v>344</v>
      </c>
    </row>
    <row r="9" spans="2:7" x14ac:dyDescent="0.25">
      <c r="B9" s="2" t="s">
        <v>103</v>
      </c>
      <c r="C9" s="2" t="s">
        <v>349</v>
      </c>
      <c r="D9" s="32">
        <v>1246</v>
      </c>
      <c r="E9" s="2" t="s">
        <v>350</v>
      </c>
      <c r="F9" s="2" t="s">
        <v>347</v>
      </c>
      <c r="G9" s="2" t="s">
        <v>343</v>
      </c>
    </row>
    <row r="10" spans="2:7" x14ac:dyDescent="0.25">
      <c r="B10" s="2" t="s">
        <v>103</v>
      </c>
      <c r="C10" s="2" t="s">
        <v>351</v>
      </c>
      <c r="D10" s="32">
        <v>56</v>
      </c>
      <c r="E10" s="2" t="s">
        <v>352</v>
      </c>
      <c r="F10" s="2" t="s">
        <v>347</v>
      </c>
      <c r="G10" s="2" t="s">
        <v>343</v>
      </c>
    </row>
    <row r="11" spans="2:7" x14ac:dyDescent="0.25">
      <c r="B11" s="2" t="s">
        <v>103</v>
      </c>
      <c r="C11" s="2" t="s">
        <v>165</v>
      </c>
      <c r="D11" s="32">
        <v>2494</v>
      </c>
      <c r="E11" s="2" t="s">
        <v>353</v>
      </c>
      <c r="F11" s="2" t="s">
        <v>347</v>
      </c>
      <c r="G11" s="2" t="s">
        <v>343</v>
      </c>
    </row>
    <row r="12" spans="2:7" x14ac:dyDescent="0.25">
      <c r="B12" s="2" t="s">
        <v>103</v>
      </c>
      <c r="C12" s="2" t="s">
        <v>354</v>
      </c>
      <c r="D12" s="32">
        <v>133</v>
      </c>
      <c r="E12" s="2" t="s">
        <v>355</v>
      </c>
      <c r="F12" s="2" t="s">
        <v>347</v>
      </c>
      <c r="G12" s="2" t="s">
        <v>343</v>
      </c>
    </row>
    <row r="13" spans="2:7" x14ac:dyDescent="0.25">
      <c r="B13" s="2" t="s">
        <v>103</v>
      </c>
      <c r="C13" s="2" t="s">
        <v>356</v>
      </c>
      <c r="D13" s="32">
        <v>126</v>
      </c>
      <c r="E13" s="2" t="s">
        <v>357</v>
      </c>
      <c r="F13" s="2" t="s">
        <v>347</v>
      </c>
      <c r="G13" s="2" t="s">
        <v>343</v>
      </c>
    </row>
    <row r="14" spans="2:7" x14ac:dyDescent="0.25">
      <c r="B14" s="2" t="s">
        <v>103</v>
      </c>
      <c r="C14" s="2" t="s">
        <v>358</v>
      </c>
      <c r="D14" s="32">
        <v>732</v>
      </c>
      <c r="E14" s="2" t="s">
        <v>359</v>
      </c>
      <c r="F14" s="2" t="s">
        <v>347</v>
      </c>
      <c r="G14" s="2" t="s">
        <v>343</v>
      </c>
    </row>
    <row r="15" spans="2:7" x14ac:dyDescent="0.25">
      <c r="B15" s="2" t="s">
        <v>103</v>
      </c>
      <c r="C15" s="2" t="s">
        <v>360</v>
      </c>
      <c r="D15" s="32">
        <v>76</v>
      </c>
      <c r="E15" s="2" t="s">
        <v>361</v>
      </c>
      <c r="F15" s="2" t="s">
        <v>347</v>
      </c>
      <c r="G15" s="2" t="s">
        <v>343</v>
      </c>
    </row>
    <row r="16" spans="2:7" x14ac:dyDescent="0.25">
      <c r="B16" s="2" t="s">
        <v>103</v>
      </c>
      <c r="C16" s="2" t="s">
        <v>362</v>
      </c>
      <c r="D16" s="32">
        <v>262</v>
      </c>
      <c r="E16" s="2" t="s">
        <v>363</v>
      </c>
      <c r="F16" s="2" t="s">
        <v>347</v>
      </c>
      <c r="G16" s="2" t="s">
        <v>343</v>
      </c>
    </row>
    <row r="17" spans="2:8" x14ac:dyDescent="0.25">
      <c r="B17" s="2" t="s">
        <v>103</v>
      </c>
      <c r="C17" s="2" t="s">
        <v>364</v>
      </c>
      <c r="D17" s="32">
        <v>171</v>
      </c>
      <c r="E17" s="2" t="s">
        <v>363</v>
      </c>
      <c r="F17" s="2" t="s">
        <v>347</v>
      </c>
      <c r="G17" s="2" t="s">
        <v>343</v>
      </c>
    </row>
    <row r="18" spans="2:8" x14ac:dyDescent="0.25">
      <c r="B18" s="2" t="s">
        <v>103</v>
      </c>
      <c r="C18" s="2" t="s">
        <v>365</v>
      </c>
      <c r="D18" s="32">
        <v>172</v>
      </c>
      <c r="E18" s="2" t="s">
        <v>366</v>
      </c>
      <c r="F18" s="2" t="s">
        <v>367</v>
      </c>
      <c r="G18" s="2" t="s">
        <v>343</v>
      </c>
    </row>
    <row r="19" spans="2:8" x14ac:dyDescent="0.25">
      <c r="B19" s="2" t="s">
        <v>103</v>
      </c>
      <c r="C19" s="2" t="s">
        <v>368</v>
      </c>
      <c r="D19" s="32">
        <v>1069</v>
      </c>
      <c r="E19" s="2" t="s">
        <v>369</v>
      </c>
      <c r="F19" s="2" t="s">
        <v>347</v>
      </c>
      <c r="G19" s="2" t="s">
        <v>343</v>
      </c>
    </row>
    <row r="20" spans="2:8" x14ac:dyDescent="0.25">
      <c r="B20" s="2" t="s">
        <v>103</v>
      </c>
      <c r="C20" s="2" t="s">
        <v>370</v>
      </c>
      <c r="D20" s="32">
        <v>200</v>
      </c>
      <c r="E20" s="2" t="s">
        <v>371</v>
      </c>
      <c r="F20" s="2" t="s">
        <v>347</v>
      </c>
      <c r="G20" s="2" t="s">
        <v>343</v>
      </c>
    </row>
    <row r="21" spans="2:8" x14ac:dyDescent="0.25">
      <c r="B21" s="2" t="s">
        <v>103</v>
      </c>
      <c r="C21" s="2" t="s">
        <v>372</v>
      </c>
      <c r="D21" s="32">
        <v>200</v>
      </c>
      <c r="E21" s="2" t="s">
        <v>373</v>
      </c>
      <c r="F21" s="2" t="s">
        <v>347</v>
      </c>
      <c r="G21" s="2" t="s">
        <v>343</v>
      </c>
    </row>
    <row r="22" spans="2:8" x14ac:dyDescent="0.25">
      <c r="B22" s="2" t="s">
        <v>103</v>
      </c>
      <c r="C22" s="2" t="s">
        <v>374</v>
      </c>
      <c r="D22" s="32">
        <v>255</v>
      </c>
      <c r="E22" s="2" t="s">
        <v>375</v>
      </c>
      <c r="F22" s="2" t="s">
        <v>367</v>
      </c>
      <c r="G22" s="2" t="s">
        <v>343</v>
      </c>
    </row>
    <row r="23" spans="2:8" x14ac:dyDescent="0.25">
      <c r="B23" s="2" t="s">
        <v>57</v>
      </c>
      <c r="C23" s="2" t="s">
        <v>146</v>
      </c>
      <c r="D23" s="32">
        <v>1054</v>
      </c>
      <c r="E23" s="2" t="s">
        <v>376</v>
      </c>
      <c r="F23" s="2" t="s">
        <v>143</v>
      </c>
      <c r="G23" s="2" t="s">
        <v>343</v>
      </c>
      <c r="H23" s="18"/>
    </row>
    <row r="24" spans="2:8" x14ac:dyDescent="0.25">
      <c r="B24" s="2" t="s">
        <v>57</v>
      </c>
      <c r="C24" s="2" t="s">
        <v>148</v>
      </c>
      <c r="D24" s="32">
        <v>270</v>
      </c>
      <c r="E24" s="2" t="s">
        <v>377</v>
      </c>
      <c r="F24" s="2" t="s">
        <v>143</v>
      </c>
      <c r="G24" s="2" t="s">
        <v>343</v>
      </c>
      <c r="H24" s="18"/>
    </row>
    <row r="25" spans="2:8" x14ac:dyDescent="0.25">
      <c r="B25" s="2" t="s">
        <v>57</v>
      </c>
      <c r="C25" s="2" t="s">
        <v>150</v>
      </c>
      <c r="D25" s="32">
        <v>271</v>
      </c>
      <c r="E25" s="2" t="s">
        <v>378</v>
      </c>
      <c r="F25" s="2" t="s">
        <v>143</v>
      </c>
      <c r="G25" s="2" t="s">
        <v>343</v>
      </c>
      <c r="H25" s="18"/>
    </row>
    <row r="26" spans="2:8" x14ac:dyDescent="0.25">
      <c r="B26" s="2" t="s">
        <v>57</v>
      </c>
      <c r="C26" s="2" t="s">
        <v>379</v>
      </c>
      <c r="D26" s="32">
        <v>317</v>
      </c>
      <c r="E26" s="2" t="s">
        <v>380</v>
      </c>
      <c r="F26" s="2" t="s">
        <v>143</v>
      </c>
      <c r="G26" s="2" t="s">
        <v>343</v>
      </c>
      <c r="H26" s="18"/>
    </row>
    <row r="27" spans="2:8" x14ac:dyDescent="0.25">
      <c r="B27" s="2" t="s">
        <v>57</v>
      </c>
      <c r="C27" s="2" t="s">
        <v>381</v>
      </c>
      <c r="D27" s="32">
        <v>2227</v>
      </c>
      <c r="E27" s="2" t="s">
        <v>382</v>
      </c>
      <c r="F27" s="2" t="s">
        <v>143</v>
      </c>
      <c r="G27" s="2" t="s">
        <v>343</v>
      </c>
      <c r="H27" s="18"/>
    </row>
    <row r="28" spans="2:8" x14ac:dyDescent="0.25">
      <c r="B28" s="2" t="s">
        <v>57</v>
      </c>
      <c r="C28" s="2" t="s">
        <v>383</v>
      </c>
      <c r="D28" s="32">
        <v>157</v>
      </c>
      <c r="E28" s="2" t="s">
        <v>384</v>
      </c>
      <c r="F28" s="2" t="s">
        <v>143</v>
      </c>
      <c r="G28" s="2" t="s">
        <v>343</v>
      </c>
      <c r="H28" s="18"/>
    </row>
    <row r="29" spans="2:8" x14ac:dyDescent="0.25">
      <c r="B29" s="2" t="s">
        <v>57</v>
      </c>
      <c r="C29" s="2" t="s">
        <v>385</v>
      </c>
      <c r="D29" s="32">
        <v>1527</v>
      </c>
      <c r="E29" s="2" t="s">
        <v>386</v>
      </c>
      <c r="F29" s="2" t="s">
        <v>143</v>
      </c>
      <c r="G29" s="2" t="s">
        <v>343</v>
      </c>
      <c r="H29" s="18"/>
    </row>
    <row r="30" spans="2:8" x14ac:dyDescent="0.25">
      <c r="B30" s="2" t="s">
        <v>57</v>
      </c>
      <c r="C30" s="2" t="s">
        <v>387</v>
      </c>
      <c r="D30" s="32">
        <v>111</v>
      </c>
      <c r="E30" s="2" t="s">
        <v>388</v>
      </c>
      <c r="F30" s="2" t="s">
        <v>143</v>
      </c>
      <c r="G30" s="2" t="s">
        <v>343</v>
      </c>
      <c r="H30" s="18"/>
    </row>
    <row r="31" spans="2:8" x14ac:dyDescent="0.25">
      <c r="B31" s="2" t="s">
        <v>57</v>
      </c>
      <c r="C31" s="2" t="s">
        <v>389</v>
      </c>
      <c r="D31" s="32">
        <v>64</v>
      </c>
      <c r="E31" s="2" t="s">
        <v>390</v>
      </c>
      <c r="F31" s="2" t="s">
        <v>143</v>
      </c>
      <c r="G31" s="2" t="s">
        <v>343</v>
      </c>
      <c r="H31" s="18"/>
    </row>
    <row r="32" spans="2:8" x14ac:dyDescent="0.25">
      <c r="B32" s="2" t="s">
        <v>57</v>
      </c>
      <c r="C32" s="2" t="s">
        <v>391</v>
      </c>
      <c r="D32" s="32">
        <v>58</v>
      </c>
      <c r="E32" s="2" t="s">
        <v>392</v>
      </c>
      <c r="F32" s="2" t="s">
        <v>143</v>
      </c>
      <c r="G32" s="2" t="s">
        <v>343</v>
      </c>
      <c r="H32" s="18"/>
    </row>
    <row r="33" spans="2:8" x14ac:dyDescent="0.25">
      <c r="B33" s="2" t="s">
        <v>57</v>
      </c>
      <c r="C33" s="2" t="s">
        <v>393</v>
      </c>
      <c r="D33" s="32">
        <v>73</v>
      </c>
      <c r="E33" s="2" t="s">
        <v>394</v>
      </c>
      <c r="F33" s="2" t="s">
        <v>143</v>
      </c>
      <c r="G33" s="2" t="s">
        <v>343</v>
      </c>
      <c r="H33" s="18"/>
    </row>
    <row r="34" spans="2:8" x14ac:dyDescent="0.25">
      <c r="B34" s="2" t="s">
        <v>57</v>
      </c>
      <c r="C34" s="2" t="s">
        <v>395</v>
      </c>
      <c r="D34" s="32">
        <v>52</v>
      </c>
      <c r="E34" s="2" t="s">
        <v>396</v>
      </c>
      <c r="F34" s="2" t="s">
        <v>143</v>
      </c>
      <c r="G34" s="2" t="s">
        <v>343</v>
      </c>
      <c r="H34" s="18"/>
    </row>
    <row r="35" spans="2:8" x14ac:dyDescent="0.25">
      <c r="B35" s="2" t="s">
        <v>57</v>
      </c>
      <c r="C35" s="2" t="s">
        <v>397</v>
      </c>
      <c r="D35" s="32">
        <v>645</v>
      </c>
      <c r="E35" s="2" t="s">
        <v>398</v>
      </c>
      <c r="F35" s="2" t="s">
        <v>143</v>
      </c>
      <c r="G35" s="2" t="s">
        <v>343</v>
      </c>
      <c r="H35" s="18"/>
    </row>
    <row r="36" spans="2:8" x14ac:dyDescent="0.25">
      <c r="B36" s="2" t="s">
        <v>57</v>
      </c>
      <c r="C36" s="2" t="s">
        <v>399</v>
      </c>
      <c r="D36" s="32">
        <v>151</v>
      </c>
      <c r="E36" s="2" t="s">
        <v>400</v>
      </c>
      <c r="F36" s="2" t="s">
        <v>143</v>
      </c>
      <c r="G36" s="2" t="s">
        <v>343</v>
      </c>
      <c r="H36" s="18"/>
    </row>
    <row r="37" spans="2:8" x14ac:dyDescent="0.25">
      <c r="B37" s="2" t="s">
        <v>60</v>
      </c>
      <c r="C37" s="2" t="s">
        <v>401</v>
      </c>
      <c r="D37" s="32">
        <v>214</v>
      </c>
      <c r="E37" s="2" t="s">
        <v>402</v>
      </c>
      <c r="F37" s="2" t="s">
        <v>143</v>
      </c>
      <c r="G37" s="2" t="s">
        <v>343</v>
      </c>
    </row>
    <row r="38" spans="2:8" x14ac:dyDescent="0.25">
      <c r="B38" s="63" t="s">
        <v>135</v>
      </c>
      <c r="C38" s="63"/>
      <c r="D38" s="32">
        <f>SUM(D5:D37)</f>
        <v>18596</v>
      </c>
    </row>
    <row r="39" spans="2:8" s="18" customFormat="1" x14ac:dyDescent="0.25">
      <c r="B39" s="3"/>
      <c r="D39" s="28"/>
    </row>
    <row r="40" spans="2:8" ht="15.75" thickBot="1" x14ac:dyDescent="0.3">
      <c r="B40" s="4"/>
    </row>
    <row r="41" spans="2:8" ht="44.25" customHeight="1" thickBot="1" x14ac:dyDescent="0.3">
      <c r="B41" s="57" t="s">
        <v>442</v>
      </c>
      <c r="C41" s="58"/>
      <c r="D41" s="58"/>
      <c r="E41" s="59"/>
    </row>
  </sheetData>
  <mergeCells count="3">
    <mergeCell ref="B38:C38"/>
    <mergeCell ref="B2:E2"/>
    <mergeCell ref="B41:E41"/>
  </mergeCells>
  <pageMargins left="0.7" right="0.7" top="0.75" bottom="0.75" header="0.3" footer="0.3"/>
  <ignoredErrors>
    <ignoredError sqref="C5:C22 C23:C3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H17" sqref="H17"/>
    </sheetView>
  </sheetViews>
  <sheetFormatPr defaultRowHeight="15" x14ac:dyDescent="0.25"/>
  <cols>
    <col min="2" max="2" width="13" customWidth="1"/>
  </cols>
  <sheetData>
    <row r="2" spans="2:3" x14ac:dyDescent="0.25">
      <c r="B2" s="1" t="s">
        <v>435</v>
      </c>
      <c r="C2" s="1" t="s">
        <v>436</v>
      </c>
    </row>
    <row r="3" spans="2:3" x14ac:dyDescent="0.25">
      <c r="B3" s="2" t="s">
        <v>437</v>
      </c>
      <c r="C3" s="32">
        <f>'telecomm-energy intensive space'!C65</f>
        <v>10917</v>
      </c>
    </row>
    <row r="4" spans="2:3" x14ac:dyDescent="0.25">
      <c r="B4" s="2" t="s">
        <v>438</v>
      </c>
      <c r="C4" s="32">
        <f>'food-energy intensive space'!D38</f>
        <v>18596</v>
      </c>
    </row>
    <row r="5" spans="2:3" x14ac:dyDescent="0.25">
      <c r="B5" s="35" t="s">
        <v>439</v>
      </c>
      <c r="C5" s="32">
        <f>SUM(C3:C4)</f>
        <v>29513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acreage </vt:lpstr>
      <vt:lpstr>sq ft</vt:lpstr>
      <vt:lpstr>lab space total</vt:lpstr>
      <vt:lpstr>detail lab space 0016</vt:lpstr>
      <vt:lpstr>detail_lab space 0017</vt:lpstr>
      <vt:lpstr>healthcare space</vt:lpstr>
      <vt:lpstr>telecomm-energy intensive space</vt:lpstr>
      <vt:lpstr>food-energy intensive space</vt:lpstr>
      <vt:lpstr>total energy intensive space</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kmk928</dc:creator>
  <cp:lastModifiedBy>kmk928</cp:lastModifiedBy>
  <dcterms:created xsi:type="dcterms:W3CDTF">2019-11-14T21:12:27Z</dcterms:created>
  <dcterms:modified xsi:type="dcterms:W3CDTF">2020-02-07T00:24:09Z</dcterms:modified>
</cp:coreProperties>
</file>