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ummary" sheetId="1" r:id="rId4"/>
    <sheet state="visible" name="Chemicals" sheetId="2" r:id="rId5"/>
    <sheet state="visible" name="Sheet1" sheetId="3" r:id="rId6"/>
    <sheet state="visible" name="Paper Sales Analysis by Items (" sheetId="4" r:id="rId7"/>
  </sheets>
  <definedNames/>
  <calcPr/>
  <extLst>
    <ext uri="GoogleSheetsCustomDataVersion1">
      <go:sheetsCustomData xmlns:go="http://customooxmlschemas.google.com/" r:id="rId8" roundtripDataSignature="AMtx7mioXswCIokmWCl92nebaI0bfdxveA=="/>
    </ext>
  </extLst>
</workbook>
</file>

<file path=xl/sharedStrings.xml><?xml version="1.0" encoding="utf-8"?>
<sst xmlns="http://schemas.openxmlformats.org/spreadsheetml/2006/main" count="4786" uniqueCount="545">
  <si>
    <t>SLWD_ACCOUNTING_DATE</t>
  </si>
  <si>
    <t>SLWD_CUST_NO</t>
  </si>
  <si>
    <t>SLWD_STOCK_NO</t>
  </si>
  <si>
    <t>SLWD_CUST_NAME</t>
  </si>
  <si>
    <t>SLWD_DESC_1</t>
  </si>
  <si>
    <t>SLWD_DESC_2</t>
  </si>
  <si>
    <t>SLWD_INVOICE_NO</t>
  </si>
  <si>
    <t>SLWD_QTY_SHIP</t>
  </si>
  <si>
    <t>SLWD_QTY_BO</t>
  </si>
  <si>
    <t>SLWD_PRICE</t>
  </si>
  <si>
    <t>SLWD_NET_SALES</t>
  </si>
  <si>
    <t>SLWD_STOCK_CAT</t>
  </si>
  <si>
    <t>SLWD_VENDOR_NO</t>
  </si>
  <si>
    <t>SLWD_UNIT_DESC</t>
  </si>
  <si>
    <t>SLWD_QTY_FACTOR</t>
  </si>
  <si>
    <t>SLWD_WCCTYPE</t>
  </si>
  <si>
    <t>SLWD_WCSHIPTO</t>
  </si>
  <si>
    <t>SLWD_TO_NUMBER</t>
  </si>
  <si>
    <t>SLWD_PO_ACCT</t>
  </si>
  <si>
    <t>SLWD_WCLEGACY</t>
  </si>
  <si>
    <t>SLWD_WCXREF2</t>
  </si>
  <si>
    <t>EcoLogo Certified Chemicals</t>
  </si>
  <si>
    <t>Non-EcoLogo Chemicals</t>
  </si>
  <si>
    <t>Not Including Floor Finish</t>
  </si>
  <si>
    <t>Campus Wide</t>
  </si>
  <si>
    <t>North Campus</t>
  </si>
  <si>
    <t>ARS_LINE_1</t>
  </si>
  <si>
    <t>ARS_LINE_2</t>
  </si>
  <si>
    <t>ARS_LINE_3</t>
  </si>
  <si>
    <t>EP74 BOWL URINAL</t>
  </si>
  <si>
    <t>ARS_LINE_4</t>
  </si>
  <si>
    <t>ARS_POSTAL</t>
  </si>
  <si>
    <t xml:space="preserve"> CLEANER 946ML</t>
  </si>
  <si>
    <t>010409</t>
  </si>
  <si>
    <t>01050057EA</t>
  </si>
  <si>
    <t>BEST SERVICE PROS</t>
  </si>
  <si>
    <t>0105</t>
  </si>
  <si>
    <t>AVM01</t>
  </si>
  <si>
    <t>EA</t>
  </si>
  <si>
    <t/>
  </si>
  <si>
    <t>00015</t>
  </si>
  <si>
    <t>BES007</t>
  </si>
  <si>
    <t>2068210001</t>
  </si>
  <si>
    <t>HUMBER COLLEGE</t>
  </si>
  <si>
    <t>NORTH CAMPUS</t>
  </si>
  <si>
    <t>205 HUMBER COLLEGE BLVD.</t>
  </si>
  <si>
    <t>TORONTO, ON</t>
  </si>
  <si>
    <t>M9W 5L7</t>
  </si>
  <si>
    <t>South Campus</t>
  </si>
  <si>
    <t>00016</t>
  </si>
  <si>
    <t>LAKESHORE CAMPUS</t>
  </si>
  <si>
    <t>2 COLONEL SAMUEL SMITH PARK DR</t>
  </si>
  <si>
    <t>M9V 4B6</t>
  </si>
  <si>
    <t>EP76 CREAM</t>
  </si>
  <si>
    <t xml:space="preserve"> CLEANSER 946ML</t>
  </si>
  <si>
    <t>EP67 HD DEGREASER 4L</t>
  </si>
  <si>
    <t>01050058EA</t>
  </si>
  <si>
    <t>EP67 HD DEGREASER</t>
  </si>
  <si>
    <t>3.78L</t>
  </si>
  <si>
    <t>Including Floor Finish</t>
  </si>
  <si>
    <t>EP60 METALON SS</t>
  </si>
  <si>
    <t>EP50 CLEANER</t>
  </si>
  <si>
    <t xml:space="preserve"> DISINFECTANT 4L</t>
  </si>
  <si>
    <t>2095210001</t>
  </si>
  <si>
    <t>DISINFECTANT 3.78L</t>
  </si>
  <si>
    <t>EP88 CAPRICE 4L</t>
  </si>
  <si>
    <t>KAIBLOOEY MILD</t>
  </si>
  <si>
    <t>01050106EA</t>
  </si>
  <si>
    <t xml:space="preserve"> ACID CLEANER 4L</t>
  </si>
  <si>
    <t>KAI02</t>
  </si>
  <si>
    <t>KBLOOEY</t>
  </si>
  <si>
    <t>APEX GUM GREASE</t>
  </si>
  <si>
    <t>REMOVER 500ML</t>
  </si>
  <si>
    <t>SF326 SYNTHETIC</t>
  </si>
  <si>
    <t>FLOOR FINISH 3.78L</t>
  </si>
  <si>
    <t>01100077EA</t>
  </si>
  <si>
    <t>SF151 FLOOR CLNR &amp;</t>
  </si>
  <si>
    <t xml:space="preserve"> PREP 3.78L</t>
  </si>
  <si>
    <t>3 Months Actual</t>
  </si>
  <si>
    <t>0110</t>
  </si>
  <si>
    <t>AVMOR CITRANET LEMON</t>
  </si>
  <si>
    <t>POWDER LIGHT DETRNT</t>
  </si>
  <si>
    <t>2105278001</t>
  </si>
  <si>
    <r>
      <t xml:space="preserve">1 Year Projected </t>
    </r>
    <r>
      <rPr>
        <rFont val="Calibri"/>
        <color theme="0"/>
        <sz val="12.0"/>
      </rPr>
      <t>(3 actual month x4)</t>
    </r>
  </si>
  <si>
    <t>01100161EA</t>
  </si>
  <si>
    <t>Total Chemicals</t>
  </si>
  <si>
    <t>2105276030</t>
  </si>
  <si>
    <t>01300012EA</t>
  </si>
  <si>
    <t>0130</t>
  </si>
  <si>
    <t>2334210001</t>
  </si>
  <si>
    <t>PREMIERE SUPERIOR</t>
  </si>
  <si>
    <t xml:space="preserve"> FLR FNSH 20L</t>
  </si>
  <si>
    <t>NF322 NANO PLMR</t>
  </si>
  <si>
    <t>02050075EA</t>
  </si>
  <si>
    <t xml:space="preserve"> FLR FNSH 3.78</t>
  </si>
  <si>
    <t>0205</t>
  </si>
  <si>
    <t>PROTECTION PLUS</t>
  </si>
  <si>
    <t>HG FLOOR FINISH 20L</t>
  </si>
  <si>
    <t>2135278001</t>
  </si>
  <si>
    <t>02050162EA</t>
  </si>
  <si>
    <t>2135276030</t>
  </si>
  <si>
    <t>04000307</t>
  </si>
  <si>
    <t>0400</t>
  </si>
  <si>
    <t>2086334001</t>
  </si>
  <si>
    <t>04000311EA</t>
  </si>
  <si>
    <t>2431277001</t>
  </si>
  <si>
    <t>04000318</t>
  </si>
  <si>
    <t>2388334001</t>
  </si>
  <si>
    <t>04000322EA</t>
  </si>
  <si>
    <t>2418277001</t>
  </si>
  <si>
    <t>04100101EA</t>
  </si>
  <si>
    <t>0410</t>
  </si>
  <si>
    <t>2416277001</t>
  </si>
  <si>
    <t>04200010EA</t>
  </si>
  <si>
    <t>0420</t>
  </si>
  <si>
    <t>2353278001</t>
  </si>
  <si>
    <t>The data is based on the first 3 months of operation by Best Service Pros, June 15st to Sept 6th.</t>
  </si>
  <si>
    <t>05000029</t>
  </si>
  <si>
    <t>WAVEBRAKE MOP</t>
  </si>
  <si>
    <t xml:space="preserve"> COMBO YELLOW</t>
  </si>
  <si>
    <t>0500</t>
  </si>
  <si>
    <t>RUB01</t>
  </si>
  <si>
    <t>FG757788YEL</t>
  </si>
  <si>
    <t>05000114</t>
  </si>
  <si>
    <t>26-40QT PLASTC BUCKE</t>
  </si>
  <si>
    <t>W/ WRINGER &amp; 3IN CAS</t>
  </si>
  <si>
    <t>MTP01</t>
  </si>
  <si>
    <t>BW-D41100-BL</t>
  </si>
  <si>
    <t>05100025</t>
  </si>
  <si>
    <t>SIGN CAUTION WET</t>
  </si>
  <si>
    <t>FLOOR</t>
  </si>
  <si>
    <t>0510</t>
  </si>
  <si>
    <t>GLO04</t>
  </si>
  <si>
    <t>SIGWET-1</t>
  </si>
  <si>
    <t>05200027</t>
  </si>
  <si>
    <t>60" MOP HANDLE</t>
  </si>
  <si>
    <t>0520</t>
  </si>
  <si>
    <t>HW-7003M</t>
  </si>
  <si>
    <t>05250138</t>
  </si>
  <si>
    <t>TUFF STUFF BLUE WET</t>
  </si>
  <si>
    <t>LOOP SMALL #MOP1891</t>
  </si>
  <si>
    <t>0525</t>
  </si>
  <si>
    <t>ATL02</t>
  </si>
  <si>
    <t>REG1801</t>
  </si>
  <si>
    <t>05250141</t>
  </si>
  <si>
    <t>JANILOOP WET MOP</t>
  </si>
  <si>
    <t>NB SMALL ORANGE</t>
  </si>
  <si>
    <t>2711</t>
  </si>
  <si>
    <t>06000023</t>
  </si>
  <si>
    <t>DOODLE BUG UTILITY</t>
  </si>
  <si>
    <t>PADS BLACK (5)</t>
  </si>
  <si>
    <t>0600</t>
  </si>
  <si>
    <t>PK</t>
  </si>
  <si>
    <t>9100C</t>
  </si>
  <si>
    <t>3752</t>
  </si>
  <si>
    <t>06000026</t>
  </si>
  <si>
    <t>DOODLEBUG PAD HOLDER</t>
  </si>
  <si>
    <t>FOR 5"X10" PADS</t>
  </si>
  <si>
    <t>3MC05</t>
  </si>
  <si>
    <t>3600</t>
  </si>
  <si>
    <t>06050031EA</t>
  </si>
  <si>
    <t>20IN WHITE PAD 3M</t>
  </si>
  <si>
    <t xml:space="preserve"> 5/CS</t>
  </si>
  <si>
    <t>0605</t>
  </si>
  <si>
    <t>7000029755</t>
  </si>
  <si>
    <t>06050111EA</t>
  </si>
  <si>
    <t>14IN RED PAD</t>
  </si>
  <si>
    <t xml:space="preserve"> REGARD 5/CS</t>
  </si>
  <si>
    <t>7100116758</t>
  </si>
  <si>
    <t>06050114EA</t>
  </si>
  <si>
    <t>20IN RED PAD</t>
  </si>
  <si>
    <t>3MC02</t>
  </si>
  <si>
    <t>7100116778</t>
  </si>
  <si>
    <t>06050119EA</t>
  </si>
  <si>
    <t>20IN BLACK PAD</t>
  </si>
  <si>
    <t>7100116837</t>
  </si>
  <si>
    <t>06050230</t>
  </si>
  <si>
    <t>STRIPPING PAD RED</t>
  </si>
  <si>
    <t>20"  #71200C</t>
  </si>
  <si>
    <t>71200C</t>
  </si>
  <si>
    <t>06050274EA</t>
  </si>
  <si>
    <t>INTEGRA SCRUB PAD</t>
  </si>
  <si>
    <t>STRIP WET 14X20</t>
  </si>
  <si>
    <t>DUS01</t>
  </si>
  <si>
    <t>42710</t>
  </si>
  <si>
    <t>07300052EA</t>
  </si>
  <si>
    <t>0730</t>
  </si>
  <si>
    <t>RPI01</t>
  </si>
  <si>
    <t>AP.GUMGRE.006</t>
  </si>
  <si>
    <t>09050039</t>
  </si>
  <si>
    <t>0905</t>
  </si>
  <si>
    <t>1982555106</t>
  </si>
  <si>
    <t>16000091</t>
  </si>
  <si>
    <t>CONTAINER SLIM JIM</t>
  </si>
  <si>
    <t xml:space="preserve"> BLUE</t>
  </si>
  <si>
    <t>1600</t>
  </si>
  <si>
    <t>FG354007BLUE</t>
  </si>
  <si>
    <t>16000218</t>
  </si>
  <si>
    <t>CONTAINER SLIM JIM W</t>
  </si>
  <si>
    <t>VENTING CHANNELS 23G</t>
  </si>
  <si>
    <t>PTS01</t>
  </si>
  <si>
    <t>3540-60</t>
  </si>
  <si>
    <t>16100033</t>
  </si>
  <si>
    <t>NPT1606 COMPACT CART</t>
  </si>
  <si>
    <t>1610</t>
  </si>
  <si>
    <t>NAC01</t>
  </si>
  <si>
    <t>900675</t>
  </si>
  <si>
    <t>16100049</t>
  </si>
  <si>
    <t>MIDMOP 1616</t>
  </si>
  <si>
    <t xml:space="preserve"> TROLLEY BLUE</t>
  </si>
  <si>
    <t>906200</t>
  </si>
  <si>
    <t>16200002</t>
  </si>
  <si>
    <t>TRUCK TILT UTILITY</t>
  </si>
  <si>
    <t xml:space="preserve"> DUTY 1304</t>
  </si>
  <si>
    <t>1620</t>
  </si>
  <si>
    <t>FG130400BLA</t>
  </si>
  <si>
    <t>16200003</t>
  </si>
  <si>
    <t xml:space="preserve"> 1314</t>
  </si>
  <si>
    <t>FG131400BLA</t>
  </si>
  <si>
    <t>16250068</t>
  </si>
  <si>
    <t>STANDARD PLASTIC</t>
  </si>
  <si>
    <t>MAID CADDY</t>
  </si>
  <si>
    <t>1625</t>
  </si>
  <si>
    <t>86720</t>
  </si>
  <si>
    <t>17050037</t>
  </si>
  <si>
    <t>LOBBY TOY CORN BROOM</t>
  </si>
  <si>
    <t>BC #103</t>
  </si>
  <si>
    <t>1705</t>
  </si>
  <si>
    <t>BC-103</t>
  </si>
  <si>
    <t>17100035</t>
  </si>
  <si>
    <t>HANDLE BROOM WD</t>
  </si>
  <si>
    <t>60IN THREADED</t>
  </si>
  <si>
    <t>1710</t>
  </si>
  <si>
    <t>52509</t>
  </si>
  <si>
    <t>18000020</t>
  </si>
  <si>
    <t>LOBBY DUST PAN 10182</t>
  </si>
  <si>
    <t>1800</t>
  </si>
  <si>
    <t>DP-L800</t>
  </si>
  <si>
    <t>20050002</t>
  </si>
  <si>
    <t>BOWL BRUSH 823</t>
  </si>
  <si>
    <t>2005</t>
  </si>
  <si>
    <t>823</t>
  </si>
  <si>
    <t>Item No.</t>
  </si>
  <si>
    <t>Item Description</t>
  </si>
  <si>
    <t>Quantity</t>
  </si>
  <si>
    <t>20050019</t>
  </si>
  <si>
    <t>BRUSH BOWL CADDY</t>
  </si>
  <si>
    <t>ADV02</t>
  </si>
  <si>
    <t>Sales Amt</t>
  </si>
  <si>
    <t>Ecologo</t>
  </si>
  <si>
    <t>123B</t>
  </si>
  <si>
    <t>Green Seal</t>
  </si>
  <si>
    <t>Forest Stewardship Council</t>
  </si>
  <si>
    <t>Certified</t>
  </si>
  <si>
    <t>%</t>
  </si>
  <si>
    <t>Not Certified</t>
  </si>
  <si>
    <t>GP75009556</t>
  </si>
  <si>
    <t>Green Source Household Towels 80 Sheets 30 Rolls/case SEE P2LX3080 (D)</t>
  </si>
  <si>
    <t>y</t>
  </si>
  <si>
    <t>20050022</t>
  </si>
  <si>
    <t>BOWL BRUSH WITH</t>
  </si>
  <si>
    <t>CADDY WHITE</t>
  </si>
  <si>
    <t>n</t>
  </si>
  <si>
    <t>BR-WM203</t>
  </si>
  <si>
    <t>20150035PK</t>
  </si>
  <si>
    <t>ERASER SPONGE MAGIC</t>
  </si>
  <si>
    <t>2015</t>
  </si>
  <si>
    <t>4027</t>
  </si>
  <si>
    <t>GPTJ0922A</t>
  </si>
  <si>
    <t>Tork Universal JBT Roll 2-Ply 1000' 12 Roll/Case</t>
  </si>
  <si>
    <t>20150038</t>
  </si>
  <si>
    <t>GREEN SCOURING PADS</t>
  </si>
  <si>
    <t>MEDIUM DUTY 10PK</t>
  </si>
  <si>
    <t>GPTM6512</t>
  </si>
  <si>
    <t>Tork Premium Bath Tissue 460 sheet 48/case</t>
  </si>
  <si>
    <t>GCP-7006</t>
  </si>
  <si>
    <t>21000028PK</t>
  </si>
  <si>
    <t>DUST CLOTHS YELLOW</t>
  </si>
  <si>
    <t xml:space="preserve"> 18INX24IN</t>
  </si>
  <si>
    <t>2100</t>
  </si>
  <si>
    <t>HOS03</t>
  </si>
  <si>
    <t>P2A1032</t>
  </si>
  <si>
    <t>ATLANTIC MILLS CANAD</t>
  </si>
  <si>
    <t>Dura Plus Diamond JRT 2-ply 1000' 12/case - (PA12103-2)</t>
  </si>
  <si>
    <t>P2ASFK</t>
  </si>
  <si>
    <t>Dura Plus Natural Singlefold 16x250 towels/case</t>
  </si>
  <si>
    <t>P2LX420R</t>
  </si>
  <si>
    <t>Dura Plus Quality 2-ply Bathroom Tissue 420 sheets/roll 48/cs</t>
  </si>
  <si>
    <t>21050052</t>
  </si>
  <si>
    <t>PCB160</t>
  </si>
  <si>
    <t>SNAP ON DUST MOP</t>
  </si>
  <si>
    <t>FRAME 36"</t>
  </si>
  <si>
    <t>Select (Green Seal) 2-Ply 420 4.25"x4" Sheet Toilet Tissue 48/case</t>
  </si>
  <si>
    <t>2105</t>
  </si>
  <si>
    <t>DF-SN536</t>
  </si>
  <si>
    <t>PCH040</t>
  </si>
  <si>
    <t>Select White Roll Towels 425' 12 Rolls/case</t>
  </si>
  <si>
    <t>PCH115</t>
  </si>
  <si>
    <t>Select Singlefold Natural Towel 9"x9.45" 16x250 towels/case</t>
  </si>
  <si>
    <t>PCH165</t>
  </si>
  <si>
    <t>Select (Green Seal) Singlefold Natural Towel 9.1"x10.25" 16x250/cs</t>
  </si>
  <si>
    <t>21050053</t>
  </si>
  <si>
    <t>FRAME 48"</t>
  </si>
  <si>
    <t>DF-SN548</t>
  </si>
  <si>
    <t>SP01600</t>
  </si>
  <si>
    <t>White Swan 100% Recycled Kiss Embossed Towel 500' 12 Rolls</t>
  </si>
  <si>
    <t>SP05662</t>
  </si>
  <si>
    <t>Esteem JRT 1000' 2-Ply 3.3" Core 8 Rolls/case</t>
  </si>
  <si>
    <t>21050054</t>
  </si>
  <si>
    <t>FRAME 24"</t>
  </si>
  <si>
    <t>DF-SN524</t>
  </si>
  <si>
    <t>SP08301</t>
  </si>
  <si>
    <t>White Swan Facial Tissue 100 Sheets 30 Boxes</t>
  </si>
  <si>
    <t>21050055</t>
  </si>
  <si>
    <t>SNAP-ON SNAPPER DUST</t>
  </si>
  <si>
    <t>MOP WOOD HANDLE 60IN</t>
  </si>
  <si>
    <t>DF-SN60W</t>
  </si>
  <si>
    <t>21050057</t>
  </si>
  <si>
    <t>WOOLY WONDER 1</t>
  </si>
  <si>
    <t>EXTENTION</t>
  </si>
  <si>
    <t>RES02</t>
  </si>
  <si>
    <t>101102</t>
  </si>
  <si>
    <t>21100049</t>
  </si>
  <si>
    <t>DUSTMOP UNIVERSAL</t>
  </si>
  <si>
    <t xml:space="preserve"> HI STAT 36IN</t>
  </si>
  <si>
    <t>2110</t>
  </si>
  <si>
    <t>REG22836</t>
  </si>
  <si>
    <t>21100061</t>
  </si>
  <si>
    <t>DUSTMOP SLIP ON</t>
  </si>
  <si>
    <t xml:space="preserve"> TIE ON 24IN</t>
  </si>
  <si>
    <t>AG12824</t>
  </si>
  <si>
    <t>21100073</t>
  </si>
  <si>
    <t>TIE ON 48IN</t>
  </si>
  <si>
    <t>GCP-3103-6</t>
  </si>
  <si>
    <t>22000101</t>
  </si>
  <si>
    <t>MICRO FIBRE WIPER</t>
  </si>
  <si>
    <t>BLUE</t>
  </si>
  <si>
    <t>2200</t>
  </si>
  <si>
    <t>EC1350</t>
  </si>
  <si>
    <t>22000102</t>
  </si>
  <si>
    <t xml:space="preserve"> GREEN</t>
  </si>
  <si>
    <t>WIPMIG</t>
  </si>
  <si>
    <t>3130G</t>
  </si>
  <si>
    <t>22000103</t>
  </si>
  <si>
    <t>RED</t>
  </si>
  <si>
    <t>WIPMIR</t>
  </si>
  <si>
    <t>3130R</t>
  </si>
  <si>
    <t>22000104</t>
  </si>
  <si>
    <t>YELLOW</t>
  </si>
  <si>
    <t>WIPMIY</t>
  </si>
  <si>
    <t>3130Y</t>
  </si>
  <si>
    <t>22050018</t>
  </si>
  <si>
    <t>HYGEN QUICK CONNECT</t>
  </si>
  <si>
    <t>FLEXIBLE MF DUSTER</t>
  </si>
  <si>
    <t>2205</t>
  </si>
  <si>
    <t>A01-IN510S</t>
  </si>
  <si>
    <t>RUQ850</t>
  </si>
  <si>
    <t>22100005</t>
  </si>
  <si>
    <t>MICROFIBRE WETROOM</t>
  </si>
  <si>
    <t xml:space="preserve"> PAD BL 18IN</t>
  </si>
  <si>
    <t>2210</t>
  </si>
  <si>
    <t>FGQ41000BL00</t>
  </si>
  <si>
    <t>22150004</t>
  </si>
  <si>
    <t>HANDLE QUICK</t>
  </si>
  <si>
    <t xml:space="preserve"> CONNECT 58IN</t>
  </si>
  <si>
    <t>2215</t>
  </si>
  <si>
    <t>FGQ75000YL00</t>
  </si>
  <si>
    <t>22150008</t>
  </si>
  <si>
    <t>FRAME QUICK</t>
  </si>
  <si>
    <t xml:space="preserve"> CONNECT 18IN</t>
  </si>
  <si>
    <t>FGQ56000YL00</t>
  </si>
  <si>
    <t>24000038EA</t>
  </si>
  <si>
    <t>SPRAY BOTTLES LABELE</t>
  </si>
  <si>
    <t>2400</t>
  </si>
  <si>
    <t>TS-B289W</t>
  </si>
  <si>
    <t>24000039EA</t>
  </si>
  <si>
    <t>SPRAY TRIGGERS</t>
  </si>
  <si>
    <t>BLUE/ WHITE</t>
  </si>
  <si>
    <t>TS5912B</t>
  </si>
  <si>
    <t>25000028</t>
  </si>
  <si>
    <t>SAFETY GLASSES CLEAR</t>
  </si>
  <si>
    <t>427</t>
  </si>
  <si>
    <t>2500</t>
  </si>
  <si>
    <t>TOS01</t>
  </si>
  <si>
    <t>14422004</t>
  </si>
  <si>
    <t>25150041</t>
  </si>
  <si>
    <t>TRAFFIC VESTS MTO</t>
  </si>
  <si>
    <t>2515</t>
  </si>
  <si>
    <t>SAFTRAV</t>
  </si>
  <si>
    <t>25250012</t>
  </si>
  <si>
    <t>SUPER SORB 12OZ</t>
  </si>
  <si>
    <t>2525</t>
  </si>
  <si>
    <t>17128</t>
  </si>
  <si>
    <t>26000180BX</t>
  </si>
  <si>
    <t>SURGICAL NITRILE</t>
  </si>
  <si>
    <t>POWDER FREE SM (100)</t>
  </si>
  <si>
    <t>2600</t>
  </si>
  <si>
    <t>TAL02</t>
  </si>
  <si>
    <t>BX</t>
  </si>
  <si>
    <t>26000190BX</t>
  </si>
  <si>
    <t>POWDER FREE L (100)</t>
  </si>
  <si>
    <t>A01-IN510L</t>
  </si>
  <si>
    <t>26000191BX</t>
  </si>
  <si>
    <t>POWDER FREE XL (100)</t>
  </si>
  <si>
    <t>A01-IN510XL</t>
  </si>
  <si>
    <t>26000192BX</t>
  </si>
  <si>
    <t>POWDER FREE M (100)</t>
  </si>
  <si>
    <t>A01-IN510M</t>
  </si>
  <si>
    <t>26050086</t>
  </si>
  <si>
    <t>GLOVES GREEN NITRILE</t>
  </si>
  <si>
    <t>M 1PAIR #37175-8</t>
  </si>
  <si>
    <t>2605</t>
  </si>
  <si>
    <t>37175-8</t>
  </si>
  <si>
    <t>31000004</t>
  </si>
  <si>
    <t>14IN GOLDEN GLOVE</t>
  </si>
  <si>
    <t>REFILL</t>
  </si>
  <si>
    <t>3100</t>
  </si>
  <si>
    <t>4424</t>
  </si>
  <si>
    <t>31000023</t>
  </si>
  <si>
    <t>GOLDEN GLOVE</t>
  </si>
  <si>
    <t>T-BAR ONLY 14" #3761</t>
  </si>
  <si>
    <t>37614</t>
  </si>
  <si>
    <t>31100037</t>
  </si>
  <si>
    <t>SCRAPER PUTTY KNIFE</t>
  </si>
  <si>
    <t>1-1/4IN</t>
  </si>
  <si>
    <t>3110</t>
  </si>
  <si>
    <t>BEN03</t>
  </si>
  <si>
    <t>FLEX114</t>
  </si>
  <si>
    <t>31150053</t>
  </si>
  <si>
    <t>14IN WINDOW SQUEEGEE</t>
  </si>
  <si>
    <t>BRASS CH W/ RUBBER</t>
  </si>
  <si>
    <t>3115</t>
  </si>
  <si>
    <t>PUCR14</t>
  </si>
  <si>
    <t>31150057</t>
  </si>
  <si>
    <t>BRASS HANDLE WINDOW</t>
  </si>
  <si>
    <t>SQUEEGEE</t>
  </si>
  <si>
    <t>PUBRHA</t>
  </si>
  <si>
    <t>37500104</t>
  </si>
  <si>
    <t>OMNI MIXX II</t>
  </si>
  <si>
    <t>DISPENSER</t>
  </si>
  <si>
    <t>3750</t>
  </si>
  <si>
    <t>0000025013</t>
  </si>
  <si>
    <t>40300166</t>
  </si>
  <si>
    <t>PLUNGER HEAVY DUTY</t>
  </si>
  <si>
    <t>COMMERCIAL#1150</t>
  </si>
  <si>
    <t>4030</t>
  </si>
  <si>
    <t>1150</t>
  </si>
  <si>
    <t>44000024</t>
  </si>
  <si>
    <t>PPR240 HENRY DRY VAC</t>
  </si>
  <si>
    <t>C/W 1-1/4IN KIT</t>
  </si>
  <si>
    <t>4400</t>
  </si>
  <si>
    <t>900766</t>
  </si>
  <si>
    <t>44000047</t>
  </si>
  <si>
    <t>VL500 55 WET/DRY</t>
  </si>
  <si>
    <t xml:space="preserve"> VACUUM</t>
  </si>
  <si>
    <t>NIL01</t>
  </si>
  <si>
    <t>107409093</t>
  </si>
  <si>
    <t>44020036</t>
  </si>
  <si>
    <t>VU500-15 UPRIGHT</t>
  </si>
  <si>
    <t>4402</t>
  </si>
  <si>
    <t>107404754</t>
  </si>
  <si>
    <t>44020037</t>
  </si>
  <si>
    <t>CARPETRIEVER 28</t>
  </si>
  <si>
    <t xml:space="preserve"> WIDE AREA VAC</t>
  </si>
  <si>
    <t>56330020</t>
  </si>
  <si>
    <t>44080036</t>
  </si>
  <si>
    <t>NVM 1CH HEPA</t>
  </si>
  <si>
    <t xml:space="preserve"> FILTER 10/PK 200S</t>
  </si>
  <si>
    <t>4408</t>
  </si>
  <si>
    <t>604015</t>
  </si>
  <si>
    <t>44080261</t>
  </si>
  <si>
    <t>DUST BAG KIT 10L</t>
  </si>
  <si>
    <t>10PK</t>
  </si>
  <si>
    <t>1471097510</t>
  </si>
  <si>
    <t>44080283</t>
  </si>
  <si>
    <t>FILTER BAGS PKG OF</t>
  </si>
  <si>
    <t xml:space="preserve"> 10/2 PREFLT</t>
  </si>
  <si>
    <t>107413586</t>
  </si>
  <si>
    <t>44080330</t>
  </si>
  <si>
    <t>SINGLE BEND WAND</t>
  </si>
  <si>
    <t xml:space="preserve"> ASSEMBLY</t>
  </si>
  <si>
    <t>56102804</t>
  </si>
  <si>
    <t>44100025</t>
  </si>
  <si>
    <t>ET610 100H-15-SW</t>
  </si>
  <si>
    <t xml:space="preserve"> EXTRACTOR</t>
  </si>
  <si>
    <t>4410</t>
  </si>
  <si>
    <t>56105423</t>
  </si>
  <si>
    <t>44120017</t>
  </si>
  <si>
    <t>ES300 XP EXTRACTOR</t>
  </si>
  <si>
    <t>4412</t>
  </si>
  <si>
    <t>56265500</t>
  </si>
  <si>
    <t>44180096</t>
  </si>
  <si>
    <t>SC500 X20R REV</t>
  </si>
  <si>
    <t xml:space="preserve"> SCRUBBER DRIVE</t>
  </si>
  <si>
    <t>4418</t>
  </si>
  <si>
    <t>56383556</t>
  </si>
  <si>
    <t>44180112</t>
  </si>
  <si>
    <t>SC750 X28D AUTO</t>
  </si>
  <si>
    <t xml:space="preserve"> SCRUBBER</t>
  </si>
  <si>
    <t>56112496</t>
  </si>
  <si>
    <t>44180162</t>
  </si>
  <si>
    <t>SC351 AUTO</t>
  </si>
  <si>
    <t>SCRUBBER 14IN</t>
  </si>
  <si>
    <t>9087342020</t>
  </si>
  <si>
    <t>44200028</t>
  </si>
  <si>
    <t>ADVENGER X2805R-C</t>
  </si>
  <si>
    <t xml:space="preserve"> RIDE ON REV</t>
  </si>
  <si>
    <t>4420</t>
  </si>
  <si>
    <t>56601896</t>
  </si>
  <si>
    <t>44240023</t>
  </si>
  <si>
    <t>FM810 XP ORBITAL</t>
  </si>
  <si>
    <t xml:space="preserve"> FLOOR MACHINE</t>
  </si>
  <si>
    <t>56105616</t>
  </si>
  <si>
    <t>44240027</t>
  </si>
  <si>
    <t>PACESETTER 20TS</t>
  </si>
  <si>
    <t>01440A</t>
  </si>
  <si>
    <t>44260007</t>
  </si>
  <si>
    <t>ADVOLUTION 20XP</t>
  </si>
  <si>
    <t xml:space="preserve"> BURNISHER</t>
  </si>
  <si>
    <t>4426</t>
  </si>
  <si>
    <t>01520A</t>
  </si>
  <si>
    <t>44300019</t>
  </si>
  <si>
    <t>BU800 20BT BATTERY</t>
  </si>
  <si>
    <t>4430</t>
  </si>
  <si>
    <t>56383511</t>
  </si>
  <si>
    <t>44340016</t>
  </si>
  <si>
    <t>TERRA 28B WALK BEHIN</t>
  </si>
  <si>
    <t>SWEEPER 84AH AGM BAT</t>
  </si>
  <si>
    <t>4434</t>
  </si>
  <si>
    <t>9084702010</t>
  </si>
  <si>
    <t>44640021</t>
  </si>
  <si>
    <t>AIR MOVER FIBERPRO</t>
  </si>
  <si>
    <t>CARPET BLOWER</t>
  </si>
  <si>
    <t>4464</t>
  </si>
  <si>
    <t>BET01</t>
  </si>
  <si>
    <t>E85507-00</t>
  </si>
  <si>
    <t>44660061</t>
  </si>
  <si>
    <t>KV17501 17 GALLON</t>
  </si>
  <si>
    <t xml:space="preserve"> TANK 500PSI</t>
  </si>
  <si>
    <t>4466</t>
  </si>
  <si>
    <t>KV17501CAN</t>
  </si>
  <si>
    <t>J0100406</t>
  </si>
  <si>
    <t>15FT HOSE ASSEMBLY</t>
  </si>
  <si>
    <t>6900</t>
  </si>
  <si>
    <t>56265174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</si>
</sst>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_-&quot;$&quot;* #,##0.00_-;\-&quot;$&quot;* #,##0.00_-;_-&quot;$&quot;* &quot;-&quot;??_-;_-@"/>
    <numFmt numFmtId="165" formatCode="0.0%"/>
    <numFmt numFmtId="166" formatCode="&quot;$&quot;#,##0.00_);[Red]\(&quot;$&quot;#,##0.00\)"/>
  </numFmts>
  <fonts count="8">
    <font>
      <sz val="11.0"/>
      <color theme="1"/>
      <name val="Arial"/>
    </font>
    <font>
      <sz val="11.0"/>
      <color theme="1"/>
      <name val="Calibri"/>
    </font>
    <font>
      <sz val="11.0"/>
      <color theme="0"/>
      <name val="Calibri"/>
    </font>
    <font>
      <b/>
      <sz val="11.0"/>
      <color theme="1"/>
      <name val="Calibri"/>
    </font>
    <font>
      <b/>
      <sz val="14.0"/>
      <color theme="1"/>
      <name val="Calibri"/>
    </font>
    <font/>
    <font>
      <color theme="1"/>
      <name val="Calibri"/>
    </font>
    <font>
      <sz val="18.0"/>
      <color theme="0"/>
      <name val="Calibri"/>
    </font>
  </fonts>
  <fills count="14">
    <fill>
      <patternFill patternType="none"/>
    </fill>
    <fill>
      <patternFill patternType="lightGray"/>
    </fill>
    <fill>
      <patternFill patternType="solid">
        <fgColor rgb="FF00B050"/>
        <bgColor rgb="FF00B050"/>
      </patternFill>
    </fill>
    <fill>
      <patternFill patternType="solid">
        <fgColor rgb="FFFF0066"/>
        <bgColor rgb="FFFF0066"/>
      </patternFill>
    </fill>
    <fill>
      <patternFill patternType="solid">
        <fgColor rgb="FFD8D8D8"/>
        <bgColor rgb="FFD8D8D8"/>
      </patternFill>
    </fill>
    <fill>
      <patternFill patternType="solid">
        <fgColor rgb="FF757070"/>
        <bgColor rgb="FF757070"/>
      </patternFill>
    </fill>
    <fill>
      <patternFill patternType="solid">
        <fgColor rgb="FF00F66F"/>
        <bgColor rgb="FF00F66F"/>
      </patternFill>
    </fill>
    <fill>
      <patternFill patternType="solid">
        <fgColor rgb="FFFF4F96"/>
        <bgColor rgb="FFFF4F96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00B0F0"/>
        <bgColor rgb="FF00B0F0"/>
      </patternFill>
    </fill>
    <fill>
      <patternFill patternType="solid">
        <fgColor rgb="FF002060"/>
        <bgColor rgb="FF002060"/>
      </patternFill>
    </fill>
    <fill>
      <patternFill patternType="solid">
        <fgColor rgb="FF05FF76"/>
        <bgColor rgb="FF05FF76"/>
      </patternFill>
    </fill>
    <fill>
      <patternFill patternType="solid">
        <fgColor rgb="FFFF7C80"/>
        <bgColor rgb="FFFF7C80"/>
      </patternFill>
    </fill>
  </fills>
  <borders count="21">
    <border/>
    <border>
      <left/>
      <right/>
      <top/>
      <bottom/>
    </border>
    <border>
      <left/>
      <right/>
      <top/>
    </border>
    <border>
      <left/>
      <right/>
    </border>
    <border>
      <left/>
      <right/>
      <bottom/>
    </border>
    <border>
      <left/>
      <top/>
      <bottom/>
    </border>
    <border>
      <top/>
      <bottom/>
    </border>
    <border>
      <right/>
      <top/>
      <bottom/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top style="thin">
        <color rgb="FF7F7F7F"/>
      </top>
      <bottom style="thin">
        <color rgb="FF7F7F7F"/>
      </bottom>
    </border>
    <border>
      <left/>
      <right/>
      <top style="thin">
        <color rgb="FF7F7F7F"/>
      </top>
      <bottom style="thin">
        <color rgb="FF7F7F7F"/>
      </bottom>
    </border>
    <border>
      <top style="thin">
        <color rgb="FF7F7F7F"/>
      </top>
    </border>
    <border>
      <left/>
      <right/>
      <top style="thin">
        <color rgb="FF7F7F7F"/>
      </top>
      <bottom/>
    </border>
    <border>
      <top style="thin">
        <color rgb="FF000000"/>
      </top>
      <bottom style="double">
        <color rgb="FF000000"/>
      </bottom>
    </border>
  </borders>
  <cellStyleXfs count="1">
    <xf borderId="0" fillId="0" fontId="0" numFmtId="0" applyAlignment="1" applyFont="1"/>
  </cellStyleXfs>
  <cellXfs count="5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 shrinkToFit="0" wrapText="1"/>
    </xf>
    <xf borderId="0" fillId="0" fontId="1" numFmtId="0" xfId="0" applyAlignment="1" applyFont="1">
      <alignment horizontal="center"/>
    </xf>
    <xf borderId="1" fillId="3" fontId="2" numFmtId="0" xfId="0" applyAlignment="1" applyBorder="1" applyFill="1" applyFont="1">
      <alignment horizontal="center" shrinkToFit="0" wrapText="1"/>
    </xf>
    <xf borderId="2" fillId="4" fontId="3" numFmtId="0" xfId="0" applyAlignment="1" applyBorder="1" applyFill="1" applyFont="1">
      <alignment horizontal="center" shrinkToFit="0" vertical="center" wrapText="1"/>
    </xf>
    <xf borderId="1" fillId="5" fontId="2" numFmtId="0" xfId="0" applyAlignment="1" applyBorder="1" applyFill="1" applyFont="1">
      <alignment horizontal="right"/>
    </xf>
    <xf borderId="1" fillId="6" fontId="4" numFmtId="10" xfId="0" applyAlignment="1" applyBorder="1" applyFill="1" applyFont="1" applyNumberFormat="1">
      <alignment horizontal="center"/>
    </xf>
    <xf borderId="1" fillId="7" fontId="4" numFmtId="10" xfId="0" applyAlignment="1" applyBorder="1" applyFill="1" applyFont="1" applyNumberFormat="1">
      <alignment horizontal="center"/>
    </xf>
    <xf borderId="3" fillId="0" fontId="5" numFmtId="0" xfId="0" applyBorder="1" applyFont="1"/>
    <xf borderId="1" fillId="6" fontId="1" numFmtId="10" xfId="0" applyAlignment="1" applyBorder="1" applyFont="1" applyNumberFormat="1">
      <alignment horizontal="center"/>
    </xf>
    <xf borderId="1" fillId="7" fontId="1" numFmtId="10" xfId="0" applyAlignment="1" applyBorder="1" applyFont="1" applyNumberFormat="1">
      <alignment horizontal="center"/>
    </xf>
    <xf borderId="1" fillId="2" fontId="1" numFmtId="0" xfId="0" applyBorder="1" applyFont="1"/>
    <xf borderId="0" fillId="0" fontId="1" numFmtId="14" xfId="0" applyFont="1" applyNumberFormat="1"/>
    <xf borderId="0" fillId="0" fontId="6" numFmtId="0" xfId="0" applyFont="1"/>
    <xf borderId="4" fillId="0" fontId="5" numFmtId="0" xfId="0" applyBorder="1" applyFont="1"/>
    <xf borderId="0" fillId="0" fontId="1" numFmtId="164" xfId="0" applyFont="1" applyNumberFormat="1"/>
    <xf borderId="0" fillId="0" fontId="3" numFmtId="0" xfId="0" applyAlignment="1" applyFont="1">
      <alignment vertical="center"/>
    </xf>
    <xf borderId="0" fillId="0" fontId="6" numFmtId="164" xfId="0" applyFont="1" applyNumberFormat="1"/>
    <xf borderId="0" fillId="0" fontId="1" numFmtId="165" xfId="0" applyFont="1" applyNumberFormat="1"/>
    <xf borderId="1" fillId="8" fontId="1" numFmtId="0" xfId="0" applyBorder="1" applyFill="1" applyFont="1"/>
    <xf borderId="1" fillId="9" fontId="1" numFmtId="0" xfId="0" applyBorder="1" applyFill="1" applyFont="1"/>
    <xf borderId="5" fillId="10" fontId="7" numFmtId="0" xfId="0" applyAlignment="1" applyBorder="1" applyFill="1" applyFont="1">
      <alignment horizontal="center"/>
    </xf>
    <xf borderId="6" fillId="0" fontId="5" numFmtId="0" xfId="0" applyBorder="1" applyFont="1"/>
    <xf borderId="7" fillId="0" fontId="5" numFmtId="0" xfId="0" applyBorder="1" applyFont="1"/>
    <xf borderId="1" fillId="10" fontId="2" numFmtId="0" xfId="0" applyAlignment="1" applyBorder="1" applyFont="1">
      <alignment horizontal="center"/>
    </xf>
    <xf borderId="5" fillId="11" fontId="2" numFmtId="0" xfId="0" applyAlignment="1" applyBorder="1" applyFill="1" applyFont="1">
      <alignment horizontal="center" shrinkToFit="0" wrapText="1"/>
    </xf>
    <xf borderId="5" fillId="2" fontId="2" numFmtId="0" xfId="0" applyAlignment="1" applyBorder="1" applyFont="1">
      <alignment horizontal="center" shrinkToFit="0" wrapText="1"/>
    </xf>
    <xf borderId="5" fillId="3" fontId="2" numFmtId="0" xfId="0" applyAlignment="1" applyBorder="1" applyFont="1">
      <alignment horizontal="center" shrinkToFit="0" wrapText="1"/>
    </xf>
    <xf borderId="0" fillId="0" fontId="1" numFmtId="165" xfId="0" applyAlignment="1" applyFont="1" applyNumberFormat="1">
      <alignment horizontal="left"/>
    </xf>
    <xf borderId="0" fillId="0" fontId="3" numFmtId="0" xfId="0" applyFont="1"/>
    <xf borderId="8" fillId="0" fontId="1" numFmtId="0" xfId="0" applyAlignment="1" applyBorder="1" applyFont="1">
      <alignment horizontal="center" vertical="center"/>
    </xf>
    <xf borderId="9" fillId="0" fontId="5" numFmtId="0" xfId="0" applyBorder="1" applyFont="1"/>
    <xf borderId="10" fillId="0" fontId="5" numFmtId="0" xfId="0" applyBorder="1" applyFont="1"/>
    <xf borderId="11" fillId="0" fontId="5" numFmtId="0" xfId="0" applyBorder="1" applyFont="1"/>
    <xf borderId="12" fillId="0" fontId="5" numFmtId="0" xfId="0" applyBorder="1" applyFont="1"/>
    <xf borderId="13" fillId="0" fontId="5" numFmtId="0" xfId="0" applyBorder="1" applyFont="1"/>
    <xf borderId="14" fillId="0" fontId="5" numFmtId="0" xfId="0" applyBorder="1" applyFont="1"/>
    <xf borderId="15" fillId="0" fontId="5" numFmtId="0" xfId="0" applyBorder="1" applyFont="1"/>
    <xf borderId="0" fillId="0" fontId="3" numFmtId="0" xfId="0" applyAlignment="1" applyFont="1">
      <alignment horizontal="center" vertical="center"/>
    </xf>
    <xf borderId="0" fillId="0" fontId="3" numFmtId="0" xfId="0" applyAlignment="1" applyFont="1">
      <alignment horizontal="center" shrinkToFit="0" vertical="center" wrapText="1"/>
    </xf>
    <xf borderId="16" fillId="0" fontId="1" numFmtId="0" xfId="0" applyBorder="1" applyFont="1"/>
    <xf borderId="16" fillId="0" fontId="1" numFmtId="166" xfId="0" applyBorder="1" applyFont="1" applyNumberFormat="1"/>
    <xf borderId="17" fillId="12" fontId="1" numFmtId="0" xfId="0" applyBorder="1" applyFill="1" applyFont="1"/>
    <xf borderId="17" fillId="13" fontId="1" numFmtId="0" xfId="0" applyBorder="1" applyFill="1" applyFont="1"/>
    <xf borderId="16" fillId="0" fontId="1" numFmtId="165" xfId="0" applyBorder="1" applyFont="1" applyNumberFormat="1"/>
    <xf borderId="16" fillId="0" fontId="1" numFmtId="4" xfId="0" applyBorder="1" applyFont="1" applyNumberFormat="1"/>
    <xf borderId="18" fillId="0" fontId="1" numFmtId="0" xfId="0" applyBorder="1" applyFont="1"/>
    <xf borderId="18" fillId="0" fontId="1" numFmtId="166" xfId="0" applyBorder="1" applyFont="1" applyNumberFormat="1"/>
    <xf borderId="19" fillId="12" fontId="1" numFmtId="0" xfId="0" applyBorder="1" applyFont="1"/>
    <xf borderId="19" fillId="13" fontId="1" numFmtId="0" xfId="0" applyBorder="1" applyFont="1"/>
    <xf borderId="18" fillId="0" fontId="1" numFmtId="165" xfId="0" applyBorder="1" applyFont="1" applyNumberFormat="1"/>
    <xf borderId="20" fillId="0" fontId="3" numFmtId="166" xfId="0" applyBorder="1" applyFont="1" applyNumberFormat="1"/>
    <xf borderId="20" fillId="0" fontId="1" numFmtId="165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.0"/>
    <col customWidth="1" min="2" max="2" width="10.38"/>
    <col customWidth="1" min="3" max="3" width="15.88"/>
    <col customWidth="1" min="4" max="4" width="11.75"/>
    <col customWidth="1" min="5" max="5" width="6.63"/>
    <col customWidth="1" min="6" max="6" width="11.0"/>
    <col customWidth="1" min="7" max="7" width="8.5"/>
    <col customWidth="1" min="8" max="8" width="10.75"/>
    <col customWidth="1" min="9" max="9" width="7.25"/>
    <col customWidth="1" min="10" max="10" width="7.63"/>
    <col customWidth="1" min="11" max="11" width="15.0"/>
    <col customWidth="1" min="12" max="14" width="10.13"/>
    <col customWidth="1" min="15" max="15" width="8.5"/>
    <col customWidth="1" min="16" max="16" width="11.88"/>
    <col customWidth="1" min="17" max="17" width="7.0"/>
    <col customWidth="1" min="18" max="26" width="7.63"/>
  </cols>
  <sheetData>
    <row r="1" ht="30.75" customHeight="1">
      <c r="A1" s="1"/>
      <c r="B1" s="1"/>
      <c r="C1" s="1"/>
      <c r="D1" s="2" t="s">
        <v>21</v>
      </c>
      <c r="E1" s="3"/>
      <c r="F1" s="4" t="s">
        <v>22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1"/>
      <c r="B2" s="5" t="s">
        <v>23</v>
      </c>
      <c r="C2" s="6" t="s">
        <v>24</v>
      </c>
      <c r="D2" s="7">
        <v>0.9891880976864654</v>
      </c>
      <c r="E2" s="3"/>
      <c r="F2" s="8">
        <v>0.010811902313534662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1"/>
      <c r="B3" s="9"/>
      <c r="C3" s="6" t="s">
        <v>25</v>
      </c>
      <c r="D3" s="10">
        <v>0.989343585169462</v>
      </c>
      <c r="E3" s="3"/>
      <c r="F3" s="11">
        <v>0.010656414830537976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>
      <c r="A4" s="1"/>
      <c r="B4" s="15"/>
      <c r="C4" s="6" t="s">
        <v>48</v>
      </c>
      <c r="D4" s="10">
        <v>0.9889341087654154</v>
      </c>
      <c r="E4" s="3"/>
      <c r="F4" s="11">
        <v>0.011065891234584598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>
      <c r="A5" s="1"/>
      <c r="B5" s="17"/>
      <c r="C5" s="1"/>
      <c r="D5" s="3"/>
      <c r="E5" s="3"/>
      <c r="F5" s="3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>
      <c r="A6" s="1"/>
      <c r="B6" s="5" t="s">
        <v>59</v>
      </c>
      <c r="C6" s="6" t="s">
        <v>24</v>
      </c>
      <c r="D6" s="7">
        <v>0.9225239386209027</v>
      </c>
      <c r="E6" s="3"/>
      <c r="F6" s="8">
        <v>0.0774760613790975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>
      <c r="A7" s="1"/>
      <c r="B7" s="9"/>
      <c r="C7" s="6" t="s">
        <v>25</v>
      </c>
      <c r="D7" s="10">
        <v>0.9362391696694652</v>
      </c>
      <c r="E7" s="3"/>
      <c r="F7" s="11">
        <v>0.06376083033053488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5.0" customHeight="1">
      <c r="A8" s="1"/>
      <c r="B8" s="15"/>
      <c r="C8" s="6" t="s">
        <v>48</v>
      </c>
      <c r="D8" s="10">
        <v>0.9009554960626394</v>
      </c>
      <c r="E8" s="3"/>
      <c r="F8" s="11">
        <v>0.09904450393736067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5.0" customHeight="1">
      <c r="A9" s="1"/>
      <c r="B9" s="17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>
      <c r="A10" s="1"/>
      <c r="B10" s="17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>
      <c r="A11" s="1"/>
      <c r="B11" s="17"/>
      <c r="D11" s="22" t="s">
        <v>78</v>
      </c>
      <c r="E11" s="23"/>
      <c r="F11" s="23"/>
      <c r="G11" s="23"/>
      <c r="H11" s="24"/>
      <c r="I11" s="25"/>
      <c r="K11" s="1"/>
      <c r="L11" s="22" t="s">
        <v>83</v>
      </c>
      <c r="M11" s="23"/>
      <c r="N11" s="23"/>
      <c r="O11" s="23"/>
      <c r="P11" s="24"/>
      <c r="Q11" s="25"/>
    </row>
    <row r="12">
      <c r="A12" s="1"/>
      <c r="B12" s="17"/>
      <c r="D12" s="26" t="s">
        <v>85</v>
      </c>
      <c r="E12" s="24"/>
      <c r="F12" s="27" t="s">
        <v>21</v>
      </c>
      <c r="G12" s="24"/>
      <c r="H12" s="28" t="s">
        <v>22</v>
      </c>
      <c r="I12" s="24"/>
      <c r="K12" s="1"/>
      <c r="L12" s="26" t="s">
        <v>85</v>
      </c>
      <c r="M12" s="24"/>
      <c r="N12" s="27" t="s">
        <v>21</v>
      </c>
      <c r="O12" s="24"/>
      <c r="P12" s="28" t="s">
        <v>22</v>
      </c>
      <c r="Q12" s="24"/>
    </row>
    <row r="13">
      <c r="A13" s="1"/>
      <c r="B13" s="5" t="s">
        <v>23</v>
      </c>
      <c r="C13" s="6" t="s">
        <v>24</v>
      </c>
      <c r="D13" s="16">
        <f>SUM(Chemicals!F2:F11)+SUM(Chemicals!F18:F24)</f>
        <v>17134.82</v>
      </c>
      <c r="E13" s="29">
        <f t="shared" ref="E13:E15" si="1">D13/D$13</f>
        <v>1</v>
      </c>
      <c r="F13" s="16">
        <f>SUM(Chemicals!F2:F9)+SUM(Chemicals!F18:F23)</f>
        <v>16949.56</v>
      </c>
      <c r="G13" s="7">
        <f t="shared" ref="G13:G15" si="2">F13/D13</f>
        <v>0.9891880977</v>
      </c>
      <c r="H13" s="16">
        <f>SUM(Chemicals!F10:F11)+SUM(Chemicals!F24)</f>
        <v>185.26</v>
      </c>
      <c r="I13" s="8">
        <f t="shared" ref="I13:I15" si="3">H13/D13</f>
        <v>0.01081190231</v>
      </c>
      <c r="K13" s="6" t="s">
        <v>24</v>
      </c>
      <c r="L13" s="16">
        <f t="shared" ref="L13:L15" si="4">D13*4</f>
        <v>68539.28</v>
      </c>
      <c r="M13" s="29">
        <f t="shared" ref="M13:M15" si="5">L13/L$13</f>
        <v>1</v>
      </c>
      <c r="N13" s="16">
        <f t="shared" ref="N13:N15" si="6">F13*4</f>
        <v>67798.24</v>
      </c>
      <c r="O13" s="7">
        <f t="shared" ref="O13:O15" si="7">N13/L13</f>
        <v>0.9891880977</v>
      </c>
      <c r="P13" s="16">
        <f t="shared" ref="P13:P15" si="8">H13*4</f>
        <v>741.04</v>
      </c>
      <c r="Q13" s="8">
        <f t="shared" ref="Q13:Q15" si="9">P13/L13</f>
        <v>0.01081190231</v>
      </c>
    </row>
    <row r="14">
      <c r="A14" s="1"/>
      <c r="B14" s="9"/>
      <c r="C14" s="6" t="s">
        <v>25</v>
      </c>
      <c r="D14" s="16">
        <f>SUM(Chemicals!F2:F11)</f>
        <v>10628.34</v>
      </c>
      <c r="E14" s="29">
        <f t="shared" si="1"/>
        <v>0.6202773067</v>
      </c>
      <c r="F14" s="16">
        <f>SUM(Chemicals!F2:F9)</f>
        <v>10515.08</v>
      </c>
      <c r="G14" s="10">
        <f t="shared" si="2"/>
        <v>0.9893435852</v>
      </c>
      <c r="H14" s="16">
        <f>SUM(Chemicals!F10:F11)</f>
        <v>113.26</v>
      </c>
      <c r="I14" s="11">
        <f t="shared" si="3"/>
        <v>0.01065641483</v>
      </c>
      <c r="K14" s="6" t="s">
        <v>25</v>
      </c>
      <c r="L14" s="16">
        <f t="shared" si="4"/>
        <v>42513.36</v>
      </c>
      <c r="M14" s="29">
        <f t="shared" si="5"/>
        <v>0.6202773067</v>
      </c>
      <c r="N14" s="16">
        <f t="shared" si="6"/>
        <v>42060.32</v>
      </c>
      <c r="O14" s="10">
        <f t="shared" si="7"/>
        <v>0.9893435852</v>
      </c>
      <c r="P14" s="16">
        <f t="shared" si="8"/>
        <v>453.04</v>
      </c>
      <c r="Q14" s="11">
        <f t="shared" si="9"/>
        <v>0.01065641483</v>
      </c>
    </row>
    <row r="15">
      <c r="A15" s="1"/>
      <c r="B15" s="15"/>
      <c r="C15" s="6" t="s">
        <v>48</v>
      </c>
      <c r="D15" s="16">
        <f>SUM(Chemicals!F18:F24)</f>
        <v>6506.48</v>
      </c>
      <c r="E15" s="29">
        <f t="shared" si="1"/>
        <v>0.3797226933</v>
      </c>
      <c r="F15" s="16">
        <f>SUM(Chemicals!F18:F23)</f>
        <v>6434.48</v>
      </c>
      <c r="G15" s="10">
        <f t="shared" si="2"/>
        <v>0.9889341088</v>
      </c>
      <c r="H15" s="16">
        <f>Chemicals!F24</f>
        <v>72</v>
      </c>
      <c r="I15" s="11">
        <f t="shared" si="3"/>
        <v>0.01106589123</v>
      </c>
      <c r="K15" s="6" t="s">
        <v>48</v>
      </c>
      <c r="L15" s="16">
        <f t="shared" si="4"/>
        <v>26025.92</v>
      </c>
      <c r="M15" s="29">
        <f t="shared" si="5"/>
        <v>0.3797226933</v>
      </c>
      <c r="N15" s="16">
        <f t="shared" si="6"/>
        <v>25737.92</v>
      </c>
      <c r="O15" s="10">
        <f t="shared" si="7"/>
        <v>0.9889341088</v>
      </c>
      <c r="P15" s="16">
        <f t="shared" si="8"/>
        <v>288</v>
      </c>
      <c r="Q15" s="11">
        <f t="shared" si="9"/>
        <v>0.01106589123</v>
      </c>
    </row>
    <row r="16">
      <c r="A16" s="1"/>
      <c r="B16" s="17"/>
      <c r="E16" s="1"/>
      <c r="G16" s="3"/>
      <c r="I16" s="3"/>
      <c r="K16" s="1"/>
      <c r="M16" s="1"/>
      <c r="N16" s="1"/>
      <c r="O16" s="3"/>
      <c r="P16" s="1"/>
      <c r="Q16" s="3"/>
    </row>
    <row r="17">
      <c r="A17" s="1"/>
      <c r="B17" s="5" t="s">
        <v>59</v>
      </c>
      <c r="C17" s="6" t="s">
        <v>24</v>
      </c>
      <c r="D17" s="16">
        <f>Chemicals!F15+Chemicals!F28</f>
        <v>18373.03</v>
      </c>
      <c r="E17" s="29">
        <f t="shared" ref="E17:E19" si="10">D17/D$17</f>
        <v>1</v>
      </c>
      <c r="F17" s="16">
        <f>SUM(Chemicals!F2:F9)+SUM(Chemicals!F18:F23)</f>
        <v>16949.56</v>
      </c>
      <c r="G17" s="7">
        <f t="shared" ref="G17:G19" si="11">F17/D17</f>
        <v>0.9225239386</v>
      </c>
      <c r="H17" s="16">
        <f>SUM(Chemicals!F10:F14)+SUM(Chemicals!F24:F27)</f>
        <v>1423.47</v>
      </c>
      <c r="I17" s="8">
        <f t="shared" ref="I17:I19" si="12">H17/D17</f>
        <v>0.07747606138</v>
      </c>
      <c r="K17" s="6" t="s">
        <v>24</v>
      </c>
      <c r="L17" s="16">
        <f t="shared" ref="L17:L19" si="13">D17*4</f>
        <v>73492.12</v>
      </c>
      <c r="M17" s="29">
        <f t="shared" ref="M17:M19" si="14">L17/L$17</f>
        <v>1</v>
      </c>
      <c r="N17" s="16">
        <f t="shared" ref="N17:N19" si="15">F17*4</f>
        <v>67798.24</v>
      </c>
      <c r="O17" s="7">
        <f t="shared" ref="O17:O19" si="16">N17/L17</f>
        <v>0.9225239386</v>
      </c>
      <c r="P17" s="16">
        <f t="shared" ref="P17:P19" si="17">H17*4</f>
        <v>5693.88</v>
      </c>
      <c r="Q17" s="8">
        <f t="shared" ref="Q17:Q19" si="18">P17/L17</f>
        <v>0.07747606138</v>
      </c>
    </row>
    <row r="18">
      <c r="A18" s="1"/>
      <c r="B18" s="9"/>
      <c r="C18" s="6" t="s">
        <v>25</v>
      </c>
      <c r="D18" s="16">
        <f>Chemicals!F15</f>
        <v>11231.19</v>
      </c>
      <c r="E18" s="29">
        <f t="shared" si="10"/>
        <v>0.6112867611</v>
      </c>
      <c r="F18" s="16">
        <f>SUM(Chemicals!F2:F9)</f>
        <v>10515.08</v>
      </c>
      <c r="G18" s="10">
        <f t="shared" si="11"/>
        <v>0.9362391697</v>
      </c>
      <c r="H18" s="16">
        <f>SUM(Chemicals!F10:F14)</f>
        <v>716.11</v>
      </c>
      <c r="I18" s="11">
        <f t="shared" si="12"/>
        <v>0.06376083033</v>
      </c>
      <c r="K18" s="6" t="s">
        <v>25</v>
      </c>
      <c r="L18" s="16">
        <f t="shared" si="13"/>
        <v>44924.76</v>
      </c>
      <c r="M18" s="29">
        <f t="shared" si="14"/>
        <v>0.6112867611</v>
      </c>
      <c r="N18" s="16">
        <f t="shared" si="15"/>
        <v>42060.32</v>
      </c>
      <c r="O18" s="10">
        <f t="shared" si="16"/>
        <v>0.9362391697</v>
      </c>
      <c r="P18" s="16">
        <f t="shared" si="17"/>
        <v>2864.44</v>
      </c>
      <c r="Q18" s="11">
        <f t="shared" si="18"/>
        <v>0.06376083033</v>
      </c>
    </row>
    <row r="19">
      <c r="A19" s="1"/>
      <c r="B19" s="15"/>
      <c r="C19" s="6" t="s">
        <v>48</v>
      </c>
      <c r="D19" s="16">
        <f>Chemicals!F28</f>
        <v>7141.84</v>
      </c>
      <c r="E19" s="29">
        <f t="shared" si="10"/>
        <v>0.3887132389</v>
      </c>
      <c r="F19" s="16">
        <f>SUM(Chemicals!F18:F23)</f>
        <v>6434.48</v>
      </c>
      <c r="G19" s="10">
        <f t="shared" si="11"/>
        <v>0.9009554961</v>
      </c>
      <c r="H19" s="16">
        <f>SUM(Chemicals!F24:F27)</f>
        <v>707.36</v>
      </c>
      <c r="I19" s="11">
        <f t="shared" si="12"/>
        <v>0.09904450394</v>
      </c>
      <c r="K19" s="6" t="s">
        <v>48</v>
      </c>
      <c r="L19" s="16">
        <f t="shared" si="13"/>
        <v>28567.36</v>
      </c>
      <c r="M19" s="29">
        <f t="shared" si="14"/>
        <v>0.3887132389</v>
      </c>
      <c r="N19" s="16">
        <f t="shared" si="15"/>
        <v>25737.92</v>
      </c>
      <c r="O19" s="10">
        <f t="shared" si="16"/>
        <v>0.9009554961</v>
      </c>
      <c r="P19" s="16">
        <f t="shared" si="17"/>
        <v>2829.44</v>
      </c>
      <c r="Q19" s="11">
        <f t="shared" si="18"/>
        <v>0.09904450394</v>
      </c>
    </row>
    <row r="20">
      <c r="A20" s="1"/>
      <c r="B20" s="30"/>
      <c r="E20" s="1"/>
      <c r="G20" s="1"/>
      <c r="I20" s="1"/>
      <c r="K20" s="1"/>
      <c r="M20" s="1"/>
      <c r="O20" s="1"/>
      <c r="Q20" s="1"/>
    </row>
    <row r="21" ht="15.75" customHeight="1">
      <c r="A21" s="1"/>
      <c r="B21" s="1"/>
      <c r="E21" s="1"/>
      <c r="G21" s="1"/>
      <c r="I21" s="1"/>
      <c r="K21" s="1"/>
      <c r="M21" s="1"/>
      <c r="O21" s="1"/>
      <c r="Q21" s="1"/>
    </row>
    <row r="22" ht="15.75" customHeight="1">
      <c r="A22" s="1"/>
      <c r="B22" s="31" t="s">
        <v>116</v>
      </c>
      <c r="C22" s="32"/>
      <c r="D22" s="32"/>
      <c r="E22" s="32"/>
      <c r="F22" s="32"/>
      <c r="G22" s="32"/>
      <c r="H22" s="33"/>
      <c r="I22" s="1"/>
      <c r="K22" s="1"/>
      <c r="M22" s="1"/>
      <c r="O22" s="1"/>
      <c r="Q22" s="1"/>
    </row>
    <row r="23" ht="15.75" customHeight="1">
      <c r="A23" s="1"/>
      <c r="B23" s="34"/>
      <c r="H23" s="35"/>
      <c r="I23" s="1"/>
      <c r="K23" s="1"/>
      <c r="M23" s="1"/>
      <c r="O23" s="1"/>
      <c r="Q23" s="1"/>
    </row>
    <row r="24" ht="15.75" customHeight="1">
      <c r="A24" s="1"/>
      <c r="B24" s="34"/>
      <c r="H24" s="35"/>
      <c r="I24" s="1"/>
      <c r="K24" s="1"/>
      <c r="M24" s="1"/>
      <c r="O24" s="1"/>
      <c r="Q24" s="1"/>
    </row>
    <row r="25" ht="15.75" customHeight="1">
      <c r="A25" s="1"/>
      <c r="B25" s="36"/>
      <c r="C25" s="37"/>
      <c r="D25" s="37"/>
      <c r="E25" s="37"/>
      <c r="F25" s="37"/>
      <c r="G25" s="37"/>
      <c r="H25" s="38"/>
      <c r="I25" s="1"/>
      <c r="K25" s="1"/>
      <c r="M25" s="1"/>
      <c r="O25" s="1"/>
      <c r="Q25" s="1"/>
    </row>
    <row r="26" ht="15.75" customHeight="1">
      <c r="A26" s="1"/>
      <c r="B26" s="1"/>
      <c r="E26" s="1"/>
      <c r="G26" s="1"/>
      <c r="I26" s="1"/>
      <c r="K26" s="1"/>
      <c r="M26" s="1"/>
      <c r="O26" s="1"/>
      <c r="Q26" s="1"/>
    </row>
    <row r="27" ht="15.75" customHeight="1">
      <c r="A27" s="1"/>
      <c r="B27" s="1"/>
      <c r="E27" s="1"/>
      <c r="G27" s="1"/>
      <c r="I27" s="1"/>
      <c r="K27" s="1"/>
      <c r="M27" s="1"/>
      <c r="O27" s="1"/>
      <c r="Q27" s="1"/>
    </row>
    <row r="28" ht="15.75" customHeight="1">
      <c r="A28" s="1"/>
      <c r="B28" s="1"/>
      <c r="E28" s="1"/>
      <c r="G28" s="1"/>
      <c r="I28" s="1"/>
      <c r="K28" s="1"/>
      <c r="M28" s="1"/>
      <c r="O28" s="1"/>
      <c r="Q28" s="1"/>
    </row>
    <row r="29" ht="15.75" customHeight="1">
      <c r="A29" s="1"/>
      <c r="B29" s="1"/>
      <c r="E29" s="1"/>
      <c r="G29" s="1"/>
      <c r="I29" s="1"/>
      <c r="K29" s="1"/>
      <c r="M29" s="1"/>
      <c r="O29" s="1"/>
      <c r="Q29" s="1"/>
    </row>
    <row r="30" ht="15.75" customHeight="1">
      <c r="A30" s="1"/>
      <c r="B30" s="1"/>
      <c r="E30" s="1"/>
      <c r="G30" s="1"/>
      <c r="I30" s="1"/>
      <c r="K30" s="1"/>
      <c r="M30" s="1"/>
      <c r="O30" s="1"/>
      <c r="Q30" s="1"/>
    </row>
    <row r="31" ht="15.75" customHeight="1">
      <c r="A31" s="1"/>
      <c r="B31" s="1"/>
      <c r="E31" s="1"/>
      <c r="G31" s="1"/>
      <c r="I31" s="1"/>
      <c r="K31" s="1"/>
      <c r="M31" s="1"/>
      <c r="O31" s="1"/>
      <c r="Q31" s="1"/>
    </row>
    <row r="32" ht="15.75" customHeight="1">
      <c r="A32" s="1"/>
      <c r="B32" s="1"/>
      <c r="E32" s="1"/>
      <c r="G32" s="1"/>
      <c r="I32" s="1"/>
      <c r="K32" s="1"/>
      <c r="M32" s="1"/>
      <c r="O32" s="1"/>
      <c r="Q32" s="1"/>
    </row>
    <row r="33" ht="15.75" customHeight="1">
      <c r="A33" s="1"/>
      <c r="B33" s="1"/>
      <c r="E33" s="1"/>
      <c r="G33" s="1"/>
      <c r="I33" s="1"/>
      <c r="K33" s="1"/>
      <c r="M33" s="1"/>
      <c r="O33" s="1"/>
      <c r="Q33" s="1"/>
    </row>
    <row r="34" ht="15.75" customHeight="1">
      <c r="A34" s="1"/>
      <c r="B34" s="1"/>
      <c r="E34" s="1"/>
      <c r="G34" s="1"/>
      <c r="I34" s="1"/>
      <c r="K34" s="1"/>
      <c r="M34" s="1"/>
      <c r="O34" s="1"/>
      <c r="Q34" s="1"/>
    </row>
    <row r="35" ht="15.75" customHeight="1">
      <c r="A35" s="1"/>
      <c r="B35" s="1"/>
      <c r="E35" s="1"/>
      <c r="G35" s="1"/>
      <c r="I35" s="1"/>
      <c r="K35" s="1"/>
      <c r="M35" s="1"/>
      <c r="O35" s="1"/>
      <c r="Q35" s="1"/>
    </row>
    <row r="36" ht="15.75" customHeight="1">
      <c r="A36" s="1"/>
      <c r="B36" s="1"/>
      <c r="E36" s="1"/>
      <c r="G36" s="1"/>
      <c r="I36" s="1"/>
      <c r="K36" s="1"/>
      <c r="M36" s="1"/>
      <c r="O36" s="1"/>
      <c r="Q36" s="1"/>
    </row>
    <row r="37" ht="15.75" customHeight="1">
      <c r="A37" s="1"/>
      <c r="B37" s="1"/>
      <c r="E37" s="1"/>
      <c r="G37" s="1"/>
      <c r="I37" s="1"/>
      <c r="K37" s="1"/>
      <c r="M37" s="1"/>
      <c r="O37" s="1"/>
      <c r="Q37" s="1"/>
    </row>
    <row r="38" ht="15.75" customHeight="1">
      <c r="A38" s="1"/>
      <c r="B38" s="1"/>
      <c r="E38" s="1"/>
      <c r="G38" s="1"/>
      <c r="I38" s="1"/>
      <c r="K38" s="1"/>
      <c r="M38" s="1"/>
      <c r="O38" s="1"/>
      <c r="Q38" s="1"/>
    </row>
    <row r="39" ht="15.75" customHeight="1">
      <c r="A39" s="1"/>
      <c r="B39" s="1"/>
      <c r="E39" s="1"/>
      <c r="G39" s="1"/>
      <c r="I39" s="1"/>
      <c r="K39" s="1"/>
      <c r="M39" s="1"/>
      <c r="O39" s="1"/>
      <c r="Q39" s="1"/>
    </row>
    <row r="40" ht="15.75" customHeight="1">
      <c r="A40" s="1"/>
      <c r="B40" s="1"/>
      <c r="E40" s="1"/>
      <c r="G40" s="1"/>
      <c r="I40" s="1"/>
      <c r="K40" s="1"/>
      <c r="M40" s="1"/>
      <c r="O40" s="1"/>
      <c r="Q40" s="1"/>
    </row>
    <row r="41" ht="15.75" customHeight="1">
      <c r="A41" s="1"/>
      <c r="B41" s="1"/>
      <c r="E41" s="1"/>
      <c r="G41" s="1"/>
      <c r="I41" s="1"/>
      <c r="K41" s="1"/>
      <c r="M41" s="1"/>
      <c r="O41" s="1"/>
      <c r="Q41" s="1"/>
    </row>
    <row r="42" ht="15.75" customHeight="1">
      <c r="A42" s="1"/>
      <c r="B42" s="1"/>
      <c r="E42" s="1"/>
      <c r="G42" s="1"/>
      <c r="I42" s="1"/>
      <c r="K42" s="1"/>
      <c r="M42" s="1"/>
      <c r="O42" s="1"/>
      <c r="Q42" s="1"/>
    </row>
    <row r="43" ht="15.75" customHeight="1">
      <c r="A43" s="1"/>
      <c r="B43" s="1"/>
      <c r="E43" s="1"/>
      <c r="G43" s="1"/>
      <c r="I43" s="1"/>
      <c r="K43" s="1"/>
      <c r="M43" s="1"/>
      <c r="O43" s="1"/>
      <c r="Q43" s="1"/>
    </row>
    <row r="44" ht="15.75" customHeight="1">
      <c r="A44" s="1"/>
      <c r="B44" s="1"/>
      <c r="E44" s="1"/>
      <c r="G44" s="1"/>
      <c r="I44" s="1"/>
      <c r="K44" s="1"/>
      <c r="M44" s="1"/>
      <c r="O44" s="1"/>
      <c r="Q44" s="1"/>
    </row>
    <row r="45" ht="15.75" customHeight="1">
      <c r="A45" s="1"/>
      <c r="B45" s="1"/>
      <c r="E45" s="1"/>
      <c r="G45" s="1"/>
      <c r="I45" s="1"/>
      <c r="K45" s="1"/>
      <c r="M45" s="1"/>
      <c r="O45" s="1"/>
      <c r="Q45" s="1"/>
    </row>
    <row r="46" ht="15.75" customHeight="1">
      <c r="A46" s="1"/>
      <c r="B46" s="1"/>
      <c r="E46" s="1"/>
      <c r="G46" s="1"/>
      <c r="I46" s="1"/>
      <c r="K46" s="1"/>
      <c r="M46" s="1"/>
      <c r="O46" s="1"/>
      <c r="Q46" s="1"/>
    </row>
    <row r="47" ht="15.75" customHeight="1">
      <c r="A47" s="1"/>
      <c r="B47" s="1"/>
      <c r="E47" s="1"/>
      <c r="G47" s="1"/>
      <c r="I47" s="1"/>
      <c r="K47" s="1"/>
      <c r="M47" s="1"/>
      <c r="O47" s="1"/>
      <c r="Q47" s="1"/>
    </row>
    <row r="48" ht="15.75" customHeight="1">
      <c r="A48" s="1"/>
      <c r="B48" s="1"/>
      <c r="E48" s="1"/>
      <c r="G48" s="1"/>
      <c r="I48" s="1"/>
      <c r="K48" s="1"/>
      <c r="M48" s="1"/>
      <c r="O48" s="1"/>
      <c r="Q48" s="1"/>
    </row>
    <row r="49" ht="15.75" customHeight="1">
      <c r="A49" s="1"/>
      <c r="B49" s="1"/>
      <c r="E49" s="1"/>
      <c r="G49" s="1"/>
      <c r="I49" s="1"/>
      <c r="K49" s="1"/>
      <c r="M49" s="1"/>
      <c r="O49" s="1"/>
      <c r="Q49" s="1"/>
    </row>
    <row r="50" ht="15.75" customHeight="1">
      <c r="A50" s="1"/>
      <c r="B50" s="1"/>
      <c r="E50" s="1"/>
      <c r="G50" s="1"/>
      <c r="I50" s="1"/>
      <c r="K50" s="1"/>
      <c r="M50" s="1"/>
      <c r="O50" s="1"/>
      <c r="Q50" s="1"/>
    </row>
    <row r="51" ht="15.75" customHeight="1">
      <c r="A51" s="1"/>
      <c r="B51" s="1"/>
      <c r="E51" s="1"/>
      <c r="G51" s="1"/>
      <c r="I51" s="1"/>
      <c r="K51" s="1"/>
      <c r="M51" s="1"/>
      <c r="O51" s="1"/>
      <c r="Q51" s="1"/>
    </row>
    <row r="52" ht="15.75" customHeight="1">
      <c r="A52" s="1"/>
      <c r="B52" s="1"/>
      <c r="E52" s="1"/>
      <c r="G52" s="1"/>
      <c r="I52" s="1"/>
      <c r="K52" s="1"/>
      <c r="M52" s="1"/>
      <c r="O52" s="1"/>
      <c r="Q52" s="1"/>
    </row>
    <row r="53" ht="15.75" customHeight="1">
      <c r="A53" s="1"/>
      <c r="B53" s="1"/>
      <c r="E53" s="1"/>
      <c r="G53" s="1"/>
      <c r="I53" s="1"/>
      <c r="K53" s="1"/>
      <c r="M53" s="1"/>
      <c r="O53" s="1"/>
      <c r="Q53" s="1"/>
    </row>
    <row r="54" ht="15.75" customHeight="1">
      <c r="A54" s="1"/>
      <c r="B54" s="1"/>
      <c r="E54" s="1"/>
      <c r="G54" s="1"/>
      <c r="I54" s="1"/>
      <c r="K54" s="1"/>
      <c r="M54" s="1"/>
      <c r="O54" s="1"/>
      <c r="Q54" s="1"/>
    </row>
    <row r="55" ht="15.75" customHeight="1">
      <c r="A55" s="1"/>
      <c r="B55" s="1"/>
      <c r="E55" s="1"/>
      <c r="G55" s="1"/>
      <c r="I55" s="1"/>
      <c r="K55" s="1"/>
      <c r="M55" s="1"/>
      <c r="O55" s="1"/>
      <c r="Q55" s="1"/>
    </row>
    <row r="56" ht="15.75" customHeight="1">
      <c r="A56" s="1"/>
      <c r="B56" s="1"/>
      <c r="E56" s="1"/>
      <c r="G56" s="1"/>
      <c r="I56" s="1"/>
      <c r="K56" s="1"/>
      <c r="M56" s="1"/>
      <c r="O56" s="1"/>
      <c r="Q56" s="1"/>
    </row>
    <row r="57" ht="15.75" customHeight="1">
      <c r="A57" s="1"/>
      <c r="B57" s="1"/>
      <c r="E57" s="1"/>
      <c r="G57" s="1"/>
      <c r="I57" s="1"/>
      <c r="K57" s="1"/>
      <c r="M57" s="1"/>
      <c r="O57" s="1"/>
      <c r="Q57" s="1"/>
    </row>
    <row r="58" ht="15.75" customHeight="1">
      <c r="A58" s="1"/>
      <c r="B58" s="1"/>
      <c r="E58" s="1"/>
      <c r="G58" s="1"/>
      <c r="I58" s="1"/>
      <c r="K58" s="1"/>
      <c r="M58" s="1"/>
      <c r="O58" s="1"/>
      <c r="Q58" s="1"/>
    </row>
    <row r="59" ht="15.75" customHeight="1">
      <c r="A59" s="1"/>
      <c r="B59" s="1"/>
      <c r="E59" s="1"/>
      <c r="G59" s="1"/>
      <c r="I59" s="1"/>
      <c r="K59" s="1"/>
      <c r="M59" s="1"/>
      <c r="O59" s="1"/>
      <c r="Q59" s="1"/>
    </row>
    <row r="60" ht="15.75" customHeight="1">
      <c r="A60" s="1"/>
      <c r="B60" s="1"/>
      <c r="E60" s="1"/>
      <c r="G60" s="1"/>
      <c r="I60" s="1"/>
      <c r="K60" s="1"/>
      <c r="M60" s="1"/>
      <c r="O60" s="1"/>
      <c r="Q60" s="1"/>
    </row>
    <row r="61" ht="15.75" customHeight="1">
      <c r="A61" s="1"/>
      <c r="B61" s="1"/>
      <c r="E61" s="1"/>
      <c r="G61" s="1"/>
      <c r="I61" s="1"/>
      <c r="K61" s="1"/>
      <c r="M61" s="1"/>
      <c r="O61" s="1"/>
      <c r="Q61" s="1"/>
    </row>
    <row r="62" ht="15.75" customHeight="1">
      <c r="A62" s="1"/>
      <c r="B62" s="1"/>
      <c r="E62" s="1"/>
      <c r="G62" s="1"/>
      <c r="I62" s="1"/>
      <c r="K62" s="1"/>
      <c r="M62" s="1"/>
      <c r="O62" s="1"/>
      <c r="Q62" s="1"/>
    </row>
    <row r="63" ht="15.75" customHeight="1">
      <c r="A63" s="1"/>
      <c r="B63" s="1"/>
      <c r="E63" s="1"/>
      <c r="G63" s="1"/>
      <c r="I63" s="1"/>
      <c r="K63" s="1"/>
      <c r="M63" s="1"/>
      <c r="O63" s="1"/>
      <c r="Q63" s="1"/>
    </row>
    <row r="64" ht="15.75" customHeight="1">
      <c r="A64" s="1"/>
      <c r="B64" s="1"/>
      <c r="E64" s="1"/>
      <c r="G64" s="1"/>
      <c r="I64" s="1"/>
      <c r="K64" s="1"/>
      <c r="M64" s="1"/>
      <c r="O64" s="1"/>
      <c r="Q64" s="1"/>
    </row>
    <row r="65" ht="15.75" customHeight="1">
      <c r="A65" s="1"/>
      <c r="B65" s="1"/>
      <c r="E65" s="1"/>
      <c r="G65" s="1"/>
      <c r="I65" s="1"/>
      <c r="K65" s="1"/>
      <c r="M65" s="1"/>
      <c r="O65" s="1"/>
      <c r="Q65" s="1"/>
    </row>
    <row r="66" ht="15.75" customHeight="1">
      <c r="A66" s="1"/>
      <c r="B66" s="1"/>
      <c r="E66" s="1"/>
      <c r="G66" s="1"/>
      <c r="I66" s="1"/>
      <c r="K66" s="1"/>
      <c r="M66" s="1"/>
      <c r="O66" s="1"/>
      <c r="Q66" s="1"/>
    </row>
    <row r="67" ht="15.75" customHeight="1">
      <c r="A67" s="1"/>
      <c r="B67" s="1"/>
      <c r="E67" s="1"/>
      <c r="G67" s="1"/>
      <c r="I67" s="1"/>
      <c r="K67" s="1"/>
      <c r="M67" s="1"/>
      <c r="O67" s="1"/>
      <c r="Q67" s="1"/>
    </row>
    <row r="68" ht="15.75" customHeight="1">
      <c r="A68" s="1"/>
      <c r="B68" s="1"/>
      <c r="E68" s="1"/>
      <c r="G68" s="1"/>
      <c r="I68" s="1"/>
      <c r="K68" s="1"/>
      <c r="M68" s="1"/>
      <c r="O68" s="1"/>
      <c r="Q68" s="1"/>
    </row>
    <row r="69" ht="15.75" customHeight="1">
      <c r="A69" s="1"/>
      <c r="B69" s="1"/>
      <c r="E69" s="1"/>
      <c r="G69" s="1"/>
      <c r="I69" s="1"/>
      <c r="K69" s="1"/>
      <c r="M69" s="1"/>
      <c r="O69" s="1"/>
      <c r="Q69" s="1"/>
    </row>
    <row r="70" ht="15.75" customHeight="1">
      <c r="A70" s="1"/>
      <c r="B70" s="1"/>
      <c r="E70" s="1"/>
      <c r="G70" s="1"/>
      <c r="I70" s="1"/>
      <c r="K70" s="1"/>
      <c r="M70" s="1"/>
      <c r="O70" s="1"/>
      <c r="Q70" s="1"/>
    </row>
    <row r="71" ht="15.75" customHeight="1">
      <c r="A71" s="1"/>
      <c r="B71" s="1"/>
      <c r="E71" s="1"/>
      <c r="G71" s="1"/>
      <c r="I71" s="1"/>
      <c r="K71" s="1"/>
      <c r="M71" s="1"/>
      <c r="O71" s="1"/>
      <c r="Q71" s="1"/>
    </row>
    <row r="72" ht="15.75" customHeight="1">
      <c r="A72" s="1"/>
      <c r="B72" s="1"/>
      <c r="E72" s="1"/>
      <c r="G72" s="1"/>
      <c r="I72" s="1"/>
      <c r="K72" s="1"/>
      <c r="M72" s="1"/>
      <c r="O72" s="1"/>
      <c r="Q72" s="1"/>
    </row>
    <row r="73" ht="15.75" customHeight="1">
      <c r="A73" s="1"/>
      <c r="B73" s="1"/>
      <c r="E73" s="1"/>
      <c r="G73" s="1"/>
      <c r="I73" s="1"/>
      <c r="K73" s="1"/>
      <c r="M73" s="1"/>
      <c r="O73" s="1"/>
      <c r="Q73" s="1"/>
    </row>
    <row r="74" ht="15.75" customHeight="1">
      <c r="A74" s="1"/>
      <c r="B74" s="1"/>
      <c r="E74" s="1"/>
      <c r="G74" s="1"/>
      <c r="I74" s="1"/>
      <c r="K74" s="1"/>
      <c r="M74" s="1"/>
      <c r="O74" s="1"/>
      <c r="Q74" s="1"/>
    </row>
    <row r="75" ht="15.75" customHeight="1">
      <c r="A75" s="1"/>
      <c r="B75" s="1"/>
      <c r="E75" s="1"/>
      <c r="G75" s="1"/>
      <c r="I75" s="1"/>
      <c r="K75" s="1"/>
      <c r="M75" s="1"/>
      <c r="O75" s="1"/>
      <c r="Q75" s="1"/>
    </row>
    <row r="76" ht="15.75" customHeight="1">
      <c r="A76" s="1"/>
      <c r="B76" s="1"/>
      <c r="E76" s="1"/>
      <c r="G76" s="1"/>
      <c r="I76" s="1"/>
      <c r="K76" s="1"/>
      <c r="M76" s="1"/>
      <c r="O76" s="1"/>
      <c r="Q76" s="1"/>
    </row>
    <row r="77" ht="15.75" customHeight="1">
      <c r="A77" s="1"/>
      <c r="B77" s="1"/>
      <c r="E77" s="1"/>
      <c r="G77" s="1"/>
      <c r="I77" s="1"/>
      <c r="K77" s="1"/>
      <c r="M77" s="1"/>
      <c r="O77" s="1"/>
      <c r="Q77" s="1"/>
    </row>
    <row r="78" ht="15.75" customHeight="1">
      <c r="A78" s="1"/>
      <c r="B78" s="1"/>
      <c r="E78" s="1"/>
      <c r="G78" s="1"/>
      <c r="I78" s="1"/>
      <c r="K78" s="1"/>
      <c r="M78" s="1"/>
      <c r="O78" s="1"/>
      <c r="Q78" s="1"/>
    </row>
    <row r="79" ht="15.75" customHeight="1">
      <c r="A79" s="1"/>
      <c r="B79" s="1"/>
      <c r="E79" s="1"/>
      <c r="G79" s="1"/>
      <c r="I79" s="1"/>
      <c r="K79" s="1"/>
      <c r="M79" s="1"/>
      <c r="O79" s="1"/>
      <c r="Q79" s="1"/>
    </row>
    <row r="80" ht="15.75" customHeight="1">
      <c r="A80" s="1"/>
      <c r="B80" s="1"/>
      <c r="E80" s="1"/>
      <c r="G80" s="1"/>
      <c r="I80" s="1"/>
      <c r="K80" s="1"/>
      <c r="M80" s="1"/>
      <c r="O80" s="1"/>
      <c r="Q80" s="1"/>
    </row>
    <row r="81" ht="15.75" customHeight="1">
      <c r="A81" s="1"/>
      <c r="B81" s="1"/>
      <c r="E81" s="1"/>
      <c r="G81" s="1"/>
      <c r="I81" s="1"/>
      <c r="K81" s="1"/>
      <c r="M81" s="1"/>
      <c r="O81" s="1"/>
      <c r="Q81" s="1"/>
    </row>
    <row r="82" ht="15.75" customHeight="1">
      <c r="A82" s="1"/>
      <c r="B82" s="1"/>
      <c r="E82" s="1"/>
      <c r="G82" s="1"/>
      <c r="I82" s="1"/>
      <c r="K82" s="1"/>
      <c r="M82" s="1"/>
      <c r="O82" s="1"/>
      <c r="Q82" s="1"/>
    </row>
    <row r="83" ht="15.75" customHeight="1">
      <c r="A83" s="1"/>
      <c r="B83" s="1"/>
      <c r="E83" s="1"/>
      <c r="G83" s="1"/>
      <c r="I83" s="1"/>
      <c r="K83" s="1"/>
      <c r="M83" s="1"/>
      <c r="O83" s="1"/>
      <c r="Q83" s="1"/>
    </row>
    <row r="84" ht="15.75" customHeight="1">
      <c r="A84" s="1"/>
      <c r="B84" s="1"/>
      <c r="E84" s="1"/>
      <c r="G84" s="1"/>
      <c r="I84" s="1"/>
      <c r="K84" s="1"/>
      <c r="M84" s="1"/>
      <c r="O84" s="1"/>
      <c r="Q84" s="1"/>
    </row>
    <row r="85" ht="15.75" customHeight="1">
      <c r="A85" s="1"/>
      <c r="B85" s="1"/>
      <c r="E85" s="1"/>
      <c r="G85" s="1"/>
      <c r="I85" s="1"/>
      <c r="K85" s="1"/>
      <c r="M85" s="1"/>
      <c r="O85" s="1"/>
      <c r="Q85" s="1"/>
    </row>
    <row r="86" ht="15.75" customHeight="1">
      <c r="A86" s="1"/>
      <c r="B86" s="1"/>
      <c r="E86" s="1"/>
      <c r="G86" s="1"/>
      <c r="I86" s="1"/>
      <c r="K86" s="1"/>
      <c r="M86" s="1"/>
      <c r="O86" s="1"/>
      <c r="Q86" s="1"/>
    </row>
    <row r="87" ht="15.75" customHeight="1">
      <c r="A87" s="1"/>
      <c r="B87" s="1"/>
      <c r="E87" s="1"/>
      <c r="G87" s="1"/>
      <c r="I87" s="1"/>
      <c r="K87" s="1"/>
      <c r="M87" s="1"/>
      <c r="O87" s="1"/>
      <c r="Q87" s="1"/>
    </row>
    <row r="88" ht="15.75" customHeight="1">
      <c r="A88" s="1"/>
      <c r="B88" s="1"/>
      <c r="E88" s="1"/>
      <c r="G88" s="1"/>
      <c r="I88" s="1"/>
      <c r="K88" s="1"/>
      <c r="M88" s="1"/>
      <c r="O88" s="1"/>
      <c r="Q88" s="1"/>
    </row>
    <row r="89" ht="15.75" customHeight="1">
      <c r="A89" s="1"/>
      <c r="B89" s="1"/>
      <c r="E89" s="1"/>
      <c r="G89" s="1"/>
      <c r="I89" s="1"/>
      <c r="K89" s="1"/>
      <c r="M89" s="1"/>
      <c r="O89" s="1"/>
      <c r="Q89" s="1"/>
    </row>
    <row r="90" ht="15.75" customHeight="1">
      <c r="A90" s="1"/>
      <c r="B90" s="1"/>
      <c r="E90" s="1"/>
      <c r="G90" s="1"/>
      <c r="I90" s="1"/>
      <c r="K90" s="1"/>
      <c r="M90" s="1"/>
      <c r="O90" s="1"/>
      <c r="Q90" s="1"/>
    </row>
    <row r="91" ht="15.75" customHeight="1">
      <c r="A91" s="1"/>
      <c r="B91" s="1"/>
      <c r="E91" s="1"/>
      <c r="G91" s="1"/>
      <c r="I91" s="1"/>
      <c r="K91" s="1"/>
      <c r="M91" s="1"/>
      <c r="O91" s="1"/>
      <c r="Q91" s="1"/>
    </row>
    <row r="92" ht="15.75" customHeight="1">
      <c r="A92" s="1"/>
      <c r="B92" s="1"/>
      <c r="E92" s="1"/>
      <c r="G92" s="1"/>
      <c r="I92" s="1"/>
      <c r="K92" s="1"/>
      <c r="M92" s="1"/>
      <c r="O92" s="1"/>
      <c r="Q92" s="1"/>
    </row>
    <row r="93" ht="15.75" customHeight="1">
      <c r="A93" s="1"/>
      <c r="B93" s="1"/>
      <c r="E93" s="1"/>
      <c r="G93" s="1"/>
      <c r="I93" s="1"/>
      <c r="K93" s="1"/>
      <c r="M93" s="1"/>
      <c r="O93" s="1"/>
      <c r="Q93" s="1"/>
    </row>
    <row r="94" ht="15.75" customHeight="1">
      <c r="A94" s="1"/>
      <c r="B94" s="1"/>
      <c r="E94" s="1"/>
      <c r="G94" s="1"/>
      <c r="I94" s="1"/>
      <c r="K94" s="1"/>
      <c r="M94" s="1"/>
      <c r="O94" s="1"/>
      <c r="Q94" s="1"/>
    </row>
    <row r="95" ht="15.75" customHeight="1">
      <c r="A95" s="1"/>
      <c r="B95" s="1"/>
      <c r="E95" s="1"/>
      <c r="G95" s="1"/>
      <c r="I95" s="1"/>
      <c r="K95" s="1"/>
      <c r="M95" s="1"/>
      <c r="O95" s="1"/>
      <c r="Q95" s="1"/>
    </row>
    <row r="96" ht="15.75" customHeight="1">
      <c r="A96" s="1"/>
      <c r="B96" s="1"/>
      <c r="E96" s="1"/>
      <c r="G96" s="1"/>
      <c r="I96" s="1"/>
      <c r="K96" s="1"/>
      <c r="M96" s="1"/>
      <c r="O96" s="1"/>
      <c r="Q96" s="1"/>
    </row>
    <row r="97" ht="15.75" customHeight="1">
      <c r="A97" s="1"/>
      <c r="B97" s="1"/>
      <c r="E97" s="1"/>
      <c r="G97" s="1"/>
      <c r="I97" s="1"/>
      <c r="K97" s="1"/>
      <c r="M97" s="1"/>
      <c r="O97" s="1"/>
      <c r="Q97" s="1"/>
    </row>
    <row r="98" ht="15.75" customHeight="1">
      <c r="A98" s="1"/>
      <c r="B98" s="1"/>
      <c r="E98" s="1"/>
      <c r="G98" s="1"/>
      <c r="I98" s="1"/>
      <c r="K98" s="1"/>
      <c r="M98" s="1"/>
      <c r="O98" s="1"/>
      <c r="Q98" s="1"/>
    </row>
    <row r="99" ht="15.75" customHeight="1">
      <c r="A99" s="1"/>
      <c r="B99" s="1"/>
      <c r="E99" s="1"/>
      <c r="G99" s="1"/>
      <c r="I99" s="1"/>
      <c r="K99" s="1"/>
      <c r="M99" s="1"/>
      <c r="O99" s="1"/>
      <c r="Q99" s="1"/>
    </row>
    <row r="100" ht="15.75" customHeight="1">
      <c r="A100" s="1"/>
      <c r="B100" s="1"/>
      <c r="E100" s="1"/>
      <c r="G100" s="1"/>
      <c r="I100" s="1"/>
      <c r="K100" s="1"/>
      <c r="M100" s="1"/>
      <c r="O100" s="1"/>
      <c r="Q100" s="1"/>
    </row>
    <row r="101" ht="15.75" customHeight="1">
      <c r="A101" s="1"/>
      <c r="B101" s="1"/>
      <c r="E101" s="1"/>
      <c r="G101" s="1"/>
      <c r="I101" s="1"/>
      <c r="K101" s="1"/>
      <c r="M101" s="1"/>
      <c r="O101" s="1"/>
      <c r="Q101" s="1"/>
    </row>
    <row r="102" ht="15.75" customHeight="1">
      <c r="A102" s="1"/>
      <c r="B102" s="1"/>
      <c r="E102" s="1"/>
      <c r="G102" s="1"/>
      <c r="I102" s="1"/>
      <c r="K102" s="1"/>
      <c r="M102" s="1"/>
      <c r="O102" s="1"/>
      <c r="Q102" s="1"/>
    </row>
    <row r="103" ht="15.75" customHeight="1">
      <c r="A103" s="1"/>
      <c r="B103" s="1"/>
      <c r="E103" s="1"/>
      <c r="G103" s="1"/>
      <c r="I103" s="1"/>
      <c r="K103" s="1"/>
      <c r="M103" s="1"/>
      <c r="O103" s="1"/>
      <c r="Q103" s="1"/>
    </row>
    <row r="104" ht="15.75" customHeight="1">
      <c r="A104" s="1"/>
      <c r="B104" s="1"/>
      <c r="E104" s="1"/>
      <c r="G104" s="1"/>
      <c r="I104" s="1"/>
      <c r="K104" s="1"/>
      <c r="M104" s="1"/>
      <c r="O104" s="1"/>
      <c r="Q104" s="1"/>
    </row>
    <row r="105" ht="15.75" customHeight="1">
      <c r="A105" s="1"/>
      <c r="B105" s="1"/>
      <c r="E105" s="1"/>
      <c r="G105" s="1"/>
      <c r="I105" s="1"/>
      <c r="K105" s="1"/>
      <c r="M105" s="1"/>
      <c r="O105" s="1"/>
      <c r="Q105" s="1"/>
    </row>
    <row r="106" ht="15.75" customHeight="1">
      <c r="A106" s="1"/>
      <c r="B106" s="1"/>
      <c r="E106" s="1"/>
      <c r="G106" s="1"/>
      <c r="I106" s="1"/>
      <c r="K106" s="1"/>
      <c r="M106" s="1"/>
      <c r="O106" s="1"/>
      <c r="Q106" s="1"/>
    </row>
    <row r="107" ht="15.75" customHeight="1">
      <c r="A107" s="1"/>
      <c r="B107" s="1"/>
      <c r="E107" s="1"/>
      <c r="G107" s="1"/>
      <c r="I107" s="1"/>
      <c r="K107" s="1"/>
      <c r="M107" s="1"/>
      <c r="O107" s="1"/>
      <c r="Q107" s="1"/>
    </row>
    <row r="108" ht="15.75" customHeight="1">
      <c r="A108" s="1"/>
      <c r="B108" s="1"/>
      <c r="E108" s="1"/>
      <c r="G108" s="1"/>
      <c r="I108" s="1"/>
      <c r="K108" s="1"/>
      <c r="M108" s="1"/>
      <c r="O108" s="1"/>
      <c r="Q108" s="1"/>
    </row>
    <row r="109" ht="15.75" customHeight="1">
      <c r="A109" s="1"/>
      <c r="B109" s="1"/>
      <c r="E109" s="1"/>
      <c r="G109" s="1"/>
      <c r="I109" s="1"/>
      <c r="K109" s="1"/>
      <c r="M109" s="1"/>
      <c r="O109" s="1"/>
      <c r="Q109" s="1"/>
    </row>
    <row r="110" ht="15.75" customHeight="1">
      <c r="A110" s="1"/>
      <c r="B110" s="1"/>
      <c r="E110" s="1"/>
      <c r="G110" s="1"/>
      <c r="I110" s="1"/>
      <c r="K110" s="1"/>
      <c r="M110" s="1"/>
      <c r="O110" s="1"/>
      <c r="Q110" s="1"/>
    </row>
    <row r="111" ht="15.75" customHeight="1">
      <c r="A111" s="1"/>
      <c r="B111" s="1"/>
      <c r="E111" s="1"/>
      <c r="G111" s="1"/>
      <c r="I111" s="1"/>
      <c r="K111" s="1"/>
      <c r="M111" s="1"/>
      <c r="O111" s="1"/>
      <c r="Q111" s="1"/>
    </row>
    <row r="112" ht="15.75" customHeight="1">
      <c r="A112" s="1"/>
      <c r="B112" s="1"/>
      <c r="E112" s="1"/>
      <c r="G112" s="1"/>
      <c r="I112" s="1"/>
      <c r="K112" s="1"/>
      <c r="M112" s="1"/>
      <c r="O112" s="1"/>
      <c r="Q112" s="1"/>
    </row>
    <row r="113" ht="15.75" customHeight="1">
      <c r="A113" s="1"/>
      <c r="B113" s="1"/>
      <c r="E113" s="1"/>
      <c r="G113" s="1"/>
      <c r="I113" s="1"/>
      <c r="K113" s="1"/>
      <c r="M113" s="1"/>
      <c r="O113" s="1"/>
      <c r="Q113" s="1"/>
    </row>
    <row r="114" ht="15.75" customHeight="1">
      <c r="A114" s="1"/>
      <c r="B114" s="1"/>
      <c r="E114" s="1"/>
      <c r="G114" s="1"/>
      <c r="I114" s="1"/>
      <c r="K114" s="1"/>
      <c r="M114" s="1"/>
      <c r="O114" s="1"/>
      <c r="Q114" s="1"/>
    </row>
    <row r="115" ht="15.75" customHeight="1">
      <c r="A115" s="1"/>
      <c r="B115" s="1"/>
      <c r="E115" s="1"/>
      <c r="G115" s="1"/>
      <c r="I115" s="1"/>
      <c r="K115" s="1"/>
      <c r="M115" s="1"/>
      <c r="O115" s="1"/>
      <c r="Q115" s="1"/>
    </row>
    <row r="116" ht="15.75" customHeight="1">
      <c r="A116" s="1"/>
      <c r="B116" s="1"/>
      <c r="E116" s="1"/>
      <c r="G116" s="1"/>
      <c r="I116" s="1"/>
      <c r="K116" s="1"/>
      <c r="M116" s="1"/>
      <c r="O116" s="1"/>
      <c r="Q116" s="1"/>
    </row>
    <row r="117" ht="15.75" customHeight="1">
      <c r="A117" s="1"/>
      <c r="B117" s="1"/>
      <c r="E117" s="1"/>
      <c r="G117" s="1"/>
      <c r="I117" s="1"/>
      <c r="K117" s="1"/>
      <c r="M117" s="1"/>
      <c r="O117" s="1"/>
      <c r="Q117" s="1"/>
    </row>
    <row r="118" ht="15.75" customHeight="1">
      <c r="A118" s="1"/>
      <c r="B118" s="1"/>
      <c r="E118" s="1"/>
      <c r="G118" s="1"/>
      <c r="I118" s="1"/>
      <c r="K118" s="1"/>
      <c r="M118" s="1"/>
      <c r="O118" s="1"/>
      <c r="Q118" s="1"/>
    </row>
    <row r="119" ht="15.75" customHeight="1">
      <c r="A119" s="1"/>
      <c r="B119" s="1"/>
      <c r="E119" s="1"/>
      <c r="G119" s="1"/>
      <c r="I119" s="1"/>
      <c r="K119" s="1"/>
      <c r="M119" s="1"/>
      <c r="O119" s="1"/>
      <c r="Q119" s="1"/>
    </row>
    <row r="120" ht="15.75" customHeight="1">
      <c r="A120" s="1"/>
      <c r="B120" s="1"/>
      <c r="E120" s="1"/>
      <c r="G120" s="1"/>
      <c r="I120" s="1"/>
      <c r="K120" s="1"/>
      <c r="M120" s="1"/>
      <c r="O120" s="1"/>
      <c r="Q120" s="1"/>
    </row>
    <row r="121" ht="15.75" customHeight="1">
      <c r="A121" s="1"/>
      <c r="B121" s="1"/>
      <c r="E121" s="1"/>
      <c r="G121" s="1"/>
      <c r="I121" s="1"/>
      <c r="K121" s="1"/>
      <c r="M121" s="1"/>
      <c r="O121" s="1"/>
      <c r="Q121" s="1"/>
    </row>
    <row r="122" ht="15.75" customHeight="1">
      <c r="A122" s="1"/>
      <c r="B122" s="1"/>
      <c r="E122" s="1"/>
      <c r="G122" s="1"/>
      <c r="I122" s="1"/>
      <c r="K122" s="1"/>
      <c r="M122" s="1"/>
      <c r="O122" s="1"/>
      <c r="Q122" s="1"/>
    </row>
    <row r="123" ht="15.75" customHeight="1">
      <c r="A123" s="1"/>
      <c r="B123" s="1"/>
      <c r="E123" s="1"/>
      <c r="G123" s="1"/>
      <c r="I123" s="1"/>
      <c r="K123" s="1"/>
      <c r="M123" s="1"/>
      <c r="O123" s="1"/>
      <c r="Q123" s="1"/>
    </row>
    <row r="124" ht="15.75" customHeight="1">
      <c r="A124" s="1"/>
      <c r="B124" s="1"/>
      <c r="E124" s="1"/>
      <c r="G124" s="1"/>
      <c r="I124" s="1"/>
      <c r="K124" s="1"/>
      <c r="M124" s="1"/>
      <c r="O124" s="1"/>
      <c r="Q124" s="1"/>
    </row>
    <row r="125" ht="15.75" customHeight="1">
      <c r="A125" s="1"/>
      <c r="B125" s="1"/>
      <c r="E125" s="1"/>
      <c r="G125" s="1"/>
      <c r="I125" s="1"/>
      <c r="K125" s="1"/>
      <c r="M125" s="1"/>
      <c r="O125" s="1"/>
      <c r="Q125" s="1"/>
    </row>
    <row r="126" ht="15.75" customHeight="1">
      <c r="A126" s="1"/>
      <c r="B126" s="1"/>
      <c r="E126" s="1"/>
      <c r="G126" s="1"/>
      <c r="I126" s="1"/>
      <c r="K126" s="1"/>
      <c r="M126" s="1"/>
      <c r="O126" s="1"/>
      <c r="Q126" s="1"/>
    </row>
    <row r="127" ht="15.75" customHeight="1">
      <c r="A127" s="1"/>
      <c r="B127" s="1"/>
      <c r="E127" s="1"/>
      <c r="G127" s="1"/>
      <c r="I127" s="1"/>
      <c r="K127" s="1"/>
      <c r="M127" s="1"/>
      <c r="O127" s="1"/>
      <c r="Q127" s="1"/>
    </row>
    <row r="128" ht="15.75" customHeight="1">
      <c r="A128" s="1"/>
      <c r="B128" s="1"/>
      <c r="E128" s="1"/>
      <c r="G128" s="1"/>
      <c r="I128" s="1"/>
      <c r="K128" s="1"/>
      <c r="M128" s="1"/>
      <c r="O128" s="1"/>
      <c r="Q128" s="1"/>
    </row>
    <row r="129" ht="15.75" customHeight="1">
      <c r="A129" s="1"/>
      <c r="B129" s="1"/>
      <c r="E129" s="1"/>
      <c r="G129" s="1"/>
      <c r="I129" s="1"/>
      <c r="K129" s="1"/>
      <c r="M129" s="1"/>
      <c r="O129" s="1"/>
      <c r="Q129" s="1"/>
    </row>
    <row r="130" ht="15.75" customHeight="1">
      <c r="A130" s="1"/>
      <c r="B130" s="1"/>
      <c r="E130" s="1"/>
      <c r="G130" s="1"/>
      <c r="I130" s="1"/>
      <c r="K130" s="1"/>
      <c r="M130" s="1"/>
      <c r="O130" s="1"/>
      <c r="Q130" s="1"/>
    </row>
    <row r="131" ht="15.75" customHeight="1">
      <c r="A131" s="1"/>
      <c r="B131" s="1"/>
      <c r="E131" s="1"/>
      <c r="G131" s="1"/>
      <c r="I131" s="1"/>
      <c r="K131" s="1"/>
      <c r="M131" s="1"/>
      <c r="O131" s="1"/>
      <c r="Q131" s="1"/>
    </row>
    <row r="132" ht="15.75" customHeight="1">
      <c r="A132" s="1"/>
      <c r="B132" s="1"/>
      <c r="E132" s="1"/>
      <c r="G132" s="1"/>
      <c r="I132" s="1"/>
      <c r="K132" s="1"/>
      <c r="M132" s="1"/>
      <c r="O132" s="1"/>
      <c r="Q132" s="1"/>
    </row>
    <row r="133" ht="15.75" customHeight="1">
      <c r="A133" s="1"/>
      <c r="B133" s="1"/>
      <c r="E133" s="1"/>
      <c r="G133" s="1"/>
      <c r="I133" s="1"/>
      <c r="K133" s="1"/>
      <c r="M133" s="1"/>
      <c r="O133" s="1"/>
      <c r="Q133" s="1"/>
    </row>
    <row r="134" ht="15.75" customHeight="1">
      <c r="A134" s="1"/>
      <c r="B134" s="1"/>
      <c r="E134" s="1"/>
      <c r="G134" s="1"/>
      <c r="I134" s="1"/>
      <c r="K134" s="1"/>
      <c r="M134" s="1"/>
      <c r="O134" s="1"/>
      <c r="Q134" s="1"/>
    </row>
    <row r="135" ht="15.75" customHeight="1">
      <c r="A135" s="1"/>
      <c r="B135" s="1"/>
      <c r="E135" s="1"/>
      <c r="G135" s="1"/>
      <c r="I135" s="1"/>
      <c r="K135" s="1"/>
      <c r="M135" s="1"/>
      <c r="O135" s="1"/>
      <c r="Q135" s="1"/>
    </row>
    <row r="136" ht="15.75" customHeight="1">
      <c r="A136" s="1"/>
      <c r="B136" s="1"/>
      <c r="E136" s="1"/>
      <c r="G136" s="1"/>
      <c r="I136" s="1"/>
      <c r="K136" s="1"/>
      <c r="M136" s="1"/>
      <c r="O136" s="1"/>
      <c r="Q136" s="1"/>
    </row>
    <row r="137" ht="15.75" customHeight="1">
      <c r="A137" s="1"/>
      <c r="B137" s="1"/>
      <c r="E137" s="1"/>
      <c r="G137" s="1"/>
      <c r="I137" s="1"/>
      <c r="K137" s="1"/>
      <c r="M137" s="1"/>
      <c r="O137" s="1"/>
      <c r="Q137" s="1"/>
    </row>
    <row r="138" ht="15.75" customHeight="1">
      <c r="A138" s="1"/>
      <c r="B138" s="1"/>
      <c r="E138" s="1"/>
      <c r="G138" s="1"/>
      <c r="I138" s="1"/>
      <c r="K138" s="1"/>
      <c r="M138" s="1"/>
      <c r="O138" s="1"/>
      <c r="Q138" s="1"/>
    </row>
    <row r="139" ht="15.75" customHeight="1">
      <c r="A139" s="1"/>
      <c r="B139" s="1"/>
      <c r="E139" s="1"/>
      <c r="G139" s="1"/>
      <c r="I139" s="1"/>
      <c r="K139" s="1"/>
      <c r="M139" s="1"/>
      <c r="O139" s="1"/>
      <c r="Q139" s="1"/>
    </row>
    <row r="140" ht="15.75" customHeight="1">
      <c r="A140" s="1"/>
      <c r="B140" s="1"/>
      <c r="E140" s="1"/>
      <c r="G140" s="1"/>
      <c r="I140" s="1"/>
      <c r="K140" s="1"/>
      <c r="M140" s="1"/>
      <c r="O140" s="1"/>
      <c r="Q140" s="1"/>
    </row>
    <row r="141" ht="15.75" customHeight="1">
      <c r="A141" s="1"/>
      <c r="B141" s="1"/>
      <c r="E141" s="1"/>
      <c r="G141" s="1"/>
      <c r="I141" s="1"/>
      <c r="K141" s="1"/>
      <c r="M141" s="1"/>
      <c r="O141" s="1"/>
      <c r="Q141" s="1"/>
    </row>
    <row r="142" ht="15.75" customHeight="1">
      <c r="A142" s="1"/>
      <c r="B142" s="1"/>
      <c r="E142" s="1"/>
      <c r="G142" s="1"/>
      <c r="I142" s="1"/>
      <c r="K142" s="1"/>
      <c r="M142" s="1"/>
      <c r="O142" s="1"/>
      <c r="Q142" s="1"/>
    </row>
    <row r="143" ht="15.75" customHeight="1">
      <c r="A143" s="1"/>
      <c r="B143" s="1"/>
      <c r="E143" s="1"/>
      <c r="G143" s="1"/>
      <c r="I143" s="1"/>
      <c r="K143" s="1"/>
      <c r="M143" s="1"/>
      <c r="O143" s="1"/>
      <c r="Q143" s="1"/>
    </row>
    <row r="144" ht="15.75" customHeight="1">
      <c r="A144" s="1"/>
      <c r="B144" s="1"/>
      <c r="E144" s="1"/>
      <c r="G144" s="1"/>
      <c r="I144" s="1"/>
      <c r="K144" s="1"/>
      <c r="M144" s="1"/>
      <c r="O144" s="1"/>
      <c r="Q144" s="1"/>
    </row>
    <row r="145" ht="15.75" customHeight="1">
      <c r="A145" s="1"/>
      <c r="B145" s="1"/>
      <c r="E145" s="1"/>
      <c r="G145" s="1"/>
      <c r="I145" s="1"/>
      <c r="K145" s="1"/>
      <c r="M145" s="1"/>
      <c r="O145" s="1"/>
      <c r="Q145" s="1"/>
    </row>
    <row r="146" ht="15.75" customHeight="1">
      <c r="A146" s="1"/>
      <c r="B146" s="1"/>
      <c r="E146" s="1"/>
      <c r="G146" s="1"/>
      <c r="I146" s="1"/>
      <c r="K146" s="1"/>
      <c r="M146" s="1"/>
      <c r="O146" s="1"/>
      <c r="Q146" s="1"/>
    </row>
    <row r="147" ht="15.75" customHeight="1">
      <c r="A147" s="1"/>
      <c r="B147" s="1"/>
      <c r="E147" s="1"/>
      <c r="G147" s="1"/>
      <c r="I147" s="1"/>
      <c r="K147" s="1"/>
      <c r="M147" s="1"/>
      <c r="O147" s="1"/>
      <c r="Q147" s="1"/>
    </row>
    <row r="148" ht="15.75" customHeight="1">
      <c r="A148" s="1"/>
      <c r="B148" s="1"/>
      <c r="E148" s="1"/>
      <c r="G148" s="1"/>
      <c r="I148" s="1"/>
      <c r="K148" s="1"/>
      <c r="M148" s="1"/>
      <c r="O148" s="1"/>
      <c r="Q148" s="1"/>
    </row>
    <row r="149" ht="15.75" customHeight="1">
      <c r="A149" s="1"/>
      <c r="B149" s="1"/>
      <c r="E149" s="1"/>
      <c r="G149" s="1"/>
      <c r="I149" s="1"/>
      <c r="K149" s="1"/>
      <c r="M149" s="1"/>
      <c r="O149" s="1"/>
      <c r="Q149" s="1"/>
    </row>
    <row r="150" ht="15.75" customHeight="1">
      <c r="A150" s="1"/>
      <c r="B150" s="1"/>
      <c r="E150" s="1"/>
      <c r="G150" s="1"/>
      <c r="I150" s="1"/>
      <c r="K150" s="1"/>
      <c r="M150" s="1"/>
      <c r="O150" s="1"/>
      <c r="Q150" s="1"/>
    </row>
    <row r="151" ht="15.75" customHeight="1">
      <c r="A151" s="1"/>
      <c r="B151" s="1"/>
      <c r="E151" s="1"/>
      <c r="G151" s="1"/>
      <c r="I151" s="1"/>
      <c r="K151" s="1"/>
      <c r="M151" s="1"/>
      <c r="O151" s="1"/>
      <c r="Q151" s="1"/>
    </row>
    <row r="152" ht="15.75" customHeight="1">
      <c r="A152" s="1"/>
      <c r="B152" s="1"/>
      <c r="E152" s="1"/>
      <c r="G152" s="1"/>
      <c r="I152" s="1"/>
      <c r="K152" s="1"/>
      <c r="M152" s="1"/>
      <c r="O152" s="1"/>
      <c r="Q152" s="1"/>
    </row>
    <row r="153" ht="15.75" customHeight="1">
      <c r="A153" s="1"/>
      <c r="B153" s="1"/>
      <c r="E153" s="1"/>
      <c r="G153" s="1"/>
      <c r="I153" s="1"/>
      <c r="K153" s="1"/>
      <c r="M153" s="1"/>
      <c r="O153" s="1"/>
      <c r="Q153" s="1"/>
    </row>
    <row r="154" ht="15.75" customHeight="1">
      <c r="A154" s="1"/>
      <c r="B154" s="1"/>
      <c r="E154" s="1"/>
      <c r="G154" s="1"/>
      <c r="I154" s="1"/>
      <c r="K154" s="1"/>
      <c r="M154" s="1"/>
      <c r="O154" s="1"/>
      <c r="Q154" s="1"/>
    </row>
    <row r="155" ht="15.75" customHeight="1">
      <c r="A155" s="1"/>
      <c r="B155" s="1"/>
      <c r="E155" s="1"/>
      <c r="G155" s="1"/>
      <c r="I155" s="1"/>
      <c r="K155" s="1"/>
      <c r="M155" s="1"/>
      <c r="O155" s="1"/>
      <c r="Q155" s="1"/>
    </row>
    <row r="156" ht="15.75" customHeight="1">
      <c r="A156" s="1"/>
      <c r="B156" s="1"/>
      <c r="E156" s="1"/>
      <c r="G156" s="1"/>
      <c r="I156" s="1"/>
      <c r="K156" s="1"/>
      <c r="M156" s="1"/>
      <c r="O156" s="1"/>
      <c r="Q156" s="1"/>
    </row>
    <row r="157" ht="15.75" customHeight="1">
      <c r="A157" s="1"/>
      <c r="B157" s="1"/>
      <c r="E157" s="1"/>
      <c r="G157" s="1"/>
      <c r="I157" s="1"/>
      <c r="K157" s="1"/>
      <c r="M157" s="1"/>
      <c r="O157" s="1"/>
      <c r="Q157" s="1"/>
    </row>
    <row r="158" ht="15.75" customHeight="1">
      <c r="A158" s="1"/>
      <c r="B158" s="1"/>
      <c r="E158" s="1"/>
      <c r="G158" s="1"/>
      <c r="I158" s="1"/>
      <c r="K158" s="1"/>
      <c r="M158" s="1"/>
      <c r="O158" s="1"/>
      <c r="Q158" s="1"/>
    </row>
    <row r="159" ht="15.75" customHeight="1">
      <c r="A159" s="1"/>
      <c r="B159" s="1"/>
      <c r="E159" s="1"/>
      <c r="G159" s="1"/>
      <c r="I159" s="1"/>
      <c r="K159" s="1"/>
      <c r="M159" s="1"/>
      <c r="O159" s="1"/>
      <c r="Q159" s="1"/>
    </row>
    <row r="160" ht="15.75" customHeight="1">
      <c r="A160" s="1"/>
      <c r="B160" s="1"/>
      <c r="E160" s="1"/>
      <c r="G160" s="1"/>
      <c r="I160" s="1"/>
      <c r="K160" s="1"/>
      <c r="M160" s="1"/>
      <c r="O160" s="1"/>
      <c r="Q160" s="1"/>
    </row>
    <row r="161" ht="15.75" customHeight="1">
      <c r="A161" s="1"/>
      <c r="B161" s="1"/>
      <c r="E161" s="1"/>
      <c r="G161" s="1"/>
      <c r="I161" s="1"/>
      <c r="K161" s="1"/>
      <c r="M161" s="1"/>
      <c r="O161" s="1"/>
      <c r="Q161" s="1"/>
    </row>
    <row r="162" ht="15.75" customHeight="1">
      <c r="A162" s="1"/>
      <c r="B162" s="1"/>
      <c r="E162" s="1"/>
      <c r="G162" s="1"/>
      <c r="I162" s="1"/>
      <c r="K162" s="1"/>
      <c r="M162" s="1"/>
      <c r="O162" s="1"/>
      <c r="Q162" s="1"/>
    </row>
    <row r="163" ht="15.75" customHeight="1">
      <c r="A163" s="1"/>
      <c r="B163" s="1"/>
      <c r="E163" s="1"/>
      <c r="G163" s="1"/>
      <c r="I163" s="1"/>
      <c r="K163" s="1"/>
      <c r="M163" s="1"/>
      <c r="O163" s="1"/>
      <c r="Q163" s="1"/>
    </row>
    <row r="164" ht="15.75" customHeight="1">
      <c r="A164" s="1"/>
      <c r="B164" s="1"/>
      <c r="E164" s="1"/>
      <c r="G164" s="1"/>
      <c r="I164" s="1"/>
      <c r="K164" s="1"/>
      <c r="M164" s="1"/>
      <c r="O164" s="1"/>
      <c r="Q164" s="1"/>
    </row>
    <row r="165" ht="15.75" customHeight="1">
      <c r="A165" s="1"/>
      <c r="B165" s="1"/>
      <c r="E165" s="1"/>
      <c r="G165" s="1"/>
      <c r="I165" s="1"/>
      <c r="K165" s="1"/>
      <c r="M165" s="1"/>
      <c r="O165" s="1"/>
      <c r="Q165" s="1"/>
    </row>
    <row r="166" ht="15.75" customHeight="1">
      <c r="A166" s="1"/>
      <c r="B166" s="1"/>
      <c r="E166" s="1"/>
      <c r="G166" s="1"/>
      <c r="I166" s="1"/>
      <c r="K166" s="1"/>
      <c r="M166" s="1"/>
      <c r="O166" s="1"/>
      <c r="Q166" s="1"/>
    </row>
    <row r="167" ht="15.75" customHeight="1">
      <c r="A167" s="1"/>
      <c r="B167" s="1"/>
      <c r="E167" s="1"/>
      <c r="G167" s="1"/>
      <c r="I167" s="1"/>
      <c r="K167" s="1"/>
      <c r="M167" s="1"/>
      <c r="O167" s="1"/>
      <c r="Q167" s="1"/>
    </row>
    <row r="168" ht="15.75" customHeight="1">
      <c r="A168" s="1"/>
      <c r="B168" s="1"/>
      <c r="E168" s="1"/>
      <c r="G168" s="1"/>
      <c r="I168" s="1"/>
      <c r="K168" s="1"/>
      <c r="M168" s="1"/>
      <c r="O168" s="1"/>
      <c r="Q168" s="1"/>
    </row>
    <row r="169" ht="15.75" customHeight="1">
      <c r="A169" s="1"/>
      <c r="B169" s="1"/>
      <c r="E169" s="1"/>
      <c r="G169" s="1"/>
      <c r="I169" s="1"/>
      <c r="K169" s="1"/>
      <c r="M169" s="1"/>
      <c r="O169" s="1"/>
      <c r="Q169" s="1"/>
    </row>
    <row r="170" ht="15.75" customHeight="1">
      <c r="A170" s="1"/>
      <c r="B170" s="1"/>
      <c r="E170" s="1"/>
      <c r="G170" s="1"/>
      <c r="I170" s="1"/>
      <c r="K170" s="1"/>
      <c r="M170" s="1"/>
      <c r="O170" s="1"/>
      <c r="Q170" s="1"/>
    </row>
    <row r="171" ht="15.75" customHeight="1">
      <c r="A171" s="1"/>
      <c r="B171" s="1"/>
      <c r="E171" s="1"/>
      <c r="G171" s="1"/>
      <c r="I171" s="1"/>
      <c r="K171" s="1"/>
      <c r="M171" s="1"/>
      <c r="O171" s="1"/>
      <c r="Q171" s="1"/>
    </row>
    <row r="172" ht="15.75" customHeight="1">
      <c r="A172" s="1"/>
      <c r="B172" s="1"/>
      <c r="E172" s="1"/>
      <c r="G172" s="1"/>
      <c r="I172" s="1"/>
      <c r="K172" s="1"/>
      <c r="M172" s="1"/>
      <c r="O172" s="1"/>
      <c r="Q172" s="1"/>
    </row>
    <row r="173" ht="15.75" customHeight="1">
      <c r="A173" s="1"/>
      <c r="B173" s="1"/>
      <c r="E173" s="1"/>
      <c r="G173" s="1"/>
      <c r="I173" s="1"/>
      <c r="K173" s="1"/>
      <c r="M173" s="1"/>
      <c r="O173" s="1"/>
      <c r="Q173" s="1"/>
    </row>
    <row r="174" ht="15.75" customHeight="1">
      <c r="A174" s="1"/>
      <c r="B174" s="1"/>
      <c r="E174" s="1"/>
      <c r="G174" s="1"/>
      <c r="I174" s="1"/>
      <c r="K174" s="1"/>
      <c r="M174" s="1"/>
      <c r="O174" s="1"/>
      <c r="Q174" s="1"/>
    </row>
    <row r="175" ht="15.75" customHeight="1">
      <c r="A175" s="1"/>
      <c r="B175" s="1"/>
      <c r="E175" s="1"/>
      <c r="G175" s="1"/>
      <c r="I175" s="1"/>
      <c r="K175" s="1"/>
      <c r="M175" s="1"/>
      <c r="O175" s="1"/>
      <c r="Q175" s="1"/>
    </row>
    <row r="176" ht="15.75" customHeight="1">
      <c r="A176" s="1"/>
      <c r="B176" s="1"/>
      <c r="E176" s="1"/>
      <c r="G176" s="1"/>
      <c r="I176" s="1"/>
      <c r="K176" s="1"/>
      <c r="M176" s="1"/>
      <c r="O176" s="1"/>
      <c r="Q176" s="1"/>
    </row>
    <row r="177" ht="15.75" customHeight="1">
      <c r="A177" s="1"/>
      <c r="B177" s="1"/>
      <c r="E177" s="1"/>
      <c r="G177" s="1"/>
      <c r="I177" s="1"/>
      <c r="K177" s="1"/>
      <c r="M177" s="1"/>
      <c r="O177" s="1"/>
      <c r="Q177" s="1"/>
    </row>
    <row r="178" ht="15.75" customHeight="1">
      <c r="A178" s="1"/>
      <c r="B178" s="1"/>
      <c r="E178" s="1"/>
      <c r="G178" s="1"/>
      <c r="I178" s="1"/>
      <c r="K178" s="1"/>
      <c r="M178" s="1"/>
      <c r="O178" s="1"/>
      <c r="Q178" s="1"/>
    </row>
    <row r="179" ht="15.75" customHeight="1">
      <c r="A179" s="1"/>
      <c r="B179" s="1"/>
      <c r="E179" s="1"/>
      <c r="G179" s="1"/>
      <c r="I179" s="1"/>
      <c r="K179" s="1"/>
      <c r="M179" s="1"/>
      <c r="O179" s="1"/>
      <c r="Q179" s="1"/>
    </row>
    <row r="180" ht="15.75" customHeight="1">
      <c r="A180" s="1"/>
      <c r="B180" s="1"/>
      <c r="E180" s="1"/>
      <c r="G180" s="1"/>
      <c r="I180" s="1"/>
      <c r="K180" s="1"/>
      <c r="M180" s="1"/>
      <c r="O180" s="1"/>
      <c r="Q180" s="1"/>
    </row>
    <row r="181" ht="15.75" customHeight="1">
      <c r="A181" s="1"/>
      <c r="B181" s="1"/>
      <c r="E181" s="1"/>
      <c r="G181" s="1"/>
      <c r="I181" s="1"/>
      <c r="K181" s="1"/>
      <c r="M181" s="1"/>
      <c r="O181" s="1"/>
      <c r="Q181" s="1"/>
    </row>
    <row r="182" ht="15.75" customHeight="1">
      <c r="A182" s="1"/>
      <c r="B182" s="1"/>
      <c r="E182" s="1"/>
      <c r="G182" s="1"/>
      <c r="I182" s="1"/>
      <c r="K182" s="1"/>
      <c r="M182" s="1"/>
      <c r="O182" s="1"/>
      <c r="Q182" s="1"/>
    </row>
    <row r="183" ht="15.75" customHeight="1">
      <c r="A183" s="1"/>
      <c r="B183" s="1"/>
      <c r="E183" s="1"/>
      <c r="G183" s="1"/>
      <c r="I183" s="1"/>
      <c r="K183" s="1"/>
      <c r="M183" s="1"/>
      <c r="O183" s="1"/>
      <c r="Q183" s="1"/>
    </row>
    <row r="184" ht="15.75" customHeight="1">
      <c r="A184" s="1"/>
      <c r="B184" s="1"/>
      <c r="E184" s="1"/>
      <c r="G184" s="1"/>
      <c r="I184" s="1"/>
      <c r="K184" s="1"/>
      <c r="M184" s="1"/>
      <c r="O184" s="1"/>
      <c r="Q184" s="1"/>
    </row>
    <row r="185" ht="15.75" customHeight="1">
      <c r="A185" s="1"/>
      <c r="B185" s="1"/>
      <c r="E185" s="1"/>
      <c r="G185" s="1"/>
      <c r="I185" s="1"/>
      <c r="K185" s="1"/>
      <c r="M185" s="1"/>
      <c r="O185" s="1"/>
      <c r="Q185" s="1"/>
    </row>
    <row r="186" ht="15.75" customHeight="1">
      <c r="A186" s="1"/>
      <c r="B186" s="1"/>
      <c r="E186" s="1"/>
      <c r="G186" s="1"/>
      <c r="I186" s="1"/>
      <c r="K186" s="1"/>
      <c r="M186" s="1"/>
      <c r="O186" s="1"/>
      <c r="Q186" s="1"/>
    </row>
    <row r="187" ht="15.75" customHeight="1">
      <c r="A187" s="1"/>
      <c r="B187" s="1"/>
      <c r="E187" s="1"/>
      <c r="G187" s="1"/>
      <c r="I187" s="1"/>
      <c r="K187" s="1"/>
      <c r="M187" s="1"/>
      <c r="O187" s="1"/>
      <c r="Q187" s="1"/>
    </row>
    <row r="188" ht="15.75" customHeight="1">
      <c r="A188" s="1"/>
      <c r="B188" s="1"/>
      <c r="E188" s="1"/>
      <c r="G188" s="1"/>
      <c r="I188" s="1"/>
      <c r="K188" s="1"/>
      <c r="M188" s="1"/>
      <c r="O188" s="1"/>
      <c r="Q188" s="1"/>
    </row>
    <row r="189" ht="15.75" customHeight="1">
      <c r="A189" s="1"/>
      <c r="B189" s="1"/>
      <c r="E189" s="1"/>
      <c r="G189" s="1"/>
      <c r="I189" s="1"/>
      <c r="K189" s="1"/>
      <c r="M189" s="1"/>
      <c r="O189" s="1"/>
      <c r="Q189" s="1"/>
    </row>
    <row r="190" ht="15.75" customHeight="1">
      <c r="A190" s="1"/>
      <c r="B190" s="1"/>
      <c r="E190" s="1"/>
      <c r="G190" s="1"/>
      <c r="I190" s="1"/>
      <c r="K190" s="1"/>
      <c r="M190" s="1"/>
      <c r="O190" s="1"/>
      <c r="Q190" s="1"/>
    </row>
    <row r="191" ht="15.75" customHeight="1">
      <c r="A191" s="1"/>
      <c r="B191" s="1"/>
      <c r="E191" s="1"/>
      <c r="G191" s="1"/>
      <c r="I191" s="1"/>
      <c r="K191" s="1"/>
      <c r="M191" s="1"/>
      <c r="O191" s="1"/>
      <c r="Q191" s="1"/>
    </row>
    <row r="192" ht="15.75" customHeight="1">
      <c r="A192" s="1"/>
      <c r="B192" s="1"/>
      <c r="E192" s="1"/>
      <c r="G192" s="1"/>
      <c r="I192" s="1"/>
      <c r="K192" s="1"/>
      <c r="M192" s="1"/>
      <c r="O192" s="1"/>
      <c r="Q192" s="1"/>
    </row>
    <row r="193" ht="15.75" customHeight="1">
      <c r="A193" s="1"/>
      <c r="B193" s="1"/>
      <c r="E193" s="1"/>
      <c r="G193" s="1"/>
      <c r="I193" s="1"/>
      <c r="K193" s="1"/>
      <c r="M193" s="1"/>
      <c r="O193" s="1"/>
      <c r="Q193" s="1"/>
    </row>
    <row r="194" ht="15.75" customHeight="1">
      <c r="A194" s="1"/>
      <c r="B194" s="1"/>
      <c r="E194" s="1"/>
      <c r="G194" s="1"/>
      <c r="I194" s="1"/>
      <c r="K194" s="1"/>
      <c r="M194" s="1"/>
      <c r="O194" s="1"/>
      <c r="Q194" s="1"/>
    </row>
    <row r="195" ht="15.75" customHeight="1">
      <c r="A195" s="1"/>
      <c r="B195" s="1"/>
      <c r="E195" s="1"/>
      <c r="G195" s="1"/>
      <c r="I195" s="1"/>
      <c r="K195" s="1"/>
      <c r="M195" s="1"/>
      <c r="O195" s="1"/>
      <c r="Q195" s="1"/>
    </row>
    <row r="196" ht="15.75" customHeight="1">
      <c r="A196" s="1"/>
      <c r="B196" s="1"/>
      <c r="E196" s="1"/>
      <c r="G196" s="1"/>
      <c r="I196" s="1"/>
      <c r="K196" s="1"/>
      <c r="M196" s="1"/>
      <c r="O196" s="1"/>
      <c r="Q196" s="1"/>
    </row>
    <row r="197" ht="15.75" customHeight="1">
      <c r="A197" s="1"/>
      <c r="B197" s="1"/>
      <c r="E197" s="1"/>
      <c r="G197" s="1"/>
      <c r="I197" s="1"/>
      <c r="K197" s="1"/>
      <c r="M197" s="1"/>
      <c r="O197" s="1"/>
      <c r="Q197" s="1"/>
    </row>
    <row r="198" ht="15.75" customHeight="1">
      <c r="A198" s="1"/>
      <c r="B198" s="1"/>
      <c r="E198" s="1"/>
      <c r="G198" s="1"/>
      <c r="I198" s="1"/>
      <c r="K198" s="1"/>
      <c r="M198" s="1"/>
      <c r="O198" s="1"/>
      <c r="Q198" s="1"/>
    </row>
    <row r="199" ht="15.75" customHeight="1">
      <c r="A199" s="1"/>
      <c r="B199" s="1"/>
      <c r="E199" s="1"/>
      <c r="G199" s="1"/>
      <c r="I199" s="1"/>
      <c r="K199" s="1"/>
      <c r="M199" s="1"/>
      <c r="O199" s="1"/>
      <c r="Q199" s="1"/>
    </row>
    <row r="200" ht="15.75" customHeight="1">
      <c r="A200" s="1"/>
      <c r="B200" s="1"/>
      <c r="E200" s="1"/>
      <c r="G200" s="1"/>
      <c r="I200" s="1"/>
      <c r="K200" s="1"/>
      <c r="M200" s="1"/>
      <c r="O200" s="1"/>
      <c r="Q200" s="1"/>
    </row>
    <row r="201" ht="15.75" customHeight="1">
      <c r="A201" s="1"/>
      <c r="B201" s="1"/>
      <c r="E201" s="1"/>
      <c r="G201" s="1"/>
      <c r="I201" s="1"/>
      <c r="K201" s="1"/>
      <c r="M201" s="1"/>
      <c r="O201" s="1"/>
      <c r="Q201" s="1"/>
    </row>
    <row r="202" ht="15.75" customHeight="1">
      <c r="A202" s="1"/>
      <c r="B202" s="1"/>
      <c r="E202" s="1"/>
      <c r="G202" s="1"/>
      <c r="I202" s="1"/>
      <c r="K202" s="1"/>
      <c r="M202" s="1"/>
      <c r="O202" s="1"/>
      <c r="Q202" s="1"/>
    </row>
    <row r="203" ht="15.75" customHeight="1">
      <c r="A203" s="1"/>
      <c r="B203" s="1"/>
      <c r="E203" s="1"/>
      <c r="G203" s="1"/>
      <c r="I203" s="1"/>
      <c r="K203" s="1"/>
      <c r="M203" s="1"/>
      <c r="O203" s="1"/>
      <c r="Q203" s="1"/>
    </row>
    <row r="204" ht="15.75" customHeight="1">
      <c r="A204" s="1"/>
      <c r="B204" s="1"/>
      <c r="E204" s="1"/>
      <c r="G204" s="1"/>
      <c r="I204" s="1"/>
      <c r="K204" s="1"/>
      <c r="M204" s="1"/>
      <c r="O204" s="1"/>
      <c r="Q204" s="1"/>
    </row>
    <row r="205" ht="15.75" customHeight="1">
      <c r="A205" s="1"/>
      <c r="B205" s="1"/>
      <c r="E205" s="1"/>
      <c r="G205" s="1"/>
      <c r="I205" s="1"/>
      <c r="K205" s="1"/>
      <c r="M205" s="1"/>
      <c r="O205" s="1"/>
      <c r="Q205" s="1"/>
    </row>
    <row r="206" ht="15.75" customHeight="1">
      <c r="A206" s="1"/>
      <c r="B206" s="1"/>
      <c r="E206" s="1"/>
      <c r="G206" s="1"/>
      <c r="I206" s="1"/>
      <c r="K206" s="1"/>
      <c r="M206" s="1"/>
      <c r="O206" s="1"/>
      <c r="Q206" s="1"/>
    </row>
    <row r="207" ht="15.75" customHeight="1">
      <c r="A207" s="1"/>
      <c r="B207" s="1"/>
      <c r="E207" s="1"/>
      <c r="G207" s="1"/>
      <c r="I207" s="1"/>
      <c r="K207" s="1"/>
      <c r="M207" s="1"/>
      <c r="O207" s="1"/>
      <c r="Q207" s="1"/>
    </row>
    <row r="208" ht="15.75" customHeight="1">
      <c r="A208" s="1"/>
      <c r="B208" s="1"/>
      <c r="E208" s="1"/>
      <c r="G208" s="1"/>
      <c r="I208" s="1"/>
      <c r="K208" s="1"/>
      <c r="M208" s="1"/>
      <c r="O208" s="1"/>
      <c r="Q208" s="1"/>
    </row>
    <row r="209" ht="15.75" customHeight="1">
      <c r="A209" s="1"/>
      <c r="B209" s="1"/>
      <c r="E209" s="1"/>
      <c r="G209" s="1"/>
      <c r="I209" s="1"/>
      <c r="K209" s="1"/>
      <c r="M209" s="1"/>
      <c r="O209" s="1"/>
      <c r="Q209" s="1"/>
    </row>
    <row r="210" ht="15.75" customHeight="1">
      <c r="A210" s="1"/>
      <c r="B210" s="1"/>
      <c r="E210" s="1"/>
      <c r="G210" s="1"/>
      <c r="I210" s="1"/>
      <c r="K210" s="1"/>
      <c r="M210" s="1"/>
      <c r="O210" s="1"/>
      <c r="Q210" s="1"/>
    </row>
    <row r="211" ht="15.75" customHeight="1">
      <c r="A211" s="1"/>
      <c r="B211" s="1"/>
      <c r="E211" s="1"/>
      <c r="G211" s="1"/>
      <c r="I211" s="1"/>
      <c r="K211" s="1"/>
      <c r="M211" s="1"/>
      <c r="O211" s="1"/>
      <c r="Q211" s="1"/>
    </row>
    <row r="212" ht="15.75" customHeight="1">
      <c r="A212" s="1"/>
      <c r="B212" s="1"/>
      <c r="E212" s="1"/>
      <c r="G212" s="1"/>
      <c r="I212" s="1"/>
      <c r="K212" s="1"/>
      <c r="M212" s="1"/>
      <c r="O212" s="1"/>
      <c r="Q212" s="1"/>
    </row>
    <row r="213" ht="15.75" customHeight="1">
      <c r="A213" s="1"/>
      <c r="B213" s="1"/>
      <c r="E213" s="1"/>
      <c r="G213" s="1"/>
      <c r="I213" s="1"/>
      <c r="K213" s="1"/>
      <c r="M213" s="1"/>
      <c r="O213" s="1"/>
      <c r="Q213" s="1"/>
    </row>
    <row r="214" ht="15.75" customHeight="1">
      <c r="A214" s="1"/>
      <c r="B214" s="1"/>
      <c r="E214" s="1"/>
      <c r="G214" s="1"/>
      <c r="I214" s="1"/>
      <c r="K214" s="1"/>
      <c r="M214" s="1"/>
      <c r="O214" s="1"/>
      <c r="Q214" s="1"/>
    </row>
    <row r="215" ht="15.75" customHeight="1">
      <c r="A215" s="1"/>
      <c r="B215" s="1"/>
      <c r="E215" s="1"/>
      <c r="G215" s="1"/>
      <c r="I215" s="1"/>
      <c r="K215" s="1"/>
      <c r="M215" s="1"/>
      <c r="O215" s="1"/>
      <c r="Q215" s="1"/>
    </row>
    <row r="216" ht="15.75" customHeight="1">
      <c r="A216" s="1"/>
      <c r="B216" s="1"/>
      <c r="E216" s="1"/>
      <c r="G216" s="1"/>
      <c r="I216" s="1"/>
      <c r="K216" s="1"/>
      <c r="M216" s="1"/>
      <c r="O216" s="1"/>
      <c r="Q216" s="1"/>
    </row>
    <row r="217" ht="15.75" customHeight="1">
      <c r="A217" s="1"/>
      <c r="B217" s="1"/>
      <c r="E217" s="1"/>
      <c r="G217" s="1"/>
      <c r="I217" s="1"/>
      <c r="K217" s="1"/>
      <c r="M217" s="1"/>
      <c r="O217" s="1"/>
      <c r="Q217" s="1"/>
    </row>
    <row r="218" ht="15.75" customHeight="1">
      <c r="A218" s="1"/>
      <c r="B218" s="1"/>
      <c r="E218" s="1"/>
      <c r="G218" s="1"/>
      <c r="I218" s="1"/>
      <c r="K218" s="1"/>
      <c r="M218" s="1"/>
      <c r="O218" s="1"/>
      <c r="Q218" s="1"/>
    </row>
    <row r="219" ht="15.75" customHeight="1">
      <c r="A219" s="1"/>
      <c r="B219" s="1"/>
      <c r="E219" s="1"/>
      <c r="G219" s="1"/>
      <c r="I219" s="1"/>
      <c r="K219" s="1"/>
      <c r="M219" s="1"/>
      <c r="O219" s="1"/>
      <c r="Q219" s="1"/>
    </row>
    <row r="220" ht="15.75" customHeight="1">
      <c r="A220" s="1"/>
      <c r="B220" s="1"/>
      <c r="E220" s="1"/>
      <c r="G220" s="1"/>
      <c r="I220" s="1"/>
      <c r="K220" s="1"/>
      <c r="M220" s="1"/>
      <c r="O220" s="1"/>
      <c r="Q220" s="1"/>
    </row>
    <row r="221" ht="15.75" customHeight="1">
      <c r="A221" s="1"/>
      <c r="B221" s="1"/>
      <c r="E221" s="1"/>
      <c r="G221" s="1"/>
      <c r="I221" s="1"/>
      <c r="K221" s="1"/>
      <c r="M221" s="1"/>
      <c r="O221" s="1"/>
      <c r="Q221" s="1"/>
    </row>
    <row r="222" ht="15.75" customHeight="1">
      <c r="A222" s="1"/>
      <c r="B222" s="1"/>
      <c r="E222" s="1"/>
      <c r="G222" s="1"/>
      <c r="I222" s="1"/>
      <c r="K222" s="1"/>
      <c r="M222" s="1"/>
      <c r="O222" s="1"/>
      <c r="Q222" s="1"/>
    </row>
    <row r="223" ht="15.75" customHeight="1">
      <c r="A223" s="1"/>
      <c r="B223" s="1"/>
      <c r="E223" s="1"/>
      <c r="G223" s="1"/>
      <c r="I223" s="1"/>
      <c r="K223" s="1"/>
      <c r="M223" s="1"/>
      <c r="O223" s="1"/>
      <c r="Q223" s="1"/>
    </row>
    <row r="224" ht="15.75" customHeight="1">
      <c r="A224" s="1"/>
      <c r="B224" s="1"/>
      <c r="E224" s="1"/>
      <c r="G224" s="1"/>
      <c r="I224" s="1"/>
      <c r="K224" s="1"/>
      <c r="M224" s="1"/>
      <c r="O224" s="1"/>
      <c r="Q224" s="1"/>
    </row>
    <row r="225" ht="15.75" customHeight="1">
      <c r="A225" s="1"/>
      <c r="B225" s="1"/>
      <c r="E225" s="1"/>
      <c r="G225" s="1"/>
      <c r="I225" s="1"/>
      <c r="K225" s="1"/>
      <c r="M225" s="1"/>
      <c r="O225" s="1"/>
      <c r="Q225" s="1"/>
    </row>
    <row r="226" ht="15.75" customHeight="1">
      <c r="A226" s="1"/>
      <c r="B226" s="1"/>
      <c r="E226" s="1"/>
      <c r="G226" s="1"/>
      <c r="I226" s="1"/>
      <c r="K226" s="1"/>
      <c r="M226" s="1"/>
      <c r="O226" s="1"/>
      <c r="Q226" s="1"/>
    </row>
    <row r="227" ht="15.75" customHeight="1">
      <c r="A227" s="1"/>
      <c r="B227" s="1"/>
      <c r="E227" s="1"/>
      <c r="G227" s="1"/>
      <c r="I227" s="1"/>
      <c r="K227" s="1"/>
      <c r="M227" s="1"/>
      <c r="O227" s="1"/>
      <c r="Q227" s="1"/>
    </row>
    <row r="228" ht="15.75" customHeight="1">
      <c r="A228" s="1"/>
      <c r="B228" s="1"/>
      <c r="E228" s="1"/>
      <c r="G228" s="1"/>
      <c r="I228" s="1"/>
      <c r="K228" s="1"/>
      <c r="M228" s="1"/>
      <c r="O228" s="1"/>
      <c r="Q228" s="1"/>
    </row>
    <row r="229" ht="15.75" customHeight="1">
      <c r="A229" s="1"/>
      <c r="B229" s="1"/>
      <c r="E229" s="1"/>
      <c r="G229" s="1"/>
      <c r="I229" s="1"/>
      <c r="K229" s="1"/>
      <c r="M229" s="1"/>
      <c r="O229" s="1"/>
      <c r="Q229" s="1"/>
    </row>
    <row r="230" ht="15.75" customHeight="1">
      <c r="A230" s="1"/>
      <c r="B230" s="1"/>
      <c r="E230" s="1"/>
      <c r="G230" s="1"/>
      <c r="I230" s="1"/>
      <c r="K230" s="1"/>
      <c r="M230" s="1"/>
      <c r="O230" s="1"/>
      <c r="Q230" s="1"/>
    </row>
    <row r="231" ht="15.75" customHeight="1">
      <c r="A231" s="1"/>
      <c r="B231" s="1"/>
      <c r="E231" s="1"/>
      <c r="G231" s="1"/>
      <c r="I231" s="1"/>
      <c r="K231" s="1"/>
      <c r="M231" s="1"/>
      <c r="O231" s="1"/>
      <c r="Q231" s="1"/>
    </row>
    <row r="232" ht="15.75" customHeight="1">
      <c r="A232" s="1"/>
      <c r="B232" s="1"/>
      <c r="E232" s="1"/>
      <c r="G232" s="1"/>
      <c r="I232" s="1"/>
      <c r="K232" s="1"/>
      <c r="M232" s="1"/>
      <c r="O232" s="1"/>
      <c r="Q232" s="1"/>
    </row>
    <row r="233" ht="15.75" customHeight="1">
      <c r="A233" s="1"/>
      <c r="B233" s="1"/>
      <c r="E233" s="1"/>
      <c r="G233" s="1"/>
      <c r="I233" s="1"/>
      <c r="K233" s="1"/>
      <c r="M233" s="1"/>
      <c r="O233" s="1"/>
      <c r="Q233" s="1"/>
    </row>
    <row r="234" ht="15.75" customHeight="1">
      <c r="A234" s="1"/>
      <c r="B234" s="1"/>
      <c r="E234" s="1"/>
      <c r="G234" s="1"/>
      <c r="I234" s="1"/>
      <c r="K234" s="1"/>
      <c r="M234" s="1"/>
      <c r="O234" s="1"/>
      <c r="Q234" s="1"/>
    </row>
    <row r="235" ht="15.75" customHeight="1">
      <c r="A235" s="1"/>
      <c r="B235" s="1"/>
      <c r="E235" s="1"/>
      <c r="G235" s="1"/>
      <c r="I235" s="1"/>
      <c r="K235" s="1"/>
      <c r="M235" s="1"/>
      <c r="O235" s="1"/>
      <c r="Q235" s="1"/>
    </row>
    <row r="236" ht="15.75" customHeight="1">
      <c r="A236" s="1"/>
      <c r="B236" s="1"/>
      <c r="E236" s="1"/>
      <c r="G236" s="1"/>
      <c r="I236" s="1"/>
      <c r="K236" s="1"/>
      <c r="M236" s="1"/>
      <c r="O236" s="1"/>
      <c r="Q236" s="1"/>
    </row>
    <row r="237" ht="15.75" customHeight="1">
      <c r="A237" s="1"/>
      <c r="B237" s="1"/>
      <c r="E237" s="1"/>
      <c r="G237" s="1"/>
      <c r="I237" s="1"/>
      <c r="K237" s="1"/>
      <c r="M237" s="1"/>
      <c r="O237" s="1"/>
      <c r="Q237" s="1"/>
    </row>
    <row r="238" ht="15.75" customHeight="1">
      <c r="A238" s="1"/>
      <c r="B238" s="1"/>
      <c r="E238" s="1"/>
      <c r="G238" s="1"/>
      <c r="I238" s="1"/>
      <c r="K238" s="1"/>
      <c r="M238" s="1"/>
      <c r="O238" s="1"/>
      <c r="Q238" s="1"/>
    </row>
    <row r="239" ht="15.75" customHeight="1">
      <c r="A239" s="1"/>
      <c r="B239" s="1"/>
      <c r="E239" s="1"/>
      <c r="G239" s="1"/>
      <c r="I239" s="1"/>
      <c r="K239" s="1"/>
      <c r="M239" s="1"/>
      <c r="O239" s="1"/>
      <c r="Q239" s="1"/>
    </row>
    <row r="240" ht="15.75" customHeight="1">
      <c r="A240" s="1"/>
      <c r="B240" s="1"/>
      <c r="E240" s="1"/>
      <c r="G240" s="1"/>
      <c r="I240" s="1"/>
      <c r="K240" s="1"/>
      <c r="M240" s="1"/>
      <c r="O240" s="1"/>
      <c r="Q240" s="1"/>
    </row>
    <row r="241" ht="15.75" customHeight="1">
      <c r="A241" s="1"/>
      <c r="B241" s="1"/>
      <c r="E241" s="1"/>
      <c r="G241" s="1"/>
      <c r="I241" s="1"/>
      <c r="K241" s="1"/>
      <c r="M241" s="1"/>
      <c r="O241" s="1"/>
      <c r="Q241" s="1"/>
    </row>
    <row r="242" ht="15.75" customHeight="1">
      <c r="A242" s="1"/>
      <c r="B242" s="1"/>
      <c r="E242" s="1"/>
      <c r="G242" s="1"/>
      <c r="I242" s="1"/>
      <c r="K242" s="1"/>
      <c r="M242" s="1"/>
      <c r="O242" s="1"/>
      <c r="Q242" s="1"/>
    </row>
    <row r="243" ht="15.75" customHeight="1">
      <c r="A243" s="1"/>
      <c r="B243" s="1"/>
      <c r="E243" s="1"/>
      <c r="G243" s="1"/>
      <c r="I243" s="1"/>
      <c r="K243" s="1"/>
      <c r="M243" s="1"/>
      <c r="O243" s="1"/>
      <c r="Q243" s="1"/>
    </row>
    <row r="244" ht="15.75" customHeight="1">
      <c r="A244" s="1"/>
      <c r="B244" s="1"/>
      <c r="E244" s="1"/>
      <c r="G244" s="1"/>
      <c r="I244" s="1"/>
      <c r="K244" s="1"/>
      <c r="M244" s="1"/>
      <c r="O244" s="1"/>
      <c r="Q244" s="1"/>
    </row>
    <row r="245" ht="15.75" customHeight="1">
      <c r="A245" s="1"/>
      <c r="B245" s="1"/>
      <c r="E245" s="1"/>
      <c r="G245" s="1"/>
      <c r="I245" s="1"/>
      <c r="K245" s="1"/>
      <c r="M245" s="1"/>
      <c r="O245" s="1"/>
      <c r="Q245" s="1"/>
    </row>
    <row r="246" ht="15.75" customHeight="1">
      <c r="A246" s="1"/>
      <c r="B246" s="1"/>
      <c r="E246" s="1"/>
      <c r="G246" s="1"/>
      <c r="I246" s="1"/>
      <c r="K246" s="1"/>
      <c r="M246" s="1"/>
      <c r="O246" s="1"/>
      <c r="Q246" s="1"/>
    </row>
    <row r="247" ht="15.75" customHeight="1">
      <c r="A247" s="1"/>
      <c r="B247" s="1"/>
      <c r="E247" s="1"/>
      <c r="G247" s="1"/>
      <c r="I247" s="1"/>
      <c r="K247" s="1"/>
      <c r="M247" s="1"/>
      <c r="O247" s="1"/>
      <c r="Q247" s="1"/>
    </row>
    <row r="248" ht="15.75" customHeight="1">
      <c r="A248" s="1"/>
      <c r="B248" s="1"/>
      <c r="E248" s="1"/>
      <c r="G248" s="1"/>
      <c r="I248" s="1"/>
      <c r="K248" s="1"/>
      <c r="M248" s="1"/>
      <c r="O248" s="1"/>
      <c r="Q248" s="1"/>
    </row>
    <row r="249" ht="15.75" customHeight="1">
      <c r="A249" s="1"/>
      <c r="B249" s="1"/>
      <c r="E249" s="1"/>
      <c r="G249" s="1"/>
      <c r="I249" s="1"/>
      <c r="K249" s="1"/>
      <c r="M249" s="1"/>
      <c r="O249" s="1"/>
      <c r="Q249" s="1"/>
    </row>
    <row r="250" ht="15.75" customHeight="1">
      <c r="A250" s="1"/>
      <c r="B250" s="1"/>
      <c r="E250" s="1"/>
      <c r="G250" s="1"/>
      <c r="I250" s="1"/>
      <c r="K250" s="1"/>
      <c r="M250" s="1"/>
      <c r="O250" s="1"/>
      <c r="Q250" s="1"/>
    </row>
    <row r="251" ht="15.75" customHeight="1">
      <c r="A251" s="1"/>
      <c r="B251" s="1"/>
      <c r="E251" s="1"/>
      <c r="G251" s="1"/>
      <c r="I251" s="1"/>
      <c r="K251" s="1"/>
      <c r="M251" s="1"/>
      <c r="O251" s="1"/>
      <c r="Q251" s="1"/>
    </row>
    <row r="252" ht="15.75" customHeight="1">
      <c r="A252" s="1"/>
      <c r="B252" s="1"/>
      <c r="E252" s="1"/>
      <c r="G252" s="1"/>
      <c r="I252" s="1"/>
      <c r="K252" s="1"/>
      <c r="M252" s="1"/>
      <c r="O252" s="1"/>
      <c r="Q252" s="1"/>
    </row>
    <row r="253" ht="15.75" customHeight="1">
      <c r="A253" s="1"/>
      <c r="B253" s="1"/>
      <c r="E253" s="1"/>
      <c r="G253" s="1"/>
      <c r="I253" s="1"/>
      <c r="K253" s="1"/>
      <c r="M253" s="1"/>
      <c r="O253" s="1"/>
      <c r="Q253" s="1"/>
    </row>
    <row r="254" ht="15.75" customHeight="1">
      <c r="A254" s="1"/>
      <c r="B254" s="1"/>
      <c r="E254" s="1"/>
      <c r="G254" s="1"/>
      <c r="I254" s="1"/>
      <c r="K254" s="1"/>
      <c r="M254" s="1"/>
      <c r="O254" s="1"/>
      <c r="Q254" s="1"/>
    </row>
    <row r="255" ht="15.75" customHeight="1">
      <c r="A255" s="1"/>
      <c r="B255" s="1"/>
      <c r="E255" s="1"/>
      <c r="G255" s="1"/>
      <c r="I255" s="1"/>
      <c r="K255" s="1"/>
      <c r="M255" s="1"/>
      <c r="O255" s="1"/>
      <c r="Q255" s="1"/>
    </row>
    <row r="256" ht="15.75" customHeight="1">
      <c r="A256" s="1"/>
      <c r="B256" s="1"/>
      <c r="E256" s="1"/>
      <c r="G256" s="1"/>
      <c r="I256" s="1"/>
      <c r="K256" s="1"/>
      <c r="M256" s="1"/>
      <c r="O256" s="1"/>
      <c r="Q256" s="1"/>
    </row>
    <row r="257" ht="15.75" customHeight="1">
      <c r="A257" s="1"/>
      <c r="B257" s="1"/>
      <c r="E257" s="1"/>
      <c r="G257" s="1"/>
      <c r="I257" s="1"/>
      <c r="K257" s="1"/>
      <c r="M257" s="1"/>
      <c r="O257" s="1"/>
      <c r="Q257" s="1"/>
    </row>
    <row r="258" ht="15.75" customHeight="1">
      <c r="A258" s="1"/>
      <c r="B258" s="1"/>
      <c r="E258" s="1"/>
      <c r="G258" s="1"/>
      <c r="I258" s="1"/>
      <c r="K258" s="1"/>
      <c r="M258" s="1"/>
      <c r="O258" s="1"/>
      <c r="Q258" s="1"/>
    </row>
    <row r="259" ht="15.75" customHeight="1">
      <c r="A259" s="1"/>
      <c r="B259" s="1"/>
      <c r="E259" s="1"/>
      <c r="G259" s="1"/>
      <c r="I259" s="1"/>
      <c r="K259" s="1"/>
      <c r="M259" s="1"/>
      <c r="O259" s="1"/>
      <c r="Q259" s="1"/>
    </row>
    <row r="260" ht="15.75" customHeight="1">
      <c r="A260" s="1"/>
      <c r="B260" s="1"/>
      <c r="E260" s="1"/>
      <c r="G260" s="1"/>
      <c r="I260" s="1"/>
      <c r="K260" s="1"/>
      <c r="M260" s="1"/>
      <c r="O260" s="1"/>
      <c r="Q260" s="1"/>
    </row>
    <row r="261" ht="15.75" customHeight="1">
      <c r="A261" s="1"/>
      <c r="B261" s="1"/>
      <c r="E261" s="1"/>
      <c r="G261" s="1"/>
      <c r="I261" s="1"/>
      <c r="K261" s="1"/>
      <c r="M261" s="1"/>
      <c r="O261" s="1"/>
      <c r="Q261" s="1"/>
    </row>
    <row r="262" ht="15.75" customHeight="1">
      <c r="A262" s="1"/>
      <c r="B262" s="1"/>
      <c r="E262" s="1"/>
      <c r="G262" s="1"/>
      <c r="I262" s="1"/>
      <c r="K262" s="1"/>
      <c r="M262" s="1"/>
      <c r="O262" s="1"/>
      <c r="Q262" s="1"/>
    </row>
    <row r="263" ht="15.75" customHeight="1">
      <c r="A263" s="1"/>
      <c r="B263" s="1"/>
      <c r="E263" s="1"/>
      <c r="G263" s="1"/>
      <c r="I263" s="1"/>
      <c r="K263" s="1"/>
      <c r="M263" s="1"/>
      <c r="O263" s="1"/>
      <c r="Q263" s="1"/>
    </row>
    <row r="264" ht="15.75" customHeight="1">
      <c r="A264" s="1"/>
      <c r="B264" s="1"/>
      <c r="E264" s="1"/>
      <c r="G264" s="1"/>
      <c r="I264" s="1"/>
      <c r="K264" s="1"/>
      <c r="M264" s="1"/>
      <c r="O264" s="1"/>
      <c r="Q264" s="1"/>
    </row>
    <row r="265" ht="15.75" customHeight="1">
      <c r="A265" s="1"/>
      <c r="B265" s="1"/>
      <c r="E265" s="1"/>
      <c r="G265" s="1"/>
      <c r="I265" s="1"/>
      <c r="K265" s="1"/>
      <c r="M265" s="1"/>
      <c r="O265" s="1"/>
      <c r="Q265" s="1"/>
    </row>
    <row r="266" ht="15.75" customHeight="1">
      <c r="A266" s="1"/>
      <c r="B266" s="1"/>
      <c r="E266" s="1"/>
      <c r="G266" s="1"/>
      <c r="I266" s="1"/>
      <c r="K266" s="1"/>
      <c r="M266" s="1"/>
      <c r="O266" s="1"/>
      <c r="Q266" s="1"/>
    </row>
    <row r="267" ht="15.75" customHeight="1">
      <c r="A267" s="1"/>
      <c r="B267" s="1"/>
      <c r="E267" s="1"/>
      <c r="G267" s="1"/>
      <c r="I267" s="1"/>
      <c r="K267" s="1"/>
      <c r="M267" s="1"/>
      <c r="O267" s="1"/>
      <c r="Q267" s="1"/>
    </row>
    <row r="268" ht="15.75" customHeight="1">
      <c r="A268" s="1"/>
      <c r="B268" s="1"/>
      <c r="E268" s="1"/>
      <c r="G268" s="1"/>
      <c r="I268" s="1"/>
      <c r="K268" s="1"/>
      <c r="M268" s="1"/>
      <c r="O268" s="1"/>
      <c r="Q268" s="1"/>
    </row>
    <row r="269" ht="15.75" customHeight="1">
      <c r="A269" s="1"/>
      <c r="B269" s="1"/>
      <c r="E269" s="1"/>
      <c r="G269" s="1"/>
      <c r="I269" s="1"/>
      <c r="K269" s="1"/>
      <c r="M269" s="1"/>
      <c r="O269" s="1"/>
      <c r="Q269" s="1"/>
    </row>
    <row r="270" ht="15.75" customHeight="1">
      <c r="A270" s="1"/>
      <c r="B270" s="1"/>
      <c r="E270" s="1"/>
      <c r="G270" s="1"/>
      <c r="I270" s="1"/>
      <c r="K270" s="1"/>
      <c r="M270" s="1"/>
      <c r="O270" s="1"/>
      <c r="Q270" s="1"/>
    </row>
    <row r="271" ht="15.75" customHeight="1">
      <c r="A271" s="1"/>
      <c r="B271" s="1"/>
      <c r="E271" s="1"/>
      <c r="G271" s="1"/>
      <c r="I271" s="1"/>
      <c r="K271" s="1"/>
      <c r="M271" s="1"/>
      <c r="O271" s="1"/>
      <c r="Q271" s="1"/>
    </row>
    <row r="272" ht="15.75" customHeight="1">
      <c r="A272" s="1"/>
      <c r="B272" s="1"/>
      <c r="E272" s="1"/>
      <c r="G272" s="1"/>
      <c r="I272" s="1"/>
      <c r="K272" s="1"/>
      <c r="M272" s="1"/>
      <c r="O272" s="1"/>
      <c r="Q272" s="1"/>
    </row>
    <row r="273" ht="15.75" customHeight="1">
      <c r="A273" s="1"/>
      <c r="B273" s="1"/>
      <c r="E273" s="1"/>
      <c r="G273" s="1"/>
      <c r="I273" s="1"/>
      <c r="K273" s="1"/>
      <c r="M273" s="1"/>
      <c r="O273" s="1"/>
      <c r="Q273" s="1"/>
    </row>
    <row r="274" ht="15.75" customHeight="1">
      <c r="A274" s="1"/>
      <c r="B274" s="1"/>
      <c r="E274" s="1"/>
      <c r="G274" s="1"/>
      <c r="I274" s="1"/>
      <c r="K274" s="1"/>
      <c r="M274" s="1"/>
      <c r="O274" s="1"/>
      <c r="Q274" s="1"/>
    </row>
    <row r="275" ht="15.75" customHeight="1">
      <c r="A275" s="1"/>
      <c r="B275" s="1"/>
      <c r="E275" s="1"/>
      <c r="G275" s="1"/>
      <c r="I275" s="1"/>
      <c r="K275" s="1"/>
      <c r="M275" s="1"/>
      <c r="O275" s="1"/>
      <c r="Q275" s="1"/>
    </row>
    <row r="276" ht="15.75" customHeight="1">
      <c r="A276" s="1"/>
      <c r="B276" s="1"/>
      <c r="E276" s="1"/>
      <c r="G276" s="1"/>
      <c r="I276" s="1"/>
      <c r="K276" s="1"/>
      <c r="M276" s="1"/>
      <c r="O276" s="1"/>
      <c r="Q276" s="1"/>
    </row>
    <row r="277" ht="15.75" customHeight="1">
      <c r="A277" s="1"/>
      <c r="B277" s="1"/>
      <c r="E277" s="1"/>
      <c r="G277" s="1"/>
      <c r="I277" s="1"/>
      <c r="K277" s="1"/>
      <c r="M277" s="1"/>
      <c r="O277" s="1"/>
      <c r="Q277" s="1"/>
    </row>
    <row r="278" ht="15.75" customHeight="1">
      <c r="A278" s="1"/>
      <c r="B278" s="1"/>
      <c r="E278" s="1"/>
      <c r="G278" s="1"/>
      <c r="I278" s="1"/>
      <c r="K278" s="1"/>
      <c r="M278" s="1"/>
      <c r="O278" s="1"/>
      <c r="Q278" s="1"/>
    </row>
    <row r="279" ht="15.75" customHeight="1">
      <c r="A279" s="1"/>
      <c r="B279" s="1"/>
      <c r="E279" s="1"/>
      <c r="G279" s="1"/>
      <c r="I279" s="1"/>
      <c r="K279" s="1"/>
      <c r="M279" s="1"/>
      <c r="O279" s="1"/>
      <c r="Q279" s="1"/>
    </row>
    <row r="280" ht="15.75" customHeight="1">
      <c r="A280" s="1"/>
      <c r="B280" s="1"/>
      <c r="E280" s="1"/>
      <c r="G280" s="1"/>
      <c r="I280" s="1"/>
      <c r="K280" s="1"/>
      <c r="M280" s="1"/>
      <c r="O280" s="1"/>
      <c r="Q280" s="1"/>
    </row>
    <row r="281" ht="15.75" customHeight="1">
      <c r="A281" s="1"/>
      <c r="B281" s="1"/>
      <c r="E281" s="1"/>
      <c r="G281" s="1"/>
      <c r="I281" s="1"/>
      <c r="K281" s="1"/>
      <c r="M281" s="1"/>
      <c r="O281" s="1"/>
      <c r="Q281" s="1"/>
    </row>
    <row r="282" ht="15.75" customHeight="1">
      <c r="A282" s="1"/>
      <c r="B282" s="1"/>
      <c r="E282" s="1"/>
      <c r="G282" s="1"/>
      <c r="I282" s="1"/>
      <c r="K282" s="1"/>
      <c r="M282" s="1"/>
      <c r="O282" s="1"/>
      <c r="Q282" s="1"/>
    </row>
    <row r="283" ht="15.75" customHeight="1">
      <c r="A283" s="1"/>
      <c r="B283" s="1"/>
      <c r="E283" s="1"/>
      <c r="G283" s="1"/>
      <c r="I283" s="1"/>
      <c r="K283" s="1"/>
      <c r="M283" s="1"/>
      <c r="O283" s="1"/>
      <c r="Q283" s="1"/>
    </row>
    <row r="284" ht="15.75" customHeight="1">
      <c r="A284" s="1"/>
      <c r="B284" s="1"/>
      <c r="E284" s="1"/>
      <c r="G284" s="1"/>
      <c r="I284" s="1"/>
      <c r="K284" s="1"/>
      <c r="M284" s="1"/>
      <c r="O284" s="1"/>
      <c r="Q284" s="1"/>
    </row>
    <row r="285" ht="15.75" customHeight="1">
      <c r="A285" s="1"/>
      <c r="B285" s="1"/>
      <c r="E285" s="1"/>
      <c r="G285" s="1"/>
      <c r="I285" s="1"/>
      <c r="K285" s="1"/>
      <c r="M285" s="1"/>
      <c r="O285" s="1"/>
      <c r="Q285" s="1"/>
    </row>
    <row r="286" ht="15.75" customHeight="1">
      <c r="A286" s="1"/>
      <c r="B286" s="1"/>
      <c r="E286" s="1"/>
      <c r="G286" s="1"/>
      <c r="I286" s="1"/>
      <c r="K286" s="1"/>
      <c r="M286" s="1"/>
      <c r="O286" s="1"/>
      <c r="Q286" s="1"/>
    </row>
    <row r="287" ht="15.75" customHeight="1">
      <c r="A287" s="1"/>
      <c r="B287" s="1"/>
      <c r="E287" s="1"/>
      <c r="G287" s="1"/>
      <c r="I287" s="1"/>
      <c r="K287" s="1"/>
      <c r="M287" s="1"/>
      <c r="O287" s="1"/>
      <c r="Q287" s="1"/>
    </row>
    <row r="288" ht="15.75" customHeight="1">
      <c r="A288" s="1"/>
      <c r="B288" s="1"/>
      <c r="E288" s="1"/>
      <c r="G288" s="1"/>
      <c r="I288" s="1"/>
      <c r="K288" s="1"/>
      <c r="M288" s="1"/>
      <c r="O288" s="1"/>
      <c r="Q288" s="1"/>
    </row>
    <row r="289" ht="15.75" customHeight="1">
      <c r="A289" s="1"/>
      <c r="B289" s="1"/>
      <c r="E289" s="1"/>
      <c r="G289" s="1"/>
      <c r="I289" s="1"/>
      <c r="K289" s="1"/>
      <c r="M289" s="1"/>
      <c r="O289" s="1"/>
      <c r="Q289" s="1"/>
    </row>
    <row r="290" ht="15.75" customHeight="1">
      <c r="A290" s="1"/>
      <c r="B290" s="1"/>
      <c r="E290" s="1"/>
      <c r="G290" s="1"/>
      <c r="I290" s="1"/>
      <c r="K290" s="1"/>
      <c r="M290" s="1"/>
      <c r="O290" s="1"/>
      <c r="Q290" s="1"/>
    </row>
    <row r="291" ht="15.75" customHeight="1">
      <c r="A291" s="1"/>
      <c r="B291" s="1"/>
      <c r="E291" s="1"/>
      <c r="G291" s="1"/>
      <c r="I291" s="1"/>
      <c r="K291" s="1"/>
      <c r="M291" s="1"/>
      <c r="O291" s="1"/>
      <c r="Q291" s="1"/>
    </row>
    <row r="292" ht="15.75" customHeight="1">
      <c r="A292" s="1"/>
      <c r="B292" s="1"/>
      <c r="E292" s="1"/>
      <c r="G292" s="1"/>
      <c r="I292" s="1"/>
      <c r="K292" s="1"/>
      <c r="M292" s="1"/>
      <c r="O292" s="1"/>
      <c r="Q292" s="1"/>
    </row>
    <row r="293" ht="15.75" customHeight="1">
      <c r="A293" s="1"/>
      <c r="B293" s="1"/>
      <c r="E293" s="1"/>
      <c r="G293" s="1"/>
      <c r="I293" s="1"/>
      <c r="K293" s="1"/>
      <c r="M293" s="1"/>
      <c r="O293" s="1"/>
      <c r="Q293" s="1"/>
    </row>
    <row r="294" ht="15.75" customHeight="1">
      <c r="A294" s="1"/>
      <c r="B294" s="1"/>
      <c r="E294" s="1"/>
      <c r="G294" s="1"/>
      <c r="I294" s="1"/>
      <c r="K294" s="1"/>
      <c r="M294" s="1"/>
      <c r="O294" s="1"/>
      <c r="Q294" s="1"/>
    </row>
    <row r="295" ht="15.75" customHeight="1">
      <c r="A295" s="1"/>
      <c r="B295" s="1"/>
      <c r="E295" s="1"/>
      <c r="G295" s="1"/>
      <c r="I295" s="1"/>
      <c r="K295" s="1"/>
      <c r="M295" s="1"/>
      <c r="O295" s="1"/>
      <c r="Q295" s="1"/>
    </row>
    <row r="296" ht="15.75" customHeight="1">
      <c r="A296" s="1"/>
      <c r="B296" s="1"/>
      <c r="E296" s="1"/>
      <c r="G296" s="1"/>
      <c r="I296" s="1"/>
      <c r="K296" s="1"/>
      <c r="M296" s="1"/>
      <c r="O296" s="1"/>
      <c r="Q296" s="1"/>
    </row>
    <row r="297" ht="15.75" customHeight="1">
      <c r="A297" s="1"/>
      <c r="B297" s="1"/>
      <c r="E297" s="1"/>
      <c r="G297" s="1"/>
      <c r="I297" s="1"/>
      <c r="K297" s="1"/>
      <c r="M297" s="1"/>
      <c r="O297" s="1"/>
      <c r="Q297" s="1"/>
    </row>
    <row r="298" ht="15.75" customHeight="1">
      <c r="A298" s="1"/>
      <c r="B298" s="1"/>
      <c r="E298" s="1"/>
      <c r="G298" s="1"/>
      <c r="I298" s="1"/>
      <c r="K298" s="1"/>
      <c r="M298" s="1"/>
      <c r="O298" s="1"/>
      <c r="Q298" s="1"/>
    </row>
    <row r="299" ht="15.75" customHeight="1">
      <c r="A299" s="1"/>
      <c r="B299" s="1"/>
      <c r="E299" s="1"/>
      <c r="G299" s="1"/>
      <c r="I299" s="1"/>
      <c r="K299" s="1"/>
      <c r="M299" s="1"/>
      <c r="O299" s="1"/>
      <c r="Q299" s="1"/>
    </row>
    <row r="300" ht="15.75" customHeight="1">
      <c r="A300" s="1"/>
      <c r="B300" s="1"/>
      <c r="E300" s="1"/>
      <c r="G300" s="1"/>
      <c r="I300" s="1"/>
      <c r="K300" s="1"/>
      <c r="M300" s="1"/>
      <c r="O300" s="1"/>
      <c r="Q300" s="1"/>
    </row>
    <row r="301" ht="15.75" customHeight="1">
      <c r="A301" s="1"/>
      <c r="B301" s="1"/>
      <c r="E301" s="1"/>
      <c r="G301" s="1"/>
      <c r="I301" s="1"/>
      <c r="K301" s="1"/>
      <c r="M301" s="1"/>
      <c r="O301" s="1"/>
      <c r="Q301" s="1"/>
    </row>
    <row r="302" ht="15.75" customHeight="1">
      <c r="A302" s="1"/>
      <c r="B302" s="1"/>
      <c r="E302" s="1"/>
      <c r="G302" s="1"/>
      <c r="I302" s="1"/>
      <c r="K302" s="1"/>
      <c r="M302" s="1"/>
      <c r="O302" s="1"/>
      <c r="Q302" s="1"/>
    </row>
    <row r="303" ht="15.75" customHeight="1">
      <c r="A303" s="1"/>
      <c r="B303" s="1"/>
      <c r="E303" s="1"/>
      <c r="G303" s="1"/>
      <c r="I303" s="1"/>
      <c r="K303" s="1"/>
      <c r="M303" s="1"/>
      <c r="O303" s="1"/>
      <c r="Q303" s="1"/>
    </row>
    <row r="304" ht="15.75" customHeight="1">
      <c r="A304" s="1"/>
      <c r="B304" s="1"/>
      <c r="E304" s="1"/>
      <c r="G304" s="1"/>
      <c r="I304" s="1"/>
      <c r="K304" s="1"/>
      <c r="M304" s="1"/>
      <c r="O304" s="1"/>
      <c r="Q304" s="1"/>
    </row>
    <row r="305" ht="15.75" customHeight="1">
      <c r="A305" s="1"/>
      <c r="B305" s="1"/>
      <c r="E305" s="1"/>
      <c r="G305" s="1"/>
      <c r="I305" s="1"/>
      <c r="K305" s="1"/>
      <c r="M305" s="1"/>
      <c r="O305" s="1"/>
      <c r="Q305" s="1"/>
    </row>
    <row r="306" ht="15.75" customHeight="1">
      <c r="A306" s="1"/>
      <c r="B306" s="1"/>
      <c r="E306" s="1"/>
      <c r="G306" s="1"/>
      <c r="I306" s="1"/>
      <c r="K306" s="1"/>
      <c r="M306" s="1"/>
      <c r="O306" s="1"/>
      <c r="Q306" s="1"/>
    </row>
    <row r="307" ht="15.75" customHeight="1">
      <c r="A307" s="1"/>
      <c r="B307" s="1"/>
      <c r="E307" s="1"/>
      <c r="G307" s="1"/>
      <c r="I307" s="1"/>
      <c r="K307" s="1"/>
      <c r="M307" s="1"/>
      <c r="O307" s="1"/>
      <c r="Q307" s="1"/>
    </row>
    <row r="308" ht="15.75" customHeight="1">
      <c r="A308" s="1"/>
      <c r="B308" s="1"/>
      <c r="E308" s="1"/>
      <c r="G308" s="1"/>
      <c r="I308" s="1"/>
      <c r="K308" s="1"/>
      <c r="M308" s="1"/>
      <c r="O308" s="1"/>
      <c r="Q308" s="1"/>
    </row>
    <row r="309" ht="15.75" customHeight="1">
      <c r="A309" s="1"/>
      <c r="B309" s="1"/>
      <c r="E309" s="1"/>
      <c r="G309" s="1"/>
      <c r="I309" s="1"/>
      <c r="K309" s="1"/>
      <c r="M309" s="1"/>
      <c r="O309" s="1"/>
      <c r="Q309" s="1"/>
    </row>
    <row r="310" ht="15.75" customHeight="1">
      <c r="A310" s="1"/>
      <c r="B310" s="1"/>
      <c r="E310" s="1"/>
      <c r="G310" s="1"/>
      <c r="I310" s="1"/>
      <c r="K310" s="1"/>
      <c r="M310" s="1"/>
      <c r="O310" s="1"/>
      <c r="Q310" s="1"/>
    </row>
    <row r="311" ht="15.75" customHeight="1">
      <c r="A311" s="1"/>
      <c r="B311" s="1"/>
      <c r="E311" s="1"/>
      <c r="G311" s="1"/>
      <c r="I311" s="1"/>
      <c r="K311" s="1"/>
      <c r="M311" s="1"/>
      <c r="O311" s="1"/>
      <c r="Q311" s="1"/>
    </row>
    <row r="312" ht="15.75" customHeight="1">
      <c r="A312" s="1"/>
      <c r="B312" s="1"/>
      <c r="E312" s="1"/>
      <c r="G312" s="1"/>
      <c r="I312" s="1"/>
      <c r="K312" s="1"/>
      <c r="M312" s="1"/>
      <c r="O312" s="1"/>
      <c r="Q312" s="1"/>
    </row>
    <row r="313" ht="15.75" customHeight="1">
      <c r="A313" s="1"/>
      <c r="B313" s="1"/>
      <c r="E313" s="1"/>
      <c r="G313" s="1"/>
      <c r="I313" s="1"/>
      <c r="K313" s="1"/>
      <c r="M313" s="1"/>
      <c r="O313" s="1"/>
      <c r="Q313" s="1"/>
    </row>
    <row r="314" ht="15.75" customHeight="1">
      <c r="A314" s="1"/>
      <c r="B314" s="1"/>
      <c r="E314" s="1"/>
      <c r="G314" s="1"/>
      <c r="I314" s="1"/>
      <c r="K314" s="1"/>
      <c r="M314" s="1"/>
      <c r="O314" s="1"/>
      <c r="Q314" s="1"/>
    </row>
    <row r="315" ht="15.75" customHeight="1">
      <c r="A315" s="1"/>
      <c r="B315" s="1"/>
      <c r="E315" s="1"/>
      <c r="G315" s="1"/>
      <c r="I315" s="1"/>
      <c r="K315" s="1"/>
      <c r="M315" s="1"/>
      <c r="O315" s="1"/>
      <c r="Q315" s="1"/>
    </row>
    <row r="316" ht="15.75" customHeight="1">
      <c r="A316" s="1"/>
      <c r="B316" s="1"/>
      <c r="E316" s="1"/>
      <c r="G316" s="1"/>
      <c r="I316" s="1"/>
      <c r="K316" s="1"/>
      <c r="M316" s="1"/>
      <c r="O316" s="1"/>
      <c r="Q316" s="1"/>
    </row>
    <row r="317" ht="15.75" customHeight="1">
      <c r="A317" s="1"/>
      <c r="B317" s="1"/>
      <c r="E317" s="1"/>
      <c r="G317" s="1"/>
      <c r="I317" s="1"/>
      <c r="K317" s="1"/>
      <c r="M317" s="1"/>
      <c r="O317" s="1"/>
      <c r="Q317" s="1"/>
    </row>
    <row r="318" ht="15.75" customHeight="1">
      <c r="A318" s="1"/>
      <c r="B318" s="1"/>
      <c r="E318" s="1"/>
      <c r="G318" s="1"/>
      <c r="I318" s="1"/>
      <c r="K318" s="1"/>
      <c r="M318" s="1"/>
      <c r="O318" s="1"/>
      <c r="Q318" s="1"/>
    </row>
    <row r="319" ht="15.75" customHeight="1">
      <c r="A319" s="1"/>
      <c r="B319" s="1"/>
      <c r="E319" s="1"/>
      <c r="G319" s="1"/>
      <c r="I319" s="1"/>
      <c r="K319" s="1"/>
      <c r="M319" s="1"/>
      <c r="O319" s="1"/>
      <c r="Q319" s="1"/>
    </row>
    <row r="320" ht="15.75" customHeight="1">
      <c r="A320" s="1"/>
      <c r="B320" s="1"/>
      <c r="E320" s="1"/>
      <c r="G320" s="1"/>
      <c r="I320" s="1"/>
      <c r="K320" s="1"/>
      <c r="M320" s="1"/>
      <c r="O320" s="1"/>
      <c r="Q320" s="1"/>
    </row>
    <row r="321" ht="15.75" customHeight="1">
      <c r="A321" s="1"/>
      <c r="B321" s="1"/>
      <c r="E321" s="1"/>
      <c r="G321" s="1"/>
      <c r="I321" s="1"/>
      <c r="K321" s="1"/>
      <c r="M321" s="1"/>
      <c r="O321" s="1"/>
      <c r="Q321" s="1"/>
    </row>
    <row r="322" ht="15.75" customHeight="1">
      <c r="A322" s="1"/>
      <c r="B322" s="1"/>
      <c r="E322" s="1"/>
      <c r="G322" s="1"/>
      <c r="I322" s="1"/>
      <c r="K322" s="1"/>
      <c r="M322" s="1"/>
      <c r="O322" s="1"/>
      <c r="Q322" s="1"/>
    </row>
    <row r="323" ht="15.75" customHeight="1">
      <c r="A323" s="1"/>
      <c r="B323" s="1"/>
      <c r="E323" s="1"/>
      <c r="G323" s="1"/>
      <c r="I323" s="1"/>
      <c r="K323" s="1"/>
      <c r="M323" s="1"/>
      <c r="O323" s="1"/>
      <c r="Q323" s="1"/>
    </row>
    <row r="324" ht="15.75" customHeight="1">
      <c r="A324" s="1"/>
      <c r="B324" s="1"/>
      <c r="E324" s="1"/>
      <c r="G324" s="1"/>
      <c r="I324" s="1"/>
      <c r="K324" s="1"/>
      <c r="M324" s="1"/>
      <c r="O324" s="1"/>
      <c r="Q324" s="1"/>
    </row>
    <row r="325" ht="15.75" customHeight="1">
      <c r="A325" s="1"/>
      <c r="B325" s="1"/>
      <c r="E325" s="1"/>
      <c r="G325" s="1"/>
      <c r="I325" s="1"/>
      <c r="K325" s="1"/>
      <c r="M325" s="1"/>
      <c r="O325" s="1"/>
      <c r="Q325" s="1"/>
    </row>
    <row r="326" ht="15.75" customHeight="1">
      <c r="A326" s="1"/>
      <c r="B326" s="1"/>
      <c r="E326" s="1"/>
      <c r="G326" s="1"/>
      <c r="I326" s="1"/>
      <c r="K326" s="1"/>
      <c r="M326" s="1"/>
      <c r="O326" s="1"/>
      <c r="Q326" s="1"/>
    </row>
    <row r="327" ht="15.75" customHeight="1">
      <c r="A327" s="1"/>
      <c r="B327" s="1"/>
      <c r="E327" s="1"/>
      <c r="G327" s="1"/>
      <c r="I327" s="1"/>
      <c r="K327" s="1"/>
      <c r="M327" s="1"/>
      <c r="O327" s="1"/>
      <c r="Q327" s="1"/>
    </row>
    <row r="328" ht="15.75" customHeight="1">
      <c r="A328" s="1"/>
      <c r="B328" s="1"/>
      <c r="E328" s="1"/>
      <c r="G328" s="1"/>
      <c r="I328" s="1"/>
      <c r="K328" s="1"/>
      <c r="M328" s="1"/>
      <c r="O328" s="1"/>
      <c r="Q328" s="1"/>
    </row>
    <row r="329" ht="15.75" customHeight="1">
      <c r="A329" s="1"/>
      <c r="B329" s="1"/>
      <c r="E329" s="1"/>
      <c r="G329" s="1"/>
      <c r="I329" s="1"/>
      <c r="K329" s="1"/>
      <c r="M329" s="1"/>
      <c r="O329" s="1"/>
      <c r="Q329" s="1"/>
    </row>
    <row r="330" ht="15.75" customHeight="1">
      <c r="A330" s="1"/>
      <c r="B330" s="1"/>
      <c r="E330" s="1"/>
      <c r="G330" s="1"/>
      <c r="I330" s="1"/>
      <c r="K330" s="1"/>
      <c r="M330" s="1"/>
      <c r="O330" s="1"/>
      <c r="Q330" s="1"/>
    </row>
    <row r="331" ht="15.75" customHeight="1">
      <c r="A331" s="1"/>
      <c r="B331" s="1"/>
      <c r="E331" s="1"/>
      <c r="G331" s="1"/>
      <c r="I331" s="1"/>
      <c r="K331" s="1"/>
      <c r="M331" s="1"/>
      <c r="O331" s="1"/>
      <c r="Q331" s="1"/>
    </row>
    <row r="332" ht="15.75" customHeight="1">
      <c r="A332" s="1"/>
      <c r="B332" s="1"/>
      <c r="E332" s="1"/>
      <c r="G332" s="1"/>
      <c r="I332" s="1"/>
      <c r="K332" s="1"/>
      <c r="M332" s="1"/>
      <c r="O332" s="1"/>
      <c r="Q332" s="1"/>
    </row>
    <row r="333" ht="15.75" customHeight="1">
      <c r="A333" s="1"/>
      <c r="B333" s="1"/>
      <c r="E333" s="1"/>
      <c r="G333" s="1"/>
      <c r="I333" s="1"/>
      <c r="K333" s="1"/>
      <c r="M333" s="1"/>
      <c r="O333" s="1"/>
      <c r="Q333" s="1"/>
    </row>
    <row r="334" ht="15.75" customHeight="1">
      <c r="A334" s="1"/>
      <c r="B334" s="1"/>
      <c r="E334" s="1"/>
      <c r="G334" s="1"/>
      <c r="I334" s="1"/>
      <c r="K334" s="1"/>
      <c r="M334" s="1"/>
      <c r="O334" s="1"/>
      <c r="Q334" s="1"/>
    </row>
    <row r="335" ht="15.75" customHeight="1">
      <c r="A335" s="1"/>
      <c r="B335" s="1"/>
      <c r="E335" s="1"/>
      <c r="G335" s="1"/>
      <c r="I335" s="1"/>
      <c r="K335" s="1"/>
      <c r="M335" s="1"/>
      <c r="O335" s="1"/>
      <c r="Q335" s="1"/>
    </row>
    <row r="336" ht="15.75" customHeight="1">
      <c r="A336" s="1"/>
      <c r="B336" s="1"/>
      <c r="E336" s="1"/>
      <c r="G336" s="1"/>
      <c r="I336" s="1"/>
      <c r="K336" s="1"/>
      <c r="M336" s="1"/>
      <c r="O336" s="1"/>
      <c r="Q336" s="1"/>
    </row>
    <row r="337" ht="15.75" customHeight="1">
      <c r="A337" s="1"/>
      <c r="B337" s="1"/>
      <c r="E337" s="1"/>
      <c r="G337" s="1"/>
      <c r="I337" s="1"/>
      <c r="K337" s="1"/>
      <c r="M337" s="1"/>
      <c r="O337" s="1"/>
      <c r="Q337" s="1"/>
    </row>
    <row r="338" ht="15.75" customHeight="1">
      <c r="A338" s="1"/>
      <c r="B338" s="1"/>
      <c r="E338" s="1"/>
      <c r="G338" s="1"/>
      <c r="I338" s="1"/>
      <c r="K338" s="1"/>
      <c r="M338" s="1"/>
      <c r="O338" s="1"/>
      <c r="Q338" s="1"/>
    </row>
    <row r="339" ht="15.75" customHeight="1">
      <c r="A339" s="1"/>
      <c r="B339" s="1"/>
      <c r="E339" s="1"/>
      <c r="G339" s="1"/>
      <c r="I339" s="1"/>
      <c r="K339" s="1"/>
      <c r="M339" s="1"/>
      <c r="O339" s="1"/>
      <c r="Q339" s="1"/>
    </row>
    <row r="340" ht="15.75" customHeight="1">
      <c r="A340" s="1"/>
      <c r="B340" s="1"/>
      <c r="E340" s="1"/>
      <c r="G340" s="1"/>
      <c r="I340" s="1"/>
      <c r="K340" s="1"/>
      <c r="M340" s="1"/>
      <c r="O340" s="1"/>
      <c r="Q340" s="1"/>
    </row>
    <row r="341" ht="15.75" customHeight="1">
      <c r="A341" s="1"/>
      <c r="B341" s="1"/>
      <c r="E341" s="1"/>
      <c r="G341" s="1"/>
      <c r="I341" s="1"/>
      <c r="K341" s="1"/>
      <c r="M341" s="1"/>
      <c r="O341" s="1"/>
      <c r="Q341" s="1"/>
    </row>
    <row r="342" ht="15.75" customHeight="1">
      <c r="A342" s="1"/>
      <c r="B342" s="1"/>
      <c r="E342" s="1"/>
      <c r="G342" s="1"/>
      <c r="I342" s="1"/>
      <c r="K342" s="1"/>
      <c r="M342" s="1"/>
      <c r="O342" s="1"/>
      <c r="Q342" s="1"/>
    </row>
    <row r="343" ht="15.75" customHeight="1">
      <c r="A343" s="1"/>
      <c r="B343" s="1"/>
      <c r="E343" s="1"/>
      <c r="G343" s="1"/>
      <c r="I343" s="1"/>
      <c r="K343" s="1"/>
      <c r="M343" s="1"/>
      <c r="O343" s="1"/>
      <c r="Q343" s="1"/>
    </row>
    <row r="344" ht="15.75" customHeight="1">
      <c r="A344" s="1"/>
      <c r="B344" s="1"/>
      <c r="E344" s="1"/>
      <c r="G344" s="1"/>
      <c r="I344" s="1"/>
      <c r="K344" s="1"/>
      <c r="M344" s="1"/>
      <c r="O344" s="1"/>
      <c r="Q344" s="1"/>
    </row>
    <row r="345" ht="15.75" customHeight="1">
      <c r="A345" s="1"/>
      <c r="B345" s="1"/>
      <c r="E345" s="1"/>
      <c r="G345" s="1"/>
      <c r="I345" s="1"/>
      <c r="K345" s="1"/>
      <c r="M345" s="1"/>
      <c r="O345" s="1"/>
      <c r="Q345" s="1"/>
    </row>
    <row r="346" ht="15.75" customHeight="1">
      <c r="A346" s="1"/>
      <c r="B346" s="1"/>
      <c r="E346" s="1"/>
      <c r="G346" s="1"/>
      <c r="I346" s="1"/>
      <c r="K346" s="1"/>
      <c r="M346" s="1"/>
      <c r="O346" s="1"/>
      <c r="Q346" s="1"/>
    </row>
    <row r="347" ht="15.75" customHeight="1">
      <c r="A347" s="1"/>
      <c r="B347" s="1"/>
      <c r="E347" s="1"/>
      <c r="G347" s="1"/>
      <c r="I347" s="1"/>
      <c r="K347" s="1"/>
      <c r="M347" s="1"/>
      <c r="O347" s="1"/>
      <c r="Q347" s="1"/>
    </row>
    <row r="348" ht="15.75" customHeight="1">
      <c r="A348" s="1"/>
      <c r="B348" s="1"/>
      <c r="E348" s="1"/>
      <c r="G348" s="1"/>
      <c r="I348" s="1"/>
      <c r="K348" s="1"/>
      <c r="M348" s="1"/>
      <c r="O348" s="1"/>
      <c r="Q348" s="1"/>
    </row>
    <row r="349" ht="15.75" customHeight="1">
      <c r="A349" s="1"/>
      <c r="B349" s="1"/>
      <c r="E349" s="1"/>
      <c r="G349" s="1"/>
      <c r="I349" s="1"/>
      <c r="K349" s="1"/>
      <c r="M349" s="1"/>
      <c r="O349" s="1"/>
      <c r="Q349" s="1"/>
    </row>
    <row r="350" ht="15.75" customHeight="1">
      <c r="A350" s="1"/>
      <c r="B350" s="1"/>
      <c r="E350" s="1"/>
      <c r="G350" s="1"/>
      <c r="I350" s="1"/>
      <c r="K350" s="1"/>
      <c r="M350" s="1"/>
      <c r="O350" s="1"/>
      <c r="Q350" s="1"/>
    </row>
    <row r="351" ht="15.75" customHeight="1">
      <c r="A351" s="1"/>
      <c r="B351" s="1"/>
      <c r="E351" s="1"/>
      <c r="G351" s="1"/>
      <c r="I351" s="1"/>
      <c r="K351" s="1"/>
      <c r="M351" s="1"/>
      <c r="O351" s="1"/>
      <c r="Q351" s="1"/>
    </row>
    <row r="352" ht="15.75" customHeight="1">
      <c r="A352" s="1"/>
      <c r="B352" s="1"/>
      <c r="E352" s="1"/>
      <c r="G352" s="1"/>
      <c r="I352" s="1"/>
      <c r="K352" s="1"/>
      <c r="M352" s="1"/>
      <c r="O352" s="1"/>
      <c r="Q352" s="1"/>
    </row>
    <row r="353" ht="15.75" customHeight="1">
      <c r="A353" s="1"/>
      <c r="B353" s="1"/>
      <c r="E353" s="1"/>
      <c r="G353" s="1"/>
      <c r="I353" s="1"/>
      <c r="K353" s="1"/>
      <c r="M353" s="1"/>
      <c r="O353" s="1"/>
      <c r="Q353" s="1"/>
    </row>
    <row r="354" ht="15.75" customHeight="1">
      <c r="A354" s="1"/>
      <c r="B354" s="1"/>
      <c r="E354" s="1"/>
      <c r="G354" s="1"/>
      <c r="I354" s="1"/>
      <c r="K354" s="1"/>
      <c r="M354" s="1"/>
      <c r="O354" s="1"/>
      <c r="Q354" s="1"/>
    </row>
    <row r="355" ht="15.75" customHeight="1">
      <c r="A355" s="1"/>
      <c r="B355" s="1"/>
      <c r="E355" s="1"/>
      <c r="G355" s="1"/>
      <c r="I355" s="1"/>
      <c r="K355" s="1"/>
      <c r="M355" s="1"/>
      <c r="O355" s="1"/>
      <c r="Q355" s="1"/>
    </row>
    <row r="356" ht="15.75" customHeight="1">
      <c r="A356" s="1"/>
      <c r="B356" s="1"/>
      <c r="E356" s="1"/>
      <c r="G356" s="1"/>
      <c r="I356" s="1"/>
      <c r="K356" s="1"/>
      <c r="M356" s="1"/>
      <c r="O356" s="1"/>
      <c r="Q356" s="1"/>
    </row>
    <row r="357" ht="15.75" customHeight="1">
      <c r="A357" s="1"/>
      <c r="B357" s="1"/>
      <c r="E357" s="1"/>
      <c r="G357" s="1"/>
      <c r="I357" s="1"/>
      <c r="K357" s="1"/>
      <c r="M357" s="1"/>
      <c r="O357" s="1"/>
      <c r="Q357" s="1"/>
    </row>
    <row r="358" ht="15.75" customHeight="1">
      <c r="A358" s="1"/>
      <c r="B358" s="1"/>
      <c r="E358" s="1"/>
      <c r="G358" s="1"/>
      <c r="I358" s="1"/>
      <c r="K358" s="1"/>
      <c r="M358" s="1"/>
      <c r="O358" s="1"/>
      <c r="Q358" s="1"/>
    </row>
    <row r="359" ht="15.75" customHeight="1">
      <c r="A359" s="1"/>
      <c r="B359" s="1"/>
      <c r="E359" s="1"/>
      <c r="G359" s="1"/>
      <c r="I359" s="1"/>
      <c r="K359" s="1"/>
      <c r="M359" s="1"/>
      <c r="O359" s="1"/>
      <c r="Q359" s="1"/>
    </row>
    <row r="360" ht="15.75" customHeight="1">
      <c r="A360" s="1"/>
      <c r="B360" s="1"/>
      <c r="E360" s="1"/>
      <c r="G360" s="1"/>
      <c r="I360" s="1"/>
      <c r="K360" s="1"/>
      <c r="M360" s="1"/>
      <c r="O360" s="1"/>
      <c r="Q360" s="1"/>
    </row>
    <row r="361" ht="15.75" customHeight="1">
      <c r="A361" s="1"/>
      <c r="B361" s="1"/>
      <c r="E361" s="1"/>
      <c r="G361" s="1"/>
      <c r="I361" s="1"/>
      <c r="K361" s="1"/>
      <c r="M361" s="1"/>
      <c r="O361" s="1"/>
      <c r="Q361" s="1"/>
    </row>
    <row r="362" ht="15.75" customHeight="1">
      <c r="A362" s="1"/>
      <c r="B362" s="1"/>
      <c r="E362" s="1"/>
      <c r="G362" s="1"/>
      <c r="I362" s="1"/>
      <c r="K362" s="1"/>
      <c r="M362" s="1"/>
      <c r="O362" s="1"/>
      <c r="Q362" s="1"/>
    </row>
    <row r="363" ht="15.75" customHeight="1">
      <c r="A363" s="1"/>
      <c r="B363" s="1"/>
      <c r="E363" s="1"/>
      <c r="G363" s="1"/>
      <c r="I363" s="1"/>
      <c r="K363" s="1"/>
      <c r="M363" s="1"/>
      <c r="O363" s="1"/>
      <c r="Q363" s="1"/>
    </row>
    <row r="364" ht="15.75" customHeight="1">
      <c r="A364" s="1"/>
      <c r="B364" s="1"/>
      <c r="E364" s="1"/>
      <c r="G364" s="1"/>
      <c r="I364" s="1"/>
      <c r="K364" s="1"/>
      <c r="M364" s="1"/>
      <c r="O364" s="1"/>
      <c r="Q364" s="1"/>
    </row>
    <row r="365" ht="15.75" customHeight="1">
      <c r="A365" s="1"/>
      <c r="B365" s="1"/>
      <c r="E365" s="1"/>
      <c r="G365" s="1"/>
      <c r="I365" s="1"/>
      <c r="K365" s="1"/>
      <c r="M365" s="1"/>
      <c r="O365" s="1"/>
      <c r="Q365" s="1"/>
    </row>
    <row r="366" ht="15.75" customHeight="1">
      <c r="A366" s="1"/>
      <c r="B366" s="1"/>
      <c r="E366" s="1"/>
      <c r="G366" s="1"/>
      <c r="I366" s="1"/>
      <c r="K366" s="1"/>
      <c r="M366" s="1"/>
      <c r="O366" s="1"/>
      <c r="Q366" s="1"/>
    </row>
    <row r="367" ht="15.75" customHeight="1">
      <c r="A367" s="1"/>
      <c r="B367" s="1"/>
      <c r="E367" s="1"/>
      <c r="G367" s="1"/>
      <c r="I367" s="1"/>
      <c r="K367" s="1"/>
      <c r="M367" s="1"/>
      <c r="O367" s="1"/>
      <c r="Q367" s="1"/>
    </row>
    <row r="368" ht="15.75" customHeight="1">
      <c r="A368" s="1"/>
      <c r="B368" s="1"/>
      <c r="E368" s="1"/>
      <c r="G368" s="1"/>
      <c r="I368" s="1"/>
      <c r="K368" s="1"/>
      <c r="M368" s="1"/>
      <c r="O368" s="1"/>
      <c r="Q368" s="1"/>
    </row>
    <row r="369" ht="15.75" customHeight="1">
      <c r="A369" s="1"/>
      <c r="B369" s="1"/>
      <c r="E369" s="1"/>
      <c r="G369" s="1"/>
      <c r="I369" s="1"/>
      <c r="K369" s="1"/>
      <c r="M369" s="1"/>
      <c r="O369" s="1"/>
      <c r="Q369" s="1"/>
    </row>
    <row r="370" ht="15.75" customHeight="1">
      <c r="A370" s="1"/>
      <c r="B370" s="1"/>
      <c r="E370" s="1"/>
      <c r="G370" s="1"/>
      <c r="I370" s="1"/>
      <c r="K370" s="1"/>
      <c r="M370" s="1"/>
      <c r="O370" s="1"/>
      <c r="Q370" s="1"/>
    </row>
    <row r="371" ht="15.75" customHeight="1">
      <c r="A371" s="1"/>
      <c r="B371" s="1"/>
      <c r="E371" s="1"/>
      <c r="G371" s="1"/>
      <c r="I371" s="1"/>
      <c r="K371" s="1"/>
      <c r="M371" s="1"/>
      <c r="O371" s="1"/>
      <c r="Q371" s="1"/>
    </row>
    <row r="372" ht="15.75" customHeight="1">
      <c r="A372" s="1"/>
      <c r="B372" s="1"/>
      <c r="E372" s="1"/>
      <c r="G372" s="1"/>
      <c r="I372" s="1"/>
      <c r="K372" s="1"/>
      <c r="M372" s="1"/>
      <c r="O372" s="1"/>
      <c r="Q372" s="1"/>
    </row>
    <row r="373" ht="15.75" customHeight="1">
      <c r="A373" s="1"/>
      <c r="B373" s="1"/>
      <c r="E373" s="1"/>
      <c r="G373" s="1"/>
      <c r="I373" s="1"/>
      <c r="K373" s="1"/>
      <c r="M373" s="1"/>
      <c r="O373" s="1"/>
      <c r="Q373" s="1"/>
    </row>
    <row r="374" ht="15.75" customHeight="1">
      <c r="A374" s="1"/>
      <c r="B374" s="1"/>
      <c r="E374" s="1"/>
      <c r="G374" s="1"/>
      <c r="I374" s="1"/>
      <c r="K374" s="1"/>
      <c r="M374" s="1"/>
      <c r="O374" s="1"/>
      <c r="Q374" s="1"/>
    </row>
    <row r="375" ht="15.75" customHeight="1">
      <c r="A375" s="1"/>
      <c r="B375" s="1"/>
      <c r="E375" s="1"/>
      <c r="G375" s="1"/>
      <c r="I375" s="1"/>
      <c r="K375" s="1"/>
      <c r="M375" s="1"/>
      <c r="O375" s="1"/>
      <c r="Q375" s="1"/>
    </row>
    <row r="376" ht="15.75" customHeight="1">
      <c r="A376" s="1"/>
      <c r="B376" s="1"/>
      <c r="E376" s="1"/>
      <c r="G376" s="1"/>
      <c r="I376" s="1"/>
      <c r="K376" s="1"/>
      <c r="M376" s="1"/>
      <c r="O376" s="1"/>
      <c r="Q376" s="1"/>
    </row>
    <row r="377" ht="15.75" customHeight="1">
      <c r="A377" s="1"/>
      <c r="B377" s="1"/>
      <c r="E377" s="1"/>
      <c r="G377" s="1"/>
      <c r="I377" s="1"/>
      <c r="K377" s="1"/>
      <c r="M377" s="1"/>
      <c r="O377" s="1"/>
      <c r="Q377" s="1"/>
    </row>
    <row r="378" ht="15.75" customHeight="1">
      <c r="A378" s="1"/>
      <c r="B378" s="1"/>
      <c r="E378" s="1"/>
      <c r="G378" s="1"/>
      <c r="I378" s="1"/>
      <c r="K378" s="1"/>
      <c r="M378" s="1"/>
      <c r="O378" s="1"/>
      <c r="Q378" s="1"/>
    </row>
    <row r="379" ht="15.75" customHeight="1">
      <c r="A379" s="1"/>
      <c r="B379" s="1"/>
      <c r="E379" s="1"/>
      <c r="G379" s="1"/>
      <c r="I379" s="1"/>
      <c r="K379" s="1"/>
      <c r="M379" s="1"/>
      <c r="O379" s="1"/>
      <c r="Q379" s="1"/>
    </row>
    <row r="380" ht="15.75" customHeight="1">
      <c r="A380" s="1"/>
      <c r="B380" s="1"/>
      <c r="E380" s="1"/>
      <c r="G380" s="1"/>
      <c r="I380" s="1"/>
      <c r="K380" s="1"/>
      <c r="M380" s="1"/>
      <c r="O380" s="1"/>
      <c r="Q380" s="1"/>
    </row>
    <row r="381" ht="15.75" customHeight="1">
      <c r="A381" s="1"/>
      <c r="B381" s="1"/>
      <c r="E381" s="1"/>
      <c r="G381" s="1"/>
      <c r="I381" s="1"/>
      <c r="K381" s="1"/>
      <c r="M381" s="1"/>
      <c r="O381" s="1"/>
      <c r="Q381" s="1"/>
    </row>
    <row r="382" ht="15.75" customHeight="1">
      <c r="A382" s="1"/>
      <c r="B382" s="1"/>
      <c r="E382" s="1"/>
      <c r="G382" s="1"/>
      <c r="I382" s="1"/>
      <c r="K382" s="1"/>
      <c r="M382" s="1"/>
      <c r="O382" s="1"/>
      <c r="Q382" s="1"/>
    </row>
    <row r="383" ht="15.75" customHeight="1">
      <c r="A383" s="1"/>
      <c r="B383" s="1"/>
      <c r="E383" s="1"/>
      <c r="G383" s="1"/>
      <c r="I383" s="1"/>
      <c r="K383" s="1"/>
      <c r="M383" s="1"/>
      <c r="O383" s="1"/>
      <c r="Q383" s="1"/>
    </row>
    <row r="384" ht="15.75" customHeight="1">
      <c r="A384" s="1"/>
      <c r="B384" s="1"/>
      <c r="E384" s="1"/>
      <c r="G384" s="1"/>
      <c r="I384" s="1"/>
      <c r="K384" s="1"/>
      <c r="M384" s="1"/>
      <c r="O384" s="1"/>
      <c r="Q384" s="1"/>
    </row>
    <row r="385" ht="15.75" customHeight="1">
      <c r="A385" s="1"/>
      <c r="B385" s="1"/>
      <c r="E385" s="1"/>
      <c r="G385" s="1"/>
      <c r="I385" s="1"/>
      <c r="K385" s="1"/>
      <c r="M385" s="1"/>
      <c r="O385" s="1"/>
      <c r="Q385" s="1"/>
    </row>
    <row r="386" ht="15.75" customHeight="1">
      <c r="A386" s="1"/>
      <c r="B386" s="1"/>
      <c r="E386" s="1"/>
      <c r="G386" s="1"/>
      <c r="I386" s="1"/>
      <c r="K386" s="1"/>
      <c r="M386" s="1"/>
      <c r="O386" s="1"/>
      <c r="Q386" s="1"/>
    </row>
    <row r="387" ht="15.75" customHeight="1">
      <c r="A387" s="1"/>
      <c r="B387" s="1"/>
      <c r="E387" s="1"/>
      <c r="G387" s="1"/>
      <c r="I387" s="1"/>
      <c r="K387" s="1"/>
      <c r="M387" s="1"/>
      <c r="O387" s="1"/>
      <c r="Q387" s="1"/>
    </row>
    <row r="388" ht="15.75" customHeight="1">
      <c r="A388" s="1"/>
      <c r="B388" s="1"/>
      <c r="E388" s="1"/>
      <c r="G388" s="1"/>
      <c r="I388" s="1"/>
      <c r="K388" s="1"/>
      <c r="M388" s="1"/>
      <c r="O388" s="1"/>
      <c r="Q388" s="1"/>
    </row>
    <row r="389" ht="15.75" customHeight="1">
      <c r="A389" s="1"/>
      <c r="B389" s="1"/>
      <c r="E389" s="1"/>
      <c r="G389" s="1"/>
      <c r="I389" s="1"/>
      <c r="K389" s="1"/>
      <c r="M389" s="1"/>
      <c r="O389" s="1"/>
      <c r="Q389" s="1"/>
    </row>
    <row r="390" ht="15.75" customHeight="1">
      <c r="A390" s="1"/>
      <c r="B390" s="1"/>
      <c r="E390" s="1"/>
      <c r="G390" s="1"/>
      <c r="I390" s="1"/>
      <c r="K390" s="1"/>
      <c r="M390" s="1"/>
      <c r="O390" s="1"/>
      <c r="Q390" s="1"/>
    </row>
    <row r="391" ht="15.75" customHeight="1">
      <c r="A391" s="1"/>
      <c r="B391" s="1"/>
      <c r="E391" s="1"/>
      <c r="G391" s="1"/>
      <c r="I391" s="1"/>
      <c r="K391" s="1"/>
      <c r="M391" s="1"/>
      <c r="O391" s="1"/>
      <c r="Q391" s="1"/>
    </row>
    <row r="392" ht="15.75" customHeight="1">
      <c r="A392" s="1"/>
      <c r="B392" s="1"/>
      <c r="E392" s="1"/>
      <c r="G392" s="1"/>
      <c r="I392" s="1"/>
      <c r="K392" s="1"/>
      <c r="M392" s="1"/>
      <c r="O392" s="1"/>
      <c r="Q392" s="1"/>
    </row>
    <row r="393" ht="15.75" customHeight="1">
      <c r="A393" s="1"/>
      <c r="B393" s="1"/>
      <c r="E393" s="1"/>
      <c r="G393" s="1"/>
      <c r="I393" s="1"/>
      <c r="K393" s="1"/>
      <c r="M393" s="1"/>
      <c r="O393" s="1"/>
      <c r="Q393" s="1"/>
    </row>
    <row r="394" ht="15.75" customHeight="1">
      <c r="A394" s="1"/>
      <c r="B394" s="1"/>
      <c r="E394" s="1"/>
      <c r="G394" s="1"/>
      <c r="I394" s="1"/>
      <c r="K394" s="1"/>
      <c r="M394" s="1"/>
      <c r="O394" s="1"/>
      <c r="Q394" s="1"/>
    </row>
    <row r="395" ht="15.75" customHeight="1">
      <c r="A395" s="1"/>
      <c r="B395" s="1"/>
      <c r="E395" s="1"/>
      <c r="G395" s="1"/>
      <c r="I395" s="1"/>
      <c r="K395" s="1"/>
      <c r="M395" s="1"/>
      <c r="O395" s="1"/>
      <c r="Q395" s="1"/>
    </row>
    <row r="396" ht="15.75" customHeight="1">
      <c r="A396" s="1"/>
      <c r="B396" s="1"/>
      <c r="E396" s="1"/>
      <c r="G396" s="1"/>
      <c r="I396" s="1"/>
      <c r="K396" s="1"/>
      <c r="M396" s="1"/>
      <c r="O396" s="1"/>
      <c r="Q396" s="1"/>
    </row>
    <row r="397" ht="15.75" customHeight="1">
      <c r="A397" s="1"/>
      <c r="B397" s="1"/>
      <c r="E397" s="1"/>
      <c r="G397" s="1"/>
      <c r="I397" s="1"/>
      <c r="K397" s="1"/>
      <c r="M397" s="1"/>
      <c r="O397" s="1"/>
      <c r="Q397" s="1"/>
    </row>
    <row r="398" ht="15.75" customHeight="1">
      <c r="A398" s="1"/>
      <c r="B398" s="1"/>
      <c r="E398" s="1"/>
      <c r="G398" s="1"/>
      <c r="I398" s="1"/>
      <c r="K398" s="1"/>
      <c r="M398" s="1"/>
      <c r="O398" s="1"/>
      <c r="Q398" s="1"/>
    </row>
    <row r="399" ht="15.75" customHeight="1">
      <c r="A399" s="1"/>
      <c r="B399" s="1"/>
      <c r="E399" s="1"/>
      <c r="G399" s="1"/>
      <c r="I399" s="1"/>
      <c r="K399" s="1"/>
      <c r="M399" s="1"/>
      <c r="O399" s="1"/>
      <c r="Q399" s="1"/>
    </row>
    <row r="400" ht="15.75" customHeight="1">
      <c r="A400" s="1"/>
      <c r="B400" s="1"/>
      <c r="E400" s="1"/>
      <c r="G400" s="1"/>
      <c r="I400" s="1"/>
      <c r="K400" s="1"/>
      <c r="M400" s="1"/>
      <c r="O400" s="1"/>
      <c r="Q400" s="1"/>
    </row>
    <row r="401" ht="15.75" customHeight="1">
      <c r="A401" s="1"/>
      <c r="B401" s="1"/>
      <c r="E401" s="1"/>
      <c r="G401" s="1"/>
      <c r="I401" s="1"/>
      <c r="K401" s="1"/>
      <c r="M401" s="1"/>
      <c r="O401" s="1"/>
      <c r="Q401" s="1"/>
    </row>
    <row r="402" ht="15.75" customHeight="1">
      <c r="A402" s="1"/>
      <c r="B402" s="1"/>
      <c r="E402" s="1"/>
      <c r="G402" s="1"/>
      <c r="I402" s="1"/>
      <c r="K402" s="1"/>
      <c r="M402" s="1"/>
      <c r="O402" s="1"/>
      <c r="Q402" s="1"/>
    </row>
    <row r="403" ht="15.75" customHeight="1">
      <c r="A403" s="1"/>
      <c r="B403" s="1"/>
      <c r="E403" s="1"/>
      <c r="G403" s="1"/>
      <c r="I403" s="1"/>
      <c r="K403" s="1"/>
      <c r="M403" s="1"/>
      <c r="O403" s="1"/>
      <c r="Q403" s="1"/>
    </row>
    <row r="404" ht="15.75" customHeight="1">
      <c r="A404" s="1"/>
      <c r="B404" s="1"/>
      <c r="E404" s="1"/>
      <c r="G404" s="1"/>
      <c r="I404" s="1"/>
      <c r="K404" s="1"/>
      <c r="M404" s="1"/>
      <c r="O404" s="1"/>
      <c r="Q404" s="1"/>
    </row>
    <row r="405" ht="15.75" customHeight="1">
      <c r="A405" s="1"/>
      <c r="B405" s="1"/>
      <c r="E405" s="1"/>
      <c r="G405" s="1"/>
      <c r="I405" s="1"/>
      <c r="K405" s="1"/>
      <c r="M405" s="1"/>
      <c r="O405" s="1"/>
      <c r="Q405" s="1"/>
    </row>
    <row r="406" ht="15.75" customHeight="1">
      <c r="A406" s="1"/>
      <c r="B406" s="1"/>
      <c r="E406" s="1"/>
      <c r="G406" s="1"/>
      <c r="I406" s="1"/>
      <c r="K406" s="1"/>
      <c r="M406" s="1"/>
      <c r="O406" s="1"/>
      <c r="Q406" s="1"/>
    </row>
    <row r="407" ht="15.75" customHeight="1">
      <c r="A407" s="1"/>
      <c r="B407" s="1"/>
      <c r="E407" s="1"/>
      <c r="G407" s="1"/>
      <c r="I407" s="1"/>
      <c r="K407" s="1"/>
      <c r="M407" s="1"/>
      <c r="O407" s="1"/>
      <c r="Q407" s="1"/>
    </row>
    <row r="408" ht="15.75" customHeight="1">
      <c r="A408" s="1"/>
      <c r="B408" s="1"/>
      <c r="E408" s="1"/>
      <c r="G408" s="1"/>
      <c r="I408" s="1"/>
      <c r="K408" s="1"/>
      <c r="M408" s="1"/>
      <c r="O408" s="1"/>
      <c r="Q408" s="1"/>
    </row>
    <row r="409" ht="15.75" customHeight="1">
      <c r="A409" s="1"/>
      <c r="B409" s="1"/>
      <c r="E409" s="1"/>
      <c r="G409" s="1"/>
      <c r="I409" s="1"/>
      <c r="K409" s="1"/>
      <c r="M409" s="1"/>
      <c r="O409" s="1"/>
      <c r="Q409" s="1"/>
    </row>
    <row r="410" ht="15.75" customHeight="1">
      <c r="A410" s="1"/>
      <c r="B410" s="1"/>
      <c r="E410" s="1"/>
      <c r="G410" s="1"/>
      <c r="I410" s="1"/>
      <c r="K410" s="1"/>
      <c r="M410" s="1"/>
      <c r="O410" s="1"/>
      <c r="Q410" s="1"/>
    </row>
    <row r="411" ht="15.75" customHeight="1">
      <c r="A411" s="1"/>
      <c r="B411" s="1"/>
      <c r="E411" s="1"/>
      <c r="G411" s="1"/>
      <c r="I411" s="1"/>
      <c r="K411" s="1"/>
      <c r="M411" s="1"/>
      <c r="O411" s="1"/>
      <c r="Q411" s="1"/>
    </row>
    <row r="412" ht="15.75" customHeight="1">
      <c r="A412" s="1"/>
      <c r="B412" s="1"/>
      <c r="E412" s="1"/>
      <c r="G412" s="1"/>
      <c r="I412" s="1"/>
      <c r="K412" s="1"/>
      <c r="M412" s="1"/>
      <c r="O412" s="1"/>
      <c r="Q412" s="1"/>
    </row>
    <row r="413" ht="15.75" customHeight="1">
      <c r="A413" s="1"/>
      <c r="B413" s="1"/>
      <c r="E413" s="1"/>
      <c r="G413" s="1"/>
      <c r="I413" s="1"/>
      <c r="K413" s="1"/>
      <c r="M413" s="1"/>
      <c r="O413" s="1"/>
      <c r="Q413" s="1"/>
    </row>
    <row r="414" ht="15.75" customHeight="1">
      <c r="A414" s="1"/>
      <c r="B414" s="1"/>
      <c r="E414" s="1"/>
      <c r="G414" s="1"/>
      <c r="I414" s="1"/>
      <c r="K414" s="1"/>
      <c r="M414" s="1"/>
      <c r="O414" s="1"/>
      <c r="Q414" s="1"/>
    </row>
    <row r="415" ht="15.75" customHeight="1">
      <c r="A415" s="1"/>
      <c r="B415" s="1"/>
      <c r="E415" s="1"/>
      <c r="G415" s="1"/>
      <c r="I415" s="1"/>
      <c r="K415" s="1"/>
      <c r="M415" s="1"/>
      <c r="O415" s="1"/>
      <c r="Q415" s="1"/>
    </row>
    <row r="416" ht="15.75" customHeight="1">
      <c r="A416" s="1"/>
      <c r="B416" s="1"/>
      <c r="E416" s="1"/>
      <c r="G416" s="1"/>
      <c r="I416" s="1"/>
      <c r="K416" s="1"/>
      <c r="M416" s="1"/>
      <c r="O416" s="1"/>
      <c r="Q416" s="1"/>
    </row>
    <row r="417" ht="15.75" customHeight="1">
      <c r="A417" s="1"/>
      <c r="B417" s="1"/>
      <c r="E417" s="1"/>
      <c r="G417" s="1"/>
      <c r="I417" s="1"/>
      <c r="K417" s="1"/>
      <c r="M417" s="1"/>
      <c r="O417" s="1"/>
      <c r="Q417" s="1"/>
    </row>
    <row r="418" ht="15.75" customHeight="1">
      <c r="A418" s="1"/>
      <c r="B418" s="1"/>
      <c r="E418" s="1"/>
      <c r="G418" s="1"/>
      <c r="I418" s="1"/>
      <c r="K418" s="1"/>
      <c r="M418" s="1"/>
      <c r="O418" s="1"/>
      <c r="Q418" s="1"/>
    </row>
    <row r="419" ht="15.75" customHeight="1">
      <c r="A419" s="1"/>
      <c r="B419" s="1"/>
      <c r="E419" s="1"/>
      <c r="G419" s="1"/>
      <c r="I419" s="1"/>
      <c r="K419" s="1"/>
      <c r="M419" s="1"/>
      <c r="O419" s="1"/>
      <c r="Q419" s="1"/>
    </row>
    <row r="420" ht="15.75" customHeight="1">
      <c r="A420" s="1"/>
      <c r="B420" s="1"/>
      <c r="E420" s="1"/>
      <c r="G420" s="1"/>
      <c r="I420" s="1"/>
      <c r="K420" s="1"/>
      <c r="M420" s="1"/>
      <c r="O420" s="1"/>
      <c r="Q420" s="1"/>
    </row>
    <row r="421" ht="15.75" customHeight="1">
      <c r="A421" s="1"/>
      <c r="B421" s="1"/>
      <c r="E421" s="1"/>
      <c r="G421" s="1"/>
      <c r="I421" s="1"/>
      <c r="K421" s="1"/>
      <c r="M421" s="1"/>
      <c r="O421" s="1"/>
      <c r="Q421" s="1"/>
    </row>
    <row r="422" ht="15.75" customHeight="1">
      <c r="A422" s="1"/>
      <c r="B422" s="1"/>
      <c r="E422" s="1"/>
      <c r="G422" s="1"/>
      <c r="I422" s="1"/>
      <c r="K422" s="1"/>
      <c r="M422" s="1"/>
      <c r="O422" s="1"/>
      <c r="Q422" s="1"/>
    </row>
    <row r="423" ht="15.75" customHeight="1">
      <c r="A423" s="1"/>
      <c r="B423" s="1"/>
      <c r="E423" s="1"/>
      <c r="G423" s="1"/>
      <c r="I423" s="1"/>
      <c r="K423" s="1"/>
      <c r="M423" s="1"/>
      <c r="O423" s="1"/>
      <c r="Q423" s="1"/>
    </row>
    <row r="424" ht="15.75" customHeight="1">
      <c r="A424" s="1"/>
      <c r="B424" s="1"/>
      <c r="E424" s="1"/>
      <c r="G424" s="1"/>
      <c r="I424" s="1"/>
      <c r="K424" s="1"/>
      <c r="M424" s="1"/>
      <c r="O424" s="1"/>
      <c r="Q424" s="1"/>
    </row>
    <row r="425" ht="15.75" customHeight="1">
      <c r="A425" s="1"/>
      <c r="B425" s="1"/>
      <c r="E425" s="1"/>
      <c r="G425" s="1"/>
      <c r="I425" s="1"/>
      <c r="K425" s="1"/>
      <c r="M425" s="1"/>
      <c r="O425" s="1"/>
      <c r="Q425" s="1"/>
    </row>
    <row r="426" ht="15.75" customHeight="1">
      <c r="A426" s="1"/>
      <c r="B426" s="1"/>
      <c r="E426" s="1"/>
      <c r="G426" s="1"/>
      <c r="I426" s="1"/>
      <c r="K426" s="1"/>
      <c r="M426" s="1"/>
      <c r="O426" s="1"/>
      <c r="Q426" s="1"/>
    </row>
    <row r="427" ht="15.75" customHeight="1">
      <c r="A427" s="1"/>
      <c r="B427" s="1"/>
      <c r="E427" s="1"/>
      <c r="G427" s="1"/>
      <c r="I427" s="1"/>
      <c r="K427" s="1"/>
      <c r="M427" s="1"/>
      <c r="O427" s="1"/>
      <c r="Q427" s="1"/>
    </row>
    <row r="428" ht="15.75" customHeight="1">
      <c r="A428" s="1"/>
      <c r="B428" s="1"/>
      <c r="E428" s="1"/>
      <c r="G428" s="1"/>
      <c r="I428" s="1"/>
      <c r="K428" s="1"/>
      <c r="M428" s="1"/>
      <c r="O428" s="1"/>
      <c r="Q428" s="1"/>
    </row>
    <row r="429" ht="15.75" customHeight="1">
      <c r="A429" s="1"/>
      <c r="B429" s="1"/>
      <c r="E429" s="1"/>
      <c r="G429" s="1"/>
      <c r="I429" s="1"/>
      <c r="K429" s="1"/>
      <c r="M429" s="1"/>
      <c r="O429" s="1"/>
      <c r="Q429" s="1"/>
    </row>
    <row r="430" ht="15.75" customHeight="1">
      <c r="A430" s="1"/>
      <c r="B430" s="1"/>
      <c r="E430" s="1"/>
      <c r="G430" s="1"/>
      <c r="I430" s="1"/>
      <c r="K430" s="1"/>
      <c r="M430" s="1"/>
      <c r="O430" s="1"/>
      <c r="Q430" s="1"/>
    </row>
    <row r="431" ht="15.75" customHeight="1">
      <c r="A431" s="1"/>
      <c r="B431" s="1"/>
      <c r="E431" s="1"/>
      <c r="G431" s="1"/>
      <c r="I431" s="1"/>
      <c r="K431" s="1"/>
      <c r="M431" s="1"/>
      <c r="O431" s="1"/>
      <c r="Q431" s="1"/>
    </row>
    <row r="432" ht="15.75" customHeight="1">
      <c r="A432" s="1"/>
      <c r="B432" s="1"/>
      <c r="E432" s="1"/>
      <c r="G432" s="1"/>
      <c r="I432" s="1"/>
      <c r="K432" s="1"/>
      <c r="M432" s="1"/>
      <c r="O432" s="1"/>
      <c r="Q432" s="1"/>
    </row>
    <row r="433" ht="15.75" customHeight="1">
      <c r="A433" s="1"/>
      <c r="B433" s="1"/>
      <c r="E433" s="1"/>
      <c r="G433" s="1"/>
      <c r="I433" s="1"/>
      <c r="K433" s="1"/>
      <c r="M433" s="1"/>
      <c r="O433" s="1"/>
      <c r="Q433" s="1"/>
    </row>
    <row r="434" ht="15.75" customHeight="1">
      <c r="A434" s="1"/>
      <c r="B434" s="1"/>
      <c r="E434" s="1"/>
      <c r="G434" s="1"/>
      <c r="I434" s="1"/>
      <c r="K434" s="1"/>
      <c r="M434" s="1"/>
      <c r="O434" s="1"/>
      <c r="Q434" s="1"/>
    </row>
    <row r="435" ht="15.75" customHeight="1">
      <c r="A435" s="1"/>
      <c r="B435" s="1"/>
      <c r="E435" s="1"/>
      <c r="G435" s="1"/>
      <c r="I435" s="1"/>
      <c r="K435" s="1"/>
      <c r="M435" s="1"/>
      <c r="O435" s="1"/>
      <c r="Q435" s="1"/>
    </row>
    <row r="436" ht="15.75" customHeight="1">
      <c r="A436" s="1"/>
      <c r="B436" s="1"/>
      <c r="E436" s="1"/>
      <c r="G436" s="1"/>
      <c r="I436" s="1"/>
      <c r="K436" s="1"/>
      <c r="M436" s="1"/>
      <c r="O436" s="1"/>
      <c r="Q436" s="1"/>
    </row>
    <row r="437" ht="15.75" customHeight="1">
      <c r="A437" s="1"/>
      <c r="B437" s="1"/>
      <c r="E437" s="1"/>
      <c r="G437" s="1"/>
      <c r="I437" s="1"/>
      <c r="K437" s="1"/>
      <c r="M437" s="1"/>
      <c r="O437" s="1"/>
      <c r="Q437" s="1"/>
    </row>
    <row r="438" ht="15.75" customHeight="1">
      <c r="A438" s="1"/>
      <c r="B438" s="1"/>
      <c r="E438" s="1"/>
      <c r="G438" s="1"/>
      <c r="I438" s="1"/>
      <c r="K438" s="1"/>
      <c r="M438" s="1"/>
      <c r="O438" s="1"/>
      <c r="Q438" s="1"/>
    </row>
    <row r="439" ht="15.75" customHeight="1">
      <c r="A439" s="1"/>
      <c r="B439" s="1"/>
      <c r="E439" s="1"/>
      <c r="G439" s="1"/>
      <c r="I439" s="1"/>
      <c r="K439" s="1"/>
      <c r="M439" s="1"/>
      <c r="O439" s="1"/>
      <c r="Q439" s="1"/>
    </row>
    <row r="440" ht="15.75" customHeight="1">
      <c r="A440" s="1"/>
      <c r="B440" s="1"/>
      <c r="E440" s="1"/>
      <c r="G440" s="1"/>
      <c r="I440" s="1"/>
      <c r="K440" s="1"/>
      <c r="M440" s="1"/>
      <c r="O440" s="1"/>
      <c r="Q440" s="1"/>
    </row>
    <row r="441" ht="15.75" customHeight="1">
      <c r="A441" s="1"/>
      <c r="B441" s="1"/>
      <c r="E441" s="1"/>
      <c r="G441" s="1"/>
      <c r="I441" s="1"/>
      <c r="K441" s="1"/>
      <c r="M441" s="1"/>
      <c r="O441" s="1"/>
      <c r="Q441" s="1"/>
    </row>
    <row r="442" ht="15.75" customHeight="1">
      <c r="A442" s="1"/>
      <c r="B442" s="1"/>
      <c r="E442" s="1"/>
      <c r="G442" s="1"/>
      <c r="I442" s="1"/>
      <c r="K442" s="1"/>
      <c r="M442" s="1"/>
      <c r="O442" s="1"/>
      <c r="Q442" s="1"/>
    </row>
    <row r="443" ht="15.75" customHeight="1">
      <c r="A443" s="1"/>
      <c r="B443" s="1"/>
      <c r="E443" s="1"/>
      <c r="G443" s="1"/>
      <c r="I443" s="1"/>
      <c r="K443" s="1"/>
      <c r="M443" s="1"/>
      <c r="O443" s="1"/>
      <c r="Q443" s="1"/>
    </row>
    <row r="444" ht="15.75" customHeight="1">
      <c r="A444" s="1"/>
      <c r="B444" s="1"/>
      <c r="E444" s="1"/>
      <c r="G444" s="1"/>
      <c r="I444" s="1"/>
      <c r="K444" s="1"/>
      <c r="M444" s="1"/>
      <c r="O444" s="1"/>
      <c r="Q444" s="1"/>
    </row>
    <row r="445" ht="15.75" customHeight="1">
      <c r="A445" s="1"/>
      <c r="B445" s="1"/>
      <c r="E445" s="1"/>
      <c r="G445" s="1"/>
      <c r="I445" s="1"/>
      <c r="K445" s="1"/>
      <c r="M445" s="1"/>
      <c r="O445" s="1"/>
      <c r="Q445" s="1"/>
    </row>
    <row r="446" ht="15.75" customHeight="1">
      <c r="A446" s="1"/>
      <c r="B446" s="1"/>
      <c r="E446" s="1"/>
      <c r="G446" s="1"/>
      <c r="I446" s="1"/>
      <c r="K446" s="1"/>
      <c r="M446" s="1"/>
      <c r="O446" s="1"/>
      <c r="Q446" s="1"/>
    </row>
    <row r="447" ht="15.75" customHeight="1">
      <c r="A447" s="1"/>
      <c r="B447" s="1"/>
      <c r="E447" s="1"/>
      <c r="G447" s="1"/>
      <c r="I447" s="1"/>
      <c r="K447" s="1"/>
      <c r="M447" s="1"/>
      <c r="O447" s="1"/>
      <c r="Q447" s="1"/>
    </row>
    <row r="448" ht="15.75" customHeight="1">
      <c r="A448" s="1"/>
      <c r="B448" s="1"/>
      <c r="E448" s="1"/>
      <c r="G448" s="1"/>
      <c r="I448" s="1"/>
      <c r="K448" s="1"/>
      <c r="M448" s="1"/>
      <c r="O448" s="1"/>
      <c r="Q448" s="1"/>
    </row>
    <row r="449" ht="15.75" customHeight="1">
      <c r="A449" s="1"/>
      <c r="B449" s="1"/>
      <c r="E449" s="1"/>
      <c r="G449" s="1"/>
      <c r="I449" s="1"/>
      <c r="K449" s="1"/>
      <c r="M449" s="1"/>
      <c r="O449" s="1"/>
      <c r="Q449" s="1"/>
    </row>
    <row r="450" ht="15.75" customHeight="1">
      <c r="A450" s="1"/>
      <c r="B450" s="1"/>
      <c r="E450" s="1"/>
      <c r="G450" s="1"/>
      <c r="I450" s="1"/>
      <c r="K450" s="1"/>
      <c r="M450" s="1"/>
      <c r="O450" s="1"/>
      <c r="Q450" s="1"/>
    </row>
    <row r="451" ht="15.75" customHeight="1">
      <c r="A451" s="1"/>
      <c r="B451" s="1"/>
      <c r="E451" s="1"/>
      <c r="G451" s="1"/>
      <c r="I451" s="1"/>
      <c r="K451" s="1"/>
      <c r="M451" s="1"/>
      <c r="O451" s="1"/>
      <c r="Q451" s="1"/>
    </row>
    <row r="452" ht="15.75" customHeight="1">
      <c r="A452" s="1"/>
      <c r="B452" s="1"/>
      <c r="E452" s="1"/>
      <c r="G452" s="1"/>
      <c r="I452" s="1"/>
      <c r="K452" s="1"/>
      <c r="M452" s="1"/>
      <c r="O452" s="1"/>
      <c r="Q452" s="1"/>
    </row>
    <row r="453" ht="15.75" customHeight="1">
      <c r="A453" s="1"/>
      <c r="B453" s="1"/>
      <c r="E453" s="1"/>
      <c r="G453" s="1"/>
      <c r="I453" s="1"/>
      <c r="K453" s="1"/>
      <c r="M453" s="1"/>
      <c r="O453" s="1"/>
      <c r="Q453" s="1"/>
    </row>
    <row r="454" ht="15.75" customHeight="1">
      <c r="A454" s="1"/>
      <c r="B454" s="1"/>
      <c r="E454" s="1"/>
      <c r="G454" s="1"/>
      <c r="I454" s="1"/>
      <c r="K454" s="1"/>
      <c r="M454" s="1"/>
      <c r="O454" s="1"/>
      <c r="Q454" s="1"/>
    </row>
    <row r="455" ht="15.75" customHeight="1">
      <c r="A455" s="1"/>
      <c r="B455" s="1"/>
      <c r="E455" s="1"/>
      <c r="G455" s="1"/>
      <c r="I455" s="1"/>
      <c r="K455" s="1"/>
      <c r="M455" s="1"/>
      <c r="O455" s="1"/>
      <c r="Q455" s="1"/>
    </row>
    <row r="456" ht="15.75" customHeight="1">
      <c r="A456" s="1"/>
      <c r="B456" s="1"/>
      <c r="E456" s="1"/>
      <c r="G456" s="1"/>
      <c r="I456" s="1"/>
      <c r="K456" s="1"/>
      <c r="M456" s="1"/>
      <c r="O456" s="1"/>
      <c r="Q456" s="1"/>
    </row>
    <row r="457" ht="15.75" customHeight="1">
      <c r="A457" s="1"/>
      <c r="B457" s="1"/>
      <c r="E457" s="1"/>
      <c r="G457" s="1"/>
      <c r="I457" s="1"/>
      <c r="K457" s="1"/>
      <c r="M457" s="1"/>
      <c r="O457" s="1"/>
      <c r="Q457" s="1"/>
    </row>
    <row r="458" ht="15.75" customHeight="1">
      <c r="A458" s="1"/>
      <c r="B458" s="1"/>
      <c r="E458" s="1"/>
      <c r="G458" s="1"/>
      <c r="I458" s="1"/>
      <c r="K458" s="1"/>
      <c r="M458" s="1"/>
      <c r="O458" s="1"/>
      <c r="Q458" s="1"/>
    </row>
    <row r="459" ht="15.75" customHeight="1">
      <c r="A459" s="1"/>
      <c r="B459" s="1"/>
      <c r="E459" s="1"/>
      <c r="G459" s="1"/>
      <c r="I459" s="1"/>
      <c r="K459" s="1"/>
      <c r="M459" s="1"/>
      <c r="O459" s="1"/>
      <c r="Q459" s="1"/>
    </row>
    <row r="460" ht="15.75" customHeight="1">
      <c r="A460" s="1"/>
      <c r="B460" s="1"/>
      <c r="E460" s="1"/>
      <c r="G460" s="1"/>
      <c r="I460" s="1"/>
      <c r="K460" s="1"/>
      <c r="M460" s="1"/>
      <c r="O460" s="1"/>
      <c r="Q460" s="1"/>
    </row>
    <row r="461" ht="15.75" customHeight="1">
      <c r="A461" s="1"/>
      <c r="B461" s="1"/>
      <c r="E461" s="1"/>
      <c r="G461" s="1"/>
      <c r="I461" s="1"/>
      <c r="K461" s="1"/>
      <c r="M461" s="1"/>
      <c r="O461" s="1"/>
      <c r="Q461" s="1"/>
    </row>
    <row r="462" ht="15.75" customHeight="1">
      <c r="A462" s="1"/>
      <c r="B462" s="1"/>
      <c r="E462" s="1"/>
      <c r="G462" s="1"/>
      <c r="I462" s="1"/>
      <c r="K462" s="1"/>
      <c r="M462" s="1"/>
      <c r="O462" s="1"/>
      <c r="Q462" s="1"/>
    </row>
    <row r="463" ht="15.75" customHeight="1">
      <c r="A463" s="1"/>
      <c r="B463" s="1"/>
      <c r="E463" s="1"/>
      <c r="G463" s="1"/>
      <c r="I463" s="1"/>
      <c r="K463" s="1"/>
      <c r="M463" s="1"/>
      <c r="O463" s="1"/>
      <c r="Q463" s="1"/>
    </row>
    <row r="464" ht="15.75" customHeight="1">
      <c r="A464" s="1"/>
      <c r="B464" s="1"/>
      <c r="E464" s="1"/>
      <c r="G464" s="1"/>
      <c r="I464" s="1"/>
      <c r="K464" s="1"/>
      <c r="M464" s="1"/>
      <c r="O464" s="1"/>
      <c r="Q464" s="1"/>
    </row>
    <row r="465" ht="15.75" customHeight="1">
      <c r="A465" s="1"/>
      <c r="B465" s="1"/>
      <c r="E465" s="1"/>
      <c r="G465" s="1"/>
      <c r="I465" s="1"/>
      <c r="K465" s="1"/>
      <c r="M465" s="1"/>
      <c r="O465" s="1"/>
      <c r="Q465" s="1"/>
    </row>
    <row r="466" ht="15.75" customHeight="1">
      <c r="A466" s="1"/>
      <c r="B466" s="1"/>
      <c r="E466" s="1"/>
      <c r="G466" s="1"/>
      <c r="I466" s="1"/>
      <c r="K466" s="1"/>
      <c r="M466" s="1"/>
      <c r="O466" s="1"/>
      <c r="Q466" s="1"/>
    </row>
    <row r="467" ht="15.75" customHeight="1">
      <c r="A467" s="1"/>
      <c r="B467" s="1"/>
      <c r="E467" s="1"/>
      <c r="G467" s="1"/>
      <c r="I467" s="1"/>
      <c r="K467" s="1"/>
      <c r="M467" s="1"/>
      <c r="O467" s="1"/>
      <c r="Q467" s="1"/>
    </row>
    <row r="468" ht="15.75" customHeight="1">
      <c r="A468" s="1"/>
      <c r="B468" s="1"/>
      <c r="E468" s="1"/>
      <c r="G468" s="1"/>
      <c r="I468" s="1"/>
      <c r="K468" s="1"/>
      <c r="M468" s="1"/>
      <c r="O468" s="1"/>
      <c r="Q468" s="1"/>
    </row>
    <row r="469" ht="15.75" customHeight="1">
      <c r="A469" s="1"/>
      <c r="B469" s="1"/>
      <c r="E469" s="1"/>
      <c r="G469" s="1"/>
      <c r="I469" s="1"/>
      <c r="K469" s="1"/>
      <c r="M469" s="1"/>
      <c r="O469" s="1"/>
      <c r="Q469" s="1"/>
    </row>
    <row r="470" ht="15.75" customHeight="1">
      <c r="A470" s="1"/>
      <c r="B470" s="1"/>
      <c r="E470" s="1"/>
      <c r="G470" s="1"/>
      <c r="I470" s="1"/>
      <c r="K470" s="1"/>
      <c r="M470" s="1"/>
      <c r="O470" s="1"/>
      <c r="Q470" s="1"/>
    </row>
    <row r="471" ht="15.75" customHeight="1">
      <c r="A471" s="1"/>
      <c r="B471" s="1"/>
      <c r="E471" s="1"/>
      <c r="G471" s="1"/>
      <c r="I471" s="1"/>
      <c r="K471" s="1"/>
      <c r="M471" s="1"/>
      <c r="O471" s="1"/>
      <c r="Q471" s="1"/>
    </row>
    <row r="472" ht="15.75" customHeight="1">
      <c r="A472" s="1"/>
      <c r="B472" s="1"/>
      <c r="E472" s="1"/>
      <c r="G472" s="1"/>
      <c r="I472" s="1"/>
      <c r="K472" s="1"/>
      <c r="M472" s="1"/>
      <c r="O472" s="1"/>
      <c r="Q472" s="1"/>
    </row>
    <row r="473" ht="15.75" customHeight="1">
      <c r="A473" s="1"/>
      <c r="B473" s="1"/>
      <c r="E473" s="1"/>
      <c r="G473" s="1"/>
      <c r="I473" s="1"/>
      <c r="K473" s="1"/>
      <c r="M473" s="1"/>
      <c r="O473" s="1"/>
      <c r="Q473" s="1"/>
    </row>
    <row r="474" ht="15.75" customHeight="1">
      <c r="A474" s="1"/>
      <c r="B474" s="1"/>
      <c r="E474" s="1"/>
      <c r="G474" s="1"/>
      <c r="I474" s="1"/>
      <c r="K474" s="1"/>
      <c r="M474" s="1"/>
      <c r="O474" s="1"/>
      <c r="Q474" s="1"/>
    </row>
    <row r="475" ht="15.75" customHeight="1">
      <c r="A475" s="1"/>
      <c r="B475" s="1"/>
      <c r="E475" s="1"/>
      <c r="G475" s="1"/>
      <c r="I475" s="1"/>
      <c r="K475" s="1"/>
      <c r="M475" s="1"/>
      <c r="O475" s="1"/>
      <c r="Q475" s="1"/>
    </row>
    <row r="476" ht="15.75" customHeight="1">
      <c r="A476" s="1"/>
      <c r="B476" s="1"/>
      <c r="E476" s="1"/>
      <c r="G476" s="1"/>
      <c r="I476" s="1"/>
      <c r="K476" s="1"/>
      <c r="M476" s="1"/>
      <c r="O476" s="1"/>
      <c r="Q476" s="1"/>
    </row>
    <row r="477" ht="15.75" customHeight="1">
      <c r="A477" s="1"/>
      <c r="B477" s="1"/>
      <c r="E477" s="1"/>
      <c r="G477" s="1"/>
      <c r="I477" s="1"/>
      <c r="K477" s="1"/>
      <c r="M477" s="1"/>
      <c r="O477" s="1"/>
      <c r="Q477" s="1"/>
    </row>
    <row r="478" ht="15.75" customHeight="1">
      <c r="A478" s="1"/>
      <c r="B478" s="1"/>
      <c r="E478" s="1"/>
      <c r="G478" s="1"/>
      <c r="I478" s="1"/>
      <c r="K478" s="1"/>
      <c r="M478" s="1"/>
      <c r="O478" s="1"/>
      <c r="Q478" s="1"/>
    </row>
    <row r="479" ht="15.75" customHeight="1">
      <c r="A479" s="1"/>
      <c r="B479" s="1"/>
      <c r="E479" s="1"/>
      <c r="G479" s="1"/>
      <c r="I479" s="1"/>
      <c r="K479" s="1"/>
      <c r="M479" s="1"/>
      <c r="O479" s="1"/>
      <c r="Q479" s="1"/>
    </row>
    <row r="480" ht="15.75" customHeight="1">
      <c r="A480" s="1"/>
      <c r="B480" s="1"/>
      <c r="E480" s="1"/>
      <c r="G480" s="1"/>
      <c r="I480" s="1"/>
      <c r="K480" s="1"/>
      <c r="M480" s="1"/>
      <c r="O480" s="1"/>
      <c r="Q480" s="1"/>
    </row>
    <row r="481" ht="15.75" customHeight="1">
      <c r="A481" s="1"/>
      <c r="B481" s="1"/>
      <c r="E481" s="1"/>
      <c r="G481" s="1"/>
      <c r="I481" s="1"/>
      <c r="K481" s="1"/>
      <c r="M481" s="1"/>
      <c r="O481" s="1"/>
      <c r="Q481" s="1"/>
    </row>
    <row r="482" ht="15.75" customHeight="1">
      <c r="A482" s="1"/>
      <c r="B482" s="1"/>
      <c r="E482" s="1"/>
      <c r="G482" s="1"/>
      <c r="I482" s="1"/>
      <c r="K482" s="1"/>
      <c r="M482" s="1"/>
      <c r="O482" s="1"/>
      <c r="Q482" s="1"/>
    </row>
    <row r="483" ht="15.75" customHeight="1">
      <c r="A483" s="1"/>
      <c r="B483" s="1"/>
      <c r="E483" s="1"/>
      <c r="G483" s="1"/>
      <c r="I483" s="1"/>
      <c r="K483" s="1"/>
      <c r="M483" s="1"/>
      <c r="O483" s="1"/>
      <c r="Q483" s="1"/>
    </row>
    <row r="484" ht="15.75" customHeight="1">
      <c r="A484" s="1"/>
      <c r="B484" s="1"/>
      <c r="E484" s="1"/>
      <c r="G484" s="1"/>
      <c r="I484" s="1"/>
      <c r="K484" s="1"/>
      <c r="M484" s="1"/>
      <c r="O484" s="1"/>
      <c r="Q484" s="1"/>
    </row>
    <row r="485" ht="15.75" customHeight="1">
      <c r="A485" s="1"/>
      <c r="B485" s="1"/>
      <c r="E485" s="1"/>
      <c r="G485" s="1"/>
      <c r="I485" s="1"/>
      <c r="K485" s="1"/>
      <c r="M485" s="1"/>
      <c r="O485" s="1"/>
      <c r="Q485" s="1"/>
    </row>
    <row r="486" ht="15.75" customHeight="1">
      <c r="A486" s="1"/>
      <c r="B486" s="1"/>
      <c r="E486" s="1"/>
      <c r="G486" s="1"/>
      <c r="I486" s="1"/>
      <c r="K486" s="1"/>
      <c r="M486" s="1"/>
      <c r="O486" s="1"/>
      <c r="Q486" s="1"/>
    </row>
    <row r="487" ht="15.75" customHeight="1">
      <c r="A487" s="1"/>
      <c r="B487" s="1"/>
      <c r="E487" s="1"/>
      <c r="G487" s="1"/>
      <c r="I487" s="1"/>
      <c r="K487" s="1"/>
      <c r="M487" s="1"/>
      <c r="O487" s="1"/>
      <c r="Q487" s="1"/>
    </row>
    <row r="488" ht="15.75" customHeight="1">
      <c r="A488" s="1"/>
      <c r="B488" s="1"/>
      <c r="E488" s="1"/>
      <c r="G488" s="1"/>
      <c r="I488" s="1"/>
      <c r="K488" s="1"/>
      <c r="M488" s="1"/>
      <c r="O488" s="1"/>
      <c r="Q488" s="1"/>
    </row>
    <row r="489" ht="15.75" customHeight="1">
      <c r="A489" s="1"/>
      <c r="B489" s="1"/>
      <c r="E489" s="1"/>
      <c r="G489" s="1"/>
      <c r="I489" s="1"/>
      <c r="K489" s="1"/>
      <c r="M489" s="1"/>
      <c r="O489" s="1"/>
      <c r="Q489" s="1"/>
    </row>
    <row r="490" ht="15.75" customHeight="1">
      <c r="A490" s="1"/>
      <c r="B490" s="1"/>
      <c r="E490" s="1"/>
      <c r="G490" s="1"/>
      <c r="I490" s="1"/>
      <c r="K490" s="1"/>
      <c r="M490" s="1"/>
      <c r="O490" s="1"/>
      <c r="Q490" s="1"/>
    </row>
    <row r="491" ht="15.75" customHeight="1">
      <c r="A491" s="1"/>
      <c r="B491" s="1"/>
      <c r="E491" s="1"/>
      <c r="G491" s="1"/>
      <c r="I491" s="1"/>
      <c r="K491" s="1"/>
      <c r="M491" s="1"/>
      <c r="O491" s="1"/>
      <c r="Q491" s="1"/>
    </row>
    <row r="492" ht="15.75" customHeight="1">
      <c r="A492" s="1"/>
      <c r="B492" s="1"/>
      <c r="E492" s="1"/>
      <c r="G492" s="1"/>
      <c r="I492" s="1"/>
      <c r="K492" s="1"/>
      <c r="M492" s="1"/>
      <c r="O492" s="1"/>
      <c r="Q492" s="1"/>
    </row>
    <row r="493" ht="15.75" customHeight="1">
      <c r="A493" s="1"/>
      <c r="B493" s="1"/>
      <c r="E493" s="1"/>
      <c r="G493" s="1"/>
      <c r="I493" s="1"/>
      <c r="K493" s="1"/>
      <c r="M493" s="1"/>
      <c r="O493" s="1"/>
      <c r="Q493" s="1"/>
    </row>
    <row r="494" ht="15.75" customHeight="1">
      <c r="A494" s="1"/>
      <c r="B494" s="1"/>
      <c r="E494" s="1"/>
      <c r="G494" s="1"/>
      <c r="I494" s="1"/>
      <c r="K494" s="1"/>
      <c r="M494" s="1"/>
      <c r="O494" s="1"/>
      <c r="Q494" s="1"/>
    </row>
    <row r="495" ht="15.75" customHeight="1">
      <c r="A495" s="1"/>
      <c r="B495" s="1"/>
      <c r="E495" s="1"/>
      <c r="G495" s="1"/>
      <c r="I495" s="1"/>
      <c r="K495" s="1"/>
      <c r="M495" s="1"/>
      <c r="O495" s="1"/>
      <c r="Q495" s="1"/>
    </row>
    <row r="496" ht="15.75" customHeight="1">
      <c r="A496" s="1"/>
      <c r="B496" s="1"/>
      <c r="E496" s="1"/>
      <c r="G496" s="1"/>
      <c r="I496" s="1"/>
      <c r="K496" s="1"/>
      <c r="M496" s="1"/>
      <c r="O496" s="1"/>
      <c r="Q496" s="1"/>
    </row>
    <row r="497" ht="15.75" customHeight="1">
      <c r="A497" s="1"/>
      <c r="B497" s="1"/>
      <c r="E497" s="1"/>
      <c r="G497" s="1"/>
      <c r="I497" s="1"/>
      <c r="K497" s="1"/>
      <c r="M497" s="1"/>
      <c r="O497" s="1"/>
      <c r="Q497" s="1"/>
    </row>
    <row r="498" ht="15.75" customHeight="1">
      <c r="A498" s="1"/>
      <c r="B498" s="1"/>
      <c r="E498" s="1"/>
      <c r="G498" s="1"/>
      <c r="I498" s="1"/>
      <c r="K498" s="1"/>
      <c r="M498" s="1"/>
      <c r="O498" s="1"/>
      <c r="Q498" s="1"/>
    </row>
    <row r="499" ht="15.75" customHeight="1">
      <c r="A499" s="1"/>
      <c r="B499" s="1"/>
      <c r="E499" s="1"/>
      <c r="G499" s="1"/>
      <c r="I499" s="1"/>
      <c r="K499" s="1"/>
      <c r="M499" s="1"/>
      <c r="O499" s="1"/>
      <c r="Q499" s="1"/>
    </row>
    <row r="500" ht="15.75" customHeight="1">
      <c r="A500" s="1"/>
      <c r="B500" s="1"/>
      <c r="E500" s="1"/>
      <c r="G500" s="1"/>
      <c r="I500" s="1"/>
      <c r="K500" s="1"/>
      <c r="M500" s="1"/>
      <c r="O500" s="1"/>
      <c r="Q500" s="1"/>
    </row>
    <row r="501" ht="15.75" customHeight="1">
      <c r="A501" s="1"/>
      <c r="B501" s="1"/>
      <c r="E501" s="1"/>
      <c r="G501" s="1"/>
      <c r="I501" s="1"/>
      <c r="K501" s="1"/>
      <c r="M501" s="1"/>
      <c r="O501" s="1"/>
      <c r="Q501" s="1"/>
    </row>
    <row r="502" ht="15.75" customHeight="1">
      <c r="A502" s="1"/>
      <c r="B502" s="1"/>
      <c r="E502" s="1"/>
      <c r="G502" s="1"/>
      <c r="I502" s="1"/>
      <c r="K502" s="1"/>
      <c r="M502" s="1"/>
      <c r="O502" s="1"/>
      <c r="Q502" s="1"/>
    </row>
    <row r="503" ht="15.75" customHeight="1">
      <c r="A503" s="1"/>
      <c r="B503" s="1"/>
      <c r="E503" s="1"/>
      <c r="G503" s="1"/>
      <c r="I503" s="1"/>
      <c r="K503" s="1"/>
      <c r="M503" s="1"/>
      <c r="O503" s="1"/>
      <c r="Q503" s="1"/>
    </row>
    <row r="504" ht="15.75" customHeight="1">
      <c r="A504" s="1"/>
      <c r="B504" s="1"/>
      <c r="E504" s="1"/>
      <c r="G504" s="1"/>
      <c r="I504" s="1"/>
      <c r="K504" s="1"/>
      <c r="M504" s="1"/>
      <c r="O504" s="1"/>
      <c r="Q504" s="1"/>
    </row>
    <row r="505" ht="15.75" customHeight="1">
      <c r="A505" s="1"/>
      <c r="B505" s="1"/>
      <c r="E505" s="1"/>
      <c r="G505" s="1"/>
      <c r="I505" s="1"/>
      <c r="K505" s="1"/>
      <c r="M505" s="1"/>
      <c r="O505" s="1"/>
      <c r="Q505" s="1"/>
    </row>
    <row r="506" ht="15.75" customHeight="1">
      <c r="A506" s="1"/>
      <c r="B506" s="1"/>
      <c r="E506" s="1"/>
      <c r="G506" s="1"/>
      <c r="I506" s="1"/>
      <c r="K506" s="1"/>
      <c r="M506" s="1"/>
      <c r="O506" s="1"/>
      <c r="Q506" s="1"/>
    </row>
    <row r="507" ht="15.75" customHeight="1">
      <c r="A507" s="1"/>
      <c r="B507" s="1"/>
      <c r="E507" s="1"/>
      <c r="G507" s="1"/>
      <c r="I507" s="1"/>
      <c r="K507" s="1"/>
      <c r="M507" s="1"/>
      <c r="O507" s="1"/>
      <c r="Q507" s="1"/>
    </row>
    <row r="508" ht="15.75" customHeight="1">
      <c r="A508" s="1"/>
      <c r="B508" s="1"/>
      <c r="E508" s="1"/>
      <c r="G508" s="1"/>
      <c r="I508" s="1"/>
      <c r="K508" s="1"/>
      <c r="M508" s="1"/>
      <c r="O508" s="1"/>
      <c r="Q508" s="1"/>
    </row>
    <row r="509" ht="15.75" customHeight="1">
      <c r="A509" s="1"/>
      <c r="B509" s="1"/>
      <c r="E509" s="1"/>
      <c r="G509" s="1"/>
      <c r="I509" s="1"/>
      <c r="K509" s="1"/>
      <c r="M509" s="1"/>
      <c r="O509" s="1"/>
      <c r="Q509" s="1"/>
    </row>
    <row r="510" ht="15.75" customHeight="1">
      <c r="A510" s="1"/>
      <c r="B510" s="1"/>
      <c r="E510" s="1"/>
      <c r="G510" s="1"/>
      <c r="I510" s="1"/>
      <c r="K510" s="1"/>
      <c r="M510" s="1"/>
      <c r="O510" s="1"/>
      <c r="Q510" s="1"/>
    </row>
    <row r="511" ht="15.75" customHeight="1">
      <c r="A511" s="1"/>
      <c r="B511" s="1"/>
      <c r="E511" s="1"/>
      <c r="G511" s="1"/>
      <c r="I511" s="1"/>
      <c r="K511" s="1"/>
      <c r="M511" s="1"/>
      <c r="O511" s="1"/>
      <c r="Q511" s="1"/>
    </row>
    <row r="512" ht="15.75" customHeight="1">
      <c r="A512" s="1"/>
      <c r="B512" s="1"/>
      <c r="E512" s="1"/>
      <c r="G512" s="1"/>
      <c r="I512" s="1"/>
      <c r="K512" s="1"/>
      <c r="M512" s="1"/>
      <c r="O512" s="1"/>
      <c r="Q512" s="1"/>
    </row>
    <row r="513" ht="15.75" customHeight="1">
      <c r="A513" s="1"/>
      <c r="B513" s="1"/>
      <c r="E513" s="1"/>
      <c r="G513" s="1"/>
      <c r="I513" s="1"/>
      <c r="K513" s="1"/>
      <c r="M513" s="1"/>
      <c r="O513" s="1"/>
      <c r="Q513" s="1"/>
    </row>
    <row r="514" ht="15.75" customHeight="1">
      <c r="A514" s="1"/>
      <c r="B514" s="1"/>
      <c r="E514" s="1"/>
      <c r="G514" s="1"/>
      <c r="I514" s="1"/>
      <c r="K514" s="1"/>
      <c r="M514" s="1"/>
      <c r="O514" s="1"/>
      <c r="Q514" s="1"/>
    </row>
    <row r="515" ht="15.75" customHeight="1">
      <c r="A515" s="1"/>
      <c r="B515" s="1"/>
      <c r="E515" s="1"/>
      <c r="G515" s="1"/>
      <c r="I515" s="1"/>
      <c r="K515" s="1"/>
      <c r="M515" s="1"/>
      <c r="O515" s="1"/>
      <c r="Q515" s="1"/>
    </row>
    <row r="516" ht="15.75" customHeight="1">
      <c r="A516" s="1"/>
      <c r="B516" s="1"/>
      <c r="E516" s="1"/>
      <c r="G516" s="1"/>
      <c r="I516" s="1"/>
      <c r="K516" s="1"/>
      <c r="M516" s="1"/>
      <c r="O516" s="1"/>
      <c r="Q516" s="1"/>
    </row>
    <row r="517" ht="15.75" customHeight="1">
      <c r="A517" s="1"/>
      <c r="B517" s="1"/>
      <c r="E517" s="1"/>
      <c r="G517" s="1"/>
      <c r="I517" s="1"/>
      <c r="K517" s="1"/>
      <c r="M517" s="1"/>
      <c r="O517" s="1"/>
      <c r="Q517" s="1"/>
    </row>
    <row r="518" ht="15.75" customHeight="1">
      <c r="A518" s="1"/>
      <c r="B518" s="1"/>
      <c r="E518" s="1"/>
      <c r="G518" s="1"/>
      <c r="I518" s="1"/>
      <c r="K518" s="1"/>
      <c r="M518" s="1"/>
      <c r="O518" s="1"/>
      <c r="Q518" s="1"/>
    </row>
    <row r="519" ht="15.75" customHeight="1">
      <c r="A519" s="1"/>
      <c r="B519" s="1"/>
      <c r="E519" s="1"/>
      <c r="G519" s="1"/>
      <c r="I519" s="1"/>
      <c r="K519" s="1"/>
      <c r="M519" s="1"/>
      <c r="O519" s="1"/>
      <c r="Q519" s="1"/>
    </row>
    <row r="520" ht="15.75" customHeight="1">
      <c r="A520" s="1"/>
      <c r="B520" s="1"/>
      <c r="E520" s="1"/>
      <c r="G520" s="1"/>
      <c r="I520" s="1"/>
      <c r="K520" s="1"/>
      <c r="M520" s="1"/>
      <c r="O520" s="1"/>
      <c r="Q520" s="1"/>
    </row>
    <row r="521" ht="15.75" customHeight="1">
      <c r="A521" s="1"/>
      <c r="B521" s="1"/>
      <c r="E521" s="1"/>
      <c r="G521" s="1"/>
      <c r="I521" s="1"/>
      <c r="K521" s="1"/>
      <c r="M521" s="1"/>
      <c r="O521" s="1"/>
      <c r="Q521" s="1"/>
    </row>
    <row r="522" ht="15.75" customHeight="1">
      <c r="A522" s="1"/>
      <c r="B522" s="1"/>
      <c r="E522" s="1"/>
      <c r="G522" s="1"/>
      <c r="I522" s="1"/>
      <c r="K522" s="1"/>
      <c r="M522" s="1"/>
      <c r="O522" s="1"/>
      <c r="Q522" s="1"/>
    </row>
    <row r="523" ht="15.75" customHeight="1">
      <c r="A523" s="1"/>
      <c r="B523" s="1"/>
      <c r="E523" s="1"/>
      <c r="G523" s="1"/>
      <c r="I523" s="1"/>
      <c r="K523" s="1"/>
      <c r="M523" s="1"/>
      <c r="O523" s="1"/>
      <c r="Q523" s="1"/>
    </row>
    <row r="524" ht="15.75" customHeight="1">
      <c r="A524" s="1"/>
      <c r="B524" s="1"/>
      <c r="E524" s="1"/>
      <c r="G524" s="1"/>
      <c r="I524" s="1"/>
      <c r="K524" s="1"/>
      <c r="M524" s="1"/>
      <c r="O524" s="1"/>
      <c r="Q524" s="1"/>
    </row>
    <row r="525" ht="15.75" customHeight="1">
      <c r="A525" s="1"/>
      <c r="B525" s="1"/>
      <c r="E525" s="1"/>
      <c r="G525" s="1"/>
      <c r="I525" s="1"/>
      <c r="K525" s="1"/>
      <c r="M525" s="1"/>
      <c r="O525" s="1"/>
      <c r="Q525" s="1"/>
    </row>
    <row r="526" ht="15.75" customHeight="1">
      <c r="A526" s="1"/>
      <c r="B526" s="1"/>
      <c r="E526" s="1"/>
      <c r="G526" s="1"/>
      <c r="I526" s="1"/>
      <c r="K526" s="1"/>
      <c r="M526" s="1"/>
      <c r="O526" s="1"/>
      <c r="Q526" s="1"/>
    </row>
    <row r="527" ht="15.75" customHeight="1">
      <c r="A527" s="1"/>
      <c r="B527" s="1"/>
      <c r="E527" s="1"/>
      <c r="G527" s="1"/>
      <c r="I527" s="1"/>
      <c r="K527" s="1"/>
      <c r="M527" s="1"/>
      <c r="O527" s="1"/>
      <c r="Q527" s="1"/>
    </row>
    <row r="528" ht="15.75" customHeight="1">
      <c r="A528" s="1"/>
      <c r="B528" s="1"/>
      <c r="E528" s="1"/>
      <c r="G528" s="1"/>
      <c r="I528" s="1"/>
      <c r="K528" s="1"/>
      <c r="M528" s="1"/>
      <c r="O528" s="1"/>
      <c r="Q528" s="1"/>
    </row>
    <row r="529" ht="15.75" customHeight="1">
      <c r="A529" s="1"/>
      <c r="B529" s="1"/>
      <c r="E529" s="1"/>
      <c r="G529" s="1"/>
      <c r="I529" s="1"/>
      <c r="K529" s="1"/>
      <c r="M529" s="1"/>
      <c r="O529" s="1"/>
      <c r="Q529" s="1"/>
    </row>
    <row r="530" ht="15.75" customHeight="1">
      <c r="A530" s="1"/>
      <c r="B530" s="1"/>
      <c r="E530" s="1"/>
      <c r="G530" s="1"/>
      <c r="I530" s="1"/>
      <c r="K530" s="1"/>
      <c r="M530" s="1"/>
      <c r="O530" s="1"/>
      <c r="Q530" s="1"/>
    </row>
    <row r="531" ht="15.75" customHeight="1">
      <c r="A531" s="1"/>
      <c r="B531" s="1"/>
      <c r="E531" s="1"/>
      <c r="G531" s="1"/>
      <c r="I531" s="1"/>
      <c r="K531" s="1"/>
      <c r="M531" s="1"/>
      <c r="O531" s="1"/>
      <c r="Q531" s="1"/>
    </row>
    <row r="532" ht="15.75" customHeight="1">
      <c r="A532" s="1"/>
      <c r="B532" s="1"/>
      <c r="E532" s="1"/>
      <c r="G532" s="1"/>
      <c r="I532" s="1"/>
      <c r="K532" s="1"/>
      <c r="M532" s="1"/>
      <c r="O532" s="1"/>
      <c r="Q532" s="1"/>
    </row>
    <row r="533" ht="15.75" customHeight="1">
      <c r="A533" s="1"/>
      <c r="B533" s="1"/>
      <c r="E533" s="1"/>
      <c r="G533" s="1"/>
      <c r="I533" s="1"/>
      <c r="K533" s="1"/>
      <c r="M533" s="1"/>
      <c r="O533" s="1"/>
      <c r="Q533" s="1"/>
    </row>
    <row r="534" ht="15.75" customHeight="1">
      <c r="A534" s="1"/>
      <c r="B534" s="1"/>
      <c r="E534" s="1"/>
      <c r="G534" s="1"/>
      <c r="I534" s="1"/>
      <c r="K534" s="1"/>
      <c r="M534" s="1"/>
      <c r="O534" s="1"/>
      <c r="Q534" s="1"/>
    </row>
    <row r="535" ht="15.75" customHeight="1">
      <c r="A535" s="1"/>
      <c r="B535" s="1"/>
      <c r="E535" s="1"/>
      <c r="G535" s="1"/>
      <c r="I535" s="1"/>
      <c r="K535" s="1"/>
      <c r="M535" s="1"/>
      <c r="O535" s="1"/>
      <c r="Q535" s="1"/>
    </row>
    <row r="536" ht="15.75" customHeight="1">
      <c r="A536" s="1"/>
      <c r="B536" s="1"/>
      <c r="E536" s="1"/>
      <c r="G536" s="1"/>
      <c r="I536" s="1"/>
      <c r="K536" s="1"/>
      <c r="M536" s="1"/>
      <c r="O536" s="1"/>
      <c r="Q536" s="1"/>
    </row>
    <row r="537" ht="15.75" customHeight="1">
      <c r="A537" s="1"/>
      <c r="B537" s="1"/>
      <c r="E537" s="1"/>
      <c r="G537" s="1"/>
      <c r="I537" s="1"/>
      <c r="K537" s="1"/>
      <c r="M537" s="1"/>
      <c r="O537" s="1"/>
      <c r="Q537" s="1"/>
    </row>
    <row r="538" ht="15.75" customHeight="1">
      <c r="A538" s="1"/>
      <c r="B538" s="1"/>
      <c r="E538" s="1"/>
      <c r="G538" s="1"/>
      <c r="I538" s="1"/>
      <c r="K538" s="1"/>
      <c r="M538" s="1"/>
      <c r="O538" s="1"/>
      <c r="Q538" s="1"/>
    </row>
    <row r="539" ht="15.75" customHeight="1">
      <c r="A539" s="1"/>
      <c r="B539" s="1"/>
      <c r="E539" s="1"/>
      <c r="G539" s="1"/>
      <c r="I539" s="1"/>
      <c r="K539" s="1"/>
      <c r="M539" s="1"/>
      <c r="O539" s="1"/>
      <c r="Q539" s="1"/>
    </row>
    <row r="540" ht="15.75" customHeight="1">
      <c r="A540" s="1"/>
      <c r="B540" s="1"/>
      <c r="E540" s="1"/>
      <c r="G540" s="1"/>
      <c r="I540" s="1"/>
      <c r="K540" s="1"/>
      <c r="M540" s="1"/>
      <c r="O540" s="1"/>
      <c r="Q540" s="1"/>
    </row>
    <row r="541" ht="15.75" customHeight="1">
      <c r="A541" s="1"/>
      <c r="B541" s="1"/>
      <c r="E541" s="1"/>
      <c r="G541" s="1"/>
      <c r="I541" s="1"/>
      <c r="K541" s="1"/>
      <c r="M541" s="1"/>
      <c r="O541" s="1"/>
      <c r="Q541" s="1"/>
    </row>
    <row r="542" ht="15.75" customHeight="1">
      <c r="A542" s="1"/>
      <c r="B542" s="1"/>
      <c r="E542" s="1"/>
      <c r="G542" s="1"/>
      <c r="I542" s="1"/>
      <c r="K542" s="1"/>
      <c r="M542" s="1"/>
      <c r="O542" s="1"/>
      <c r="Q542" s="1"/>
    </row>
    <row r="543" ht="15.75" customHeight="1">
      <c r="A543" s="1"/>
      <c r="B543" s="1"/>
      <c r="E543" s="1"/>
      <c r="G543" s="1"/>
      <c r="I543" s="1"/>
      <c r="K543" s="1"/>
      <c r="M543" s="1"/>
      <c r="O543" s="1"/>
      <c r="Q543" s="1"/>
    </row>
    <row r="544" ht="15.75" customHeight="1">
      <c r="A544" s="1"/>
      <c r="B544" s="1"/>
      <c r="E544" s="1"/>
      <c r="G544" s="1"/>
      <c r="I544" s="1"/>
      <c r="K544" s="1"/>
      <c r="M544" s="1"/>
      <c r="O544" s="1"/>
      <c r="Q544" s="1"/>
    </row>
    <row r="545" ht="15.75" customHeight="1">
      <c r="A545" s="1"/>
      <c r="B545" s="1"/>
      <c r="E545" s="1"/>
      <c r="G545" s="1"/>
      <c r="I545" s="1"/>
      <c r="K545" s="1"/>
      <c r="M545" s="1"/>
      <c r="O545" s="1"/>
      <c r="Q545" s="1"/>
    </row>
    <row r="546" ht="15.75" customHeight="1">
      <c r="A546" s="1"/>
      <c r="B546" s="1"/>
      <c r="E546" s="1"/>
      <c r="G546" s="1"/>
      <c r="I546" s="1"/>
      <c r="K546" s="1"/>
      <c r="M546" s="1"/>
      <c r="O546" s="1"/>
      <c r="Q546" s="1"/>
    </row>
    <row r="547" ht="15.75" customHeight="1">
      <c r="A547" s="1"/>
      <c r="B547" s="1"/>
      <c r="E547" s="1"/>
      <c r="G547" s="1"/>
      <c r="I547" s="1"/>
      <c r="K547" s="1"/>
      <c r="M547" s="1"/>
      <c r="O547" s="1"/>
      <c r="Q547" s="1"/>
    </row>
    <row r="548" ht="15.75" customHeight="1">
      <c r="A548" s="1"/>
      <c r="B548" s="1"/>
      <c r="E548" s="1"/>
      <c r="G548" s="1"/>
      <c r="I548" s="1"/>
      <c r="K548" s="1"/>
      <c r="M548" s="1"/>
      <c r="O548" s="1"/>
      <c r="Q548" s="1"/>
    </row>
    <row r="549" ht="15.75" customHeight="1">
      <c r="A549" s="1"/>
      <c r="B549" s="1"/>
      <c r="E549" s="1"/>
      <c r="G549" s="1"/>
      <c r="I549" s="1"/>
      <c r="K549" s="1"/>
      <c r="M549" s="1"/>
      <c r="O549" s="1"/>
      <c r="Q549" s="1"/>
    </row>
    <row r="550" ht="15.75" customHeight="1">
      <c r="A550" s="1"/>
      <c r="B550" s="1"/>
      <c r="E550" s="1"/>
      <c r="G550" s="1"/>
      <c r="I550" s="1"/>
      <c r="K550" s="1"/>
      <c r="M550" s="1"/>
      <c r="O550" s="1"/>
      <c r="Q550" s="1"/>
    </row>
    <row r="551" ht="15.75" customHeight="1">
      <c r="A551" s="1"/>
      <c r="B551" s="1"/>
      <c r="E551" s="1"/>
      <c r="G551" s="1"/>
      <c r="I551" s="1"/>
      <c r="K551" s="1"/>
      <c r="M551" s="1"/>
      <c r="O551" s="1"/>
      <c r="Q551" s="1"/>
    </row>
    <row r="552" ht="15.75" customHeight="1">
      <c r="A552" s="1"/>
      <c r="B552" s="1"/>
      <c r="E552" s="1"/>
      <c r="G552" s="1"/>
      <c r="I552" s="1"/>
      <c r="K552" s="1"/>
      <c r="M552" s="1"/>
      <c r="O552" s="1"/>
      <c r="Q552" s="1"/>
    </row>
    <row r="553" ht="15.75" customHeight="1">
      <c r="A553" s="1"/>
      <c r="B553" s="1"/>
      <c r="E553" s="1"/>
      <c r="G553" s="1"/>
      <c r="I553" s="1"/>
      <c r="K553" s="1"/>
      <c r="M553" s="1"/>
      <c r="O553" s="1"/>
      <c r="Q553" s="1"/>
    </row>
    <row r="554" ht="15.75" customHeight="1">
      <c r="A554" s="1"/>
      <c r="B554" s="1"/>
      <c r="E554" s="1"/>
      <c r="G554" s="1"/>
      <c r="I554" s="1"/>
      <c r="K554" s="1"/>
      <c r="M554" s="1"/>
      <c r="O554" s="1"/>
      <c r="Q554" s="1"/>
    </row>
    <row r="555" ht="15.75" customHeight="1">
      <c r="A555" s="1"/>
      <c r="B555" s="1"/>
      <c r="E555" s="1"/>
      <c r="G555" s="1"/>
      <c r="I555" s="1"/>
      <c r="K555" s="1"/>
      <c r="M555" s="1"/>
      <c r="O555" s="1"/>
      <c r="Q555" s="1"/>
    </row>
    <row r="556" ht="15.75" customHeight="1">
      <c r="A556" s="1"/>
      <c r="B556" s="1"/>
      <c r="E556" s="1"/>
      <c r="G556" s="1"/>
      <c r="I556" s="1"/>
      <c r="K556" s="1"/>
      <c r="M556" s="1"/>
      <c r="O556" s="1"/>
      <c r="Q556" s="1"/>
    </row>
    <row r="557" ht="15.75" customHeight="1">
      <c r="A557" s="1"/>
      <c r="B557" s="1"/>
      <c r="E557" s="1"/>
      <c r="G557" s="1"/>
      <c r="I557" s="1"/>
      <c r="K557" s="1"/>
      <c r="M557" s="1"/>
      <c r="O557" s="1"/>
      <c r="Q557" s="1"/>
    </row>
    <row r="558" ht="15.75" customHeight="1">
      <c r="A558" s="1"/>
      <c r="B558" s="1"/>
      <c r="E558" s="1"/>
      <c r="G558" s="1"/>
      <c r="I558" s="1"/>
      <c r="K558" s="1"/>
      <c r="M558" s="1"/>
      <c r="O558" s="1"/>
      <c r="Q558" s="1"/>
    </row>
    <row r="559" ht="15.75" customHeight="1">
      <c r="A559" s="1"/>
      <c r="B559" s="1"/>
      <c r="E559" s="1"/>
      <c r="G559" s="1"/>
      <c r="I559" s="1"/>
      <c r="K559" s="1"/>
      <c r="M559" s="1"/>
      <c r="O559" s="1"/>
      <c r="Q559" s="1"/>
    </row>
    <row r="560" ht="15.75" customHeight="1">
      <c r="A560" s="1"/>
      <c r="B560" s="1"/>
      <c r="E560" s="1"/>
      <c r="G560" s="1"/>
      <c r="I560" s="1"/>
      <c r="K560" s="1"/>
      <c r="M560" s="1"/>
      <c r="O560" s="1"/>
      <c r="Q560" s="1"/>
    </row>
    <row r="561" ht="15.75" customHeight="1">
      <c r="A561" s="1"/>
      <c r="B561" s="1"/>
      <c r="E561" s="1"/>
      <c r="G561" s="1"/>
      <c r="I561" s="1"/>
      <c r="K561" s="1"/>
      <c r="M561" s="1"/>
      <c r="O561" s="1"/>
      <c r="Q561" s="1"/>
    </row>
    <row r="562" ht="15.75" customHeight="1">
      <c r="A562" s="1"/>
      <c r="B562" s="1"/>
      <c r="E562" s="1"/>
      <c r="G562" s="1"/>
      <c r="I562" s="1"/>
      <c r="K562" s="1"/>
      <c r="M562" s="1"/>
      <c r="O562" s="1"/>
      <c r="Q562" s="1"/>
    </row>
    <row r="563" ht="15.75" customHeight="1">
      <c r="A563" s="1"/>
      <c r="B563" s="1"/>
      <c r="E563" s="1"/>
      <c r="G563" s="1"/>
      <c r="I563" s="1"/>
      <c r="K563" s="1"/>
      <c r="M563" s="1"/>
      <c r="O563" s="1"/>
      <c r="Q563" s="1"/>
    </row>
    <row r="564" ht="15.75" customHeight="1">
      <c r="A564" s="1"/>
      <c r="B564" s="1"/>
      <c r="E564" s="1"/>
      <c r="G564" s="1"/>
      <c r="I564" s="1"/>
      <c r="K564" s="1"/>
      <c r="M564" s="1"/>
      <c r="O564" s="1"/>
      <c r="Q564" s="1"/>
    </row>
    <row r="565" ht="15.75" customHeight="1">
      <c r="A565" s="1"/>
      <c r="B565" s="1"/>
      <c r="E565" s="1"/>
      <c r="G565" s="1"/>
      <c r="I565" s="1"/>
      <c r="K565" s="1"/>
      <c r="M565" s="1"/>
      <c r="O565" s="1"/>
      <c r="Q565" s="1"/>
    </row>
    <row r="566" ht="15.75" customHeight="1">
      <c r="A566" s="1"/>
      <c r="B566" s="1"/>
      <c r="E566" s="1"/>
      <c r="G566" s="1"/>
      <c r="I566" s="1"/>
      <c r="K566" s="1"/>
      <c r="M566" s="1"/>
      <c r="O566" s="1"/>
      <c r="Q566" s="1"/>
    </row>
    <row r="567" ht="15.75" customHeight="1">
      <c r="A567" s="1"/>
      <c r="B567" s="1"/>
      <c r="E567" s="1"/>
      <c r="G567" s="1"/>
      <c r="I567" s="1"/>
      <c r="K567" s="1"/>
      <c r="M567" s="1"/>
      <c r="O567" s="1"/>
      <c r="Q567" s="1"/>
    </row>
    <row r="568" ht="15.75" customHeight="1">
      <c r="A568" s="1"/>
      <c r="B568" s="1"/>
      <c r="E568" s="1"/>
      <c r="G568" s="1"/>
      <c r="I568" s="1"/>
      <c r="K568" s="1"/>
      <c r="M568" s="1"/>
      <c r="O568" s="1"/>
      <c r="Q568" s="1"/>
    </row>
    <row r="569" ht="15.75" customHeight="1">
      <c r="A569" s="1"/>
      <c r="B569" s="1"/>
      <c r="E569" s="1"/>
      <c r="G569" s="1"/>
      <c r="I569" s="1"/>
      <c r="K569" s="1"/>
      <c r="M569" s="1"/>
      <c r="O569" s="1"/>
      <c r="Q569" s="1"/>
    </row>
    <row r="570" ht="15.75" customHeight="1">
      <c r="A570" s="1"/>
      <c r="B570" s="1"/>
      <c r="E570" s="1"/>
      <c r="G570" s="1"/>
      <c r="I570" s="1"/>
      <c r="K570" s="1"/>
      <c r="M570" s="1"/>
      <c r="O570" s="1"/>
      <c r="Q570" s="1"/>
    </row>
    <row r="571" ht="15.75" customHeight="1">
      <c r="A571" s="1"/>
      <c r="B571" s="1"/>
      <c r="E571" s="1"/>
      <c r="G571" s="1"/>
      <c r="I571" s="1"/>
      <c r="K571" s="1"/>
      <c r="M571" s="1"/>
      <c r="O571" s="1"/>
      <c r="Q571" s="1"/>
    </row>
    <row r="572" ht="15.75" customHeight="1">
      <c r="A572" s="1"/>
      <c r="B572" s="1"/>
      <c r="E572" s="1"/>
      <c r="G572" s="1"/>
      <c r="I572" s="1"/>
      <c r="K572" s="1"/>
      <c r="M572" s="1"/>
      <c r="O572" s="1"/>
      <c r="Q572" s="1"/>
    </row>
    <row r="573" ht="15.75" customHeight="1">
      <c r="A573" s="1"/>
      <c r="B573" s="1"/>
      <c r="E573" s="1"/>
      <c r="G573" s="1"/>
      <c r="I573" s="1"/>
      <c r="K573" s="1"/>
      <c r="M573" s="1"/>
      <c r="O573" s="1"/>
      <c r="Q573" s="1"/>
    </row>
    <row r="574" ht="15.75" customHeight="1">
      <c r="A574" s="1"/>
      <c r="B574" s="1"/>
      <c r="E574" s="1"/>
      <c r="G574" s="1"/>
      <c r="I574" s="1"/>
      <c r="K574" s="1"/>
      <c r="M574" s="1"/>
      <c r="O574" s="1"/>
      <c r="Q574" s="1"/>
    </row>
    <row r="575" ht="15.75" customHeight="1">
      <c r="A575" s="1"/>
      <c r="B575" s="1"/>
      <c r="E575" s="1"/>
      <c r="G575" s="1"/>
      <c r="I575" s="1"/>
      <c r="K575" s="1"/>
      <c r="M575" s="1"/>
      <c r="O575" s="1"/>
      <c r="Q575" s="1"/>
    </row>
    <row r="576" ht="15.75" customHeight="1">
      <c r="A576" s="1"/>
      <c r="B576" s="1"/>
      <c r="E576" s="1"/>
      <c r="G576" s="1"/>
      <c r="I576" s="1"/>
      <c r="K576" s="1"/>
      <c r="M576" s="1"/>
      <c r="O576" s="1"/>
      <c r="Q576" s="1"/>
    </row>
    <row r="577" ht="15.75" customHeight="1">
      <c r="A577" s="1"/>
      <c r="B577" s="1"/>
      <c r="E577" s="1"/>
      <c r="G577" s="1"/>
      <c r="I577" s="1"/>
      <c r="K577" s="1"/>
      <c r="M577" s="1"/>
      <c r="O577" s="1"/>
      <c r="Q577" s="1"/>
    </row>
    <row r="578" ht="15.75" customHeight="1">
      <c r="A578" s="1"/>
      <c r="B578" s="1"/>
      <c r="E578" s="1"/>
      <c r="G578" s="1"/>
      <c r="I578" s="1"/>
      <c r="K578" s="1"/>
      <c r="M578" s="1"/>
      <c r="O578" s="1"/>
      <c r="Q578" s="1"/>
    </row>
    <row r="579" ht="15.75" customHeight="1">
      <c r="A579" s="1"/>
      <c r="B579" s="1"/>
      <c r="E579" s="1"/>
      <c r="G579" s="1"/>
      <c r="I579" s="1"/>
      <c r="K579" s="1"/>
      <c r="M579" s="1"/>
      <c r="O579" s="1"/>
      <c r="Q579" s="1"/>
    </row>
    <row r="580" ht="15.75" customHeight="1">
      <c r="A580" s="1"/>
      <c r="B580" s="1"/>
      <c r="E580" s="1"/>
      <c r="G580" s="1"/>
      <c r="I580" s="1"/>
      <c r="K580" s="1"/>
      <c r="M580" s="1"/>
      <c r="O580" s="1"/>
      <c r="Q580" s="1"/>
    </row>
    <row r="581" ht="15.75" customHeight="1">
      <c r="A581" s="1"/>
      <c r="B581" s="1"/>
      <c r="E581" s="1"/>
      <c r="G581" s="1"/>
      <c r="I581" s="1"/>
      <c r="K581" s="1"/>
      <c r="M581" s="1"/>
      <c r="O581" s="1"/>
      <c r="Q581" s="1"/>
    </row>
    <row r="582" ht="15.75" customHeight="1">
      <c r="A582" s="1"/>
      <c r="B582" s="1"/>
      <c r="E582" s="1"/>
      <c r="G582" s="1"/>
      <c r="I582" s="1"/>
      <c r="K582" s="1"/>
      <c r="M582" s="1"/>
      <c r="O582" s="1"/>
      <c r="Q582" s="1"/>
    </row>
    <row r="583" ht="15.75" customHeight="1">
      <c r="A583" s="1"/>
      <c r="B583" s="1"/>
      <c r="E583" s="1"/>
      <c r="G583" s="1"/>
      <c r="I583" s="1"/>
      <c r="K583" s="1"/>
      <c r="M583" s="1"/>
      <c r="O583" s="1"/>
      <c r="Q583" s="1"/>
    </row>
    <row r="584" ht="15.75" customHeight="1">
      <c r="A584" s="1"/>
      <c r="B584" s="1"/>
      <c r="E584" s="1"/>
      <c r="G584" s="1"/>
      <c r="I584" s="1"/>
      <c r="K584" s="1"/>
      <c r="M584" s="1"/>
      <c r="O584" s="1"/>
      <c r="Q584" s="1"/>
    </row>
    <row r="585" ht="15.75" customHeight="1">
      <c r="A585" s="1"/>
      <c r="B585" s="1"/>
      <c r="E585" s="1"/>
      <c r="G585" s="1"/>
      <c r="I585" s="1"/>
      <c r="K585" s="1"/>
      <c r="M585" s="1"/>
      <c r="O585" s="1"/>
      <c r="Q585" s="1"/>
    </row>
    <row r="586" ht="15.75" customHeight="1">
      <c r="A586" s="1"/>
      <c r="B586" s="1"/>
      <c r="E586" s="1"/>
      <c r="G586" s="1"/>
      <c r="I586" s="1"/>
      <c r="K586" s="1"/>
      <c r="M586" s="1"/>
      <c r="O586" s="1"/>
      <c r="Q586" s="1"/>
    </row>
    <row r="587" ht="15.75" customHeight="1">
      <c r="A587" s="1"/>
      <c r="B587" s="1"/>
      <c r="E587" s="1"/>
      <c r="G587" s="1"/>
      <c r="I587" s="1"/>
      <c r="K587" s="1"/>
      <c r="M587" s="1"/>
      <c r="O587" s="1"/>
      <c r="Q587" s="1"/>
    </row>
    <row r="588" ht="15.75" customHeight="1">
      <c r="A588" s="1"/>
      <c r="B588" s="1"/>
      <c r="E588" s="1"/>
      <c r="G588" s="1"/>
      <c r="I588" s="1"/>
      <c r="K588" s="1"/>
      <c r="M588" s="1"/>
      <c r="O588" s="1"/>
      <c r="Q588" s="1"/>
    </row>
    <row r="589" ht="15.75" customHeight="1">
      <c r="A589" s="1"/>
      <c r="B589" s="1"/>
      <c r="E589" s="1"/>
      <c r="G589" s="1"/>
      <c r="I589" s="1"/>
      <c r="K589" s="1"/>
      <c r="M589" s="1"/>
      <c r="O589" s="1"/>
      <c r="Q589" s="1"/>
    </row>
    <row r="590" ht="15.75" customHeight="1">
      <c r="A590" s="1"/>
      <c r="B590" s="1"/>
      <c r="E590" s="1"/>
      <c r="G590" s="1"/>
      <c r="I590" s="1"/>
      <c r="K590" s="1"/>
      <c r="M590" s="1"/>
      <c r="O590" s="1"/>
      <c r="Q590" s="1"/>
    </row>
    <row r="591" ht="15.75" customHeight="1">
      <c r="A591" s="1"/>
      <c r="B591" s="1"/>
      <c r="E591" s="1"/>
      <c r="G591" s="1"/>
      <c r="I591" s="1"/>
      <c r="K591" s="1"/>
      <c r="M591" s="1"/>
      <c r="O591" s="1"/>
      <c r="Q591" s="1"/>
    </row>
    <row r="592" ht="15.75" customHeight="1">
      <c r="A592" s="1"/>
      <c r="B592" s="1"/>
      <c r="E592" s="1"/>
      <c r="G592" s="1"/>
      <c r="I592" s="1"/>
      <c r="K592" s="1"/>
      <c r="M592" s="1"/>
      <c r="O592" s="1"/>
      <c r="Q592" s="1"/>
    </row>
    <row r="593" ht="15.75" customHeight="1">
      <c r="A593" s="1"/>
      <c r="B593" s="1"/>
      <c r="E593" s="1"/>
      <c r="G593" s="1"/>
      <c r="I593" s="1"/>
      <c r="K593" s="1"/>
      <c r="M593" s="1"/>
      <c r="O593" s="1"/>
      <c r="Q593" s="1"/>
    </row>
    <row r="594" ht="15.75" customHeight="1">
      <c r="A594" s="1"/>
      <c r="B594" s="1"/>
      <c r="E594" s="1"/>
      <c r="G594" s="1"/>
      <c r="I594" s="1"/>
      <c r="K594" s="1"/>
      <c r="M594" s="1"/>
      <c r="O594" s="1"/>
      <c r="Q594" s="1"/>
    </row>
    <row r="595" ht="15.75" customHeight="1">
      <c r="A595" s="1"/>
      <c r="B595" s="1"/>
      <c r="E595" s="1"/>
      <c r="G595" s="1"/>
      <c r="I595" s="1"/>
      <c r="K595" s="1"/>
      <c r="M595" s="1"/>
      <c r="O595" s="1"/>
      <c r="Q595" s="1"/>
    </row>
    <row r="596" ht="15.75" customHeight="1">
      <c r="A596" s="1"/>
      <c r="B596" s="1"/>
      <c r="E596" s="1"/>
      <c r="G596" s="1"/>
      <c r="I596" s="1"/>
      <c r="K596" s="1"/>
      <c r="M596" s="1"/>
      <c r="O596" s="1"/>
      <c r="Q596" s="1"/>
    </row>
    <row r="597" ht="15.75" customHeight="1">
      <c r="A597" s="1"/>
      <c r="B597" s="1"/>
      <c r="E597" s="1"/>
      <c r="G597" s="1"/>
      <c r="I597" s="1"/>
      <c r="K597" s="1"/>
      <c r="M597" s="1"/>
      <c r="O597" s="1"/>
      <c r="Q597" s="1"/>
    </row>
    <row r="598" ht="15.75" customHeight="1">
      <c r="A598" s="1"/>
      <c r="B598" s="1"/>
      <c r="E598" s="1"/>
      <c r="G598" s="1"/>
      <c r="I598" s="1"/>
      <c r="K598" s="1"/>
      <c r="M598" s="1"/>
      <c r="O598" s="1"/>
      <c r="Q598" s="1"/>
    </row>
    <row r="599" ht="15.75" customHeight="1">
      <c r="A599" s="1"/>
      <c r="B599" s="1"/>
      <c r="E599" s="1"/>
      <c r="G599" s="1"/>
      <c r="I599" s="1"/>
      <c r="K599" s="1"/>
      <c r="M599" s="1"/>
      <c r="O599" s="1"/>
      <c r="Q599" s="1"/>
    </row>
    <row r="600" ht="15.75" customHeight="1">
      <c r="A600" s="1"/>
      <c r="B600" s="1"/>
      <c r="E600" s="1"/>
      <c r="G600" s="1"/>
      <c r="I600" s="1"/>
      <c r="K600" s="1"/>
      <c r="M600" s="1"/>
      <c r="O600" s="1"/>
      <c r="Q600" s="1"/>
    </row>
    <row r="601" ht="15.75" customHeight="1">
      <c r="A601" s="1"/>
      <c r="B601" s="1"/>
      <c r="E601" s="1"/>
      <c r="G601" s="1"/>
      <c r="I601" s="1"/>
      <c r="K601" s="1"/>
      <c r="M601" s="1"/>
      <c r="O601" s="1"/>
      <c r="Q601" s="1"/>
    </row>
    <row r="602" ht="15.75" customHeight="1">
      <c r="A602" s="1"/>
      <c r="B602" s="1"/>
      <c r="E602" s="1"/>
      <c r="G602" s="1"/>
      <c r="I602" s="1"/>
      <c r="K602" s="1"/>
      <c r="M602" s="1"/>
      <c r="O602" s="1"/>
      <c r="Q602" s="1"/>
    </row>
    <row r="603" ht="15.75" customHeight="1">
      <c r="A603" s="1"/>
      <c r="B603" s="1"/>
      <c r="E603" s="1"/>
      <c r="G603" s="1"/>
      <c r="I603" s="1"/>
      <c r="K603" s="1"/>
      <c r="M603" s="1"/>
      <c r="O603" s="1"/>
      <c r="Q603" s="1"/>
    </row>
    <row r="604" ht="15.75" customHeight="1">
      <c r="A604" s="1"/>
      <c r="B604" s="1"/>
      <c r="E604" s="1"/>
      <c r="G604" s="1"/>
      <c r="I604" s="1"/>
      <c r="K604" s="1"/>
      <c r="M604" s="1"/>
      <c r="O604" s="1"/>
      <c r="Q604" s="1"/>
    </row>
    <row r="605" ht="15.75" customHeight="1">
      <c r="A605" s="1"/>
      <c r="B605" s="1"/>
      <c r="E605" s="1"/>
      <c r="G605" s="1"/>
      <c r="I605" s="1"/>
      <c r="K605" s="1"/>
      <c r="M605" s="1"/>
      <c r="O605" s="1"/>
      <c r="Q605" s="1"/>
    </row>
    <row r="606" ht="15.75" customHeight="1">
      <c r="A606" s="1"/>
      <c r="B606" s="1"/>
      <c r="E606" s="1"/>
      <c r="G606" s="1"/>
      <c r="I606" s="1"/>
      <c r="K606" s="1"/>
      <c r="M606" s="1"/>
      <c r="O606" s="1"/>
      <c r="Q606" s="1"/>
    </row>
    <row r="607" ht="15.75" customHeight="1">
      <c r="A607" s="1"/>
      <c r="B607" s="1"/>
      <c r="E607" s="1"/>
      <c r="G607" s="1"/>
      <c r="I607" s="1"/>
      <c r="K607" s="1"/>
      <c r="M607" s="1"/>
      <c r="O607" s="1"/>
      <c r="Q607" s="1"/>
    </row>
    <row r="608" ht="15.75" customHeight="1">
      <c r="A608" s="1"/>
      <c r="B608" s="1"/>
      <c r="E608" s="1"/>
      <c r="G608" s="1"/>
      <c r="I608" s="1"/>
      <c r="K608" s="1"/>
      <c r="M608" s="1"/>
      <c r="O608" s="1"/>
      <c r="Q608" s="1"/>
    </row>
    <row r="609" ht="15.75" customHeight="1">
      <c r="A609" s="1"/>
      <c r="B609" s="1"/>
      <c r="E609" s="1"/>
      <c r="G609" s="1"/>
      <c r="I609" s="1"/>
      <c r="K609" s="1"/>
      <c r="M609" s="1"/>
      <c r="O609" s="1"/>
      <c r="Q609" s="1"/>
    </row>
    <row r="610" ht="15.75" customHeight="1">
      <c r="A610" s="1"/>
      <c r="B610" s="1"/>
      <c r="E610" s="1"/>
      <c r="G610" s="1"/>
      <c r="I610" s="1"/>
      <c r="K610" s="1"/>
      <c r="M610" s="1"/>
      <c r="O610" s="1"/>
      <c r="Q610" s="1"/>
    </row>
    <row r="611" ht="15.75" customHeight="1">
      <c r="A611" s="1"/>
      <c r="B611" s="1"/>
      <c r="E611" s="1"/>
      <c r="G611" s="1"/>
      <c r="I611" s="1"/>
      <c r="K611" s="1"/>
      <c r="M611" s="1"/>
      <c r="O611" s="1"/>
      <c r="Q611" s="1"/>
    </row>
    <row r="612" ht="15.75" customHeight="1">
      <c r="A612" s="1"/>
      <c r="B612" s="1"/>
      <c r="E612" s="1"/>
      <c r="G612" s="1"/>
      <c r="I612" s="1"/>
      <c r="K612" s="1"/>
      <c r="M612" s="1"/>
      <c r="O612" s="1"/>
      <c r="Q612" s="1"/>
    </row>
    <row r="613" ht="15.75" customHeight="1">
      <c r="A613" s="1"/>
      <c r="B613" s="1"/>
      <c r="E613" s="1"/>
      <c r="G613" s="1"/>
      <c r="I613" s="1"/>
      <c r="K613" s="1"/>
      <c r="M613" s="1"/>
      <c r="O613" s="1"/>
      <c r="Q613" s="1"/>
    </row>
    <row r="614" ht="15.75" customHeight="1">
      <c r="A614" s="1"/>
      <c r="B614" s="1"/>
      <c r="E614" s="1"/>
      <c r="G614" s="1"/>
      <c r="I614" s="1"/>
      <c r="K614" s="1"/>
      <c r="M614" s="1"/>
      <c r="O614" s="1"/>
      <c r="Q614" s="1"/>
    </row>
    <row r="615" ht="15.75" customHeight="1">
      <c r="A615" s="1"/>
      <c r="B615" s="1"/>
      <c r="E615" s="1"/>
      <c r="G615" s="1"/>
      <c r="I615" s="1"/>
      <c r="K615" s="1"/>
      <c r="M615" s="1"/>
      <c r="O615" s="1"/>
      <c r="Q615" s="1"/>
    </row>
    <row r="616" ht="15.75" customHeight="1">
      <c r="A616" s="1"/>
      <c r="B616" s="1"/>
      <c r="E616" s="1"/>
      <c r="G616" s="1"/>
      <c r="I616" s="1"/>
      <c r="K616" s="1"/>
      <c r="M616" s="1"/>
      <c r="O616" s="1"/>
      <c r="Q616" s="1"/>
    </row>
    <row r="617" ht="15.75" customHeight="1">
      <c r="A617" s="1"/>
      <c r="B617" s="1"/>
      <c r="E617" s="1"/>
      <c r="G617" s="1"/>
      <c r="I617" s="1"/>
      <c r="K617" s="1"/>
      <c r="M617" s="1"/>
      <c r="O617" s="1"/>
      <c r="Q617" s="1"/>
    </row>
    <row r="618" ht="15.75" customHeight="1">
      <c r="A618" s="1"/>
      <c r="B618" s="1"/>
      <c r="E618" s="1"/>
      <c r="G618" s="1"/>
      <c r="I618" s="1"/>
      <c r="K618" s="1"/>
      <c r="M618" s="1"/>
      <c r="O618" s="1"/>
      <c r="Q618" s="1"/>
    </row>
    <row r="619" ht="15.75" customHeight="1">
      <c r="A619" s="1"/>
      <c r="B619" s="1"/>
      <c r="E619" s="1"/>
      <c r="G619" s="1"/>
      <c r="I619" s="1"/>
      <c r="K619" s="1"/>
      <c r="M619" s="1"/>
      <c r="O619" s="1"/>
      <c r="Q619" s="1"/>
    </row>
    <row r="620" ht="15.75" customHeight="1">
      <c r="A620" s="1"/>
      <c r="B620" s="1"/>
      <c r="E620" s="1"/>
      <c r="G620" s="1"/>
      <c r="I620" s="1"/>
      <c r="K620" s="1"/>
      <c r="M620" s="1"/>
      <c r="O620" s="1"/>
      <c r="Q620" s="1"/>
    </row>
    <row r="621" ht="15.75" customHeight="1">
      <c r="A621" s="1"/>
      <c r="B621" s="1"/>
      <c r="E621" s="1"/>
      <c r="G621" s="1"/>
      <c r="I621" s="1"/>
      <c r="K621" s="1"/>
      <c r="M621" s="1"/>
      <c r="O621" s="1"/>
      <c r="Q621" s="1"/>
    </row>
    <row r="622" ht="15.75" customHeight="1">
      <c r="A622" s="1"/>
      <c r="B622" s="1"/>
      <c r="E622" s="1"/>
      <c r="G622" s="1"/>
      <c r="I622" s="1"/>
      <c r="K622" s="1"/>
      <c r="M622" s="1"/>
      <c r="O622" s="1"/>
      <c r="Q622" s="1"/>
    </row>
    <row r="623" ht="15.75" customHeight="1">
      <c r="A623" s="1"/>
      <c r="B623" s="1"/>
      <c r="E623" s="1"/>
      <c r="G623" s="1"/>
      <c r="I623" s="1"/>
      <c r="K623" s="1"/>
      <c r="M623" s="1"/>
      <c r="O623" s="1"/>
      <c r="Q623" s="1"/>
    </row>
    <row r="624" ht="15.75" customHeight="1">
      <c r="A624" s="1"/>
      <c r="B624" s="1"/>
      <c r="E624" s="1"/>
      <c r="G624" s="1"/>
      <c r="I624" s="1"/>
      <c r="K624" s="1"/>
      <c r="M624" s="1"/>
      <c r="O624" s="1"/>
      <c r="Q624" s="1"/>
    </row>
    <row r="625" ht="15.75" customHeight="1">
      <c r="A625" s="1"/>
      <c r="B625" s="1"/>
      <c r="E625" s="1"/>
      <c r="G625" s="1"/>
      <c r="I625" s="1"/>
      <c r="K625" s="1"/>
      <c r="M625" s="1"/>
      <c r="O625" s="1"/>
      <c r="Q625" s="1"/>
    </row>
    <row r="626" ht="15.75" customHeight="1">
      <c r="A626" s="1"/>
      <c r="B626" s="1"/>
      <c r="E626" s="1"/>
      <c r="G626" s="1"/>
      <c r="I626" s="1"/>
      <c r="K626" s="1"/>
      <c r="M626" s="1"/>
      <c r="O626" s="1"/>
      <c r="Q626" s="1"/>
    </row>
    <row r="627" ht="15.75" customHeight="1">
      <c r="A627" s="1"/>
      <c r="B627" s="1"/>
      <c r="E627" s="1"/>
      <c r="G627" s="1"/>
      <c r="I627" s="1"/>
      <c r="K627" s="1"/>
      <c r="M627" s="1"/>
      <c r="O627" s="1"/>
      <c r="Q627" s="1"/>
    </row>
    <row r="628" ht="15.75" customHeight="1">
      <c r="A628" s="1"/>
      <c r="B628" s="1"/>
      <c r="E628" s="1"/>
      <c r="G628" s="1"/>
      <c r="I628" s="1"/>
      <c r="K628" s="1"/>
      <c r="M628" s="1"/>
      <c r="O628" s="1"/>
      <c r="Q628" s="1"/>
    </row>
    <row r="629" ht="15.75" customHeight="1">
      <c r="A629" s="1"/>
      <c r="B629" s="1"/>
      <c r="E629" s="1"/>
      <c r="G629" s="1"/>
      <c r="I629" s="1"/>
      <c r="K629" s="1"/>
      <c r="M629" s="1"/>
      <c r="O629" s="1"/>
      <c r="Q629" s="1"/>
    </row>
    <row r="630" ht="15.75" customHeight="1">
      <c r="A630" s="1"/>
      <c r="B630" s="1"/>
      <c r="E630" s="1"/>
      <c r="G630" s="1"/>
      <c r="I630" s="1"/>
      <c r="K630" s="1"/>
      <c r="M630" s="1"/>
      <c r="O630" s="1"/>
      <c r="Q630" s="1"/>
    </row>
    <row r="631" ht="15.75" customHeight="1">
      <c r="A631" s="1"/>
      <c r="B631" s="1"/>
      <c r="E631" s="1"/>
      <c r="G631" s="1"/>
      <c r="I631" s="1"/>
      <c r="K631" s="1"/>
      <c r="M631" s="1"/>
      <c r="O631" s="1"/>
      <c r="Q631" s="1"/>
    </row>
    <row r="632" ht="15.75" customHeight="1">
      <c r="A632" s="1"/>
      <c r="B632" s="1"/>
      <c r="E632" s="1"/>
      <c r="G632" s="1"/>
      <c r="I632" s="1"/>
      <c r="K632" s="1"/>
      <c r="M632" s="1"/>
      <c r="O632" s="1"/>
      <c r="Q632" s="1"/>
    </row>
    <row r="633" ht="15.75" customHeight="1">
      <c r="A633" s="1"/>
      <c r="B633" s="1"/>
      <c r="E633" s="1"/>
      <c r="G633" s="1"/>
      <c r="I633" s="1"/>
      <c r="K633" s="1"/>
      <c r="M633" s="1"/>
      <c r="O633" s="1"/>
      <c r="Q633" s="1"/>
    </row>
    <row r="634" ht="15.75" customHeight="1">
      <c r="A634" s="1"/>
      <c r="B634" s="1"/>
      <c r="E634" s="1"/>
      <c r="G634" s="1"/>
      <c r="I634" s="1"/>
      <c r="K634" s="1"/>
      <c r="M634" s="1"/>
      <c r="O634" s="1"/>
      <c r="Q634" s="1"/>
    </row>
    <row r="635" ht="15.75" customHeight="1">
      <c r="A635" s="1"/>
      <c r="B635" s="1"/>
      <c r="E635" s="1"/>
      <c r="G635" s="1"/>
      <c r="I635" s="1"/>
      <c r="K635" s="1"/>
      <c r="M635" s="1"/>
      <c r="O635" s="1"/>
      <c r="Q635" s="1"/>
    </row>
    <row r="636" ht="15.75" customHeight="1">
      <c r="A636" s="1"/>
      <c r="B636" s="1"/>
      <c r="E636" s="1"/>
      <c r="G636" s="1"/>
      <c r="I636" s="1"/>
      <c r="K636" s="1"/>
      <c r="M636" s="1"/>
      <c r="O636" s="1"/>
      <c r="Q636" s="1"/>
    </row>
    <row r="637" ht="15.75" customHeight="1">
      <c r="A637" s="1"/>
      <c r="B637" s="1"/>
      <c r="E637" s="1"/>
      <c r="G637" s="1"/>
      <c r="I637" s="1"/>
      <c r="K637" s="1"/>
      <c r="M637" s="1"/>
      <c r="O637" s="1"/>
      <c r="Q637" s="1"/>
    </row>
    <row r="638" ht="15.75" customHeight="1">
      <c r="A638" s="1"/>
      <c r="B638" s="1"/>
      <c r="E638" s="1"/>
      <c r="G638" s="1"/>
      <c r="I638" s="1"/>
      <c r="K638" s="1"/>
      <c r="M638" s="1"/>
      <c r="O638" s="1"/>
      <c r="Q638" s="1"/>
    </row>
    <row r="639" ht="15.75" customHeight="1">
      <c r="A639" s="1"/>
      <c r="B639" s="1"/>
      <c r="E639" s="1"/>
      <c r="G639" s="1"/>
      <c r="I639" s="1"/>
      <c r="K639" s="1"/>
      <c r="M639" s="1"/>
      <c r="O639" s="1"/>
      <c r="Q639" s="1"/>
    </row>
    <row r="640" ht="15.75" customHeight="1">
      <c r="A640" s="1"/>
      <c r="B640" s="1"/>
      <c r="E640" s="1"/>
      <c r="G640" s="1"/>
      <c r="I640" s="1"/>
      <c r="K640" s="1"/>
      <c r="M640" s="1"/>
      <c r="O640" s="1"/>
      <c r="Q640" s="1"/>
    </row>
    <row r="641" ht="15.75" customHeight="1">
      <c r="A641" s="1"/>
      <c r="B641" s="1"/>
      <c r="E641" s="1"/>
      <c r="G641" s="1"/>
      <c r="I641" s="1"/>
      <c r="K641" s="1"/>
      <c r="M641" s="1"/>
      <c r="O641" s="1"/>
      <c r="Q641" s="1"/>
    </row>
    <row r="642" ht="15.75" customHeight="1">
      <c r="A642" s="1"/>
      <c r="B642" s="1"/>
      <c r="E642" s="1"/>
      <c r="G642" s="1"/>
      <c r="I642" s="1"/>
      <c r="K642" s="1"/>
      <c r="M642" s="1"/>
      <c r="O642" s="1"/>
      <c r="Q642" s="1"/>
    </row>
    <row r="643" ht="15.75" customHeight="1">
      <c r="A643" s="1"/>
      <c r="B643" s="1"/>
      <c r="E643" s="1"/>
      <c r="G643" s="1"/>
      <c r="I643" s="1"/>
      <c r="K643" s="1"/>
      <c r="M643" s="1"/>
      <c r="O643" s="1"/>
      <c r="Q643" s="1"/>
    </row>
    <row r="644" ht="15.75" customHeight="1">
      <c r="A644" s="1"/>
      <c r="B644" s="1"/>
      <c r="E644" s="1"/>
      <c r="G644" s="1"/>
      <c r="I644" s="1"/>
      <c r="K644" s="1"/>
      <c r="M644" s="1"/>
      <c r="O644" s="1"/>
      <c r="Q644" s="1"/>
    </row>
    <row r="645" ht="15.75" customHeight="1">
      <c r="A645" s="1"/>
      <c r="B645" s="1"/>
      <c r="E645" s="1"/>
      <c r="G645" s="1"/>
      <c r="I645" s="1"/>
      <c r="K645" s="1"/>
      <c r="M645" s="1"/>
      <c r="O645" s="1"/>
      <c r="Q645" s="1"/>
    </row>
    <row r="646" ht="15.75" customHeight="1">
      <c r="A646" s="1"/>
      <c r="B646" s="1"/>
      <c r="E646" s="1"/>
      <c r="G646" s="1"/>
      <c r="I646" s="1"/>
      <c r="K646" s="1"/>
      <c r="M646" s="1"/>
      <c r="O646" s="1"/>
      <c r="Q646" s="1"/>
    </row>
    <row r="647" ht="15.75" customHeight="1">
      <c r="A647" s="1"/>
      <c r="B647" s="1"/>
      <c r="E647" s="1"/>
      <c r="G647" s="1"/>
      <c r="I647" s="1"/>
      <c r="K647" s="1"/>
      <c r="M647" s="1"/>
      <c r="O647" s="1"/>
      <c r="Q647" s="1"/>
    </row>
    <row r="648" ht="15.75" customHeight="1">
      <c r="A648" s="1"/>
      <c r="B648" s="1"/>
      <c r="E648" s="1"/>
      <c r="G648" s="1"/>
      <c r="I648" s="1"/>
      <c r="K648" s="1"/>
      <c r="M648" s="1"/>
      <c r="O648" s="1"/>
      <c r="Q648" s="1"/>
    </row>
    <row r="649" ht="15.75" customHeight="1">
      <c r="A649" s="1"/>
      <c r="B649" s="1"/>
      <c r="E649" s="1"/>
      <c r="G649" s="1"/>
      <c r="I649" s="1"/>
      <c r="K649" s="1"/>
      <c r="M649" s="1"/>
      <c r="O649" s="1"/>
      <c r="Q649" s="1"/>
    </row>
    <row r="650" ht="15.75" customHeight="1">
      <c r="A650" s="1"/>
      <c r="B650" s="1"/>
      <c r="E650" s="1"/>
      <c r="G650" s="1"/>
      <c r="I650" s="1"/>
      <c r="K650" s="1"/>
      <c r="M650" s="1"/>
      <c r="O650" s="1"/>
      <c r="Q650" s="1"/>
    </row>
    <row r="651" ht="15.75" customHeight="1">
      <c r="A651" s="1"/>
      <c r="B651" s="1"/>
      <c r="E651" s="1"/>
      <c r="G651" s="1"/>
      <c r="I651" s="1"/>
      <c r="K651" s="1"/>
      <c r="M651" s="1"/>
      <c r="O651" s="1"/>
      <c r="Q651" s="1"/>
    </row>
    <row r="652" ht="15.75" customHeight="1">
      <c r="A652" s="1"/>
      <c r="B652" s="1"/>
      <c r="E652" s="1"/>
      <c r="G652" s="1"/>
      <c r="I652" s="1"/>
      <c r="K652" s="1"/>
      <c r="M652" s="1"/>
      <c r="O652" s="1"/>
      <c r="Q652" s="1"/>
    </row>
    <row r="653" ht="15.75" customHeight="1">
      <c r="A653" s="1"/>
      <c r="B653" s="1"/>
      <c r="E653" s="1"/>
      <c r="G653" s="1"/>
      <c r="I653" s="1"/>
      <c r="K653" s="1"/>
      <c r="M653" s="1"/>
      <c r="O653" s="1"/>
      <c r="Q653" s="1"/>
    </row>
    <row r="654" ht="15.75" customHeight="1">
      <c r="A654" s="1"/>
      <c r="B654" s="1"/>
      <c r="E654" s="1"/>
      <c r="G654" s="1"/>
      <c r="I654" s="1"/>
      <c r="K654" s="1"/>
      <c r="M654" s="1"/>
      <c r="O654" s="1"/>
      <c r="Q654" s="1"/>
    </row>
    <row r="655" ht="15.75" customHeight="1">
      <c r="A655" s="1"/>
      <c r="B655" s="1"/>
      <c r="E655" s="1"/>
      <c r="G655" s="1"/>
      <c r="I655" s="1"/>
      <c r="K655" s="1"/>
      <c r="M655" s="1"/>
      <c r="O655" s="1"/>
      <c r="Q655" s="1"/>
    </row>
    <row r="656" ht="15.75" customHeight="1">
      <c r="A656" s="1"/>
      <c r="B656" s="1"/>
      <c r="E656" s="1"/>
      <c r="G656" s="1"/>
      <c r="I656" s="1"/>
      <c r="K656" s="1"/>
      <c r="M656" s="1"/>
      <c r="O656" s="1"/>
      <c r="Q656" s="1"/>
    </row>
    <row r="657" ht="15.75" customHeight="1">
      <c r="A657" s="1"/>
      <c r="B657" s="1"/>
      <c r="E657" s="1"/>
      <c r="G657" s="1"/>
      <c r="I657" s="1"/>
      <c r="K657" s="1"/>
      <c r="M657" s="1"/>
      <c r="O657" s="1"/>
      <c r="Q657" s="1"/>
    </row>
    <row r="658" ht="15.75" customHeight="1">
      <c r="A658" s="1"/>
      <c r="B658" s="1"/>
      <c r="E658" s="1"/>
      <c r="G658" s="1"/>
      <c r="I658" s="1"/>
      <c r="K658" s="1"/>
      <c r="M658" s="1"/>
      <c r="O658" s="1"/>
      <c r="Q658" s="1"/>
    </row>
    <row r="659" ht="15.75" customHeight="1">
      <c r="A659" s="1"/>
      <c r="B659" s="1"/>
      <c r="E659" s="1"/>
      <c r="G659" s="1"/>
      <c r="I659" s="1"/>
      <c r="K659" s="1"/>
      <c r="M659" s="1"/>
      <c r="O659" s="1"/>
      <c r="Q659" s="1"/>
    </row>
    <row r="660" ht="15.75" customHeight="1">
      <c r="A660" s="1"/>
      <c r="B660" s="1"/>
      <c r="E660" s="1"/>
      <c r="G660" s="1"/>
      <c r="I660" s="1"/>
      <c r="K660" s="1"/>
      <c r="M660" s="1"/>
      <c r="O660" s="1"/>
      <c r="Q660" s="1"/>
    </row>
    <row r="661" ht="15.75" customHeight="1">
      <c r="A661" s="1"/>
      <c r="B661" s="1"/>
      <c r="E661" s="1"/>
      <c r="G661" s="1"/>
      <c r="I661" s="1"/>
      <c r="K661" s="1"/>
      <c r="M661" s="1"/>
      <c r="O661" s="1"/>
      <c r="Q661" s="1"/>
    </row>
    <row r="662" ht="15.75" customHeight="1">
      <c r="A662" s="1"/>
      <c r="B662" s="1"/>
      <c r="E662" s="1"/>
      <c r="G662" s="1"/>
      <c r="I662" s="1"/>
      <c r="K662" s="1"/>
      <c r="M662" s="1"/>
      <c r="O662" s="1"/>
      <c r="Q662" s="1"/>
    </row>
    <row r="663" ht="15.75" customHeight="1">
      <c r="A663" s="1"/>
      <c r="B663" s="1"/>
      <c r="E663" s="1"/>
      <c r="G663" s="1"/>
      <c r="I663" s="1"/>
      <c r="K663" s="1"/>
      <c r="M663" s="1"/>
      <c r="O663" s="1"/>
      <c r="Q663" s="1"/>
    </row>
    <row r="664" ht="15.75" customHeight="1">
      <c r="A664" s="1"/>
      <c r="B664" s="1"/>
      <c r="E664" s="1"/>
      <c r="G664" s="1"/>
      <c r="I664" s="1"/>
      <c r="K664" s="1"/>
      <c r="M664" s="1"/>
      <c r="O664" s="1"/>
      <c r="Q664" s="1"/>
    </row>
    <row r="665" ht="15.75" customHeight="1">
      <c r="A665" s="1"/>
      <c r="B665" s="1"/>
      <c r="E665" s="1"/>
      <c r="G665" s="1"/>
      <c r="I665" s="1"/>
      <c r="K665" s="1"/>
      <c r="M665" s="1"/>
      <c r="O665" s="1"/>
      <c r="Q665" s="1"/>
    </row>
    <row r="666" ht="15.75" customHeight="1">
      <c r="A666" s="1"/>
      <c r="B666" s="1"/>
      <c r="E666" s="1"/>
      <c r="G666" s="1"/>
      <c r="I666" s="1"/>
      <c r="K666" s="1"/>
      <c r="M666" s="1"/>
      <c r="O666" s="1"/>
      <c r="Q666" s="1"/>
    </row>
    <row r="667" ht="15.75" customHeight="1">
      <c r="A667" s="1"/>
      <c r="B667" s="1"/>
      <c r="E667" s="1"/>
      <c r="G667" s="1"/>
      <c r="I667" s="1"/>
      <c r="K667" s="1"/>
      <c r="M667" s="1"/>
      <c r="O667" s="1"/>
      <c r="Q667" s="1"/>
    </row>
    <row r="668" ht="15.75" customHeight="1">
      <c r="A668" s="1"/>
      <c r="B668" s="1"/>
      <c r="E668" s="1"/>
      <c r="G668" s="1"/>
      <c r="I668" s="1"/>
      <c r="K668" s="1"/>
      <c r="M668" s="1"/>
      <c r="O668" s="1"/>
      <c r="Q668" s="1"/>
    </row>
    <row r="669" ht="15.75" customHeight="1">
      <c r="A669" s="1"/>
      <c r="B669" s="1"/>
      <c r="E669" s="1"/>
      <c r="G669" s="1"/>
      <c r="I669" s="1"/>
      <c r="K669" s="1"/>
      <c r="M669" s="1"/>
      <c r="O669" s="1"/>
      <c r="Q669" s="1"/>
    </row>
    <row r="670" ht="15.75" customHeight="1">
      <c r="A670" s="1"/>
      <c r="B670" s="1"/>
      <c r="E670" s="1"/>
      <c r="G670" s="1"/>
      <c r="I670" s="1"/>
      <c r="K670" s="1"/>
      <c r="M670" s="1"/>
      <c r="O670" s="1"/>
      <c r="Q670" s="1"/>
    </row>
    <row r="671" ht="15.75" customHeight="1">
      <c r="A671" s="1"/>
      <c r="B671" s="1"/>
      <c r="E671" s="1"/>
      <c r="G671" s="1"/>
      <c r="I671" s="1"/>
      <c r="K671" s="1"/>
      <c r="M671" s="1"/>
      <c r="O671" s="1"/>
      <c r="Q671" s="1"/>
    </row>
    <row r="672" ht="15.75" customHeight="1">
      <c r="A672" s="1"/>
      <c r="B672" s="1"/>
      <c r="E672" s="1"/>
      <c r="G672" s="1"/>
      <c r="I672" s="1"/>
      <c r="K672" s="1"/>
      <c r="M672" s="1"/>
      <c r="O672" s="1"/>
      <c r="Q672" s="1"/>
    </row>
    <row r="673" ht="15.75" customHeight="1">
      <c r="A673" s="1"/>
      <c r="B673" s="1"/>
      <c r="E673" s="1"/>
      <c r="G673" s="1"/>
      <c r="I673" s="1"/>
      <c r="K673" s="1"/>
      <c r="M673" s="1"/>
      <c r="O673" s="1"/>
      <c r="Q673" s="1"/>
    </row>
    <row r="674" ht="15.75" customHeight="1">
      <c r="A674" s="1"/>
      <c r="B674" s="1"/>
      <c r="E674" s="1"/>
      <c r="G674" s="1"/>
      <c r="I674" s="1"/>
      <c r="K674" s="1"/>
      <c r="M674" s="1"/>
      <c r="O674" s="1"/>
      <c r="Q674" s="1"/>
    </row>
    <row r="675" ht="15.75" customHeight="1">
      <c r="A675" s="1"/>
      <c r="B675" s="1"/>
      <c r="E675" s="1"/>
      <c r="G675" s="1"/>
      <c r="I675" s="1"/>
      <c r="K675" s="1"/>
      <c r="M675" s="1"/>
      <c r="O675" s="1"/>
      <c r="Q675" s="1"/>
    </row>
    <row r="676" ht="15.75" customHeight="1">
      <c r="A676" s="1"/>
      <c r="B676" s="1"/>
      <c r="E676" s="1"/>
      <c r="G676" s="1"/>
      <c r="I676" s="1"/>
      <c r="K676" s="1"/>
      <c r="M676" s="1"/>
      <c r="O676" s="1"/>
      <c r="Q676" s="1"/>
    </row>
    <row r="677" ht="15.75" customHeight="1">
      <c r="A677" s="1"/>
      <c r="B677" s="1"/>
      <c r="E677" s="1"/>
      <c r="G677" s="1"/>
      <c r="I677" s="1"/>
      <c r="K677" s="1"/>
      <c r="M677" s="1"/>
      <c r="O677" s="1"/>
      <c r="Q677" s="1"/>
    </row>
    <row r="678" ht="15.75" customHeight="1">
      <c r="A678" s="1"/>
      <c r="B678" s="1"/>
      <c r="E678" s="1"/>
      <c r="G678" s="1"/>
      <c r="I678" s="1"/>
      <c r="K678" s="1"/>
      <c r="M678" s="1"/>
      <c r="O678" s="1"/>
      <c r="Q678" s="1"/>
    </row>
    <row r="679" ht="15.75" customHeight="1">
      <c r="A679" s="1"/>
      <c r="B679" s="1"/>
      <c r="E679" s="1"/>
      <c r="G679" s="1"/>
      <c r="I679" s="1"/>
      <c r="K679" s="1"/>
      <c r="M679" s="1"/>
      <c r="O679" s="1"/>
      <c r="Q679" s="1"/>
    </row>
    <row r="680" ht="15.75" customHeight="1">
      <c r="A680" s="1"/>
      <c r="B680" s="1"/>
      <c r="E680" s="1"/>
      <c r="G680" s="1"/>
      <c r="I680" s="1"/>
      <c r="K680" s="1"/>
      <c r="M680" s="1"/>
      <c r="O680" s="1"/>
      <c r="Q680" s="1"/>
    </row>
    <row r="681" ht="15.75" customHeight="1">
      <c r="A681" s="1"/>
      <c r="B681" s="1"/>
      <c r="E681" s="1"/>
      <c r="G681" s="1"/>
      <c r="I681" s="1"/>
      <c r="K681" s="1"/>
      <c r="M681" s="1"/>
      <c r="O681" s="1"/>
      <c r="Q681" s="1"/>
    </row>
    <row r="682" ht="15.75" customHeight="1">
      <c r="A682" s="1"/>
      <c r="B682" s="1"/>
      <c r="E682" s="1"/>
      <c r="G682" s="1"/>
      <c r="I682" s="1"/>
      <c r="K682" s="1"/>
      <c r="M682" s="1"/>
      <c r="O682" s="1"/>
      <c r="Q682" s="1"/>
    </row>
    <row r="683" ht="15.75" customHeight="1">
      <c r="A683" s="1"/>
      <c r="B683" s="1"/>
      <c r="E683" s="1"/>
      <c r="G683" s="1"/>
      <c r="I683" s="1"/>
      <c r="K683" s="1"/>
      <c r="M683" s="1"/>
      <c r="O683" s="1"/>
      <c r="Q683" s="1"/>
    </row>
    <row r="684" ht="15.75" customHeight="1">
      <c r="A684" s="1"/>
      <c r="B684" s="1"/>
      <c r="E684" s="1"/>
      <c r="G684" s="1"/>
      <c r="I684" s="1"/>
      <c r="K684" s="1"/>
      <c r="M684" s="1"/>
      <c r="O684" s="1"/>
      <c r="Q684" s="1"/>
    </row>
    <row r="685" ht="15.75" customHeight="1">
      <c r="A685" s="1"/>
      <c r="B685" s="1"/>
      <c r="E685" s="1"/>
      <c r="G685" s="1"/>
      <c r="I685" s="1"/>
      <c r="K685" s="1"/>
      <c r="M685" s="1"/>
      <c r="O685" s="1"/>
      <c r="Q685" s="1"/>
    </row>
    <row r="686" ht="15.75" customHeight="1">
      <c r="A686" s="1"/>
      <c r="B686" s="1"/>
      <c r="E686" s="1"/>
      <c r="G686" s="1"/>
      <c r="I686" s="1"/>
      <c r="K686" s="1"/>
      <c r="M686" s="1"/>
      <c r="O686" s="1"/>
      <c r="Q686" s="1"/>
    </row>
    <row r="687" ht="15.75" customHeight="1">
      <c r="A687" s="1"/>
      <c r="B687" s="1"/>
      <c r="E687" s="1"/>
      <c r="G687" s="1"/>
      <c r="I687" s="1"/>
      <c r="K687" s="1"/>
      <c r="M687" s="1"/>
      <c r="O687" s="1"/>
      <c r="Q687" s="1"/>
    </row>
    <row r="688" ht="15.75" customHeight="1">
      <c r="A688" s="1"/>
      <c r="B688" s="1"/>
      <c r="E688" s="1"/>
      <c r="G688" s="1"/>
      <c r="I688" s="1"/>
      <c r="K688" s="1"/>
      <c r="M688" s="1"/>
      <c r="O688" s="1"/>
      <c r="Q688" s="1"/>
    </row>
    <row r="689" ht="15.75" customHeight="1">
      <c r="A689" s="1"/>
      <c r="B689" s="1"/>
      <c r="E689" s="1"/>
      <c r="G689" s="1"/>
      <c r="I689" s="1"/>
      <c r="K689" s="1"/>
      <c r="M689" s="1"/>
      <c r="O689" s="1"/>
      <c r="Q689" s="1"/>
    </row>
    <row r="690" ht="15.75" customHeight="1">
      <c r="A690" s="1"/>
      <c r="B690" s="1"/>
      <c r="E690" s="1"/>
      <c r="G690" s="1"/>
      <c r="I690" s="1"/>
      <c r="K690" s="1"/>
      <c r="M690" s="1"/>
      <c r="O690" s="1"/>
      <c r="Q690" s="1"/>
    </row>
    <row r="691" ht="15.75" customHeight="1">
      <c r="A691" s="1"/>
      <c r="B691" s="1"/>
      <c r="E691" s="1"/>
      <c r="G691" s="1"/>
      <c r="I691" s="1"/>
      <c r="K691" s="1"/>
      <c r="M691" s="1"/>
      <c r="O691" s="1"/>
      <c r="Q691" s="1"/>
    </row>
    <row r="692" ht="15.75" customHeight="1">
      <c r="A692" s="1"/>
      <c r="B692" s="1"/>
      <c r="E692" s="1"/>
      <c r="G692" s="1"/>
      <c r="I692" s="1"/>
      <c r="K692" s="1"/>
      <c r="M692" s="1"/>
      <c r="O692" s="1"/>
      <c r="Q692" s="1"/>
    </row>
    <row r="693" ht="15.75" customHeight="1">
      <c r="A693" s="1"/>
      <c r="B693" s="1"/>
      <c r="E693" s="1"/>
      <c r="G693" s="1"/>
      <c r="I693" s="1"/>
      <c r="K693" s="1"/>
      <c r="M693" s="1"/>
      <c r="O693" s="1"/>
      <c r="Q693" s="1"/>
    </row>
    <row r="694" ht="15.75" customHeight="1">
      <c r="A694" s="1"/>
      <c r="B694" s="1"/>
      <c r="E694" s="1"/>
      <c r="G694" s="1"/>
      <c r="I694" s="1"/>
      <c r="K694" s="1"/>
      <c r="M694" s="1"/>
      <c r="O694" s="1"/>
      <c r="Q694" s="1"/>
    </row>
    <row r="695" ht="15.75" customHeight="1">
      <c r="A695" s="1"/>
      <c r="B695" s="1"/>
      <c r="E695" s="1"/>
      <c r="G695" s="1"/>
      <c r="I695" s="1"/>
      <c r="K695" s="1"/>
      <c r="M695" s="1"/>
      <c r="O695" s="1"/>
      <c r="Q695" s="1"/>
    </row>
    <row r="696" ht="15.75" customHeight="1">
      <c r="A696" s="1"/>
      <c r="B696" s="1"/>
      <c r="E696" s="1"/>
      <c r="G696" s="1"/>
      <c r="I696" s="1"/>
      <c r="K696" s="1"/>
      <c r="M696" s="1"/>
      <c r="O696" s="1"/>
      <c r="Q696" s="1"/>
    </row>
    <row r="697" ht="15.75" customHeight="1">
      <c r="A697" s="1"/>
      <c r="B697" s="1"/>
      <c r="E697" s="1"/>
      <c r="G697" s="1"/>
      <c r="I697" s="1"/>
      <c r="K697" s="1"/>
      <c r="M697" s="1"/>
      <c r="O697" s="1"/>
      <c r="Q697" s="1"/>
    </row>
    <row r="698" ht="15.75" customHeight="1">
      <c r="A698" s="1"/>
      <c r="B698" s="1"/>
      <c r="E698" s="1"/>
      <c r="G698" s="1"/>
      <c r="I698" s="1"/>
      <c r="K698" s="1"/>
      <c r="M698" s="1"/>
      <c r="O698" s="1"/>
      <c r="Q698" s="1"/>
    </row>
    <row r="699" ht="15.75" customHeight="1">
      <c r="A699" s="1"/>
      <c r="B699" s="1"/>
      <c r="E699" s="1"/>
      <c r="G699" s="1"/>
      <c r="I699" s="1"/>
      <c r="K699" s="1"/>
      <c r="M699" s="1"/>
      <c r="O699" s="1"/>
      <c r="Q699" s="1"/>
    </row>
    <row r="700" ht="15.75" customHeight="1">
      <c r="A700" s="1"/>
      <c r="B700" s="1"/>
      <c r="E700" s="1"/>
      <c r="G700" s="1"/>
      <c r="I700" s="1"/>
      <c r="K700" s="1"/>
      <c r="M700" s="1"/>
      <c r="O700" s="1"/>
      <c r="Q700" s="1"/>
    </row>
    <row r="701" ht="15.75" customHeight="1">
      <c r="A701" s="1"/>
      <c r="B701" s="1"/>
      <c r="E701" s="1"/>
      <c r="G701" s="1"/>
      <c r="I701" s="1"/>
      <c r="K701" s="1"/>
      <c r="M701" s="1"/>
      <c r="O701" s="1"/>
      <c r="Q701" s="1"/>
    </row>
    <row r="702" ht="15.75" customHeight="1">
      <c r="A702" s="1"/>
      <c r="B702" s="1"/>
      <c r="E702" s="1"/>
      <c r="G702" s="1"/>
      <c r="I702" s="1"/>
      <c r="K702" s="1"/>
      <c r="M702" s="1"/>
      <c r="O702" s="1"/>
      <c r="Q702" s="1"/>
    </row>
    <row r="703" ht="15.75" customHeight="1">
      <c r="A703" s="1"/>
      <c r="B703" s="1"/>
      <c r="E703" s="1"/>
      <c r="G703" s="1"/>
      <c r="I703" s="1"/>
      <c r="K703" s="1"/>
      <c r="M703" s="1"/>
      <c r="O703" s="1"/>
      <c r="Q703" s="1"/>
    </row>
    <row r="704" ht="15.75" customHeight="1">
      <c r="A704" s="1"/>
      <c r="B704" s="1"/>
      <c r="E704" s="1"/>
      <c r="G704" s="1"/>
      <c r="I704" s="1"/>
      <c r="K704" s="1"/>
      <c r="M704" s="1"/>
      <c r="O704" s="1"/>
      <c r="Q704" s="1"/>
    </row>
    <row r="705" ht="15.75" customHeight="1">
      <c r="A705" s="1"/>
      <c r="B705" s="1"/>
      <c r="E705" s="1"/>
      <c r="G705" s="1"/>
      <c r="I705" s="1"/>
      <c r="K705" s="1"/>
      <c r="M705" s="1"/>
      <c r="O705" s="1"/>
      <c r="Q705" s="1"/>
    </row>
    <row r="706" ht="15.75" customHeight="1">
      <c r="A706" s="1"/>
      <c r="B706" s="1"/>
      <c r="E706" s="1"/>
      <c r="G706" s="1"/>
      <c r="I706" s="1"/>
      <c r="K706" s="1"/>
      <c r="M706" s="1"/>
      <c r="O706" s="1"/>
      <c r="Q706" s="1"/>
    </row>
    <row r="707" ht="15.75" customHeight="1">
      <c r="A707" s="1"/>
      <c r="B707" s="1"/>
      <c r="E707" s="1"/>
      <c r="G707" s="1"/>
      <c r="I707" s="1"/>
      <c r="K707" s="1"/>
      <c r="M707" s="1"/>
      <c r="O707" s="1"/>
      <c r="Q707" s="1"/>
    </row>
    <row r="708" ht="15.75" customHeight="1">
      <c r="A708" s="1"/>
      <c r="B708" s="1"/>
      <c r="E708" s="1"/>
      <c r="G708" s="1"/>
      <c r="I708" s="1"/>
      <c r="K708" s="1"/>
      <c r="M708" s="1"/>
      <c r="O708" s="1"/>
      <c r="Q708" s="1"/>
    </row>
    <row r="709" ht="15.75" customHeight="1">
      <c r="A709" s="1"/>
      <c r="B709" s="1"/>
      <c r="E709" s="1"/>
      <c r="G709" s="1"/>
      <c r="I709" s="1"/>
      <c r="K709" s="1"/>
      <c r="M709" s="1"/>
      <c r="O709" s="1"/>
      <c r="Q709" s="1"/>
    </row>
    <row r="710" ht="15.75" customHeight="1">
      <c r="A710" s="1"/>
      <c r="B710" s="1"/>
      <c r="E710" s="1"/>
      <c r="G710" s="1"/>
      <c r="I710" s="1"/>
      <c r="K710" s="1"/>
      <c r="M710" s="1"/>
      <c r="O710" s="1"/>
      <c r="Q710" s="1"/>
    </row>
    <row r="711" ht="15.75" customHeight="1">
      <c r="A711" s="1"/>
      <c r="B711" s="1"/>
      <c r="E711" s="1"/>
      <c r="G711" s="1"/>
      <c r="I711" s="1"/>
      <c r="K711" s="1"/>
      <c r="M711" s="1"/>
      <c r="O711" s="1"/>
      <c r="Q711" s="1"/>
    </row>
    <row r="712" ht="15.75" customHeight="1">
      <c r="A712" s="1"/>
      <c r="B712" s="1"/>
      <c r="E712" s="1"/>
      <c r="G712" s="1"/>
      <c r="I712" s="1"/>
      <c r="K712" s="1"/>
      <c r="M712" s="1"/>
      <c r="O712" s="1"/>
      <c r="Q712" s="1"/>
    </row>
    <row r="713" ht="15.75" customHeight="1">
      <c r="A713" s="1"/>
      <c r="B713" s="1"/>
      <c r="E713" s="1"/>
      <c r="G713" s="1"/>
      <c r="I713" s="1"/>
      <c r="K713" s="1"/>
      <c r="M713" s="1"/>
      <c r="O713" s="1"/>
      <c r="Q713" s="1"/>
    </row>
    <row r="714" ht="15.75" customHeight="1">
      <c r="A714" s="1"/>
      <c r="B714" s="1"/>
      <c r="E714" s="1"/>
      <c r="G714" s="1"/>
      <c r="I714" s="1"/>
      <c r="K714" s="1"/>
      <c r="M714" s="1"/>
      <c r="O714" s="1"/>
      <c r="Q714" s="1"/>
    </row>
    <row r="715" ht="15.75" customHeight="1">
      <c r="A715" s="1"/>
      <c r="B715" s="1"/>
      <c r="E715" s="1"/>
      <c r="G715" s="1"/>
      <c r="I715" s="1"/>
      <c r="K715" s="1"/>
      <c r="M715" s="1"/>
      <c r="O715" s="1"/>
      <c r="Q715" s="1"/>
    </row>
    <row r="716" ht="15.75" customHeight="1">
      <c r="A716" s="1"/>
      <c r="B716" s="1"/>
      <c r="E716" s="1"/>
      <c r="G716" s="1"/>
      <c r="I716" s="1"/>
      <c r="K716" s="1"/>
      <c r="M716" s="1"/>
      <c r="O716" s="1"/>
      <c r="Q716" s="1"/>
    </row>
    <row r="717" ht="15.75" customHeight="1">
      <c r="A717" s="1"/>
      <c r="B717" s="1"/>
      <c r="E717" s="1"/>
      <c r="G717" s="1"/>
      <c r="I717" s="1"/>
      <c r="K717" s="1"/>
      <c r="M717" s="1"/>
      <c r="O717" s="1"/>
      <c r="Q717" s="1"/>
    </row>
    <row r="718" ht="15.75" customHeight="1">
      <c r="A718" s="1"/>
      <c r="B718" s="1"/>
      <c r="E718" s="1"/>
      <c r="G718" s="1"/>
      <c r="I718" s="1"/>
      <c r="K718" s="1"/>
      <c r="M718" s="1"/>
      <c r="O718" s="1"/>
      <c r="Q718" s="1"/>
    </row>
    <row r="719" ht="15.75" customHeight="1">
      <c r="A719" s="1"/>
      <c r="B719" s="1"/>
      <c r="E719" s="1"/>
      <c r="G719" s="1"/>
      <c r="I719" s="1"/>
      <c r="K719" s="1"/>
      <c r="M719" s="1"/>
      <c r="O719" s="1"/>
      <c r="Q719" s="1"/>
    </row>
    <row r="720" ht="15.75" customHeight="1">
      <c r="A720" s="1"/>
      <c r="B720" s="1"/>
      <c r="E720" s="1"/>
      <c r="G720" s="1"/>
      <c r="I720" s="1"/>
      <c r="K720" s="1"/>
      <c r="M720" s="1"/>
      <c r="O720" s="1"/>
      <c r="Q720" s="1"/>
    </row>
    <row r="721" ht="15.75" customHeight="1">
      <c r="A721" s="1"/>
      <c r="B721" s="1"/>
      <c r="E721" s="1"/>
      <c r="G721" s="1"/>
      <c r="I721" s="1"/>
      <c r="K721" s="1"/>
      <c r="M721" s="1"/>
      <c r="O721" s="1"/>
      <c r="Q721" s="1"/>
    </row>
    <row r="722" ht="15.75" customHeight="1">
      <c r="A722" s="1"/>
      <c r="B722" s="1"/>
      <c r="E722" s="1"/>
      <c r="G722" s="1"/>
      <c r="I722" s="1"/>
      <c r="K722" s="1"/>
      <c r="M722" s="1"/>
      <c r="O722" s="1"/>
      <c r="Q722" s="1"/>
    </row>
    <row r="723" ht="15.75" customHeight="1">
      <c r="A723" s="1"/>
      <c r="B723" s="1"/>
      <c r="E723" s="1"/>
      <c r="G723" s="1"/>
      <c r="I723" s="1"/>
      <c r="K723" s="1"/>
      <c r="M723" s="1"/>
      <c r="O723" s="1"/>
      <c r="Q723" s="1"/>
    </row>
    <row r="724" ht="15.75" customHeight="1">
      <c r="A724" s="1"/>
      <c r="B724" s="1"/>
      <c r="E724" s="1"/>
      <c r="G724" s="1"/>
      <c r="I724" s="1"/>
      <c r="K724" s="1"/>
      <c r="M724" s="1"/>
      <c r="O724" s="1"/>
      <c r="Q724" s="1"/>
    </row>
    <row r="725" ht="15.75" customHeight="1">
      <c r="A725" s="1"/>
      <c r="B725" s="1"/>
      <c r="E725" s="1"/>
      <c r="G725" s="1"/>
      <c r="I725" s="1"/>
      <c r="K725" s="1"/>
      <c r="M725" s="1"/>
      <c r="O725" s="1"/>
      <c r="Q725" s="1"/>
    </row>
    <row r="726" ht="15.75" customHeight="1">
      <c r="A726" s="1"/>
      <c r="B726" s="1"/>
      <c r="E726" s="1"/>
      <c r="G726" s="1"/>
      <c r="I726" s="1"/>
      <c r="K726" s="1"/>
      <c r="M726" s="1"/>
      <c r="O726" s="1"/>
      <c r="Q726" s="1"/>
    </row>
    <row r="727" ht="15.75" customHeight="1">
      <c r="A727" s="1"/>
      <c r="B727" s="1"/>
      <c r="E727" s="1"/>
      <c r="G727" s="1"/>
      <c r="I727" s="1"/>
      <c r="K727" s="1"/>
      <c r="M727" s="1"/>
      <c r="O727" s="1"/>
      <c r="Q727" s="1"/>
    </row>
    <row r="728" ht="15.75" customHeight="1">
      <c r="A728" s="1"/>
      <c r="B728" s="1"/>
      <c r="E728" s="1"/>
      <c r="G728" s="1"/>
      <c r="I728" s="1"/>
      <c r="K728" s="1"/>
      <c r="M728" s="1"/>
      <c r="O728" s="1"/>
      <c r="Q728" s="1"/>
    </row>
    <row r="729" ht="15.75" customHeight="1">
      <c r="A729" s="1"/>
      <c r="B729" s="1"/>
      <c r="E729" s="1"/>
      <c r="G729" s="1"/>
      <c r="I729" s="1"/>
      <c r="K729" s="1"/>
      <c r="M729" s="1"/>
      <c r="O729" s="1"/>
      <c r="Q729" s="1"/>
    </row>
    <row r="730" ht="15.75" customHeight="1">
      <c r="A730" s="1"/>
      <c r="B730" s="1"/>
      <c r="E730" s="1"/>
      <c r="G730" s="1"/>
      <c r="I730" s="1"/>
      <c r="K730" s="1"/>
      <c r="M730" s="1"/>
      <c r="O730" s="1"/>
      <c r="Q730" s="1"/>
    </row>
    <row r="731" ht="15.75" customHeight="1">
      <c r="A731" s="1"/>
      <c r="B731" s="1"/>
      <c r="E731" s="1"/>
      <c r="G731" s="1"/>
      <c r="I731" s="1"/>
      <c r="K731" s="1"/>
      <c r="M731" s="1"/>
      <c r="O731" s="1"/>
      <c r="Q731" s="1"/>
    </row>
    <row r="732" ht="15.75" customHeight="1">
      <c r="A732" s="1"/>
      <c r="B732" s="1"/>
      <c r="E732" s="1"/>
      <c r="G732" s="1"/>
      <c r="I732" s="1"/>
      <c r="K732" s="1"/>
      <c r="M732" s="1"/>
      <c r="O732" s="1"/>
      <c r="Q732" s="1"/>
    </row>
    <row r="733" ht="15.75" customHeight="1">
      <c r="A733" s="1"/>
      <c r="B733" s="1"/>
      <c r="E733" s="1"/>
      <c r="G733" s="1"/>
      <c r="I733" s="1"/>
      <c r="K733" s="1"/>
      <c r="M733" s="1"/>
      <c r="O733" s="1"/>
      <c r="Q733" s="1"/>
    </row>
    <row r="734" ht="15.75" customHeight="1">
      <c r="A734" s="1"/>
      <c r="B734" s="1"/>
      <c r="E734" s="1"/>
      <c r="G734" s="1"/>
      <c r="I734" s="1"/>
      <c r="K734" s="1"/>
      <c r="M734" s="1"/>
      <c r="O734" s="1"/>
      <c r="Q734" s="1"/>
    </row>
    <row r="735" ht="15.75" customHeight="1">
      <c r="A735" s="1"/>
      <c r="B735" s="1"/>
      <c r="E735" s="1"/>
      <c r="G735" s="1"/>
      <c r="I735" s="1"/>
      <c r="K735" s="1"/>
      <c r="M735" s="1"/>
      <c r="O735" s="1"/>
      <c r="Q735" s="1"/>
    </row>
    <row r="736" ht="15.75" customHeight="1">
      <c r="A736" s="1"/>
      <c r="B736" s="1"/>
      <c r="E736" s="1"/>
      <c r="G736" s="1"/>
      <c r="I736" s="1"/>
      <c r="K736" s="1"/>
      <c r="M736" s="1"/>
      <c r="O736" s="1"/>
      <c r="Q736" s="1"/>
    </row>
    <row r="737" ht="15.75" customHeight="1">
      <c r="A737" s="1"/>
      <c r="B737" s="1"/>
      <c r="E737" s="1"/>
      <c r="G737" s="1"/>
      <c r="I737" s="1"/>
      <c r="K737" s="1"/>
      <c r="M737" s="1"/>
      <c r="O737" s="1"/>
      <c r="Q737" s="1"/>
    </row>
    <row r="738" ht="15.75" customHeight="1">
      <c r="A738" s="1"/>
      <c r="B738" s="1"/>
      <c r="E738" s="1"/>
      <c r="G738" s="1"/>
      <c r="I738" s="1"/>
      <c r="K738" s="1"/>
      <c r="M738" s="1"/>
      <c r="O738" s="1"/>
      <c r="Q738" s="1"/>
    </row>
    <row r="739" ht="15.75" customHeight="1">
      <c r="A739" s="1"/>
      <c r="B739" s="1"/>
      <c r="E739" s="1"/>
      <c r="G739" s="1"/>
      <c r="I739" s="1"/>
      <c r="K739" s="1"/>
      <c r="M739" s="1"/>
      <c r="O739" s="1"/>
      <c r="Q739" s="1"/>
    </row>
    <row r="740" ht="15.75" customHeight="1">
      <c r="A740" s="1"/>
      <c r="B740" s="1"/>
      <c r="E740" s="1"/>
      <c r="G740" s="1"/>
      <c r="I740" s="1"/>
      <c r="K740" s="1"/>
      <c r="M740" s="1"/>
      <c r="O740" s="1"/>
      <c r="Q740" s="1"/>
    </row>
    <row r="741" ht="15.75" customHeight="1">
      <c r="A741" s="1"/>
      <c r="B741" s="1"/>
      <c r="E741" s="1"/>
      <c r="G741" s="1"/>
      <c r="I741" s="1"/>
      <c r="K741" s="1"/>
      <c r="M741" s="1"/>
      <c r="O741" s="1"/>
      <c r="Q741" s="1"/>
    </row>
    <row r="742" ht="15.75" customHeight="1">
      <c r="A742" s="1"/>
      <c r="B742" s="1"/>
      <c r="E742" s="1"/>
      <c r="G742" s="1"/>
      <c r="I742" s="1"/>
      <c r="K742" s="1"/>
      <c r="M742" s="1"/>
      <c r="O742" s="1"/>
      <c r="Q742" s="1"/>
    </row>
    <row r="743" ht="15.75" customHeight="1">
      <c r="A743" s="1"/>
      <c r="B743" s="1"/>
      <c r="E743" s="1"/>
      <c r="G743" s="1"/>
      <c r="I743" s="1"/>
      <c r="K743" s="1"/>
      <c r="M743" s="1"/>
      <c r="O743" s="1"/>
      <c r="Q743" s="1"/>
    </row>
    <row r="744" ht="15.75" customHeight="1">
      <c r="A744" s="1"/>
      <c r="B744" s="1"/>
      <c r="E744" s="1"/>
      <c r="G744" s="1"/>
      <c r="I744" s="1"/>
      <c r="K744" s="1"/>
      <c r="M744" s="1"/>
      <c r="O744" s="1"/>
      <c r="Q744" s="1"/>
    </row>
    <row r="745" ht="15.75" customHeight="1">
      <c r="A745" s="1"/>
      <c r="B745" s="1"/>
      <c r="E745" s="1"/>
      <c r="G745" s="1"/>
      <c r="I745" s="1"/>
      <c r="K745" s="1"/>
      <c r="M745" s="1"/>
      <c r="O745" s="1"/>
      <c r="Q745" s="1"/>
    </row>
    <row r="746" ht="15.75" customHeight="1">
      <c r="A746" s="1"/>
      <c r="B746" s="1"/>
      <c r="E746" s="1"/>
      <c r="G746" s="1"/>
      <c r="I746" s="1"/>
      <c r="K746" s="1"/>
      <c r="M746" s="1"/>
      <c r="O746" s="1"/>
      <c r="Q746" s="1"/>
    </row>
    <row r="747" ht="15.75" customHeight="1">
      <c r="A747" s="1"/>
      <c r="B747" s="1"/>
      <c r="E747" s="1"/>
      <c r="G747" s="1"/>
      <c r="I747" s="1"/>
      <c r="K747" s="1"/>
      <c r="M747" s="1"/>
      <c r="O747" s="1"/>
      <c r="Q747" s="1"/>
    </row>
    <row r="748" ht="15.75" customHeight="1">
      <c r="A748" s="1"/>
      <c r="B748" s="1"/>
      <c r="E748" s="1"/>
      <c r="G748" s="1"/>
      <c r="I748" s="1"/>
      <c r="K748" s="1"/>
      <c r="M748" s="1"/>
      <c r="O748" s="1"/>
      <c r="Q748" s="1"/>
    </row>
    <row r="749" ht="15.75" customHeight="1">
      <c r="A749" s="1"/>
      <c r="B749" s="1"/>
      <c r="E749" s="1"/>
      <c r="G749" s="1"/>
      <c r="I749" s="1"/>
      <c r="K749" s="1"/>
      <c r="M749" s="1"/>
      <c r="O749" s="1"/>
      <c r="Q749" s="1"/>
    </row>
    <row r="750" ht="15.75" customHeight="1">
      <c r="A750" s="1"/>
      <c r="B750" s="1"/>
      <c r="E750" s="1"/>
      <c r="G750" s="1"/>
      <c r="I750" s="1"/>
      <c r="K750" s="1"/>
      <c r="M750" s="1"/>
      <c r="O750" s="1"/>
      <c r="Q750" s="1"/>
    </row>
    <row r="751" ht="15.75" customHeight="1">
      <c r="A751" s="1"/>
      <c r="B751" s="1"/>
      <c r="E751" s="1"/>
      <c r="G751" s="1"/>
      <c r="I751" s="1"/>
      <c r="K751" s="1"/>
      <c r="M751" s="1"/>
      <c r="O751" s="1"/>
      <c r="Q751" s="1"/>
    </row>
    <row r="752" ht="15.75" customHeight="1">
      <c r="A752" s="1"/>
      <c r="B752" s="1"/>
      <c r="E752" s="1"/>
      <c r="G752" s="1"/>
      <c r="I752" s="1"/>
      <c r="K752" s="1"/>
      <c r="M752" s="1"/>
      <c r="O752" s="1"/>
      <c r="Q752" s="1"/>
    </row>
    <row r="753" ht="15.75" customHeight="1">
      <c r="A753" s="1"/>
      <c r="B753" s="1"/>
      <c r="E753" s="1"/>
      <c r="G753" s="1"/>
      <c r="I753" s="1"/>
      <c r="K753" s="1"/>
      <c r="M753" s="1"/>
      <c r="O753" s="1"/>
      <c r="Q753" s="1"/>
    </row>
    <row r="754" ht="15.75" customHeight="1">
      <c r="A754" s="1"/>
      <c r="B754" s="1"/>
      <c r="E754" s="1"/>
      <c r="G754" s="1"/>
      <c r="I754" s="1"/>
      <c r="K754" s="1"/>
      <c r="M754" s="1"/>
      <c r="O754" s="1"/>
      <c r="Q754" s="1"/>
    </row>
    <row r="755" ht="15.75" customHeight="1">
      <c r="A755" s="1"/>
      <c r="B755" s="1"/>
      <c r="E755" s="1"/>
      <c r="G755" s="1"/>
      <c r="I755" s="1"/>
      <c r="K755" s="1"/>
      <c r="M755" s="1"/>
      <c r="O755" s="1"/>
      <c r="Q755" s="1"/>
    </row>
    <row r="756" ht="15.75" customHeight="1">
      <c r="A756" s="1"/>
      <c r="B756" s="1"/>
      <c r="E756" s="1"/>
      <c r="G756" s="1"/>
      <c r="I756" s="1"/>
      <c r="K756" s="1"/>
      <c r="M756" s="1"/>
      <c r="O756" s="1"/>
      <c r="Q756" s="1"/>
    </row>
    <row r="757" ht="15.75" customHeight="1">
      <c r="A757" s="1"/>
      <c r="B757" s="1"/>
      <c r="E757" s="1"/>
      <c r="G757" s="1"/>
      <c r="I757" s="1"/>
      <c r="K757" s="1"/>
      <c r="M757" s="1"/>
      <c r="O757" s="1"/>
      <c r="Q757" s="1"/>
    </row>
    <row r="758" ht="15.75" customHeight="1">
      <c r="A758" s="1"/>
      <c r="B758" s="1"/>
      <c r="E758" s="1"/>
      <c r="G758" s="1"/>
      <c r="I758" s="1"/>
      <c r="K758" s="1"/>
      <c r="M758" s="1"/>
      <c r="O758" s="1"/>
      <c r="Q758" s="1"/>
    </row>
    <row r="759" ht="15.75" customHeight="1">
      <c r="A759" s="1"/>
      <c r="B759" s="1"/>
      <c r="E759" s="1"/>
      <c r="G759" s="1"/>
      <c r="I759" s="1"/>
      <c r="K759" s="1"/>
      <c r="M759" s="1"/>
      <c r="O759" s="1"/>
      <c r="Q759" s="1"/>
    </row>
    <row r="760" ht="15.75" customHeight="1">
      <c r="A760" s="1"/>
      <c r="B760" s="1"/>
      <c r="E760" s="1"/>
      <c r="G760" s="1"/>
      <c r="I760" s="1"/>
      <c r="K760" s="1"/>
      <c r="M760" s="1"/>
      <c r="O760" s="1"/>
      <c r="Q760" s="1"/>
    </row>
    <row r="761" ht="15.75" customHeight="1">
      <c r="A761" s="1"/>
      <c r="B761" s="1"/>
      <c r="E761" s="1"/>
      <c r="G761" s="1"/>
      <c r="I761" s="1"/>
      <c r="K761" s="1"/>
      <c r="M761" s="1"/>
      <c r="O761" s="1"/>
      <c r="Q761" s="1"/>
    </row>
    <row r="762" ht="15.75" customHeight="1">
      <c r="A762" s="1"/>
      <c r="B762" s="1"/>
      <c r="E762" s="1"/>
      <c r="G762" s="1"/>
      <c r="I762" s="1"/>
      <c r="K762" s="1"/>
      <c r="M762" s="1"/>
      <c r="O762" s="1"/>
      <c r="Q762" s="1"/>
    </row>
    <row r="763" ht="15.75" customHeight="1">
      <c r="A763" s="1"/>
      <c r="B763" s="1"/>
      <c r="E763" s="1"/>
      <c r="G763" s="1"/>
      <c r="I763" s="1"/>
      <c r="K763" s="1"/>
      <c r="M763" s="1"/>
      <c r="O763" s="1"/>
      <c r="Q763" s="1"/>
    </row>
    <row r="764" ht="15.75" customHeight="1">
      <c r="A764" s="1"/>
      <c r="B764" s="1"/>
      <c r="E764" s="1"/>
      <c r="G764" s="1"/>
      <c r="I764" s="1"/>
      <c r="K764" s="1"/>
      <c r="M764" s="1"/>
      <c r="O764" s="1"/>
      <c r="Q764" s="1"/>
    </row>
    <row r="765" ht="15.75" customHeight="1">
      <c r="A765" s="1"/>
      <c r="B765" s="1"/>
      <c r="E765" s="1"/>
      <c r="G765" s="1"/>
      <c r="I765" s="1"/>
      <c r="K765" s="1"/>
      <c r="M765" s="1"/>
      <c r="O765" s="1"/>
      <c r="Q765" s="1"/>
    </row>
    <row r="766" ht="15.75" customHeight="1">
      <c r="A766" s="1"/>
      <c r="B766" s="1"/>
      <c r="E766" s="1"/>
      <c r="G766" s="1"/>
      <c r="I766" s="1"/>
      <c r="K766" s="1"/>
      <c r="M766" s="1"/>
      <c r="O766" s="1"/>
      <c r="Q766" s="1"/>
    </row>
    <row r="767" ht="15.75" customHeight="1">
      <c r="A767" s="1"/>
      <c r="B767" s="1"/>
      <c r="E767" s="1"/>
      <c r="G767" s="1"/>
      <c r="I767" s="1"/>
      <c r="K767" s="1"/>
      <c r="M767" s="1"/>
      <c r="O767" s="1"/>
      <c r="Q767" s="1"/>
    </row>
    <row r="768" ht="15.75" customHeight="1">
      <c r="A768" s="1"/>
      <c r="B768" s="1"/>
      <c r="E768" s="1"/>
      <c r="G768" s="1"/>
      <c r="I768" s="1"/>
      <c r="K768" s="1"/>
      <c r="M768" s="1"/>
      <c r="O768" s="1"/>
      <c r="Q768" s="1"/>
    </row>
    <row r="769" ht="15.75" customHeight="1">
      <c r="A769" s="1"/>
      <c r="B769" s="1"/>
      <c r="E769" s="1"/>
      <c r="G769" s="1"/>
      <c r="I769" s="1"/>
      <c r="K769" s="1"/>
      <c r="M769" s="1"/>
      <c r="O769" s="1"/>
      <c r="Q769" s="1"/>
    </row>
    <row r="770" ht="15.75" customHeight="1">
      <c r="A770" s="1"/>
      <c r="B770" s="1"/>
      <c r="E770" s="1"/>
      <c r="G770" s="1"/>
      <c r="I770" s="1"/>
      <c r="K770" s="1"/>
      <c r="M770" s="1"/>
      <c r="O770" s="1"/>
      <c r="Q770" s="1"/>
    </row>
    <row r="771" ht="15.75" customHeight="1">
      <c r="A771" s="1"/>
      <c r="B771" s="1"/>
      <c r="E771" s="1"/>
      <c r="G771" s="1"/>
      <c r="I771" s="1"/>
      <c r="K771" s="1"/>
      <c r="M771" s="1"/>
      <c r="O771" s="1"/>
      <c r="Q771" s="1"/>
    </row>
    <row r="772" ht="15.75" customHeight="1">
      <c r="A772" s="1"/>
      <c r="B772" s="1"/>
      <c r="E772" s="1"/>
      <c r="G772" s="1"/>
      <c r="I772" s="1"/>
      <c r="K772" s="1"/>
      <c r="M772" s="1"/>
      <c r="O772" s="1"/>
      <c r="Q772" s="1"/>
    </row>
    <row r="773" ht="15.75" customHeight="1">
      <c r="A773" s="1"/>
      <c r="B773" s="1"/>
      <c r="E773" s="1"/>
      <c r="G773" s="1"/>
      <c r="I773" s="1"/>
      <c r="K773" s="1"/>
      <c r="M773" s="1"/>
      <c r="O773" s="1"/>
      <c r="Q773" s="1"/>
    </row>
    <row r="774" ht="15.75" customHeight="1">
      <c r="A774" s="1"/>
      <c r="B774" s="1"/>
      <c r="E774" s="1"/>
      <c r="G774" s="1"/>
      <c r="I774" s="1"/>
      <c r="K774" s="1"/>
      <c r="M774" s="1"/>
      <c r="O774" s="1"/>
      <c r="Q774" s="1"/>
    </row>
    <row r="775" ht="15.75" customHeight="1">
      <c r="A775" s="1"/>
      <c r="B775" s="1"/>
      <c r="E775" s="1"/>
      <c r="G775" s="1"/>
      <c r="I775" s="1"/>
      <c r="K775" s="1"/>
      <c r="M775" s="1"/>
      <c r="O775" s="1"/>
      <c r="Q775" s="1"/>
    </row>
    <row r="776" ht="15.75" customHeight="1">
      <c r="A776" s="1"/>
      <c r="B776" s="1"/>
      <c r="E776" s="1"/>
      <c r="G776" s="1"/>
      <c r="I776" s="1"/>
      <c r="K776" s="1"/>
      <c r="M776" s="1"/>
      <c r="O776" s="1"/>
      <c r="Q776" s="1"/>
    </row>
    <row r="777" ht="15.75" customHeight="1">
      <c r="A777" s="1"/>
      <c r="B777" s="1"/>
      <c r="E777" s="1"/>
      <c r="G777" s="1"/>
      <c r="I777" s="1"/>
      <c r="K777" s="1"/>
      <c r="M777" s="1"/>
      <c r="O777" s="1"/>
      <c r="Q777" s="1"/>
    </row>
    <row r="778" ht="15.75" customHeight="1">
      <c r="A778" s="1"/>
      <c r="B778" s="1"/>
      <c r="E778" s="1"/>
      <c r="G778" s="1"/>
      <c r="I778" s="1"/>
      <c r="K778" s="1"/>
      <c r="M778" s="1"/>
      <c r="O778" s="1"/>
      <c r="Q778" s="1"/>
    </row>
    <row r="779" ht="15.75" customHeight="1">
      <c r="A779" s="1"/>
      <c r="B779" s="1"/>
      <c r="E779" s="1"/>
      <c r="G779" s="1"/>
      <c r="I779" s="1"/>
      <c r="K779" s="1"/>
      <c r="M779" s="1"/>
      <c r="O779" s="1"/>
      <c r="Q779" s="1"/>
    </row>
    <row r="780" ht="15.75" customHeight="1">
      <c r="A780" s="1"/>
      <c r="B780" s="1"/>
      <c r="E780" s="1"/>
      <c r="G780" s="1"/>
      <c r="I780" s="1"/>
      <c r="K780" s="1"/>
      <c r="M780" s="1"/>
      <c r="O780" s="1"/>
      <c r="Q780" s="1"/>
    </row>
    <row r="781" ht="15.75" customHeight="1">
      <c r="A781" s="1"/>
      <c r="B781" s="1"/>
      <c r="E781" s="1"/>
      <c r="G781" s="1"/>
      <c r="I781" s="1"/>
      <c r="K781" s="1"/>
      <c r="M781" s="1"/>
      <c r="O781" s="1"/>
      <c r="Q781" s="1"/>
    </row>
    <row r="782" ht="15.75" customHeight="1">
      <c r="A782" s="1"/>
      <c r="B782" s="1"/>
      <c r="E782" s="1"/>
      <c r="G782" s="1"/>
      <c r="I782" s="1"/>
      <c r="K782" s="1"/>
      <c r="M782" s="1"/>
      <c r="O782" s="1"/>
      <c r="Q782" s="1"/>
    </row>
    <row r="783" ht="15.75" customHeight="1">
      <c r="A783" s="1"/>
      <c r="B783" s="1"/>
      <c r="E783" s="1"/>
      <c r="G783" s="1"/>
      <c r="I783" s="1"/>
      <c r="K783" s="1"/>
      <c r="M783" s="1"/>
      <c r="O783" s="1"/>
      <c r="Q783" s="1"/>
    </row>
    <row r="784" ht="15.75" customHeight="1">
      <c r="A784" s="1"/>
      <c r="B784" s="1"/>
      <c r="E784" s="1"/>
      <c r="G784" s="1"/>
      <c r="I784" s="1"/>
      <c r="K784" s="1"/>
      <c r="M784" s="1"/>
      <c r="O784" s="1"/>
      <c r="Q784" s="1"/>
    </row>
    <row r="785" ht="15.75" customHeight="1">
      <c r="A785" s="1"/>
      <c r="B785" s="1"/>
      <c r="E785" s="1"/>
      <c r="G785" s="1"/>
      <c r="I785" s="1"/>
      <c r="K785" s="1"/>
      <c r="M785" s="1"/>
      <c r="O785" s="1"/>
      <c r="Q785" s="1"/>
    </row>
    <row r="786" ht="15.75" customHeight="1">
      <c r="A786" s="1"/>
      <c r="B786" s="1"/>
      <c r="E786" s="1"/>
      <c r="G786" s="1"/>
      <c r="I786" s="1"/>
      <c r="K786" s="1"/>
      <c r="M786" s="1"/>
      <c r="O786" s="1"/>
      <c r="Q786" s="1"/>
    </row>
    <row r="787" ht="15.75" customHeight="1">
      <c r="A787" s="1"/>
      <c r="B787" s="1"/>
      <c r="E787" s="1"/>
      <c r="G787" s="1"/>
      <c r="I787" s="1"/>
      <c r="K787" s="1"/>
      <c r="M787" s="1"/>
      <c r="O787" s="1"/>
      <c r="Q787" s="1"/>
    </row>
    <row r="788" ht="15.75" customHeight="1">
      <c r="A788" s="1"/>
      <c r="B788" s="1"/>
      <c r="E788" s="1"/>
      <c r="G788" s="1"/>
      <c r="I788" s="1"/>
      <c r="K788" s="1"/>
      <c r="M788" s="1"/>
      <c r="O788" s="1"/>
      <c r="Q788" s="1"/>
    </row>
    <row r="789" ht="15.75" customHeight="1">
      <c r="A789" s="1"/>
      <c r="B789" s="1"/>
      <c r="E789" s="1"/>
      <c r="G789" s="1"/>
      <c r="I789" s="1"/>
      <c r="K789" s="1"/>
      <c r="M789" s="1"/>
      <c r="O789" s="1"/>
      <c r="Q789" s="1"/>
    </row>
    <row r="790" ht="15.75" customHeight="1">
      <c r="A790" s="1"/>
      <c r="B790" s="1"/>
      <c r="E790" s="1"/>
      <c r="G790" s="1"/>
      <c r="I790" s="1"/>
      <c r="K790" s="1"/>
      <c r="M790" s="1"/>
      <c r="O790" s="1"/>
      <c r="Q790" s="1"/>
    </row>
    <row r="791" ht="15.75" customHeight="1">
      <c r="A791" s="1"/>
      <c r="B791" s="1"/>
      <c r="E791" s="1"/>
      <c r="G791" s="1"/>
      <c r="I791" s="1"/>
      <c r="K791" s="1"/>
      <c r="M791" s="1"/>
      <c r="O791" s="1"/>
      <c r="Q791" s="1"/>
    </row>
    <row r="792" ht="15.75" customHeight="1">
      <c r="A792" s="1"/>
      <c r="B792" s="1"/>
      <c r="E792" s="1"/>
      <c r="G792" s="1"/>
      <c r="I792" s="1"/>
      <c r="K792" s="1"/>
      <c r="M792" s="1"/>
      <c r="O792" s="1"/>
      <c r="Q792" s="1"/>
    </row>
    <row r="793" ht="15.75" customHeight="1">
      <c r="A793" s="1"/>
      <c r="B793" s="1"/>
      <c r="E793" s="1"/>
      <c r="G793" s="1"/>
      <c r="I793" s="1"/>
      <c r="K793" s="1"/>
      <c r="M793" s="1"/>
      <c r="O793" s="1"/>
      <c r="Q793" s="1"/>
    </row>
    <row r="794" ht="15.75" customHeight="1">
      <c r="A794" s="1"/>
      <c r="B794" s="1"/>
      <c r="E794" s="1"/>
      <c r="G794" s="1"/>
      <c r="I794" s="1"/>
      <c r="K794" s="1"/>
      <c r="M794" s="1"/>
      <c r="O794" s="1"/>
      <c r="Q794" s="1"/>
    </row>
    <row r="795" ht="15.75" customHeight="1">
      <c r="A795" s="1"/>
      <c r="B795" s="1"/>
      <c r="E795" s="1"/>
      <c r="G795" s="1"/>
      <c r="I795" s="1"/>
      <c r="K795" s="1"/>
      <c r="M795" s="1"/>
      <c r="O795" s="1"/>
      <c r="Q795" s="1"/>
    </row>
    <row r="796" ht="15.75" customHeight="1">
      <c r="A796" s="1"/>
      <c r="B796" s="1"/>
      <c r="E796" s="1"/>
      <c r="G796" s="1"/>
      <c r="I796" s="1"/>
      <c r="K796" s="1"/>
      <c r="M796" s="1"/>
      <c r="O796" s="1"/>
      <c r="Q796" s="1"/>
    </row>
    <row r="797" ht="15.75" customHeight="1">
      <c r="A797" s="1"/>
      <c r="B797" s="1"/>
      <c r="E797" s="1"/>
      <c r="G797" s="1"/>
      <c r="I797" s="1"/>
      <c r="K797" s="1"/>
      <c r="M797" s="1"/>
      <c r="O797" s="1"/>
      <c r="Q797" s="1"/>
    </row>
    <row r="798" ht="15.75" customHeight="1">
      <c r="A798" s="1"/>
      <c r="B798" s="1"/>
      <c r="E798" s="1"/>
      <c r="G798" s="1"/>
      <c r="I798" s="1"/>
      <c r="K798" s="1"/>
      <c r="M798" s="1"/>
      <c r="O798" s="1"/>
      <c r="Q798" s="1"/>
    </row>
    <row r="799" ht="15.75" customHeight="1">
      <c r="A799" s="1"/>
      <c r="B799" s="1"/>
      <c r="E799" s="1"/>
      <c r="G799" s="1"/>
      <c r="I799" s="1"/>
      <c r="K799" s="1"/>
      <c r="M799" s="1"/>
      <c r="O799" s="1"/>
      <c r="Q799" s="1"/>
    </row>
    <row r="800" ht="15.75" customHeight="1">
      <c r="A800" s="1"/>
      <c r="B800" s="1"/>
      <c r="E800" s="1"/>
      <c r="G800" s="1"/>
      <c r="I800" s="1"/>
      <c r="K800" s="1"/>
      <c r="M800" s="1"/>
      <c r="O800" s="1"/>
      <c r="Q800" s="1"/>
    </row>
    <row r="801" ht="15.75" customHeight="1">
      <c r="A801" s="1"/>
      <c r="B801" s="1"/>
      <c r="E801" s="1"/>
      <c r="G801" s="1"/>
      <c r="I801" s="1"/>
      <c r="K801" s="1"/>
      <c r="M801" s="1"/>
      <c r="O801" s="1"/>
      <c r="Q801" s="1"/>
    </row>
    <row r="802" ht="15.75" customHeight="1">
      <c r="A802" s="1"/>
      <c r="B802" s="1"/>
      <c r="E802" s="1"/>
      <c r="G802" s="1"/>
      <c r="I802" s="1"/>
      <c r="K802" s="1"/>
      <c r="M802" s="1"/>
      <c r="O802" s="1"/>
      <c r="Q802" s="1"/>
    </row>
    <row r="803" ht="15.75" customHeight="1">
      <c r="A803" s="1"/>
      <c r="B803" s="1"/>
      <c r="E803" s="1"/>
      <c r="G803" s="1"/>
      <c r="I803" s="1"/>
      <c r="K803" s="1"/>
      <c r="M803" s="1"/>
      <c r="O803" s="1"/>
      <c r="Q803" s="1"/>
    </row>
    <row r="804" ht="15.75" customHeight="1">
      <c r="A804" s="1"/>
      <c r="B804" s="1"/>
      <c r="E804" s="1"/>
      <c r="G804" s="1"/>
      <c r="I804" s="1"/>
      <c r="K804" s="1"/>
      <c r="M804" s="1"/>
      <c r="O804" s="1"/>
      <c r="Q804" s="1"/>
    </row>
    <row r="805" ht="15.75" customHeight="1">
      <c r="A805" s="1"/>
      <c r="B805" s="1"/>
      <c r="E805" s="1"/>
      <c r="G805" s="1"/>
      <c r="I805" s="1"/>
      <c r="K805" s="1"/>
      <c r="M805" s="1"/>
      <c r="O805" s="1"/>
      <c r="Q805" s="1"/>
    </row>
    <row r="806" ht="15.75" customHeight="1">
      <c r="A806" s="1"/>
      <c r="B806" s="1"/>
      <c r="E806" s="1"/>
      <c r="G806" s="1"/>
      <c r="I806" s="1"/>
      <c r="K806" s="1"/>
      <c r="M806" s="1"/>
      <c r="O806" s="1"/>
      <c r="Q806" s="1"/>
    </row>
    <row r="807" ht="15.75" customHeight="1">
      <c r="A807" s="1"/>
      <c r="B807" s="1"/>
      <c r="E807" s="1"/>
      <c r="G807" s="1"/>
      <c r="I807" s="1"/>
      <c r="K807" s="1"/>
      <c r="M807" s="1"/>
      <c r="O807" s="1"/>
      <c r="Q807" s="1"/>
    </row>
    <row r="808" ht="15.75" customHeight="1">
      <c r="A808" s="1"/>
      <c r="B808" s="1"/>
      <c r="E808" s="1"/>
      <c r="G808" s="1"/>
      <c r="I808" s="1"/>
      <c r="K808" s="1"/>
      <c r="M808" s="1"/>
      <c r="O808" s="1"/>
      <c r="Q808" s="1"/>
    </row>
    <row r="809" ht="15.75" customHeight="1">
      <c r="A809" s="1"/>
      <c r="B809" s="1"/>
      <c r="E809" s="1"/>
      <c r="G809" s="1"/>
      <c r="I809" s="1"/>
      <c r="K809" s="1"/>
      <c r="M809" s="1"/>
      <c r="O809" s="1"/>
      <c r="Q809" s="1"/>
    </row>
    <row r="810" ht="15.75" customHeight="1">
      <c r="A810" s="1"/>
      <c r="B810" s="1"/>
      <c r="E810" s="1"/>
      <c r="G810" s="1"/>
      <c r="I810" s="1"/>
      <c r="K810" s="1"/>
      <c r="M810" s="1"/>
      <c r="O810" s="1"/>
      <c r="Q810" s="1"/>
    </row>
    <row r="811" ht="15.75" customHeight="1">
      <c r="A811" s="1"/>
      <c r="B811" s="1"/>
      <c r="E811" s="1"/>
      <c r="G811" s="1"/>
      <c r="I811" s="1"/>
      <c r="K811" s="1"/>
      <c r="M811" s="1"/>
      <c r="O811" s="1"/>
      <c r="Q811" s="1"/>
    </row>
    <row r="812" ht="15.75" customHeight="1">
      <c r="A812" s="1"/>
      <c r="B812" s="1"/>
      <c r="E812" s="1"/>
      <c r="G812" s="1"/>
      <c r="I812" s="1"/>
      <c r="K812" s="1"/>
      <c r="M812" s="1"/>
      <c r="O812" s="1"/>
      <c r="Q812" s="1"/>
    </row>
    <row r="813" ht="15.75" customHeight="1">
      <c r="A813" s="1"/>
      <c r="B813" s="1"/>
      <c r="E813" s="1"/>
      <c r="G813" s="1"/>
      <c r="I813" s="1"/>
      <c r="K813" s="1"/>
      <c r="M813" s="1"/>
      <c r="O813" s="1"/>
      <c r="Q813" s="1"/>
    </row>
    <row r="814" ht="15.75" customHeight="1">
      <c r="A814" s="1"/>
      <c r="B814" s="1"/>
      <c r="E814" s="1"/>
      <c r="G814" s="1"/>
      <c r="I814" s="1"/>
      <c r="K814" s="1"/>
      <c r="M814" s="1"/>
      <c r="O814" s="1"/>
      <c r="Q814" s="1"/>
    </row>
    <row r="815" ht="15.75" customHeight="1">
      <c r="A815" s="1"/>
      <c r="B815" s="1"/>
      <c r="E815" s="1"/>
      <c r="G815" s="1"/>
      <c r="I815" s="1"/>
      <c r="K815" s="1"/>
      <c r="M815" s="1"/>
      <c r="O815" s="1"/>
      <c r="Q815" s="1"/>
    </row>
    <row r="816" ht="15.75" customHeight="1">
      <c r="A816" s="1"/>
      <c r="B816" s="1"/>
      <c r="E816" s="1"/>
      <c r="G816" s="1"/>
      <c r="I816" s="1"/>
      <c r="K816" s="1"/>
      <c r="M816" s="1"/>
      <c r="O816" s="1"/>
      <c r="Q816" s="1"/>
    </row>
    <row r="817" ht="15.75" customHeight="1">
      <c r="A817" s="1"/>
      <c r="B817" s="1"/>
      <c r="E817" s="1"/>
      <c r="G817" s="1"/>
      <c r="I817" s="1"/>
      <c r="K817" s="1"/>
      <c r="M817" s="1"/>
      <c r="O817" s="1"/>
      <c r="Q817" s="1"/>
    </row>
    <row r="818" ht="15.75" customHeight="1">
      <c r="A818" s="1"/>
      <c r="B818" s="1"/>
      <c r="E818" s="1"/>
      <c r="G818" s="1"/>
      <c r="I818" s="1"/>
      <c r="K818" s="1"/>
      <c r="M818" s="1"/>
      <c r="O818" s="1"/>
      <c r="Q818" s="1"/>
    </row>
    <row r="819" ht="15.75" customHeight="1">
      <c r="A819" s="1"/>
      <c r="B819" s="1"/>
      <c r="E819" s="1"/>
      <c r="G819" s="1"/>
      <c r="I819" s="1"/>
      <c r="K819" s="1"/>
      <c r="M819" s="1"/>
      <c r="O819" s="1"/>
      <c r="Q819" s="1"/>
    </row>
    <row r="820" ht="15.75" customHeight="1">
      <c r="A820" s="1"/>
      <c r="B820" s="1"/>
      <c r="E820" s="1"/>
      <c r="G820" s="1"/>
      <c r="I820" s="1"/>
      <c r="K820" s="1"/>
      <c r="M820" s="1"/>
      <c r="O820" s="1"/>
      <c r="Q820" s="1"/>
    </row>
    <row r="821" ht="15.75" customHeight="1">
      <c r="A821" s="1"/>
      <c r="B821" s="1"/>
      <c r="E821" s="1"/>
      <c r="G821" s="1"/>
      <c r="I821" s="1"/>
      <c r="K821" s="1"/>
      <c r="M821" s="1"/>
      <c r="O821" s="1"/>
      <c r="Q821" s="1"/>
    </row>
    <row r="822" ht="15.75" customHeight="1">
      <c r="A822" s="1"/>
      <c r="B822" s="1"/>
      <c r="E822" s="1"/>
      <c r="G822" s="1"/>
      <c r="I822" s="1"/>
      <c r="K822" s="1"/>
      <c r="M822" s="1"/>
      <c r="O822" s="1"/>
      <c r="Q822" s="1"/>
    </row>
    <row r="823" ht="15.75" customHeight="1">
      <c r="A823" s="1"/>
      <c r="B823" s="1"/>
      <c r="E823" s="1"/>
      <c r="G823" s="1"/>
      <c r="I823" s="1"/>
      <c r="K823" s="1"/>
      <c r="M823" s="1"/>
      <c r="O823" s="1"/>
      <c r="Q823" s="1"/>
    </row>
    <row r="824" ht="15.75" customHeight="1">
      <c r="A824" s="1"/>
      <c r="B824" s="1"/>
      <c r="E824" s="1"/>
      <c r="G824" s="1"/>
      <c r="I824" s="1"/>
      <c r="K824" s="1"/>
      <c r="M824" s="1"/>
      <c r="O824" s="1"/>
      <c r="Q824" s="1"/>
    </row>
    <row r="825" ht="15.75" customHeight="1">
      <c r="A825" s="1"/>
      <c r="B825" s="1"/>
      <c r="E825" s="1"/>
      <c r="G825" s="1"/>
      <c r="I825" s="1"/>
      <c r="K825" s="1"/>
      <c r="M825" s="1"/>
      <c r="O825" s="1"/>
      <c r="Q825" s="1"/>
    </row>
    <row r="826" ht="15.75" customHeight="1">
      <c r="A826" s="1"/>
      <c r="B826" s="1"/>
      <c r="E826" s="1"/>
      <c r="G826" s="1"/>
      <c r="I826" s="1"/>
      <c r="K826" s="1"/>
      <c r="M826" s="1"/>
      <c r="O826" s="1"/>
      <c r="Q826" s="1"/>
    </row>
    <row r="827" ht="15.75" customHeight="1">
      <c r="A827" s="1"/>
      <c r="B827" s="1"/>
      <c r="E827" s="1"/>
      <c r="G827" s="1"/>
      <c r="I827" s="1"/>
      <c r="K827" s="1"/>
      <c r="M827" s="1"/>
      <c r="O827" s="1"/>
      <c r="Q827" s="1"/>
    </row>
    <row r="828" ht="15.75" customHeight="1">
      <c r="A828" s="1"/>
      <c r="B828" s="1"/>
      <c r="E828" s="1"/>
      <c r="G828" s="1"/>
      <c r="I828" s="1"/>
      <c r="K828" s="1"/>
      <c r="M828" s="1"/>
      <c r="O828" s="1"/>
      <c r="Q828" s="1"/>
    </row>
    <row r="829" ht="15.75" customHeight="1">
      <c r="A829" s="1"/>
      <c r="B829" s="1"/>
      <c r="E829" s="1"/>
      <c r="G829" s="1"/>
      <c r="I829" s="1"/>
      <c r="K829" s="1"/>
      <c r="M829" s="1"/>
      <c r="O829" s="1"/>
      <c r="Q829" s="1"/>
    </row>
    <row r="830" ht="15.75" customHeight="1">
      <c r="A830" s="1"/>
      <c r="B830" s="1"/>
      <c r="E830" s="1"/>
      <c r="G830" s="1"/>
      <c r="I830" s="1"/>
      <c r="K830" s="1"/>
      <c r="M830" s="1"/>
      <c r="O830" s="1"/>
      <c r="Q830" s="1"/>
    </row>
    <row r="831" ht="15.75" customHeight="1">
      <c r="A831" s="1"/>
      <c r="B831" s="1"/>
      <c r="E831" s="1"/>
      <c r="G831" s="1"/>
      <c r="I831" s="1"/>
      <c r="K831" s="1"/>
      <c r="M831" s="1"/>
      <c r="O831" s="1"/>
      <c r="Q831" s="1"/>
    </row>
    <row r="832" ht="15.75" customHeight="1">
      <c r="A832" s="1"/>
      <c r="B832" s="1"/>
      <c r="E832" s="1"/>
      <c r="G832" s="1"/>
      <c r="I832" s="1"/>
      <c r="K832" s="1"/>
      <c r="M832" s="1"/>
      <c r="O832" s="1"/>
      <c r="Q832" s="1"/>
    </row>
    <row r="833" ht="15.75" customHeight="1">
      <c r="A833" s="1"/>
      <c r="B833" s="1"/>
      <c r="E833" s="1"/>
      <c r="G833" s="1"/>
      <c r="I833" s="1"/>
      <c r="K833" s="1"/>
      <c r="M833" s="1"/>
      <c r="O833" s="1"/>
      <c r="Q833" s="1"/>
    </row>
    <row r="834" ht="15.75" customHeight="1">
      <c r="A834" s="1"/>
      <c r="B834" s="1"/>
      <c r="E834" s="1"/>
      <c r="G834" s="1"/>
      <c r="I834" s="1"/>
      <c r="K834" s="1"/>
      <c r="M834" s="1"/>
      <c r="O834" s="1"/>
      <c r="Q834" s="1"/>
    </row>
    <row r="835" ht="15.75" customHeight="1">
      <c r="A835" s="1"/>
      <c r="B835" s="1"/>
      <c r="E835" s="1"/>
      <c r="G835" s="1"/>
      <c r="I835" s="1"/>
      <c r="K835" s="1"/>
      <c r="M835" s="1"/>
      <c r="O835" s="1"/>
      <c r="Q835" s="1"/>
    </row>
    <row r="836" ht="15.75" customHeight="1">
      <c r="A836" s="1"/>
      <c r="B836" s="1"/>
      <c r="E836" s="1"/>
      <c r="G836" s="1"/>
      <c r="I836" s="1"/>
      <c r="K836" s="1"/>
      <c r="M836" s="1"/>
      <c r="O836" s="1"/>
      <c r="Q836" s="1"/>
    </row>
    <row r="837" ht="15.75" customHeight="1">
      <c r="A837" s="1"/>
      <c r="B837" s="1"/>
      <c r="E837" s="1"/>
      <c r="G837" s="1"/>
      <c r="I837" s="1"/>
      <c r="K837" s="1"/>
      <c r="M837" s="1"/>
      <c r="O837" s="1"/>
      <c r="Q837" s="1"/>
    </row>
    <row r="838" ht="15.75" customHeight="1">
      <c r="A838" s="1"/>
      <c r="B838" s="1"/>
      <c r="E838" s="1"/>
      <c r="G838" s="1"/>
      <c r="I838" s="1"/>
      <c r="K838" s="1"/>
      <c r="M838" s="1"/>
      <c r="O838" s="1"/>
      <c r="Q838" s="1"/>
    </row>
    <row r="839" ht="15.75" customHeight="1">
      <c r="A839" s="1"/>
      <c r="B839" s="1"/>
      <c r="E839" s="1"/>
      <c r="G839" s="1"/>
      <c r="I839" s="1"/>
      <c r="K839" s="1"/>
      <c r="M839" s="1"/>
      <c r="O839" s="1"/>
      <c r="Q839" s="1"/>
    </row>
    <row r="840" ht="15.75" customHeight="1">
      <c r="A840" s="1"/>
      <c r="B840" s="1"/>
      <c r="E840" s="1"/>
      <c r="G840" s="1"/>
      <c r="I840" s="1"/>
      <c r="K840" s="1"/>
      <c r="M840" s="1"/>
      <c r="O840" s="1"/>
      <c r="Q840" s="1"/>
    </row>
    <row r="841" ht="15.75" customHeight="1">
      <c r="A841" s="1"/>
      <c r="B841" s="1"/>
      <c r="E841" s="1"/>
      <c r="G841" s="1"/>
      <c r="I841" s="1"/>
      <c r="K841" s="1"/>
      <c r="M841" s="1"/>
      <c r="O841" s="1"/>
      <c r="Q841" s="1"/>
    </row>
    <row r="842" ht="15.75" customHeight="1">
      <c r="A842" s="1"/>
      <c r="B842" s="1"/>
      <c r="E842" s="1"/>
      <c r="G842" s="1"/>
      <c r="I842" s="1"/>
      <c r="K842" s="1"/>
      <c r="M842" s="1"/>
      <c r="O842" s="1"/>
      <c r="Q842" s="1"/>
    </row>
    <row r="843" ht="15.75" customHeight="1">
      <c r="A843" s="1"/>
      <c r="B843" s="1"/>
      <c r="E843" s="1"/>
      <c r="G843" s="1"/>
      <c r="I843" s="1"/>
      <c r="K843" s="1"/>
      <c r="M843" s="1"/>
      <c r="O843" s="1"/>
      <c r="Q843" s="1"/>
    </row>
    <row r="844" ht="15.75" customHeight="1">
      <c r="A844" s="1"/>
      <c r="B844" s="1"/>
      <c r="E844" s="1"/>
      <c r="G844" s="1"/>
      <c r="I844" s="1"/>
      <c r="K844" s="1"/>
      <c r="M844" s="1"/>
      <c r="O844" s="1"/>
      <c r="Q844" s="1"/>
    </row>
    <row r="845" ht="15.75" customHeight="1">
      <c r="A845" s="1"/>
      <c r="B845" s="1"/>
      <c r="E845" s="1"/>
      <c r="G845" s="1"/>
      <c r="I845" s="1"/>
      <c r="K845" s="1"/>
      <c r="M845" s="1"/>
      <c r="O845" s="1"/>
      <c r="Q845" s="1"/>
    </row>
    <row r="846" ht="15.75" customHeight="1">
      <c r="A846" s="1"/>
      <c r="B846" s="1"/>
      <c r="E846" s="1"/>
      <c r="G846" s="1"/>
      <c r="I846" s="1"/>
      <c r="K846" s="1"/>
      <c r="M846" s="1"/>
      <c r="O846" s="1"/>
      <c r="Q846" s="1"/>
    </row>
    <row r="847" ht="15.75" customHeight="1">
      <c r="A847" s="1"/>
      <c r="B847" s="1"/>
      <c r="E847" s="1"/>
      <c r="G847" s="1"/>
      <c r="I847" s="1"/>
      <c r="K847" s="1"/>
      <c r="M847" s="1"/>
      <c r="O847" s="1"/>
      <c r="Q847" s="1"/>
    </row>
    <row r="848" ht="15.75" customHeight="1">
      <c r="A848" s="1"/>
      <c r="B848" s="1"/>
      <c r="E848" s="1"/>
      <c r="G848" s="1"/>
      <c r="I848" s="1"/>
      <c r="K848" s="1"/>
      <c r="M848" s="1"/>
      <c r="O848" s="1"/>
      <c r="Q848" s="1"/>
    </row>
    <row r="849" ht="15.75" customHeight="1">
      <c r="A849" s="1"/>
      <c r="B849" s="1"/>
      <c r="E849" s="1"/>
      <c r="G849" s="1"/>
      <c r="I849" s="1"/>
      <c r="K849" s="1"/>
      <c r="M849" s="1"/>
      <c r="O849" s="1"/>
      <c r="Q849" s="1"/>
    </row>
    <row r="850" ht="15.75" customHeight="1">
      <c r="A850" s="1"/>
      <c r="B850" s="1"/>
      <c r="E850" s="1"/>
      <c r="G850" s="1"/>
      <c r="I850" s="1"/>
      <c r="K850" s="1"/>
      <c r="M850" s="1"/>
      <c r="O850" s="1"/>
      <c r="Q850" s="1"/>
    </row>
    <row r="851" ht="15.75" customHeight="1">
      <c r="A851" s="1"/>
      <c r="B851" s="1"/>
      <c r="E851" s="1"/>
      <c r="G851" s="1"/>
      <c r="I851" s="1"/>
      <c r="K851" s="1"/>
      <c r="M851" s="1"/>
      <c r="O851" s="1"/>
      <c r="Q851" s="1"/>
    </row>
    <row r="852" ht="15.75" customHeight="1">
      <c r="A852" s="1"/>
      <c r="B852" s="1"/>
      <c r="E852" s="1"/>
      <c r="G852" s="1"/>
      <c r="I852" s="1"/>
      <c r="K852" s="1"/>
      <c r="M852" s="1"/>
      <c r="O852" s="1"/>
      <c r="Q852" s="1"/>
    </row>
    <row r="853" ht="15.75" customHeight="1">
      <c r="A853" s="1"/>
      <c r="B853" s="1"/>
      <c r="E853" s="1"/>
      <c r="G853" s="1"/>
      <c r="I853" s="1"/>
      <c r="K853" s="1"/>
      <c r="M853" s="1"/>
      <c r="O853" s="1"/>
      <c r="Q853" s="1"/>
    </row>
    <row r="854" ht="15.75" customHeight="1">
      <c r="A854" s="1"/>
      <c r="B854" s="1"/>
      <c r="E854" s="1"/>
      <c r="G854" s="1"/>
      <c r="I854" s="1"/>
      <c r="K854" s="1"/>
      <c r="M854" s="1"/>
      <c r="O854" s="1"/>
      <c r="Q854" s="1"/>
    </row>
    <row r="855" ht="15.75" customHeight="1">
      <c r="A855" s="1"/>
      <c r="B855" s="1"/>
      <c r="E855" s="1"/>
      <c r="G855" s="1"/>
      <c r="I855" s="1"/>
      <c r="K855" s="1"/>
      <c r="M855" s="1"/>
      <c r="O855" s="1"/>
      <c r="Q855" s="1"/>
    </row>
    <row r="856" ht="15.75" customHeight="1">
      <c r="A856" s="1"/>
      <c r="B856" s="1"/>
      <c r="E856" s="1"/>
      <c r="G856" s="1"/>
      <c r="I856" s="1"/>
      <c r="K856" s="1"/>
      <c r="M856" s="1"/>
      <c r="O856" s="1"/>
      <c r="Q856" s="1"/>
    </row>
    <row r="857" ht="15.75" customHeight="1">
      <c r="A857" s="1"/>
      <c r="B857" s="1"/>
      <c r="E857" s="1"/>
      <c r="G857" s="1"/>
      <c r="I857" s="1"/>
      <c r="K857" s="1"/>
      <c r="M857" s="1"/>
      <c r="O857" s="1"/>
      <c r="Q857" s="1"/>
    </row>
    <row r="858" ht="15.75" customHeight="1">
      <c r="A858" s="1"/>
      <c r="B858" s="1"/>
      <c r="E858" s="1"/>
      <c r="G858" s="1"/>
      <c r="I858" s="1"/>
      <c r="K858" s="1"/>
      <c r="M858" s="1"/>
      <c r="O858" s="1"/>
      <c r="Q858" s="1"/>
    </row>
    <row r="859" ht="15.75" customHeight="1">
      <c r="A859" s="1"/>
      <c r="B859" s="1"/>
      <c r="E859" s="1"/>
      <c r="G859" s="1"/>
      <c r="I859" s="1"/>
      <c r="K859" s="1"/>
      <c r="M859" s="1"/>
      <c r="O859" s="1"/>
      <c r="Q859" s="1"/>
    </row>
    <row r="860" ht="15.75" customHeight="1">
      <c r="A860" s="1"/>
      <c r="B860" s="1"/>
      <c r="E860" s="1"/>
      <c r="G860" s="1"/>
      <c r="I860" s="1"/>
      <c r="K860" s="1"/>
      <c r="M860" s="1"/>
      <c r="O860" s="1"/>
      <c r="Q860" s="1"/>
    </row>
    <row r="861" ht="15.75" customHeight="1">
      <c r="A861" s="1"/>
      <c r="B861" s="1"/>
      <c r="E861" s="1"/>
      <c r="G861" s="1"/>
      <c r="I861" s="1"/>
      <c r="K861" s="1"/>
      <c r="M861" s="1"/>
      <c r="O861" s="1"/>
      <c r="Q861" s="1"/>
    </row>
    <row r="862" ht="15.75" customHeight="1">
      <c r="A862" s="1"/>
      <c r="B862" s="1"/>
      <c r="E862" s="1"/>
      <c r="G862" s="1"/>
      <c r="I862" s="1"/>
      <c r="K862" s="1"/>
      <c r="M862" s="1"/>
      <c r="O862" s="1"/>
      <c r="Q862" s="1"/>
    </row>
    <row r="863" ht="15.75" customHeight="1">
      <c r="A863" s="1"/>
      <c r="B863" s="1"/>
      <c r="E863" s="1"/>
      <c r="G863" s="1"/>
      <c r="I863" s="1"/>
      <c r="K863" s="1"/>
      <c r="M863" s="1"/>
      <c r="O863" s="1"/>
      <c r="Q863" s="1"/>
    </row>
    <row r="864" ht="15.75" customHeight="1">
      <c r="A864" s="1"/>
      <c r="B864" s="1"/>
      <c r="E864" s="1"/>
      <c r="G864" s="1"/>
      <c r="I864" s="1"/>
      <c r="K864" s="1"/>
      <c r="M864" s="1"/>
      <c r="O864" s="1"/>
      <c r="Q864" s="1"/>
    </row>
    <row r="865" ht="15.75" customHeight="1">
      <c r="A865" s="1"/>
      <c r="B865" s="1"/>
      <c r="E865" s="1"/>
      <c r="G865" s="1"/>
      <c r="I865" s="1"/>
      <c r="K865" s="1"/>
      <c r="M865" s="1"/>
      <c r="O865" s="1"/>
      <c r="Q865" s="1"/>
    </row>
    <row r="866" ht="15.75" customHeight="1">
      <c r="A866" s="1"/>
      <c r="B866" s="1"/>
      <c r="E866" s="1"/>
      <c r="G866" s="1"/>
      <c r="I866" s="1"/>
      <c r="K866" s="1"/>
      <c r="M866" s="1"/>
      <c r="O866" s="1"/>
      <c r="Q866" s="1"/>
    </row>
    <row r="867" ht="15.75" customHeight="1">
      <c r="A867" s="1"/>
      <c r="B867" s="1"/>
      <c r="E867" s="1"/>
      <c r="G867" s="1"/>
      <c r="I867" s="1"/>
      <c r="K867" s="1"/>
      <c r="M867" s="1"/>
      <c r="O867" s="1"/>
      <c r="Q867" s="1"/>
    </row>
    <row r="868" ht="15.75" customHeight="1">
      <c r="A868" s="1"/>
      <c r="B868" s="1"/>
      <c r="E868" s="1"/>
      <c r="G868" s="1"/>
      <c r="I868" s="1"/>
      <c r="K868" s="1"/>
      <c r="M868" s="1"/>
      <c r="O868" s="1"/>
      <c r="Q868" s="1"/>
    </row>
    <row r="869" ht="15.75" customHeight="1">
      <c r="A869" s="1"/>
      <c r="B869" s="1"/>
      <c r="E869" s="1"/>
      <c r="G869" s="1"/>
      <c r="I869" s="1"/>
      <c r="K869" s="1"/>
      <c r="M869" s="1"/>
      <c r="O869" s="1"/>
      <c r="Q869" s="1"/>
    </row>
    <row r="870" ht="15.75" customHeight="1">
      <c r="A870" s="1"/>
      <c r="B870" s="1"/>
      <c r="E870" s="1"/>
      <c r="G870" s="1"/>
      <c r="I870" s="1"/>
      <c r="K870" s="1"/>
      <c r="M870" s="1"/>
      <c r="O870" s="1"/>
      <c r="Q870" s="1"/>
    </row>
    <row r="871" ht="15.75" customHeight="1">
      <c r="A871" s="1"/>
      <c r="B871" s="1"/>
      <c r="E871" s="1"/>
      <c r="G871" s="1"/>
      <c r="I871" s="1"/>
      <c r="K871" s="1"/>
      <c r="M871" s="1"/>
      <c r="O871" s="1"/>
      <c r="Q871" s="1"/>
    </row>
    <row r="872" ht="15.75" customHeight="1">
      <c r="A872" s="1"/>
      <c r="B872" s="1"/>
      <c r="E872" s="1"/>
      <c r="G872" s="1"/>
      <c r="I872" s="1"/>
      <c r="K872" s="1"/>
      <c r="M872" s="1"/>
      <c r="O872" s="1"/>
      <c r="Q872" s="1"/>
    </row>
    <row r="873" ht="15.75" customHeight="1">
      <c r="A873" s="1"/>
      <c r="B873" s="1"/>
      <c r="E873" s="1"/>
      <c r="G873" s="1"/>
      <c r="I873" s="1"/>
      <c r="K873" s="1"/>
      <c r="M873" s="1"/>
      <c r="O873" s="1"/>
      <c r="Q873" s="1"/>
    </row>
    <row r="874" ht="15.75" customHeight="1">
      <c r="A874" s="1"/>
      <c r="B874" s="1"/>
      <c r="E874" s="1"/>
      <c r="G874" s="1"/>
      <c r="I874" s="1"/>
      <c r="K874" s="1"/>
      <c r="M874" s="1"/>
      <c r="O874" s="1"/>
      <c r="Q874" s="1"/>
    </row>
    <row r="875" ht="15.75" customHeight="1">
      <c r="A875" s="1"/>
      <c r="B875" s="1"/>
      <c r="E875" s="1"/>
      <c r="G875" s="1"/>
      <c r="I875" s="1"/>
      <c r="K875" s="1"/>
      <c r="M875" s="1"/>
      <c r="O875" s="1"/>
      <c r="Q875" s="1"/>
    </row>
    <row r="876" ht="15.75" customHeight="1">
      <c r="A876" s="1"/>
      <c r="B876" s="1"/>
      <c r="E876" s="1"/>
      <c r="G876" s="1"/>
      <c r="I876" s="1"/>
      <c r="K876" s="1"/>
      <c r="M876" s="1"/>
      <c r="O876" s="1"/>
      <c r="Q876" s="1"/>
    </row>
    <row r="877" ht="15.75" customHeight="1">
      <c r="A877" s="1"/>
      <c r="B877" s="1"/>
      <c r="E877" s="1"/>
      <c r="G877" s="1"/>
      <c r="I877" s="1"/>
      <c r="K877" s="1"/>
      <c r="M877" s="1"/>
      <c r="O877" s="1"/>
      <c r="Q877" s="1"/>
    </row>
    <row r="878" ht="15.75" customHeight="1">
      <c r="A878" s="1"/>
      <c r="B878" s="1"/>
      <c r="E878" s="1"/>
      <c r="G878" s="1"/>
      <c r="I878" s="1"/>
      <c r="K878" s="1"/>
      <c r="M878" s="1"/>
      <c r="O878" s="1"/>
      <c r="Q878" s="1"/>
    </row>
    <row r="879" ht="15.75" customHeight="1">
      <c r="A879" s="1"/>
      <c r="B879" s="1"/>
      <c r="E879" s="1"/>
      <c r="G879" s="1"/>
      <c r="I879" s="1"/>
      <c r="K879" s="1"/>
      <c r="M879" s="1"/>
      <c r="O879" s="1"/>
      <c r="Q879" s="1"/>
    </row>
    <row r="880" ht="15.75" customHeight="1">
      <c r="A880" s="1"/>
      <c r="B880" s="1"/>
      <c r="E880" s="1"/>
      <c r="G880" s="1"/>
      <c r="I880" s="1"/>
      <c r="K880" s="1"/>
      <c r="M880" s="1"/>
      <c r="O880" s="1"/>
      <c r="Q880" s="1"/>
    </row>
    <row r="881" ht="15.75" customHeight="1">
      <c r="A881" s="1"/>
      <c r="B881" s="1"/>
      <c r="E881" s="1"/>
      <c r="G881" s="1"/>
      <c r="I881" s="1"/>
      <c r="K881" s="1"/>
      <c r="M881" s="1"/>
      <c r="O881" s="1"/>
      <c r="Q881" s="1"/>
    </row>
    <row r="882" ht="15.75" customHeight="1">
      <c r="A882" s="1"/>
      <c r="B882" s="1"/>
      <c r="E882" s="1"/>
      <c r="G882" s="1"/>
      <c r="I882" s="1"/>
      <c r="K882" s="1"/>
      <c r="M882" s="1"/>
      <c r="O882" s="1"/>
      <c r="Q882" s="1"/>
    </row>
    <row r="883" ht="15.75" customHeight="1">
      <c r="A883" s="1"/>
      <c r="B883" s="1"/>
      <c r="E883" s="1"/>
      <c r="G883" s="1"/>
      <c r="I883" s="1"/>
      <c r="K883" s="1"/>
      <c r="M883" s="1"/>
      <c r="O883" s="1"/>
      <c r="Q883" s="1"/>
    </row>
    <row r="884" ht="15.75" customHeight="1">
      <c r="A884" s="1"/>
      <c r="B884" s="1"/>
      <c r="E884" s="1"/>
      <c r="G884" s="1"/>
      <c r="I884" s="1"/>
      <c r="K884" s="1"/>
      <c r="M884" s="1"/>
      <c r="O884" s="1"/>
      <c r="Q884" s="1"/>
    </row>
    <row r="885" ht="15.75" customHeight="1">
      <c r="A885" s="1"/>
      <c r="B885" s="1"/>
      <c r="E885" s="1"/>
      <c r="G885" s="1"/>
      <c r="I885" s="1"/>
      <c r="K885" s="1"/>
      <c r="M885" s="1"/>
      <c r="O885" s="1"/>
      <c r="Q885" s="1"/>
    </row>
    <row r="886" ht="15.75" customHeight="1">
      <c r="A886" s="1"/>
      <c r="B886" s="1"/>
      <c r="E886" s="1"/>
      <c r="G886" s="1"/>
      <c r="I886" s="1"/>
      <c r="K886" s="1"/>
      <c r="M886" s="1"/>
      <c r="O886" s="1"/>
      <c r="Q886" s="1"/>
    </row>
    <row r="887" ht="15.75" customHeight="1">
      <c r="A887" s="1"/>
      <c r="B887" s="1"/>
      <c r="E887" s="1"/>
      <c r="G887" s="1"/>
      <c r="I887" s="1"/>
      <c r="K887" s="1"/>
      <c r="M887" s="1"/>
      <c r="O887" s="1"/>
      <c r="Q887" s="1"/>
    </row>
    <row r="888" ht="15.75" customHeight="1">
      <c r="A888" s="1"/>
      <c r="B888" s="1"/>
      <c r="E888" s="1"/>
      <c r="G888" s="1"/>
      <c r="I888" s="1"/>
      <c r="K888" s="1"/>
      <c r="M888" s="1"/>
      <c r="O888" s="1"/>
      <c r="Q888" s="1"/>
    </row>
    <row r="889" ht="15.75" customHeight="1">
      <c r="A889" s="1"/>
      <c r="B889" s="1"/>
      <c r="E889" s="1"/>
      <c r="G889" s="1"/>
      <c r="I889" s="1"/>
      <c r="K889" s="1"/>
      <c r="M889" s="1"/>
      <c r="O889" s="1"/>
      <c r="Q889" s="1"/>
    </row>
    <row r="890" ht="15.75" customHeight="1">
      <c r="A890" s="1"/>
      <c r="B890" s="1"/>
      <c r="E890" s="1"/>
      <c r="G890" s="1"/>
      <c r="I890" s="1"/>
      <c r="K890" s="1"/>
      <c r="M890" s="1"/>
      <c r="O890" s="1"/>
      <c r="Q890" s="1"/>
    </row>
    <row r="891" ht="15.75" customHeight="1">
      <c r="A891" s="1"/>
      <c r="B891" s="1"/>
      <c r="E891" s="1"/>
      <c r="G891" s="1"/>
      <c r="I891" s="1"/>
      <c r="K891" s="1"/>
      <c r="M891" s="1"/>
      <c r="O891" s="1"/>
      <c r="Q891" s="1"/>
    </row>
    <row r="892" ht="15.75" customHeight="1">
      <c r="A892" s="1"/>
      <c r="B892" s="1"/>
      <c r="E892" s="1"/>
      <c r="G892" s="1"/>
      <c r="I892" s="1"/>
      <c r="K892" s="1"/>
      <c r="M892" s="1"/>
      <c r="O892" s="1"/>
      <c r="Q892" s="1"/>
    </row>
    <row r="893" ht="15.75" customHeight="1">
      <c r="A893" s="1"/>
      <c r="B893" s="1"/>
      <c r="E893" s="1"/>
      <c r="G893" s="1"/>
      <c r="I893" s="1"/>
      <c r="K893" s="1"/>
      <c r="M893" s="1"/>
      <c r="O893" s="1"/>
      <c r="Q893" s="1"/>
    </row>
    <row r="894" ht="15.75" customHeight="1">
      <c r="A894" s="1"/>
      <c r="B894" s="1"/>
      <c r="E894" s="1"/>
      <c r="G894" s="1"/>
      <c r="I894" s="1"/>
      <c r="K894" s="1"/>
      <c r="M894" s="1"/>
      <c r="O894" s="1"/>
      <c r="Q894" s="1"/>
    </row>
    <row r="895" ht="15.75" customHeight="1">
      <c r="A895" s="1"/>
      <c r="B895" s="1"/>
      <c r="E895" s="1"/>
      <c r="G895" s="1"/>
      <c r="I895" s="1"/>
      <c r="K895" s="1"/>
      <c r="M895" s="1"/>
      <c r="O895" s="1"/>
      <c r="Q895" s="1"/>
    </row>
    <row r="896" ht="15.75" customHeight="1">
      <c r="A896" s="1"/>
      <c r="B896" s="1"/>
      <c r="E896" s="1"/>
      <c r="G896" s="1"/>
      <c r="I896" s="1"/>
      <c r="K896" s="1"/>
      <c r="M896" s="1"/>
      <c r="O896" s="1"/>
      <c r="Q896" s="1"/>
    </row>
    <row r="897" ht="15.75" customHeight="1">
      <c r="A897" s="1"/>
      <c r="B897" s="1"/>
      <c r="E897" s="1"/>
      <c r="G897" s="1"/>
      <c r="I897" s="1"/>
      <c r="K897" s="1"/>
      <c r="M897" s="1"/>
      <c r="O897" s="1"/>
      <c r="Q897" s="1"/>
    </row>
    <row r="898" ht="15.75" customHeight="1">
      <c r="A898" s="1"/>
      <c r="B898" s="1"/>
      <c r="E898" s="1"/>
      <c r="G898" s="1"/>
      <c r="I898" s="1"/>
      <c r="K898" s="1"/>
      <c r="M898" s="1"/>
      <c r="O898" s="1"/>
      <c r="Q898" s="1"/>
    </row>
    <row r="899" ht="15.75" customHeight="1">
      <c r="A899" s="1"/>
      <c r="B899" s="1"/>
      <c r="E899" s="1"/>
      <c r="G899" s="1"/>
      <c r="I899" s="1"/>
      <c r="K899" s="1"/>
      <c r="M899" s="1"/>
      <c r="O899" s="1"/>
      <c r="Q899" s="1"/>
    </row>
    <row r="900" ht="15.75" customHeight="1">
      <c r="A900" s="1"/>
      <c r="B900" s="1"/>
      <c r="E900" s="1"/>
      <c r="G900" s="1"/>
      <c r="I900" s="1"/>
      <c r="K900" s="1"/>
      <c r="M900" s="1"/>
      <c r="O900" s="1"/>
      <c r="Q900" s="1"/>
    </row>
    <row r="901" ht="15.75" customHeight="1">
      <c r="A901" s="1"/>
      <c r="B901" s="1"/>
      <c r="E901" s="1"/>
      <c r="G901" s="1"/>
      <c r="I901" s="1"/>
      <c r="K901" s="1"/>
      <c r="M901" s="1"/>
      <c r="O901" s="1"/>
      <c r="Q901" s="1"/>
    </row>
    <row r="902" ht="15.75" customHeight="1">
      <c r="A902" s="1"/>
      <c r="B902" s="1"/>
      <c r="E902" s="1"/>
      <c r="G902" s="1"/>
      <c r="I902" s="1"/>
      <c r="K902" s="1"/>
      <c r="M902" s="1"/>
      <c r="O902" s="1"/>
      <c r="Q902" s="1"/>
    </row>
    <row r="903" ht="15.75" customHeight="1">
      <c r="A903" s="1"/>
      <c r="B903" s="1"/>
      <c r="E903" s="1"/>
      <c r="G903" s="1"/>
      <c r="I903" s="1"/>
      <c r="K903" s="1"/>
      <c r="M903" s="1"/>
      <c r="O903" s="1"/>
      <c r="Q903" s="1"/>
    </row>
    <row r="904" ht="15.75" customHeight="1">
      <c r="A904" s="1"/>
      <c r="B904" s="1"/>
      <c r="E904" s="1"/>
      <c r="G904" s="1"/>
      <c r="I904" s="1"/>
      <c r="K904" s="1"/>
      <c r="M904" s="1"/>
      <c r="O904" s="1"/>
      <c r="Q904" s="1"/>
    </row>
    <row r="905" ht="15.75" customHeight="1">
      <c r="A905" s="1"/>
      <c r="B905" s="1"/>
      <c r="E905" s="1"/>
      <c r="G905" s="1"/>
      <c r="I905" s="1"/>
      <c r="K905" s="1"/>
      <c r="M905" s="1"/>
      <c r="O905" s="1"/>
      <c r="Q905" s="1"/>
    </row>
    <row r="906" ht="15.75" customHeight="1">
      <c r="A906" s="1"/>
      <c r="B906" s="1"/>
      <c r="E906" s="1"/>
      <c r="G906" s="1"/>
      <c r="I906" s="1"/>
      <c r="K906" s="1"/>
      <c r="M906" s="1"/>
      <c r="O906" s="1"/>
      <c r="Q906" s="1"/>
    </row>
    <row r="907" ht="15.75" customHeight="1">
      <c r="A907" s="1"/>
      <c r="B907" s="1"/>
      <c r="E907" s="1"/>
      <c r="G907" s="1"/>
      <c r="I907" s="1"/>
      <c r="K907" s="1"/>
      <c r="M907" s="1"/>
      <c r="O907" s="1"/>
      <c r="Q907" s="1"/>
    </row>
    <row r="908" ht="15.75" customHeight="1">
      <c r="A908" s="1"/>
      <c r="B908" s="1"/>
      <c r="E908" s="1"/>
      <c r="G908" s="1"/>
      <c r="I908" s="1"/>
      <c r="K908" s="1"/>
      <c r="M908" s="1"/>
      <c r="O908" s="1"/>
      <c r="Q908" s="1"/>
    </row>
    <row r="909" ht="15.75" customHeight="1">
      <c r="A909" s="1"/>
      <c r="B909" s="1"/>
      <c r="E909" s="1"/>
      <c r="G909" s="1"/>
      <c r="I909" s="1"/>
      <c r="K909" s="1"/>
      <c r="M909" s="1"/>
      <c r="O909" s="1"/>
      <c r="Q909" s="1"/>
    </row>
    <row r="910" ht="15.75" customHeight="1">
      <c r="A910" s="1"/>
      <c r="B910" s="1"/>
      <c r="E910" s="1"/>
      <c r="G910" s="1"/>
      <c r="I910" s="1"/>
      <c r="K910" s="1"/>
      <c r="M910" s="1"/>
      <c r="O910" s="1"/>
      <c r="Q910" s="1"/>
    </row>
    <row r="911" ht="15.75" customHeight="1">
      <c r="A911" s="1"/>
      <c r="B911" s="1"/>
      <c r="E911" s="1"/>
      <c r="G911" s="1"/>
      <c r="I911" s="1"/>
      <c r="K911" s="1"/>
      <c r="M911" s="1"/>
      <c r="O911" s="1"/>
      <c r="Q911" s="1"/>
    </row>
    <row r="912" ht="15.75" customHeight="1">
      <c r="A912" s="1"/>
      <c r="B912" s="1"/>
      <c r="E912" s="1"/>
      <c r="G912" s="1"/>
      <c r="I912" s="1"/>
      <c r="K912" s="1"/>
      <c r="M912" s="1"/>
      <c r="O912" s="1"/>
      <c r="Q912" s="1"/>
    </row>
    <row r="913" ht="15.75" customHeight="1">
      <c r="A913" s="1"/>
      <c r="B913" s="1"/>
      <c r="E913" s="1"/>
      <c r="G913" s="1"/>
      <c r="I913" s="1"/>
      <c r="K913" s="1"/>
      <c r="M913" s="1"/>
      <c r="O913" s="1"/>
      <c r="Q913" s="1"/>
    </row>
    <row r="914" ht="15.75" customHeight="1">
      <c r="A914" s="1"/>
      <c r="B914" s="1"/>
      <c r="E914" s="1"/>
      <c r="G914" s="1"/>
      <c r="I914" s="1"/>
      <c r="K914" s="1"/>
      <c r="M914" s="1"/>
      <c r="O914" s="1"/>
      <c r="Q914" s="1"/>
    </row>
    <row r="915" ht="15.75" customHeight="1">
      <c r="A915" s="1"/>
      <c r="B915" s="1"/>
      <c r="E915" s="1"/>
      <c r="G915" s="1"/>
      <c r="I915" s="1"/>
      <c r="K915" s="1"/>
      <c r="M915" s="1"/>
      <c r="O915" s="1"/>
      <c r="Q915" s="1"/>
    </row>
    <row r="916" ht="15.75" customHeight="1">
      <c r="A916" s="1"/>
      <c r="B916" s="1"/>
      <c r="E916" s="1"/>
      <c r="G916" s="1"/>
      <c r="I916" s="1"/>
      <c r="K916" s="1"/>
      <c r="M916" s="1"/>
      <c r="O916" s="1"/>
      <c r="Q916" s="1"/>
    </row>
    <row r="917" ht="15.75" customHeight="1">
      <c r="A917" s="1"/>
      <c r="B917" s="1"/>
      <c r="E917" s="1"/>
      <c r="G917" s="1"/>
      <c r="I917" s="1"/>
      <c r="K917" s="1"/>
      <c r="M917" s="1"/>
      <c r="O917" s="1"/>
      <c r="Q917" s="1"/>
    </row>
    <row r="918" ht="15.75" customHeight="1">
      <c r="A918" s="1"/>
      <c r="B918" s="1"/>
      <c r="E918" s="1"/>
      <c r="G918" s="1"/>
      <c r="I918" s="1"/>
      <c r="K918" s="1"/>
      <c r="M918" s="1"/>
      <c r="O918" s="1"/>
      <c r="Q918" s="1"/>
    </row>
    <row r="919" ht="15.75" customHeight="1">
      <c r="A919" s="1"/>
      <c r="B919" s="1"/>
      <c r="E919" s="1"/>
      <c r="G919" s="1"/>
      <c r="I919" s="1"/>
      <c r="K919" s="1"/>
      <c r="M919" s="1"/>
      <c r="O919" s="1"/>
      <c r="Q919" s="1"/>
    </row>
    <row r="920" ht="15.75" customHeight="1">
      <c r="A920" s="1"/>
      <c r="B920" s="1"/>
      <c r="E920" s="1"/>
      <c r="G920" s="1"/>
      <c r="I920" s="1"/>
      <c r="K920" s="1"/>
      <c r="M920" s="1"/>
      <c r="O920" s="1"/>
      <c r="Q920" s="1"/>
    </row>
    <row r="921" ht="15.75" customHeight="1">
      <c r="A921" s="1"/>
      <c r="B921" s="1"/>
      <c r="E921" s="1"/>
      <c r="G921" s="1"/>
      <c r="I921" s="1"/>
      <c r="K921" s="1"/>
      <c r="M921" s="1"/>
      <c r="O921" s="1"/>
      <c r="Q921" s="1"/>
    </row>
    <row r="922" ht="15.75" customHeight="1">
      <c r="A922" s="1"/>
      <c r="B922" s="1"/>
      <c r="E922" s="1"/>
      <c r="G922" s="1"/>
      <c r="I922" s="1"/>
      <c r="K922" s="1"/>
      <c r="M922" s="1"/>
      <c r="O922" s="1"/>
      <c r="Q922" s="1"/>
    </row>
    <row r="923" ht="15.75" customHeight="1">
      <c r="A923" s="1"/>
      <c r="B923" s="1"/>
      <c r="E923" s="1"/>
      <c r="G923" s="1"/>
      <c r="I923" s="1"/>
      <c r="K923" s="1"/>
      <c r="M923" s="1"/>
      <c r="O923" s="1"/>
      <c r="Q923" s="1"/>
    </row>
    <row r="924" ht="15.75" customHeight="1">
      <c r="A924" s="1"/>
      <c r="B924" s="1"/>
      <c r="E924" s="1"/>
      <c r="G924" s="1"/>
      <c r="I924" s="1"/>
      <c r="K924" s="1"/>
      <c r="M924" s="1"/>
      <c r="O924" s="1"/>
      <c r="Q924" s="1"/>
    </row>
    <row r="925" ht="15.75" customHeight="1">
      <c r="A925" s="1"/>
      <c r="B925" s="1"/>
      <c r="E925" s="1"/>
      <c r="G925" s="1"/>
      <c r="I925" s="1"/>
      <c r="K925" s="1"/>
      <c r="M925" s="1"/>
      <c r="O925" s="1"/>
      <c r="Q925" s="1"/>
    </row>
    <row r="926" ht="15.75" customHeight="1">
      <c r="A926" s="1"/>
      <c r="B926" s="1"/>
      <c r="E926" s="1"/>
      <c r="G926" s="1"/>
      <c r="I926" s="1"/>
      <c r="K926" s="1"/>
      <c r="M926" s="1"/>
      <c r="O926" s="1"/>
      <c r="Q926" s="1"/>
    </row>
    <row r="927" ht="15.75" customHeight="1">
      <c r="A927" s="1"/>
      <c r="B927" s="1"/>
      <c r="E927" s="1"/>
      <c r="G927" s="1"/>
      <c r="I927" s="1"/>
      <c r="K927" s="1"/>
      <c r="M927" s="1"/>
      <c r="O927" s="1"/>
      <c r="Q927" s="1"/>
    </row>
    <row r="928" ht="15.75" customHeight="1">
      <c r="A928" s="1"/>
      <c r="B928" s="1"/>
      <c r="E928" s="1"/>
      <c r="G928" s="1"/>
      <c r="I928" s="1"/>
      <c r="K928" s="1"/>
      <c r="M928" s="1"/>
      <c r="O928" s="1"/>
      <c r="Q928" s="1"/>
    </row>
    <row r="929" ht="15.75" customHeight="1">
      <c r="A929" s="1"/>
      <c r="B929" s="1"/>
      <c r="E929" s="1"/>
      <c r="G929" s="1"/>
      <c r="I929" s="1"/>
      <c r="K929" s="1"/>
      <c r="M929" s="1"/>
      <c r="O929" s="1"/>
      <c r="Q929" s="1"/>
    </row>
    <row r="930" ht="15.75" customHeight="1">
      <c r="A930" s="1"/>
      <c r="B930" s="1"/>
      <c r="E930" s="1"/>
      <c r="G930" s="1"/>
      <c r="I930" s="1"/>
      <c r="K930" s="1"/>
      <c r="M930" s="1"/>
      <c r="O930" s="1"/>
      <c r="Q930" s="1"/>
    </row>
    <row r="931" ht="15.75" customHeight="1">
      <c r="A931" s="1"/>
      <c r="B931" s="1"/>
      <c r="E931" s="1"/>
      <c r="G931" s="1"/>
      <c r="I931" s="1"/>
      <c r="K931" s="1"/>
      <c r="M931" s="1"/>
      <c r="O931" s="1"/>
      <c r="Q931" s="1"/>
    </row>
    <row r="932" ht="15.75" customHeight="1">
      <c r="A932" s="1"/>
      <c r="B932" s="1"/>
      <c r="E932" s="1"/>
      <c r="G932" s="1"/>
      <c r="I932" s="1"/>
      <c r="K932" s="1"/>
      <c r="M932" s="1"/>
      <c r="O932" s="1"/>
      <c r="Q932" s="1"/>
    </row>
    <row r="933" ht="15.75" customHeight="1">
      <c r="A933" s="1"/>
      <c r="B933" s="1"/>
      <c r="E933" s="1"/>
      <c r="G933" s="1"/>
      <c r="I933" s="1"/>
      <c r="K933" s="1"/>
      <c r="M933" s="1"/>
      <c r="O933" s="1"/>
      <c r="Q933" s="1"/>
    </row>
    <row r="934" ht="15.75" customHeight="1">
      <c r="A934" s="1"/>
      <c r="B934" s="1"/>
      <c r="E934" s="1"/>
      <c r="G934" s="1"/>
      <c r="I934" s="1"/>
      <c r="K934" s="1"/>
      <c r="M934" s="1"/>
      <c r="O934" s="1"/>
      <c r="Q934" s="1"/>
    </row>
    <row r="935" ht="15.75" customHeight="1">
      <c r="A935" s="1"/>
      <c r="B935" s="1"/>
      <c r="E935" s="1"/>
      <c r="G935" s="1"/>
      <c r="I935" s="1"/>
      <c r="K935" s="1"/>
      <c r="M935" s="1"/>
      <c r="O935" s="1"/>
      <c r="Q935" s="1"/>
    </row>
    <row r="936" ht="15.75" customHeight="1">
      <c r="A936" s="1"/>
      <c r="B936" s="1"/>
      <c r="E936" s="1"/>
      <c r="G936" s="1"/>
      <c r="I936" s="1"/>
      <c r="K936" s="1"/>
      <c r="M936" s="1"/>
      <c r="O936" s="1"/>
      <c r="Q936" s="1"/>
    </row>
    <row r="937" ht="15.75" customHeight="1">
      <c r="A937" s="1"/>
      <c r="B937" s="1"/>
      <c r="E937" s="1"/>
      <c r="G937" s="1"/>
      <c r="I937" s="1"/>
      <c r="K937" s="1"/>
      <c r="M937" s="1"/>
      <c r="O937" s="1"/>
      <c r="Q937" s="1"/>
    </row>
    <row r="938" ht="15.75" customHeight="1">
      <c r="A938" s="1"/>
      <c r="B938" s="1"/>
      <c r="E938" s="1"/>
      <c r="G938" s="1"/>
      <c r="I938" s="1"/>
      <c r="K938" s="1"/>
      <c r="M938" s="1"/>
      <c r="O938" s="1"/>
      <c r="Q938" s="1"/>
    </row>
    <row r="939" ht="15.75" customHeight="1">
      <c r="A939" s="1"/>
      <c r="B939" s="1"/>
      <c r="E939" s="1"/>
      <c r="G939" s="1"/>
      <c r="I939" s="1"/>
      <c r="K939" s="1"/>
      <c r="M939" s="1"/>
      <c r="O939" s="1"/>
      <c r="Q939" s="1"/>
    </row>
    <row r="940" ht="15.75" customHeight="1">
      <c r="A940" s="1"/>
      <c r="B940" s="1"/>
      <c r="E940" s="1"/>
      <c r="G940" s="1"/>
      <c r="I940" s="1"/>
      <c r="K940" s="1"/>
      <c r="M940" s="1"/>
      <c r="O940" s="1"/>
      <c r="Q940" s="1"/>
    </row>
    <row r="941" ht="15.75" customHeight="1">
      <c r="A941" s="1"/>
      <c r="B941" s="1"/>
      <c r="E941" s="1"/>
      <c r="G941" s="1"/>
      <c r="I941" s="1"/>
      <c r="K941" s="1"/>
      <c r="M941" s="1"/>
      <c r="O941" s="1"/>
      <c r="Q941" s="1"/>
    </row>
    <row r="942" ht="15.75" customHeight="1">
      <c r="A942" s="1"/>
      <c r="B942" s="1"/>
      <c r="E942" s="1"/>
      <c r="G942" s="1"/>
      <c r="I942" s="1"/>
      <c r="K942" s="1"/>
      <c r="M942" s="1"/>
      <c r="O942" s="1"/>
      <c r="Q942" s="1"/>
    </row>
    <row r="943" ht="15.75" customHeight="1">
      <c r="A943" s="1"/>
      <c r="B943" s="1"/>
      <c r="E943" s="1"/>
      <c r="G943" s="1"/>
      <c r="I943" s="1"/>
      <c r="K943" s="1"/>
      <c r="M943" s="1"/>
      <c r="O943" s="1"/>
      <c r="Q943" s="1"/>
    </row>
    <row r="944" ht="15.75" customHeight="1">
      <c r="A944" s="1"/>
      <c r="B944" s="1"/>
      <c r="E944" s="1"/>
      <c r="G944" s="1"/>
      <c r="I944" s="1"/>
      <c r="K944" s="1"/>
      <c r="M944" s="1"/>
      <c r="O944" s="1"/>
      <c r="Q944" s="1"/>
    </row>
    <row r="945" ht="15.75" customHeight="1">
      <c r="A945" s="1"/>
      <c r="B945" s="1"/>
      <c r="E945" s="1"/>
      <c r="G945" s="1"/>
      <c r="I945" s="1"/>
      <c r="K945" s="1"/>
      <c r="M945" s="1"/>
      <c r="O945" s="1"/>
      <c r="Q945" s="1"/>
    </row>
    <row r="946" ht="15.75" customHeight="1">
      <c r="A946" s="1"/>
      <c r="B946" s="1"/>
      <c r="E946" s="1"/>
      <c r="G946" s="1"/>
      <c r="I946" s="1"/>
      <c r="K946" s="1"/>
      <c r="M946" s="1"/>
      <c r="O946" s="1"/>
      <c r="Q946" s="1"/>
    </row>
    <row r="947" ht="15.75" customHeight="1">
      <c r="A947" s="1"/>
      <c r="B947" s="1"/>
      <c r="E947" s="1"/>
      <c r="G947" s="1"/>
      <c r="I947" s="1"/>
      <c r="K947" s="1"/>
      <c r="M947" s="1"/>
      <c r="O947" s="1"/>
      <c r="Q947" s="1"/>
    </row>
    <row r="948" ht="15.75" customHeight="1">
      <c r="A948" s="1"/>
      <c r="B948" s="1"/>
      <c r="E948" s="1"/>
      <c r="G948" s="1"/>
      <c r="I948" s="1"/>
      <c r="K948" s="1"/>
      <c r="M948" s="1"/>
      <c r="O948" s="1"/>
      <c r="Q948" s="1"/>
    </row>
    <row r="949" ht="15.75" customHeight="1">
      <c r="A949" s="1"/>
      <c r="B949" s="1"/>
      <c r="E949" s="1"/>
      <c r="G949" s="1"/>
      <c r="I949" s="1"/>
      <c r="K949" s="1"/>
      <c r="M949" s="1"/>
      <c r="O949" s="1"/>
      <c r="Q949" s="1"/>
    </row>
    <row r="950" ht="15.75" customHeight="1">
      <c r="A950" s="1"/>
      <c r="B950" s="1"/>
      <c r="E950" s="1"/>
      <c r="G950" s="1"/>
      <c r="I950" s="1"/>
      <c r="K950" s="1"/>
      <c r="M950" s="1"/>
      <c r="O950" s="1"/>
      <c r="Q950" s="1"/>
    </row>
    <row r="951" ht="15.75" customHeight="1">
      <c r="A951" s="1"/>
      <c r="B951" s="1"/>
      <c r="E951" s="1"/>
      <c r="G951" s="1"/>
      <c r="I951" s="1"/>
      <c r="K951" s="1"/>
      <c r="M951" s="1"/>
      <c r="O951" s="1"/>
      <c r="Q951" s="1"/>
    </row>
    <row r="952" ht="15.75" customHeight="1">
      <c r="A952" s="1"/>
      <c r="B952" s="1"/>
      <c r="E952" s="1"/>
      <c r="G952" s="1"/>
      <c r="I952" s="1"/>
      <c r="K952" s="1"/>
      <c r="M952" s="1"/>
      <c r="O952" s="1"/>
      <c r="Q952" s="1"/>
    </row>
    <row r="953" ht="15.75" customHeight="1">
      <c r="A953" s="1"/>
      <c r="B953" s="1"/>
      <c r="E953" s="1"/>
      <c r="G953" s="1"/>
      <c r="I953" s="1"/>
      <c r="K953" s="1"/>
      <c r="M953" s="1"/>
      <c r="O953" s="1"/>
      <c r="Q953" s="1"/>
    </row>
    <row r="954" ht="15.75" customHeight="1">
      <c r="A954" s="1"/>
      <c r="B954" s="1"/>
      <c r="E954" s="1"/>
      <c r="G954" s="1"/>
      <c r="I954" s="1"/>
      <c r="K954" s="1"/>
      <c r="M954" s="1"/>
      <c r="O954" s="1"/>
      <c r="Q954" s="1"/>
    </row>
    <row r="955" ht="15.75" customHeight="1">
      <c r="A955" s="1"/>
      <c r="B955" s="1"/>
      <c r="E955" s="1"/>
      <c r="G955" s="1"/>
      <c r="I955" s="1"/>
      <c r="K955" s="1"/>
      <c r="M955" s="1"/>
      <c r="O955" s="1"/>
      <c r="Q955" s="1"/>
    </row>
    <row r="956" ht="15.75" customHeight="1">
      <c r="A956" s="1"/>
      <c r="B956" s="1"/>
      <c r="E956" s="1"/>
      <c r="G956" s="1"/>
      <c r="I956" s="1"/>
      <c r="K956" s="1"/>
      <c r="M956" s="1"/>
      <c r="O956" s="1"/>
      <c r="Q956" s="1"/>
    </row>
    <row r="957" ht="15.75" customHeight="1">
      <c r="A957" s="1"/>
      <c r="B957" s="1"/>
      <c r="E957" s="1"/>
      <c r="G957" s="1"/>
      <c r="I957" s="1"/>
      <c r="K957" s="1"/>
      <c r="M957" s="1"/>
      <c r="O957" s="1"/>
      <c r="Q957" s="1"/>
    </row>
    <row r="958" ht="15.75" customHeight="1">
      <c r="A958" s="1"/>
      <c r="B958" s="1"/>
      <c r="E958" s="1"/>
      <c r="G958" s="1"/>
      <c r="I958" s="1"/>
      <c r="K958" s="1"/>
      <c r="M958" s="1"/>
      <c r="O958" s="1"/>
      <c r="Q958" s="1"/>
    </row>
    <row r="959" ht="15.75" customHeight="1">
      <c r="A959" s="1"/>
      <c r="B959" s="1"/>
      <c r="E959" s="1"/>
      <c r="G959" s="1"/>
      <c r="I959" s="1"/>
      <c r="K959" s="1"/>
      <c r="M959" s="1"/>
      <c r="O959" s="1"/>
      <c r="Q959" s="1"/>
    </row>
    <row r="960" ht="15.75" customHeight="1">
      <c r="A960" s="1"/>
      <c r="B960" s="1"/>
      <c r="E960" s="1"/>
      <c r="G960" s="1"/>
      <c r="I960" s="1"/>
      <c r="K960" s="1"/>
      <c r="M960" s="1"/>
      <c r="O960" s="1"/>
      <c r="Q960" s="1"/>
    </row>
    <row r="961" ht="15.75" customHeight="1">
      <c r="A961" s="1"/>
      <c r="B961" s="1"/>
      <c r="E961" s="1"/>
      <c r="G961" s="1"/>
      <c r="I961" s="1"/>
      <c r="K961" s="1"/>
      <c r="M961" s="1"/>
      <c r="O961" s="1"/>
      <c r="Q961" s="1"/>
    </row>
    <row r="962" ht="15.75" customHeight="1">
      <c r="A962" s="1"/>
      <c r="B962" s="1"/>
      <c r="E962" s="1"/>
      <c r="G962" s="1"/>
      <c r="I962" s="1"/>
      <c r="K962" s="1"/>
      <c r="M962" s="1"/>
      <c r="O962" s="1"/>
      <c r="Q962" s="1"/>
    </row>
    <row r="963" ht="15.75" customHeight="1">
      <c r="A963" s="1"/>
      <c r="B963" s="1"/>
      <c r="E963" s="1"/>
      <c r="G963" s="1"/>
      <c r="I963" s="1"/>
      <c r="K963" s="1"/>
      <c r="M963" s="1"/>
      <c r="O963" s="1"/>
      <c r="Q963" s="1"/>
    </row>
    <row r="964" ht="15.75" customHeight="1">
      <c r="A964" s="1"/>
      <c r="B964" s="1"/>
      <c r="E964" s="1"/>
      <c r="G964" s="1"/>
      <c r="I964" s="1"/>
      <c r="K964" s="1"/>
      <c r="M964" s="1"/>
      <c r="O964" s="1"/>
      <c r="Q964" s="1"/>
    </row>
    <row r="965" ht="15.75" customHeight="1">
      <c r="A965" s="1"/>
      <c r="B965" s="1"/>
      <c r="E965" s="1"/>
      <c r="G965" s="1"/>
      <c r="I965" s="1"/>
      <c r="K965" s="1"/>
      <c r="M965" s="1"/>
      <c r="O965" s="1"/>
      <c r="Q965" s="1"/>
    </row>
    <row r="966" ht="15.75" customHeight="1">
      <c r="A966" s="1"/>
      <c r="B966" s="1"/>
      <c r="E966" s="1"/>
      <c r="G966" s="1"/>
      <c r="I966" s="1"/>
      <c r="K966" s="1"/>
      <c r="M966" s="1"/>
      <c r="O966" s="1"/>
      <c r="Q966" s="1"/>
    </row>
    <row r="967" ht="15.75" customHeight="1">
      <c r="A967" s="1"/>
      <c r="B967" s="1"/>
      <c r="E967" s="1"/>
      <c r="G967" s="1"/>
      <c r="I967" s="1"/>
      <c r="K967" s="1"/>
      <c r="M967" s="1"/>
      <c r="O967" s="1"/>
      <c r="Q967" s="1"/>
    </row>
    <row r="968" ht="15.75" customHeight="1">
      <c r="A968" s="1"/>
      <c r="B968" s="1"/>
      <c r="E968" s="1"/>
      <c r="G968" s="1"/>
      <c r="I968" s="1"/>
      <c r="K968" s="1"/>
      <c r="M968" s="1"/>
      <c r="O968" s="1"/>
      <c r="Q968" s="1"/>
    </row>
    <row r="969" ht="15.75" customHeight="1">
      <c r="A969" s="1"/>
      <c r="B969" s="1"/>
      <c r="E969" s="1"/>
      <c r="G969" s="1"/>
      <c r="I969" s="1"/>
      <c r="K969" s="1"/>
      <c r="M969" s="1"/>
      <c r="O969" s="1"/>
      <c r="Q969" s="1"/>
    </row>
    <row r="970" ht="15.75" customHeight="1">
      <c r="A970" s="1"/>
      <c r="B970" s="1"/>
      <c r="E970" s="1"/>
      <c r="G970" s="1"/>
      <c r="I970" s="1"/>
      <c r="K970" s="1"/>
      <c r="M970" s="1"/>
      <c r="O970" s="1"/>
      <c r="Q970" s="1"/>
    </row>
    <row r="971" ht="15.75" customHeight="1">
      <c r="A971" s="1"/>
      <c r="B971" s="1"/>
      <c r="E971" s="1"/>
      <c r="G971" s="1"/>
      <c r="I971" s="1"/>
      <c r="K971" s="1"/>
      <c r="M971" s="1"/>
      <c r="O971" s="1"/>
      <c r="Q971" s="1"/>
    </row>
    <row r="972" ht="15.75" customHeight="1">
      <c r="A972" s="1"/>
      <c r="B972" s="1"/>
      <c r="E972" s="1"/>
      <c r="G972" s="1"/>
      <c r="I972" s="1"/>
      <c r="K972" s="1"/>
      <c r="M972" s="1"/>
      <c r="O972" s="1"/>
      <c r="Q972" s="1"/>
    </row>
    <row r="973" ht="15.75" customHeight="1">
      <c r="A973" s="1"/>
      <c r="B973" s="1"/>
      <c r="E973" s="1"/>
      <c r="G973" s="1"/>
      <c r="I973" s="1"/>
      <c r="K973" s="1"/>
      <c r="M973" s="1"/>
      <c r="O973" s="1"/>
      <c r="Q973" s="1"/>
    </row>
    <row r="974" ht="15.75" customHeight="1">
      <c r="A974" s="1"/>
      <c r="B974" s="1"/>
      <c r="E974" s="1"/>
      <c r="G974" s="1"/>
      <c r="I974" s="1"/>
      <c r="K974" s="1"/>
      <c r="M974" s="1"/>
      <c r="O974" s="1"/>
      <c r="Q974" s="1"/>
    </row>
    <row r="975" ht="15.75" customHeight="1">
      <c r="A975" s="1"/>
      <c r="B975" s="1"/>
      <c r="E975" s="1"/>
      <c r="G975" s="1"/>
      <c r="I975" s="1"/>
      <c r="K975" s="1"/>
      <c r="M975" s="1"/>
      <c r="O975" s="1"/>
      <c r="Q975" s="1"/>
    </row>
    <row r="976" ht="15.75" customHeight="1">
      <c r="A976" s="1"/>
      <c r="B976" s="1"/>
      <c r="E976" s="1"/>
      <c r="G976" s="1"/>
      <c r="I976" s="1"/>
      <c r="K976" s="1"/>
      <c r="M976" s="1"/>
      <c r="O976" s="1"/>
      <c r="Q976" s="1"/>
    </row>
    <row r="977" ht="15.75" customHeight="1">
      <c r="A977" s="1"/>
      <c r="B977" s="1"/>
      <c r="E977" s="1"/>
      <c r="G977" s="1"/>
      <c r="I977" s="1"/>
      <c r="K977" s="1"/>
      <c r="M977" s="1"/>
      <c r="O977" s="1"/>
      <c r="Q977" s="1"/>
    </row>
    <row r="978" ht="15.75" customHeight="1">
      <c r="A978" s="1"/>
      <c r="B978" s="1"/>
      <c r="E978" s="1"/>
      <c r="G978" s="1"/>
      <c r="I978" s="1"/>
      <c r="K978" s="1"/>
      <c r="M978" s="1"/>
      <c r="O978" s="1"/>
      <c r="Q978" s="1"/>
    </row>
    <row r="979" ht="15.75" customHeight="1">
      <c r="A979" s="1"/>
      <c r="B979" s="1"/>
      <c r="E979" s="1"/>
      <c r="G979" s="1"/>
      <c r="I979" s="1"/>
      <c r="K979" s="1"/>
      <c r="M979" s="1"/>
      <c r="O979" s="1"/>
      <c r="Q979" s="1"/>
    </row>
    <row r="980" ht="15.75" customHeight="1">
      <c r="A980" s="1"/>
      <c r="B980" s="1"/>
      <c r="E980" s="1"/>
      <c r="G980" s="1"/>
      <c r="I980" s="1"/>
      <c r="K980" s="1"/>
      <c r="M980" s="1"/>
      <c r="O980" s="1"/>
      <c r="Q980" s="1"/>
    </row>
    <row r="981" ht="15.75" customHeight="1">
      <c r="A981" s="1"/>
      <c r="B981" s="1"/>
      <c r="E981" s="1"/>
      <c r="G981" s="1"/>
      <c r="I981" s="1"/>
      <c r="K981" s="1"/>
      <c r="M981" s="1"/>
      <c r="O981" s="1"/>
      <c r="Q981" s="1"/>
    </row>
    <row r="982" ht="15.75" customHeight="1">
      <c r="A982" s="1"/>
      <c r="B982" s="1"/>
      <c r="E982" s="1"/>
      <c r="G982" s="1"/>
      <c r="I982" s="1"/>
      <c r="K982" s="1"/>
      <c r="M982" s="1"/>
      <c r="O982" s="1"/>
      <c r="Q982" s="1"/>
    </row>
    <row r="983" ht="15.75" customHeight="1">
      <c r="A983" s="1"/>
      <c r="B983" s="1"/>
      <c r="E983" s="1"/>
      <c r="G983" s="1"/>
      <c r="I983" s="1"/>
      <c r="K983" s="1"/>
      <c r="M983" s="1"/>
      <c r="O983" s="1"/>
      <c r="Q983" s="1"/>
    </row>
    <row r="984" ht="15.75" customHeight="1">
      <c r="A984" s="1"/>
      <c r="B984" s="1"/>
      <c r="E984" s="1"/>
      <c r="G984" s="1"/>
      <c r="I984" s="1"/>
      <c r="K984" s="1"/>
      <c r="M984" s="1"/>
      <c r="O984" s="1"/>
      <c r="Q984" s="1"/>
    </row>
    <row r="985" ht="15.75" customHeight="1">
      <c r="A985" s="1"/>
      <c r="B985" s="1"/>
      <c r="E985" s="1"/>
      <c r="G985" s="1"/>
      <c r="I985" s="1"/>
      <c r="K985" s="1"/>
      <c r="M985" s="1"/>
      <c r="O985" s="1"/>
      <c r="Q985" s="1"/>
    </row>
    <row r="986" ht="15.75" customHeight="1">
      <c r="A986" s="1"/>
      <c r="B986" s="1"/>
      <c r="E986" s="1"/>
      <c r="G986" s="1"/>
      <c r="I986" s="1"/>
      <c r="K986" s="1"/>
      <c r="M986" s="1"/>
      <c r="O986" s="1"/>
      <c r="Q986" s="1"/>
    </row>
    <row r="987" ht="15.75" customHeight="1">
      <c r="A987" s="1"/>
      <c r="B987" s="1"/>
      <c r="E987" s="1"/>
      <c r="G987" s="1"/>
      <c r="I987" s="1"/>
      <c r="K987" s="1"/>
      <c r="M987" s="1"/>
      <c r="O987" s="1"/>
      <c r="Q987" s="1"/>
    </row>
    <row r="988" ht="15.75" customHeight="1">
      <c r="A988" s="1"/>
      <c r="B988" s="1"/>
      <c r="E988" s="1"/>
      <c r="G988" s="1"/>
      <c r="I988" s="1"/>
      <c r="K988" s="1"/>
      <c r="M988" s="1"/>
      <c r="O988" s="1"/>
      <c r="Q988" s="1"/>
    </row>
    <row r="989" ht="15.75" customHeight="1">
      <c r="A989" s="1"/>
      <c r="B989" s="1"/>
      <c r="E989" s="1"/>
      <c r="G989" s="1"/>
      <c r="I989" s="1"/>
      <c r="K989" s="1"/>
      <c r="M989" s="1"/>
      <c r="O989" s="1"/>
      <c r="Q989" s="1"/>
    </row>
    <row r="990" ht="15.75" customHeight="1">
      <c r="A990" s="1"/>
      <c r="B990" s="1"/>
      <c r="E990" s="1"/>
      <c r="G990" s="1"/>
      <c r="I990" s="1"/>
      <c r="K990" s="1"/>
      <c r="M990" s="1"/>
      <c r="O990" s="1"/>
      <c r="Q990" s="1"/>
    </row>
    <row r="991" ht="15.75" customHeight="1">
      <c r="A991" s="1"/>
      <c r="B991" s="1"/>
      <c r="E991" s="1"/>
      <c r="G991" s="1"/>
      <c r="I991" s="1"/>
      <c r="K991" s="1"/>
      <c r="M991" s="1"/>
      <c r="O991" s="1"/>
      <c r="Q991" s="1"/>
    </row>
    <row r="992" ht="15.75" customHeight="1">
      <c r="A992" s="1"/>
      <c r="B992" s="1"/>
      <c r="E992" s="1"/>
      <c r="G992" s="1"/>
      <c r="I992" s="1"/>
      <c r="K992" s="1"/>
      <c r="M992" s="1"/>
      <c r="O992" s="1"/>
      <c r="Q992" s="1"/>
    </row>
    <row r="993" ht="15.75" customHeight="1">
      <c r="A993" s="1"/>
      <c r="B993" s="1"/>
      <c r="E993" s="1"/>
      <c r="G993" s="1"/>
      <c r="I993" s="1"/>
      <c r="K993" s="1"/>
      <c r="M993" s="1"/>
      <c r="O993" s="1"/>
      <c r="Q993" s="1"/>
    </row>
    <row r="994" ht="15.75" customHeight="1">
      <c r="A994" s="1"/>
      <c r="B994" s="1"/>
      <c r="E994" s="1"/>
      <c r="G994" s="1"/>
      <c r="I994" s="1"/>
      <c r="K994" s="1"/>
      <c r="M994" s="1"/>
      <c r="O994" s="1"/>
      <c r="Q994" s="1"/>
    </row>
    <row r="995" ht="15.75" customHeight="1">
      <c r="A995" s="1"/>
      <c r="B995" s="1"/>
      <c r="E995" s="1"/>
      <c r="G995" s="1"/>
      <c r="I995" s="1"/>
      <c r="K995" s="1"/>
      <c r="M995" s="1"/>
      <c r="O995" s="1"/>
      <c r="Q995" s="1"/>
    </row>
    <row r="996" ht="15.75" customHeight="1">
      <c r="A996" s="1"/>
      <c r="B996" s="1"/>
      <c r="E996" s="1"/>
      <c r="G996" s="1"/>
      <c r="I996" s="1"/>
      <c r="K996" s="1"/>
      <c r="M996" s="1"/>
      <c r="O996" s="1"/>
      <c r="Q996" s="1"/>
    </row>
    <row r="997" ht="15.75" customHeight="1">
      <c r="A997" s="1"/>
      <c r="B997" s="1"/>
      <c r="E997" s="1"/>
      <c r="G997" s="1"/>
      <c r="I997" s="1"/>
      <c r="K997" s="1"/>
      <c r="M997" s="1"/>
      <c r="O997" s="1"/>
      <c r="Q997" s="1"/>
    </row>
    <row r="998" ht="15.75" customHeight="1">
      <c r="A998" s="1"/>
      <c r="B998" s="1"/>
      <c r="E998" s="1"/>
      <c r="G998" s="1"/>
      <c r="I998" s="1"/>
      <c r="K998" s="1"/>
      <c r="M998" s="1"/>
      <c r="O998" s="1"/>
      <c r="Q998" s="1"/>
    </row>
    <row r="999" ht="15.75" customHeight="1">
      <c r="A999" s="1"/>
      <c r="B999" s="1"/>
      <c r="E999" s="1"/>
      <c r="G999" s="1"/>
      <c r="I999" s="1"/>
      <c r="K999" s="1"/>
      <c r="M999" s="1"/>
      <c r="O999" s="1"/>
      <c r="Q999" s="1"/>
    </row>
    <row r="1000" ht="15.75" customHeight="1">
      <c r="A1000" s="1"/>
      <c r="B1000" s="1"/>
      <c r="E1000" s="1"/>
      <c r="G1000" s="1"/>
      <c r="I1000" s="1"/>
      <c r="K1000" s="1"/>
      <c r="M1000" s="1"/>
      <c r="O1000" s="1"/>
      <c r="Q1000" s="1"/>
    </row>
  </sheetData>
  <mergeCells count="13">
    <mergeCell ref="D12:E12"/>
    <mergeCell ref="F12:G12"/>
    <mergeCell ref="H12:I12"/>
    <mergeCell ref="L12:M12"/>
    <mergeCell ref="P12:Q12"/>
    <mergeCell ref="B2:B4"/>
    <mergeCell ref="B6:B8"/>
    <mergeCell ref="B22:H25"/>
    <mergeCell ref="B13:B15"/>
    <mergeCell ref="B17:B19"/>
    <mergeCell ref="D11:H11"/>
    <mergeCell ref="L11:P11"/>
    <mergeCell ref="N12:O12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88"/>
    <col customWidth="1" min="2" max="2" width="21.13"/>
    <col customWidth="1" hidden="1" min="3" max="3" width="19.25"/>
    <col customWidth="1" min="4" max="4" width="3.5"/>
    <col customWidth="1" min="5" max="5" width="8.0"/>
    <col customWidth="1" min="6" max="7" width="10.13"/>
    <col customWidth="1" min="8" max="8" width="7.88"/>
    <col customWidth="1" min="9" max="9" width="10.13"/>
    <col customWidth="1" min="10" max="12" width="7.88"/>
    <col customWidth="1" min="13" max="13" width="10.13"/>
    <col customWidth="1" min="14" max="15" width="7.88"/>
    <col customWidth="1" min="16" max="16" width="10.13"/>
    <col customWidth="1" min="17" max="26" width="7.88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1"/>
      <c r="B2" s="12" t="s">
        <v>29</v>
      </c>
      <c r="C2" s="14" t="s">
        <v>32</v>
      </c>
      <c r="D2" s="14">
        <v>210.0</v>
      </c>
      <c r="E2" s="16">
        <v>4.68</v>
      </c>
      <c r="F2" s="16">
        <f t="shared" ref="F2:F14" si="1">D2*E2</f>
        <v>982.8</v>
      </c>
      <c r="G2" s="16">
        <f t="shared" ref="G2:G15" si="2">F2*4</f>
        <v>3931.2</v>
      </c>
    </row>
    <row r="3">
      <c r="A3" s="1"/>
      <c r="B3" s="12" t="s">
        <v>53</v>
      </c>
      <c r="C3" s="14" t="s">
        <v>54</v>
      </c>
      <c r="D3" s="14">
        <v>210.0</v>
      </c>
      <c r="E3" s="16">
        <v>4.46</v>
      </c>
      <c r="F3" s="16">
        <f t="shared" si="1"/>
        <v>936.6</v>
      </c>
      <c r="G3" s="16">
        <f t="shared" si="2"/>
        <v>3746.4</v>
      </c>
    </row>
    <row r="4">
      <c r="A4" s="1"/>
      <c r="B4" s="12" t="s">
        <v>55</v>
      </c>
      <c r="C4" s="14">
        <v>0.0</v>
      </c>
      <c r="D4" s="14">
        <v>40.0</v>
      </c>
      <c r="E4" s="16">
        <v>34.5</v>
      </c>
      <c r="F4" s="16">
        <f t="shared" si="1"/>
        <v>1380</v>
      </c>
      <c r="G4" s="16">
        <f t="shared" si="2"/>
        <v>5520</v>
      </c>
    </row>
    <row r="5">
      <c r="A5" s="1"/>
      <c r="B5" s="12" t="s">
        <v>57</v>
      </c>
      <c r="C5" s="14" t="s">
        <v>58</v>
      </c>
      <c r="D5" s="14">
        <v>60.0</v>
      </c>
      <c r="E5" s="16">
        <v>34.5</v>
      </c>
      <c r="F5" s="16">
        <f t="shared" si="1"/>
        <v>2070</v>
      </c>
      <c r="G5" s="16">
        <f t="shared" si="2"/>
        <v>8280</v>
      </c>
    </row>
    <row r="6">
      <c r="A6" s="1"/>
      <c r="B6" s="12" t="s">
        <v>60</v>
      </c>
      <c r="C6" s="14" t="s">
        <v>32</v>
      </c>
      <c r="D6" s="14">
        <v>204.0</v>
      </c>
      <c r="E6" s="16">
        <v>9.82</v>
      </c>
      <c r="F6" s="16">
        <f t="shared" si="1"/>
        <v>2003.28</v>
      </c>
      <c r="G6" s="16">
        <f t="shared" si="2"/>
        <v>8013.12</v>
      </c>
    </row>
    <row r="7">
      <c r="A7" s="1"/>
      <c r="B7" s="12" t="s">
        <v>61</v>
      </c>
      <c r="C7" s="14" t="s">
        <v>62</v>
      </c>
      <c r="D7" s="14">
        <v>40.0</v>
      </c>
      <c r="E7" s="16">
        <v>21.71</v>
      </c>
      <c r="F7" s="16">
        <f t="shared" si="1"/>
        <v>868.4</v>
      </c>
      <c r="G7" s="16">
        <f t="shared" si="2"/>
        <v>3473.6</v>
      </c>
    </row>
    <row r="8">
      <c r="A8" s="1"/>
      <c r="B8" s="12" t="s">
        <v>61</v>
      </c>
      <c r="C8" s="14" t="s">
        <v>64</v>
      </c>
      <c r="D8" s="14">
        <v>60.0</v>
      </c>
      <c r="E8" s="16">
        <v>21.71</v>
      </c>
      <c r="F8" s="16">
        <f t="shared" si="1"/>
        <v>1302.6</v>
      </c>
      <c r="G8" s="16">
        <f t="shared" si="2"/>
        <v>5210.4</v>
      </c>
    </row>
    <row r="9">
      <c r="A9" s="1"/>
      <c r="B9" s="12" t="s">
        <v>65</v>
      </c>
      <c r="C9" s="14">
        <v>0.0</v>
      </c>
      <c r="D9" s="14">
        <v>60.0</v>
      </c>
      <c r="E9" s="16">
        <v>16.19</v>
      </c>
      <c r="F9" s="16">
        <f t="shared" si="1"/>
        <v>971.4</v>
      </c>
      <c r="G9" s="16">
        <f t="shared" si="2"/>
        <v>3885.6</v>
      </c>
      <c r="I9" s="18">
        <f>SUM(G2:G9)</f>
        <v>42060.32</v>
      </c>
      <c r="J9" s="19">
        <f>I9/G15</f>
        <v>0.9362391697</v>
      </c>
    </row>
    <row r="10">
      <c r="A10" s="1"/>
      <c r="B10" s="20" t="s">
        <v>66</v>
      </c>
      <c r="C10" s="14" t="s">
        <v>68</v>
      </c>
      <c r="D10" s="14">
        <v>4.0</v>
      </c>
      <c r="E10" s="16">
        <v>20.44</v>
      </c>
      <c r="F10" s="16">
        <f t="shared" si="1"/>
        <v>81.76</v>
      </c>
      <c r="G10" s="16">
        <f t="shared" si="2"/>
        <v>327.04</v>
      </c>
    </row>
    <row r="11">
      <c r="A11" s="1"/>
      <c r="B11" s="20" t="s">
        <v>71</v>
      </c>
      <c r="C11" s="14" t="s">
        <v>72</v>
      </c>
      <c r="D11" s="14">
        <v>6.0</v>
      </c>
      <c r="E11" s="16">
        <v>5.25</v>
      </c>
      <c r="F11" s="16">
        <f t="shared" si="1"/>
        <v>31.5</v>
      </c>
      <c r="G11" s="16">
        <f t="shared" si="2"/>
        <v>126</v>
      </c>
    </row>
    <row r="12">
      <c r="A12" s="1"/>
      <c r="B12" s="21" t="s">
        <v>73</v>
      </c>
      <c r="C12" s="14" t="s">
        <v>74</v>
      </c>
      <c r="D12" s="14">
        <v>1.0</v>
      </c>
      <c r="E12" s="16">
        <v>54.8</v>
      </c>
      <c r="F12" s="16">
        <f t="shared" si="1"/>
        <v>54.8</v>
      </c>
      <c r="G12" s="16">
        <f t="shared" si="2"/>
        <v>219.2</v>
      </c>
    </row>
    <row r="13">
      <c r="A13" s="1"/>
      <c r="B13" s="21" t="s">
        <v>76</v>
      </c>
      <c r="C13" s="14" t="s">
        <v>77</v>
      </c>
      <c r="D13" s="14">
        <v>8.0</v>
      </c>
      <c r="E13" s="16">
        <v>49.85</v>
      </c>
      <c r="F13" s="16">
        <f t="shared" si="1"/>
        <v>398.8</v>
      </c>
      <c r="G13" s="16">
        <f t="shared" si="2"/>
        <v>1595.2</v>
      </c>
    </row>
    <row r="14">
      <c r="A14" s="1"/>
      <c r="B14" s="21" t="s">
        <v>80</v>
      </c>
      <c r="C14" s="14" t="s">
        <v>81</v>
      </c>
      <c r="D14" s="14">
        <v>1.0</v>
      </c>
      <c r="E14" s="16">
        <v>149.25</v>
      </c>
      <c r="F14" s="16">
        <f t="shared" si="1"/>
        <v>149.25</v>
      </c>
      <c r="G14" s="16">
        <f t="shared" si="2"/>
        <v>597</v>
      </c>
      <c r="I14" s="18">
        <f>SUM(G10:G14)</f>
        <v>2864.44</v>
      </c>
      <c r="J14" s="19">
        <f>I14/G15</f>
        <v>0.06376083033</v>
      </c>
    </row>
    <row r="15">
      <c r="A15" s="1"/>
      <c r="E15" s="16"/>
      <c r="F15" s="16">
        <f>SUM(F2:F14)</f>
        <v>11231.19</v>
      </c>
      <c r="G15" s="16">
        <f t="shared" si="2"/>
        <v>44924.76</v>
      </c>
    </row>
    <row r="16">
      <c r="A16" s="1"/>
      <c r="M16" s="16">
        <f>SUM(G2:G9)</f>
        <v>42060.32</v>
      </c>
      <c r="N16" s="19">
        <f>M16/M18</f>
        <v>0.9893435852</v>
      </c>
      <c r="P16" s="16">
        <f t="shared" ref="P16:P18" si="3">M16+M32</f>
        <v>67798.24</v>
      </c>
      <c r="Q16" s="19">
        <f>P16/P18</f>
        <v>0.9891880977</v>
      </c>
    </row>
    <row r="17">
      <c r="A17" s="1"/>
      <c r="M17" s="16">
        <f>SUM(G10:G11)</f>
        <v>453.04</v>
      </c>
      <c r="N17" s="19">
        <f>M17/M18</f>
        <v>0.01065641483</v>
      </c>
      <c r="P17" s="16">
        <f t="shared" si="3"/>
        <v>741.04</v>
      </c>
      <c r="Q17" s="19">
        <f>P17/P18</f>
        <v>0.01081190231</v>
      </c>
    </row>
    <row r="18">
      <c r="A18" s="1"/>
      <c r="B18" s="12" t="s">
        <v>29</v>
      </c>
      <c r="C18" s="1" t="s">
        <v>32</v>
      </c>
      <c r="D18" s="1">
        <v>120.0</v>
      </c>
      <c r="E18" s="16">
        <v>4.68</v>
      </c>
      <c r="F18" s="16">
        <f t="shared" ref="F18:F27" si="4">D18*E18</f>
        <v>561.6</v>
      </c>
      <c r="G18" s="16">
        <f t="shared" ref="G18:G28" si="5">F18*4</f>
        <v>2246.4</v>
      </c>
      <c r="M18" s="16">
        <f>SUM(M16:M17)</f>
        <v>42513.36</v>
      </c>
      <c r="P18" s="16">
        <f t="shared" si="3"/>
        <v>68539.28</v>
      </c>
    </row>
    <row r="19">
      <c r="A19" s="1"/>
      <c r="B19" s="12" t="s">
        <v>53</v>
      </c>
      <c r="C19" s="1" t="s">
        <v>54</v>
      </c>
      <c r="D19" s="1">
        <v>120.0</v>
      </c>
      <c r="E19" s="16">
        <v>4.46</v>
      </c>
      <c r="F19" s="16">
        <f t="shared" si="4"/>
        <v>535.2</v>
      </c>
      <c r="G19" s="16">
        <f t="shared" si="5"/>
        <v>2140.8</v>
      </c>
    </row>
    <row r="20">
      <c r="A20" s="1"/>
      <c r="B20" s="12" t="s">
        <v>57</v>
      </c>
      <c r="C20" s="1" t="s">
        <v>58</v>
      </c>
      <c r="D20" s="1">
        <v>52.0</v>
      </c>
      <c r="E20" s="16">
        <v>34.5</v>
      </c>
      <c r="F20" s="16">
        <f t="shared" si="4"/>
        <v>1794</v>
      </c>
      <c r="G20" s="16">
        <f t="shared" si="5"/>
        <v>7176</v>
      </c>
    </row>
    <row r="21" ht="15.75" customHeight="1">
      <c r="A21" s="1"/>
      <c r="B21" s="12" t="s">
        <v>60</v>
      </c>
      <c r="C21" s="1" t="s">
        <v>32</v>
      </c>
      <c r="D21" s="1">
        <v>120.0</v>
      </c>
      <c r="E21" s="16">
        <v>9.82</v>
      </c>
      <c r="F21" s="16">
        <f t="shared" si="4"/>
        <v>1178.4</v>
      </c>
      <c r="G21" s="16">
        <f t="shared" si="5"/>
        <v>4713.6</v>
      </c>
    </row>
    <row r="22" ht="15.75" customHeight="1">
      <c r="A22" s="1"/>
      <c r="B22" s="12" t="s">
        <v>61</v>
      </c>
      <c r="C22" s="1" t="s">
        <v>64</v>
      </c>
      <c r="D22" s="1">
        <v>100.0</v>
      </c>
      <c r="E22" s="16">
        <v>21.71</v>
      </c>
      <c r="F22" s="16">
        <f t="shared" si="4"/>
        <v>2171</v>
      </c>
      <c r="G22" s="16">
        <f t="shared" si="5"/>
        <v>8684</v>
      </c>
    </row>
    <row r="23" ht="15.75" customHeight="1">
      <c r="A23" s="1"/>
      <c r="B23" s="12" t="s">
        <v>65</v>
      </c>
      <c r="C23" s="1">
        <v>0.0</v>
      </c>
      <c r="D23" s="1">
        <v>12.0</v>
      </c>
      <c r="E23" s="16">
        <v>16.19</v>
      </c>
      <c r="F23" s="16">
        <f t="shared" si="4"/>
        <v>194.28</v>
      </c>
      <c r="G23" s="16">
        <f t="shared" si="5"/>
        <v>777.12</v>
      </c>
      <c r="I23" s="18">
        <f>SUM(G18:G23)</f>
        <v>25737.92</v>
      </c>
      <c r="J23" s="19">
        <f>I23/G28</f>
        <v>0.9009554961</v>
      </c>
    </row>
    <row r="24" ht="15.75" customHeight="1">
      <c r="A24" s="1"/>
      <c r="B24" s="20" t="s">
        <v>66</v>
      </c>
      <c r="C24" s="1" t="s">
        <v>68</v>
      </c>
      <c r="D24" s="1">
        <v>4.0</v>
      </c>
      <c r="E24" s="16">
        <v>18.0</v>
      </c>
      <c r="F24" s="16">
        <f t="shared" si="4"/>
        <v>72</v>
      </c>
      <c r="G24" s="16">
        <f t="shared" si="5"/>
        <v>288</v>
      </c>
    </row>
    <row r="25" ht="15.75" customHeight="1">
      <c r="A25" s="1"/>
      <c r="B25" s="21" t="s">
        <v>90</v>
      </c>
      <c r="C25" s="1" t="s">
        <v>91</v>
      </c>
      <c r="D25" s="1">
        <v>1.0</v>
      </c>
      <c r="E25" s="16">
        <v>81.11</v>
      </c>
      <c r="F25" s="16">
        <f t="shared" si="4"/>
        <v>81.11</v>
      </c>
      <c r="G25" s="16">
        <f t="shared" si="5"/>
        <v>324.44</v>
      </c>
    </row>
    <row r="26" ht="15.75" customHeight="1">
      <c r="A26" s="1"/>
      <c r="B26" s="21" t="s">
        <v>92</v>
      </c>
      <c r="C26" s="1" t="s">
        <v>94</v>
      </c>
      <c r="D26" s="1">
        <v>4.0</v>
      </c>
      <c r="E26" s="16">
        <v>39.55</v>
      </c>
      <c r="F26" s="16">
        <f t="shared" si="4"/>
        <v>158.2</v>
      </c>
      <c r="G26" s="16">
        <f t="shared" si="5"/>
        <v>632.8</v>
      </c>
    </row>
    <row r="27" ht="15.75" customHeight="1">
      <c r="A27" s="1"/>
      <c r="B27" s="21" t="s">
        <v>96</v>
      </c>
      <c r="C27" s="1" t="s">
        <v>97</v>
      </c>
      <c r="D27" s="1">
        <v>5.0</v>
      </c>
      <c r="E27" s="16">
        <v>79.21</v>
      </c>
      <c r="F27" s="16">
        <f t="shared" si="4"/>
        <v>396.05</v>
      </c>
      <c r="G27" s="16">
        <f t="shared" si="5"/>
        <v>1584.2</v>
      </c>
      <c r="I27" s="18">
        <f>SUM(G24:G27)</f>
        <v>2829.44</v>
      </c>
      <c r="J27" s="19">
        <f>I27/G28</f>
        <v>0.09904450394</v>
      </c>
    </row>
    <row r="28" ht="15.75" customHeight="1">
      <c r="A28" s="1"/>
      <c r="E28" s="16"/>
      <c r="F28" s="16">
        <f>SUM(F18:F27)</f>
        <v>7141.84</v>
      </c>
      <c r="G28" s="16">
        <f t="shared" si="5"/>
        <v>28567.36</v>
      </c>
    </row>
    <row r="29" ht="15.75" customHeight="1">
      <c r="A29" s="1"/>
    </row>
    <row r="30" ht="15.75" customHeight="1">
      <c r="A30" s="1"/>
    </row>
    <row r="31" ht="15.75" customHeight="1">
      <c r="A31" s="1"/>
    </row>
    <row r="32" ht="15.75" customHeight="1">
      <c r="A32" s="1"/>
      <c r="M32" s="16">
        <f>SUM(G18:G23)</f>
        <v>25737.92</v>
      </c>
      <c r="N32" s="19">
        <f>M32/M34</f>
        <v>0.9889341088</v>
      </c>
    </row>
    <row r="33" ht="15.75" customHeight="1">
      <c r="A33" s="1"/>
      <c r="M33" s="16">
        <f>G24</f>
        <v>288</v>
      </c>
      <c r="N33" s="19">
        <f>M33/M34</f>
        <v>0.01106589123</v>
      </c>
    </row>
    <row r="34" ht="15.75" customHeight="1">
      <c r="A34" s="1"/>
      <c r="M34" s="16">
        <f>SUM(M32:M33)</f>
        <v>26025.92</v>
      </c>
    </row>
    <row r="35" ht="15.75" customHeight="1">
      <c r="A35" s="1"/>
    </row>
    <row r="36" ht="15.75" customHeight="1">
      <c r="A36" s="1"/>
    </row>
    <row r="37" ht="15.75" customHeight="1">
      <c r="A37" s="1"/>
    </row>
    <row r="38" ht="15.75" customHeight="1">
      <c r="A38" s="1"/>
    </row>
    <row r="39" ht="15.75" customHeight="1">
      <c r="A39" s="1"/>
    </row>
    <row r="40" ht="15.75" customHeight="1">
      <c r="A40" s="1"/>
    </row>
    <row r="41" ht="15.75" customHeight="1">
      <c r="A41" s="1"/>
    </row>
    <row r="42" ht="15.75" customHeight="1">
      <c r="A42" s="1"/>
    </row>
    <row r="43" ht="15.75" customHeight="1">
      <c r="A43" s="1"/>
    </row>
    <row r="44" ht="15.75" customHeight="1">
      <c r="A44" s="1"/>
    </row>
    <row r="45" ht="15.75" customHeight="1">
      <c r="A45" s="1"/>
    </row>
    <row r="46" ht="15.75" customHeight="1">
      <c r="A46" s="1"/>
    </row>
    <row r="47" ht="15.75" customHeight="1">
      <c r="A47" s="1"/>
    </row>
    <row r="48" ht="15.75" customHeight="1">
      <c r="A48" s="1"/>
    </row>
    <row r="49" ht="15.75" customHeight="1">
      <c r="A49" s="1"/>
    </row>
    <row r="50" ht="15.75" customHeight="1">
      <c r="A50" s="1"/>
    </row>
    <row r="51" ht="15.75" customHeight="1">
      <c r="A51" s="1"/>
    </row>
    <row r="52" ht="15.75" customHeight="1">
      <c r="A52" s="1"/>
    </row>
    <row r="53" ht="15.75" customHeight="1">
      <c r="A53" s="1"/>
    </row>
    <row r="54" ht="15.75" customHeight="1">
      <c r="A54" s="1"/>
    </row>
    <row r="55" ht="15.75" customHeight="1">
      <c r="A55" s="1"/>
    </row>
    <row r="56" ht="15.75" customHeight="1">
      <c r="A56" s="1"/>
    </row>
    <row r="57" ht="15.75" customHeight="1">
      <c r="A57" s="1"/>
    </row>
    <row r="58" ht="15.75" customHeight="1">
      <c r="A58" s="1"/>
    </row>
    <row r="59" ht="15.75" customHeight="1">
      <c r="A59" s="1"/>
    </row>
    <row r="60" ht="15.75" customHeight="1">
      <c r="A60" s="1"/>
    </row>
    <row r="61" ht="15.75" customHeight="1">
      <c r="A61" s="1"/>
    </row>
    <row r="62" ht="15.75" customHeight="1">
      <c r="A62" s="1"/>
    </row>
    <row r="63" ht="15.75" customHeight="1">
      <c r="A63" s="1"/>
    </row>
    <row r="64" ht="15.75" customHeight="1">
      <c r="A64" s="1"/>
    </row>
    <row r="65" ht="15.75" customHeight="1">
      <c r="A65" s="1"/>
    </row>
    <row r="66" ht="15.75" customHeight="1">
      <c r="A66" s="1"/>
    </row>
    <row r="67" ht="15.75" customHeight="1">
      <c r="A67" s="1"/>
    </row>
    <row r="68" ht="15.75" customHeight="1">
      <c r="A68" s="1"/>
    </row>
    <row r="69" ht="15.75" customHeight="1">
      <c r="A69" s="1"/>
    </row>
    <row r="70" ht="15.75" customHeight="1">
      <c r="A70" s="1"/>
    </row>
    <row r="71" ht="15.75" customHeight="1">
      <c r="A71" s="1"/>
    </row>
    <row r="72" ht="15.75" customHeight="1">
      <c r="A72" s="1"/>
    </row>
    <row r="73" ht="15.75" customHeight="1">
      <c r="A73" s="1"/>
    </row>
    <row r="74" ht="15.75" customHeight="1">
      <c r="A74" s="1"/>
    </row>
    <row r="75" ht="15.75" customHeight="1">
      <c r="A75" s="1"/>
    </row>
    <row r="76" ht="15.75" customHeight="1">
      <c r="A76" s="1"/>
    </row>
    <row r="77" ht="15.75" customHeight="1">
      <c r="A77" s="1"/>
    </row>
    <row r="78" ht="15.75" customHeight="1">
      <c r="A78" s="1"/>
    </row>
    <row r="79" ht="15.75" customHeight="1">
      <c r="A79" s="1"/>
    </row>
    <row r="80" ht="15.75" customHeight="1">
      <c r="A80" s="1"/>
    </row>
    <row r="81" ht="15.75" customHeight="1">
      <c r="A81" s="1"/>
    </row>
    <row r="82" ht="15.75" customHeight="1">
      <c r="A82" s="1"/>
    </row>
    <row r="83" ht="15.75" customHeight="1">
      <c r="A83" s="1"/>
    </row>
    <row r="84" ht="15.75" customHeight="1">
      <c r="A84" s="1"/>
    </row>
    <row r="85" ht="15.75" customHeight="1">
      <c r="A85" s="1"/>
    </row>
    <row r="86" ht="15.75" customHeight="1">
      <c r="A86" s="1"/>
    </row>
    <row r="87" ht="15.75" customHeight="1">
      <c r="A87" s="1"/>
    </row>
    <row r="88" ht="15.75" customHeight="1">
      <c r="A88" s="1"/>
    </row>
    <row r="89" ht="15.75" customHeight="1">
      <c r="A89" s="1"/>
    </row>
    <row r="90" ht="15.75" customHeight="1">
      <c r="A90" s="1"/>
    </row>
    <row r="91" ht="15.75" customHeight="1">
      <c r="A91" s="1"/>
    </row>
    <row r="92" ht="15.75" customHeight="1">
      <c r="A92" s="1"/>
    </row>
    <row r="93" ht="15.75" customHeight="1">
      <c r="A93" s="1"/>
    </row>
    <row r="94" ht="15.75" customHeight="1">
      <c r="A94" s="1"/>
    </row>
    <row r="95" ht="15.75" customHeight="1">
      <c r="A95" s="1"/>
    </row>
    <row r="96" ht="15.75" customHeight="1">
      <c r="A96" s="1"/>
    </row>
    <row r="97" ht="15.75" customHeight="1">
      <c r="A97" s="1"/>
    </row>
    <row r="98" ht="15.75" customHeight="1">
      <c r="A98" s="1"/>
    </row>
    <row r="99" ht="15.75" customHeight="1">
      <c r="A99" s="1"/>
    </row>
    <row r="100" ht="15.75" customHeight="1">
      <c r="A100" s="1"/>
    </row>
    <row r="101" ht="15.75" customHeight="1">
      <c r="A101" s="1"/>
    </row>
    <row r="102" ht="15.75" customHeight="1">
      <c r="A102" s="1"/>
    </row>
    <row r="103" ht="15.75" customHeight="1">
      <c r="A103" s="1"/>
    </row>
    <row r="104" ht="15.75" customHeight="1">
      <c r="A104" s="1"/>
    </row>
    <row r="105" ht="15.75" customHeight="1">
      <c r="A105" s="1"/>
    </row>
    <row r="106" ht="15.75" customHeight="1">
      <c r="A106" s="1"/>
    </row>
    <row r="107" ht="15.75" customHeight="1">
      <c r="A107" s="1"/>
    </row>
    <row r="108" ht="15.75" customHeight="1">
      <c r="A108" s="1"/>
    </row>
    <row r="109" ht="15.75" customHeight="1">
      <c r="A109" s="1"/>
    </row>
    <row r="110" ht="15.75" customHeight="1">
      <c r="A110" s="1"/>
    </row>
    <row r="111" ht="15.75" customHeight="1">
      <c r="A111" s="1"/>
    </row>
    <row r="112" ht="15.75" customHeight="1">
      <c r="A112" s="1"/>
    </row>
    <row r="113" ht="15.75" customHeight="1">
      <c r="A113" s="1"/>
    </row>
    <row r="114" ht="15.75" customHeight="1">
      <c r="A114" s="1"/>
    </row>
    <row r="115" ht="15.75" customHeight="1">
      <c r="A115" s="1"/>
    </row>
    <row r="116" ht="15.75" customHeight="1">
      <c r="A116" s="1"/>
    </row>
    <row r="117" ht="15.75" customHeight="1">
      <c r="A117" s="1"/>
    </row>
    <row r="118" ht="15.75" customHeight="1">
      <c r="A118" s="1"/>
    </row>
    <row r="119" ht="15.75" customHeight="1">
      <c r="A119" s="1"/>
    </row>
    <row r="120" ht="15.75" customHeight="1">
      <c r="A120" s="1"/>
    </row>
    <row r="121" ht="15.75" customHeight="1">
      <c r="A121" s="1"/>
    </row>
    <row r="122" ht="15.75" customHeight="1">
      <c r="A122" s="1"/>
    </row>
    <row r="123" ht="15.75" customHeight="1">
      <c r="A123" s="1"/>
    </row>
    <row r="124" ht="15.75" customHeight="1">
      <c r="A124" s="1"/>
    </row>
    <row r="125" ht="15.75" customHeight="1">
      <c r="A125" s="1"/>
    </row>
    <row r="126" ht="15.75" customHeight="1">
      <c r="A126" s="1"/>
    </row>
    <row r="127" ht="15.75" customHeight="1">
      <c r="A127" s="1"/>
    </row>
    <row r="128" ht="15.75" customHeight="1">
      <c r="A128" s="1"/>
    </row>
    <row r="129" ht="15.75" customHeight="1">
      <c r="A129" s="1"/>
    </row>
    <row r="130" ht="15.75" customHeight="1">
      <c r="A130" s="1"/>
    </row>
    <row r="131" ht="15.75" customHeight="1">
      <c r="A131" s="1"/>
    </row>
    <row r="132" ht="15.75" customHeight="1">
      <c r="A132" s="1"/>
    </row>
    <row r="133" ht="15.75" customHeight="1">
      <c r="A133" s="1"/>
    </row>
    <row r="134" ht="15.75" customHeight="1">
      <c r="A134" s="1"/>
    </row>
    <row r="135" ht="15.75" customHeight="1">
      <c r="A135" s="1"/>
    </row>
    <row r="136" ht="15.75" customHeight="1">
      <c r="A136" s="1"/>
    </row>
    <row r="137" ht="15.75" customHeight="1">
      <c r="A137" s="1"/>
    </row>
    <row r="138" ht="15.75" customHeight="1">
      <c r="A138" s="1"/>
    </row>
    <row r="139" ht="15.75" customHeight="1">
      <c r="A139" s="1"/>
    </row>
    <row r="140" ht="15.75" customHeight="1">
      <c r="A140" s="1"/>
    </row>
    <row r="141" ht="15.75" customHeight="1">
      <c r="A141" s="1"/>
    </row>
    <row r="142" ht="15.75" customHeight="1">
      <c r="A142" s="1"/>
    </row>
    <row r="143" ht="15.75" customHeight="1">
      <c r="A143" s="1"/>
    </row>
    <row r="144" ht="15.75" customHeight="1">
      <c r="A144" s="1"/>
    </row>
    <row r="145" ht="15.75" customHeight="1">
      <c r="A145" s="1"/>
    </row>
    <row r="146" ht="15.75" customHeight="1">
      <c r="A146" s="1"/>
    </row>
    <row r="147" ht="15.75" customHeight="1">
      <c r="A147" s="1"/>
    </row>
    <row r="148" ht="15.75" customHeight="1">
      <c r="A148" s="1"/>
    </row>
    <row r="149" ht="15.75" customHeight="1">
      <c r="A149" s="1"/>
    </row>
    <row r="150" ht="15.75" customHeight="1">
      <c r="A150" s="1"/>
    </row>
    <row r="151" ht="15.75" customHeight="1">
      <c r="A151" s="1"/>
    </row>
    <row r="152" ht="15.75" customHeight="1">
      <c r="A152" s="1"/>
    </row>
    <row r="153" ht="15.75" customHeight="1">
      <c r="A153" s="1"/>
    </row>
    <row r="154" ht="15.75" customHeight="1">
      <c r="A154" s="1"/>
    </row>
    <row r="155" ht="15.75" customHeight="1">
      <c r="A155" s="1"/>
    </row>
    <row r="156" ht="15.75" customHeight="1">
      <c r="A156" s="1"/>
    </row>
    <row r="157" ht="15.75" customHeight="1">
      <c r="A157" s="1"/>
    </row>
    <row r="158" ht="15.75" customHeight="1">
      <c r="A158" s="1"/>
    </row>
    <row r="159" ht="15.75" customHeight="1">
      <c r="A159" s="1"/>
    </row>
    <row r="160" ht="15.75" customHeight="1">
      <c r="A160" s="1"/>
    </row>
    <row r="161" ht="15.75" customHeight="1">
      <c r="A161" s="1"/>
    </row>
    <row r="162" ht="15.75" customHeight="1">
      <c r="A162" s="1"/>
    </row>
    <row r="163" ht="15.75" customHeight="1">
      <c r="A163" s="1"/>
    </row>
    <row r="164" ht="15.75" customHeight="1">
      <c r="A164" s="1"/>
    </row>
    <row r="165" ht="15.75" customHeight="1">
      <c r="A165" s="1"/>
    </row>
    <row r="166" ht="15.75" customHeight="1">
      <c r="A166" s="1"/>
    </row>
    <row r="167" ht="15.75" customHeight="1">
      <c r="A167" s="1"/>
    </row>
    <row r="168" ht="15.75" customHeight="1">
      <c r="A168" s="1"/>
    </row>
    <row r="169" ht="15.75" customHeight="1">
      <c r="A169" s="1"/>
    </row>
    <row r="170" ht="15.75" customHeight="1">
      <c r="A170" s="1"/>
    </row>
    <row r="171" ht="15.75" customHeight="1">
      <c r="A171" s="1"/>
    </row>
    <row r="172" ht="15.75" customHeight="1">
      <c r="A172" s="1"/>
    </row>
    <row r="173" ht="15.75" customHeight="1">
      <c r="A173" s="1"/>
    </row>
    <row r="174" ht="15.75" customHeight="1">
      <c r="A174" s="1"/>
    </row>
    <row r="175" ht="15.75" customHeight="1">
      <c r="A175" s="1"/>
    </row>
    <row r="176" ht="15.75" customHeight="1">
      <c r="A176" s="1"/>
    </row>
    <row r="177" ht="15.75" customHeight="1">
      <c r="A177" s="1"/>
    </row>
    <row r="178" ht="15.75" customHeight="1">
      <c r="A178" s="1"/>
    </row>
    <row r="179" ht="15.75" customHeight="1">
      <c r="A179" s="1"/>
    </row>
    <row r="180" ht="15.75" customHeight="1">
      <c r="A180" s="1"/>
    </row>
    <row r="181" ht="15.75" customHeight="1">
      <c r="A181" s="1"/>
    </row>
    <row r="182" ht="15.75" customHeight="1">
      <c r="A182" s="1"/>
    </row>
    <row r="183" ht="15.75" customHeight="1">
      <c r="A183" s="1"/>
    </row>
    <row r="184" ht="15.75" customHeight="1">
      <c r="A184" s="1"/>
    </row>
    <row r="185" ht="15.75" customHeight="1">
      <c r="A185" s="1"/>
    </row>
    <row r="186" ht="15.75" customHeight="1">
      <c r="A186" s="1"/>
    </row>
    <row r="187" ht="15.75" customHeight="1">
      <c r="A187" s="1"/>
    </row>
    <row r="188" ht="15.75" customHeight="1">
      <c r="A188" s="1"/>
    </row>
    <row r="189" ht="15.75" customHeight="1">
      <c r="A189" s="1"/>
    </row>
    <row r="190" ht="15.75" customHeight="1">
      <c r="A190" s="1"/>
    </row>
    <row r="191" ht="15.75" customHeight="1">
      <c r="A191" s="1"/>
    </row>
    <row r="192" ht="15.75" customHeight="1">
      <c r="A192" s="1"/>
    </row>
    <row r="193" ht="15.75" customHeight="1">
      <c r="A193" s="1"/>
    </row>
    <row r="194" ht="15.75" customHeight="1">
      <c r="A194" s="1"/>
    </row>
    <row r="195" ht="15.75" customHeight="1">
      <c r="A195" s="1"/>
    </row>
    <row r="196" ht="15.75" customHeight="1">
      <c r="A196" s="1"/>
    </row>
    <row r="197" ht="15.75" customHeight="1">
      <c r="A197" s="1"/>
    </row>
    <row r="198" ht="15.75" customHeight="1">
      <c r="A198" s="1"/>
    </row>
    <row r="199" ht="15.75" customHeight="1">
      <c r="A199" s="1"/>
    </row>
    <row r="200" ht="15.75" customHeight="1">
      <c r="A200" s="1"/>
    </row>
    <row r="201" ht="15.75" customHeight="1">
      <c r="A201" s="1"/>
    </row>
    <row r="202" ht="15.75" customHeight="1">
      <c r="A202" s="1"/>
    </row>
    <row r="203" ht="15.75" customHeight="1">
      <c r="A203" s="1"/>
    </row>
    <row r="204" ht="15.75" customHeight="1">
      <c r="A204" s="1"/>
    </row>
    <row r="205" ht="15.75" customHeight="1">
      <c r="A205" s="1"/>
    </row>
    <row r="206" ht="15.75" customHeight="1">
      <c r="A206" s="1"/>
    </row>
    <row r="207" ht="15.75" customHeight="1">
      <c r="A207" s="1"/>
    </row>
    <row r="208" ht="15.75" customHeight="1">
      <c r="A208" s="1"/>
    </row>
    <row r="209" ht="15.75" customHeight="1">
      <c r="A209" s="1"/>
    </row>
    <row r="210" ht="15.75" customHeight="1">
      <c r="A210" s="1"/>
    </row>
    <row r="211" ht="15.75" customHeight="1">
      <c r="A211" s="1"/>
    </row>
    <row r="212" ht="15.75" customHeight="1">
      <c r="A212" s="1"/>
    </row>
    <row r="213" ht="15.75" customHeight="1">
      <c r="A213" s="1"/>
    </row>
    <row r="214" ht="15.75" customHeight="1">
      <c r="A214" s="1"/>
    </row>
    <row r="215" ht="15.75" customHeight="1">
      <c r="A215" s="1"/>
    </row>
    <row r="216" ht="15.75" customHeight="1">
      <c r="A216" s="1"/>
    </row>
    <row r="217" ht="15.75" customHeight="1">
      <c r="A217" s="1"/>
    </row>
    <row r="218" ht="15.75" customHeight="1">
      <c r="A218" s="1"/>
    </row>
    <row r="219" ht="15.75" customHeight="1">
      <c r="A219" s="1"/>
    </row>
    <row r="220" ht="15.75" customHeight="1">
      <c r="A220" s="1"/>
    </row>
    <row r="221" ht="15.75" customHeight="1">
      <c r="A221" s="1"/>
    </row>
    <row r="222" ht="15.75" customHeight="1">
      <c r="A222" s="1"/>
    </row>
    <row r="223" ht="15.75" customHeight="1">
      <c r="A223" s="1"/>
    </row>
    <row r="224" ht="15.75" customHeight="1">
      <c r="A224" s="1"/>
    </row>
    <row r="225" ht="15.75" customHeight="1">
      <c r="A225" s="1"/>
    </row>
    <row r="226" ht="15.75" customHeight="1">
      <c r="A226" s="1"/>
    </row>
    <row r="227" ht="15.75" customHeight="1">
      <c r="A227" s="1"/>
    </row>
    <row r="228" ht="15.75" customHeight="1">
      <c r="A228" s="1"/>
    </row>
    <row r="229" ht="15.75" customHeight="1">
      <c r="A229" s="1"/>
    </row>
    <row r="230" ht="15.75" customHeight="1">
      <c r="A230" s="1"/>
    </row>
    <row r="231" ht="15.75" customHeight="1">
      <c r="A231" s="1"/>
    </row>
    <row r="232" ht="15.75" customHeight="1">
      <c r="A232" s="1"/>
    </row>
    <row r="233" ht="15.75" customHeight="1">
      <c r="A233" s="1"/>
    </row>
    <row r="234" ht="15.75" customHeight="1">
      <c r="A234" s="1"/>
    </row>
    <row r="235" ht="15.75" customHeight="1">
      <c r="A235" s="1"/>
    </row>
    <row r="236" ht="15.75" customHeight="1">
      <c r="A236" s="1"/>
    </row>
    <row r="237" ht="15.75" customHeight="1">
      <c r="A237" s="1"/>
    </row>
    <row r="238" ht="15.75" customHeight="1">
      <c r="A238" s="1"/>
    </row>
    <row r="239" ht="15.75" customHeight="1">
      <c r="A239" s="1"/>
    </row>
    <row r="240" ht="15.75" customHeight="1">
      <c r="A240" s="1"/>
    </row>
    <row r="241" ht="15.75" customHeight="1">
      <c r="A241" s="1"/>
    </row>
    <row r="242" ht="15.75" customHeight="1">
      <c r="A242" s="1"/>
    </row>
    <row r="243" ht="15.75" customHeight="1">
      <c r="A243" s="1"/>
    </row>
    <row r="244" ht="15.75" customHeight="1">
      <c r="A244" s="1"/>
    </row>
    <row r="245" ht="15.75" customHeight="1">
      <c r="A245" s="1"/>
    </row>
    <row r="246" ht="15.75" customHeight="1">
      <c r="A246" s="1"/>
    </row>
    <row r="247" ht="15.75" customHeight="1">
      <c r="A247" s="1"/>
    </row>
    <row r="248" ht="15.75" customHeight="1">
      <c r="A248" s="1"/>
    </row>
    <row r="249" ht="15.75" customHeight="1">
      <c r="A249" s="1"/>
    </row>
    <row r="250" ht="15.75" customHeight="1">
      <c r="A250" s="1"/>
    </row>
    <row r="251" ht="15.75" customHeight="1">
      <c r="A251" s="1"/>
    </row>
    <row r="252" ht="15.75" customHeight="1">
      <c r="A252" s="1"/>
    </row>
    <row r="253" ht="15.75" customHeight="1">
      <c r="A253" s="1"/>
    </row>
    <row r="254" ht="15.75" customHeight="1">
      <c r="A254" s="1"/>
    </row>
    <row r="255" ht="15.75" customHeight="1">
      <c r="A255" s="1"/>
    </row>
    <row r="256" ht="15.75" customHeight="1">
      <c r="A256" s="1"/>
    </row>
    <row r="257" ht="15.75" customHeight="1">
      <c r="A257" s="1"/>
    </row>
    <row r="258" ht="15.75" customHeight="1">
      <c r="A258" s="1"/>
    </row>
    <row r="259" ht="15.75" customHeight="1">
      <c r="A259" s="1"/>
    </row>
    <row r="260" ht="15.75" customHeight="1">
      <c r="A260" s="1"/>
    </row>
    <row r="261" ht="15.75" customHeight="1">
      <c r="A261" s="1"/>
    </row>
    <row r="262" ht="15.75" customHeight="1">
      <c r="A262" s="1"/>
    </row>
    <row r="263" ht="15.75" customHeight="1">
      <c r="A263" s="1"/>
    </row>
    <row r="264" ht="15.75" customHeight="1">
      <c r="A264" s="1"/>
    </row>
    <row r="265" ht="15.75" customHeight="1">
      <c r="A265" s="1"/>
    </row>
    <row r="266" ht="15.75" customHeight="1">
      <c r="A266" s="1"/>
    </row>
    <row r="267" ht="15.75" customHeight="1">
      <c r="A267" s="1"/>
    </row>
    <row r="268" ht="15.75" customHeight="1">
      <c r="A268" s="1"/>
    </row>
    <row r="269" ht="15.75" customHeight="1">
      <c r="A269" s="1"/>
    </row>
    <row r="270" ht="15.75" customHeight="1">
      <c r="A270" s="1"/>
    </row>
    <row r="271" ht="15.75" customHeight="1">
      <c r="A271" s="1"/>
    </row>
    <row r="272" ht="15.75" customHeight="1">
      <c r="A272" s="1"/>
    </row>
    <row r="273" ht="15.75" customHeight="1">
      <c r="A273" s="1"/>
    </row>
    <row r="274" ht="15.75" customHeight="1">
      <c r="A274" s="1"/>
    </row>
    <row r="275" ht="15.75" customHeight="1">
      <c r="A275" s="1"/>
    </row>
    <row r="276" ht="15.75" customHeight="1">
      <c r="A276" s="1"/>
    </row>
    <row r="277" ht="15.75" customHeight="1">
      <c r="A277" s="1"/>
    </row>
    <row r="278" ht="15.75" customHeight="1">
      <c r="A278" s="1"/>
    </row>
    <row r="279" ht="15.75" customHeight="1">
      <c r="A279" s="1"/>
    </row>
    <row r="280" ht="15.75" customHeight="1">
      <c r="A280" s="1"/>
    </row>
    <row r="281" ht="15.75" customHeight="1">
      <c r="A281" s="1"/>
    </row>
    <row r="282" ht="15.75" customHeight="1">
      <c r="A282" s="1"/>
    </row>
    <row r="283" ht="15.75" customHeight="1">
      <c r="A283" s="1"/>
    </row>
    <row r="284" ht="15.75" customHeight="1">
      <c r="A284" s="1"/>
    </row>
    <row r="285" ht="15.75" customHeight="1">
      <c r="A285" s="1"/>
    </row>
    <row r="286" ht="15.75" customHeight="1">
      <c r="A286" s="1"/>
    </row>
    <row r="287" ht="15.75" customHeight="1">
      <c r="A287" s="1"/>
    </row>
    <row r="288" ht="15.75" customHeight="1">
      <c r="A288" s="1"/>
    </row>
    <row r="289" ht="15.75" customHeight="1">
      <c r="A289" s="1"/>
    </row>
    <row r="290" ht="15.75" customHeight="1">
      <c r="A290" s="1"/>
    </row>
    <row r="291" ht="15.75" customHeight="1">
      <c r="A291" s="1"/>
    </row>
    <row r="292" ht="15.75" customHeight="1">
      <c r="A292" s="1"/>
    </row>
    <row r="293" ht="15.75" customHeight="1">
      <c r="A293" s="1"/>
    </row>
    <row r="294" ht="15.75" customHeight="1">
      <c r="A294" s="1"/>
    </row>
    <row r="295" ht="15.75" customHeight="1">
      <c r="A295" s="1"/>
    </row>
    <row r="296" ht="15.75" customHeight="1">
      <c r="A296" s="1"/>
    </row>
    <row r="297" ht="15.75" customHeight="1">
      <c r="A297" s="1"/>
    </row>
    <row r="298" ht="15.75" customHeight="1">
      <c r="A298" s="1"/>
    </row>
    <row r="299" ht="15.75" customHeight="1">
      <c r="A299" s="1"/>
    </row>
    <row r="300" ht="15.75" customHeight="1">
      <c r="A300" s="1"/>
    </row>
    <row r="301" ht="15.75" customHeight="1">
      <c r="A301" s="1"/>
    </row>
    <row r="302" ht="15.75" customHeight="1">
      <c r="A302" s="1"/>
    </row>
    <row r="303" ht="15.75" customHeight="1">
      <c r="A303" s="1"/>
    </row>
    <row r="304" ht="15.75" customHeight="1">
      <c r="A304" s="1"/>
    </row>
    <row r="305" ht="15.75" customHeight="1">
      <c r="A305" s="1"/>
    </row>
    <row r="306" ht="15.75" customHeight="1">
      <c r="A306" s="1"/>
    </row>
    <row r="307" ht="15.75" customHeight="1">
      <c r="A307" s="1"/>
    </row>
    <row r="308" ht="15.75" customHeight="1">
      <c r="A308" s="1"/>
    </row>
    <row r="309" ht="15.75" customHeight="1">
      <c r="A309" s="1"/>
    </row>
    <row r="310" ht="15.75" customHeight="1">
      <c r="A310" s="1"/>
    </row>
    <row r="311" ht="15.75" customHeight="1">
      <c r="A311" s="1"/>
    </row>
    <row r="312" ht="15.75" customHeight="1">
      <c r="A312" s="1"/>
    </row>
    <row r="313" ht="15.75" customHeight="1">
      <c r="A313" s="1"/>
    </row>
    <row r="314" ht="15.75" customHeight="1">
      <c r="A314" s="1"/>
    </row>
    <row r="315" ht="15.75" customHeight="1">
      <c r="A315" s="1"/>
    </row>
    <row r="316" ht="15.75" customHeight="1">
      <c r="A316" s="1"/>
    </row>
    <row r="317" ht="15.75" customHeight="1">
      <c r="A317" s="1"/>
    </row>
    <row r="318" ht="15.75" customHeight="1">
      <c r="A318" s="1"/>
    </row>
    <row r="319" ht="15.75" customHeight="1">
      <c r="A319" s="1"/>
    </row>
    <row r="320" ht="15.75" customHeight="1">
      <c r="A320" s="1"/>
    </row>
    <row r="321" ht="15.75" customHeight="1">
      <c r="A321" s="1"/>
    </row>
    <row r="322" ht="15.75" customHeight="1">
      <c r="A322" s="1"/>
    </row>
    <row r="323" ht="15.75" customHeight="1">
      <c r="A323" s="1"/>
    </row>
    <row r="324" ht="15.75" customHeight="1">
      <c r="A324" s="1"/>
    </row>
    <row r="325" ht="15.75" customHeight="1">
      <c r="A325" s="1"/>
    </row>
    <row r="326" ht="15.75" customHeight="1">
      <c r="A326" s="1"/>
    </row>
    <row r="327" ht="15.75" customHeight="1">
      <c r="A327" s="1"/>
    </row>
    <row r="328" ht="15.75" customHeight="1">
      <c r="A328" s="1"/>
    </row>
    <row r="329" ht="15.75" customHeight="1">
      <c r="A329" s="1"/>
    </row>
    <row r="330" ht="15.75" customHeight="1">
      <c r="A330" s="1"/>
    </row>
    <row r="331" ht="15.75" customHeight="1">
      <c r="A331" s="1"/>
    </row>
    <row r="332" ht="15.75" customHeight="1">
      <c r="A332" s="1"/>
    </row>
    <row r="333" ht="15.75" customHeight="1">
      <c r="A333" s="1"/>
    </row>
    <row r="334" ht="15.75" customHeight="1">
      <c r="A334" s="1"/>
    </row>
    <row r="335" ht="15.75" customHeight="1">
      <c r="A335" s="1"/>
    </row>
    <row r="336" ht="15.75" customHeight="1">
      <c r="A336" s="1"/>
    </row>
    <row r="337" ht="15.75" customHeight="1">
      <c r="A337" s="1"/>
    </row>
    <row r="338" ht="15.75" customHeight="1">
      <c r="A338" s="1"/>
    </row>
    <row r="339" ht="15.75" customHeight="1">
      <c r="A339" s="1"/>
    </row>
    <row r="340" ht="15.75" customHeight="1">
      <c r="A340" s="1"/>
    </row>
    <row r="341" ht="15.75" customHeight="1">
      <c r="A341" s="1"/>
    </row>
    <row r="342" ht="15.75" customHeight="1">
      <c r="A342" s="1"/>
    </row>
    <row r="343" ht="15.75" customHeight="1">
      <c r="A343" s="1"/>
    </row>
    <row r="344" ht="15.75" customHeight="1">
      <c r="A344" s="1"/>
    </row>
    <row r="345" ht="15.75" customHeight="1">
      <c r="A345" s="1"/>
    </row>
    <row r="346" ht="15.75" customHeight="1">
      <c r="A346" s="1"/>
    </row>
    <row r="347" ht="15.75" customHeight="1">
      <c r="A347" s="1"/>
    </row>
    <row r="348" ht="15.75" customHeight="1">
      <c r="A348" s="1"/>
    </row>
    <row r="349" ht="15.75" customHeight="1">
      <c r="A349" s="1"/>
    </row>
    <row r="350" ht="15.75" customHeight="1">
      <c r="A350" s="1"/>
    </row>
    <row r="351" ht="15.75" customHeight="1">
      <c r="A351" s="1"/>
    </row>
    <row r="352" ht="15.75" customHeight="1">
      <c r="A352" s="1"/>
    </row>
    <row r="353" ht="15.75" customHeight="1">
      <c r="A353" s="1"/>
    </row>
    <row r="354" ht="15.75" customHeight="1">
      <c r="A354" s="1"/>
    </row>
    <row r="355" ht="15.75" customHeight="1">
      <c r="A355" s="1"/>
    </row>
    <row r="356" ht="15.75" customHeight="1">
      <c r="A356" s="1"/>
    </row>
    <row r="357" ht="15.75" customHeight="1">
      <c r="A357" s="1"/>
    </row>
    <row r="358" ht="15.75" customHeight="1">
      <c r="A358" s="1"/>
    </row>
    <row r="359" ht="15.75" customHeight="1">
      <c r="A359" s="1"/>
    </row>
    <row r="360" ht="15.75" customHeight="1">
      <c r="A360" s="1"/>
    </row>
    <row r="361" ht="15.75" customHeight="1">
      <c r="A361" s="1"/>
    </row>
    <row r="362" ht="15.75" customHeight="1">
      <c r="A362" s="1"/>
    </row>
    <row r="363" ht="15.75" customHeight="1">
      <c r="A363" s="1"/>
    </row>
    <row r="364" ht="15.75" customHeight="1">
      <c r="A364" s="1"/>
    </row>
    <row r="365" ht="15.75" customHeight="1">
      <c r="A365" s="1"/>
    </row>
    <row r="366" ht="15.75" customHeight="1">
      <c r="A366" s="1"/>
    </row>
    <row r="367" ht="15.75" customHeight="1">
      <c r="A367" s="1"/>
    </row>
    <row r="368" ht="15.75" customHeight="1">
      <c r="A368" s="1"/>
    </row>
    <row r="369" ht="15.75" customHeight="1">
      <c r="A369" s="1"/>
    </row>
    <row r="370" ht="15.75" customHeight="1">
      <c r="A370" s="1"/>
    </row>
    <row r="371" ht="15.75" customHeight="1">
      <c r="A371" s="1"/>
    </row>
    <row r="372" ht="15.75" customHeight="1">
      <c r="A372" s="1"/>
    </row>
    <row r="373" ht="15.75" customHeight="1">
      <c r="A373" s="1"/>
    </row>
    <row r="374" ht="15.75" customHeight="1">
      <c r="A374" s="1"/>
    </row>
    <row r="375" ht="15.75" customHeight="1">
      <c r="A375" s="1"/>
    </row>
    <row r="376" ht="15.75" customHeight="1">
      <c r="A376" s="1"/>
    </row>
    <row r="377" ht="15.75" customHeight="1">
      <c r="A377" s="1"/>
    </row>
    <row r="378" ht="15.75" customHeight="1">
      <c r="A378" s="1"/>
    </row>
    <row r="379" ht="15.75" customHeight="1">
      <c r="A379" s="1"/>
    </row>
    <row r="380" ht="15.75" customHeight="1">
      <c r="A380" s="1"/>
    </row>
    <row r="381" ht="15.75" customHeight="1">
      <c r="A381" s="1"/>
    </row>
    <row r="382" ht="15.75" customHeight="1">
      <c r="A382" s="1"/>
    </row>
    <row r="383" ht="15.75" customHeight="1">
      <c r="A383" s="1"/>
    </row>
    <row r="384" ht="15.75" customHeight="1">
      <c r="A384" s="1"/>
    </row>
    <row r="385" ht="15.75" customHeight="1">
      <c r="A385" s="1"/>
    </row>
    <row r="386" ht="15.75" customHeight="1">
      <c r="A386" s="1"/>
    </row>
    <row r="387" ht="15.75" customHeight="1">
      <c r="A387" s="1"/>
    </row>
    <row r="388" ht="15.75" customHeight="1">
      <c r="A388" s="1"/>
    </row>
    <row r="389" ht="15.75" customHeight="1">
      <c r="A389" s="1"/>
    </row>
    <row r="390" ht="15.75" customHeight="1">
      <c r="A390" s="1"/>
    </row>
    <row r="391" ht="15.75" customHeight="1">
      <c r="A391" s="1"/>
    </row>
    <row r="392" ht="15.75" customHeight="1">
      <c r="A392" s="1"/>
    </row>
    <row r="393" ht="15.75" customHeight="1">
      <c r="A393" s="1"/>
    </row>
    <row r="394" ht="15.75" customHeight="1">
      <c r="A394" s="1"/>
    </row>
    <row r="395" ht="15.75" customHeight="1">
      <c r="A395" s="1"/>
    </row>
    <row r="396" ht="15.75" customHeight="1">
      <c r="A396" s="1"/>
    </row>
    <row r="397" ht="15.75" customHeight="1">
      <c r="A397" s="1"/>
    </row>
    <row r="398" ht="15.75" customHeight="1">
      <c r="A398" s="1"/>
    </row>
    <row r="399" ht="15.75" customHeight="1">
      <c r="A399" s="1"/>
    </row>
    <row r="400" ht="15.75" customHeight="1">
      <c r="A400" s="1"/>
    </row>
    <row r="401" ht="15.75" customHeight="1">
      <c r="A401" s="1"/>
    </row>
    <row r="402" ht="15.75" customHeight="1">
      <c r="A402" s="1"/>
    </row>
    <row r="403" ht="15.75" customHeight="1">
      <c r="A403" s="1"/>
    </row>
    <row r="404" ht="15.75" customHeight="1">
      <c r="A404" s="1"/>
    </row>
    <row r="405" ht="15.75" customHeight="1">
      <c r="A405" s="1"/>
    </row>
    <row r="406" ht="15.75" customHeight="1">
      <c r="A406" s="1"/>
    </row>
    <row r="407" ht="15.75" customHeight="1">
      <c r="A407" s="1"/>
    </row>
    <row r="408" ht="15.75" customHeight="1">
      <c r="A408" s="1"/>
    </row>
    <row r="409" ht="15.75" customHeight="1">
      <c r="A409" s="1"/>
    </row>
    <row r="410" ht="15.75" customHeight="1">
      <c r="A410" s="1"/>
    </row>
    <row r="411" ht="15.75" customHeight="1">
      <c r="A411" s="1"/>
    </row>
    <row r="412" ht="15.75" customHeight="1">
      <c r="A412" s="1"/>
    </row>
    <row r="413" ht="15.75" customHeight="1">
      <c r="A413" s="1"/>
    </row>
    <row r="414" ht="15.75" customHeight="1">
      <c r="A414" s="1"/>
    </row>
    <row r="415" ht="15.75" customHeight="1">
      <c r="A415" s="1"/>
    </row>
    <row r="416" ht="15.75" customHeight="1">
      <c r="A416" s="1"/>
    </row>
    <row r="417" ht="15.75" customHeight="1">
      <c r="A417" s="1"/>
    </row>
    <row r="418" ht="15.75" customHeight="1">
      <c r="A418" s="1"/>
    </row>
    <row r="419" ht="15.75" customHeight="1">
      <c r="A419" s="1"/>
    </row>
    <row r="420" ht="15.75" customHeight="1">
      <c r="A420" s="1"/>
    </row>
    <row r="421" ht="15.75" customHeight="1">
      <c r="A421" s="1"/>
    </row>
    <row r="422" ht="15.75" customHeight="1">
      <c r="A422" s="1"/>
    </row>
    <row r="423" ht="15.75" customHeight="1">
      <c r="A423" s="1"/>
    </row>
    <row r="424" ht="15.75" customHeight="1">
      <c r="A424" s="1"/>
    </row>
    <row r="425" ht="15.75" customHeight="1">
      <c r="A425" s="1"/>
    </row>
    <row r="426" ht="15.75" customHeight="1">
      <c r="A426" s="1"/>
    </row>
    <row r="427" ht="15.75" customHeight="1">
      <c r="A427" s="1"/>
    </row>
    <row r="428" ht="15.75" customHeight="1">
      <c r="A428" s="1"/>
    </row>
    <row r="429" ht="15.75" customHeight="1">
      <c r="A429" s="1"/>
    </row>
    <row r="430" ht="15.75" customHeight="1">
      <c r="A430" s="1"/>
    </row>
    <row r="431" ht="15.75" customHeight="1">
      <c r="A431" s="1"/>
    </row>
    <row r="432" ht="15.75" customHeight="1">
      <c r="A432" s="1"/>
    </row>
    <row r="433" ht="15.75" customHeight="1">
      <c r="A433" s="1"/>
    </row>
    <row r="434" ht="15.75" customHeight="1">
      <c r="A434" s="1"/>
    </row>
    <row r="435" ht="15.75" customHeight="1">
      <c r="A435" s="1"/>
    </row>
    <row r="436" ht="15.75" customHeight="1">
      <c r="A436" s="1"/>
    </row>
    <row r="437" ht="15.75" customHeight="1">
      <c r="A437" s="1"/>
    </row>
    <row r="438" ht="15.75" customHeight="1">
      <c r="A438" s="1"/>
    </row>
    <row r="439" ht="15.75" customHeight="1">
      <c r="A439" s="1"/>
    </row>
    <row r="440" ht="15.75" customHeight="1">
      <c r="A440" s="1"/>
    </row>
    <row r="441" ht="15.75" customHeight="1">
      <c r="A441" s="1"/>
    </row>
    <row r="442" ht="15.75" customHeight="1">
      <c r="A442" s="1"/>
    </row>
    <row r="443" ht="15.75" customHeight="1">
      <c r="A443" s="1"/>
    </row>
    <row r="444" ht="15.75" customHeight="1">
      <c r="A444" s="1"/>
    </row>
    <row r="445" ht="15.75" customHeight="1">
      <c r="A445" s="1"/>
    </row>
    <row r="446" ht="15.75" customHeight="1">
      <c r="A446" s="1"/>
    </row>
    <row r="447" ht="15.75" customHeight="1">
      <c r="A447" s="1"/>
    </row>
    <row r="448" ht="15.75" customHeight="1">
      <c r="A448" s="1"/>
    </row>
    <row r="449" ht="15.75" customHeight="1">
      <c r="A449" s="1"/>
    </row>
    <row r="450" ht="15.75" customHeight="1">
      <c r="A450" s="1"/>
    </row>
    <row r="451" ht="15.75" customHeight="1">
      <c r="A451" s="1"/>
    </row>
    <row r="452" ht="15.75" customHeight="1">
      <c r="A452" s="1"/>
    </row>
    <row r="453" ht="15.75" customHeight="1">
      <c r="A453" s="1"/>
    </row>
    <row r="454" ht="15.75" customHeight="1">
      <c r="A454" s="1"/>
    </row>
    <row r="455" ht="15.75" customHeight="1">
      <c r="A455" s="1"/>
    </row>
    <row r="456" ht="15.75" customHeight="1">
      <c r="A456" s="1"/>
    </row>
    <row r="457" ht="15.75" customHeight="1">
      <c r="A457" s="1"/>
    </row>
    <row r="458" ht="15.75" customHeight="1">
      <c r="A458" s="1"/>
    </row>
    <row r="459" ht="15.75" customHeight="1">
      <c r="A459" s="1"/>
    </row>
    <row r="460" ht="15.75" customHeight="1">
      <c r="A460" s="1"/>
    </row>
    <row r="461" ht="15.75" customHeight="1">
      <c r="A461" s="1"/>
    </row>
    <row r="462" ht="15.75" customHeight="1">
      <c r="A462" s="1"/>
    </row>
    <row r="463" ht="15.75" customHeight="1">
      <c r="A463" s="1"/>
    </row>
    <row r="464" ht="15.75" customHeight="1">
      <c r="A464" s="1"/>
    </row>
    <row r="465" ht="15.75" customHeight="1">
      <c r="A465" s="1"/>
    </row>
    <row r="466" ht="15.75" customHeight="1">
      <c r="A466" s="1"/>
    </row>
    <row r="467" ht="15.75" customHeight="1">
      <c r="A467" s="1"/>
    </row>
    <row r="468" ht="15.75" customHeight="1">
      <c r="A468" s="1"/>
    </row>
    <row r="469" ht="15.75" customHeight="1">
      <c r="A469" s="1"/>
    </row>
    <row r="470" ht="15.75" customHeight="1">
      <c r="A470" s="1"/>
    </row>
    <row r="471" ht="15.75" customHeight="1">
      <c r="A471" s="1"/>
    </row>
    <row r="472" ht="15.75" customHeight="1">
      <c r="A472" s="1"/>
    </row>
    <row r="473" ht="15.75" customHeight="1">
      <c r="A473" s="1"/>
    </row>
    <row r="474" ht="15.75" customHeight="1">
      <c r="A474" s="1"/>
    </row>
    <row r="475" ht="15.75" customHeight="1">
      <c r="A475" s="1"/>
    </row>
    <row r="476" ht="15.75" customHeight="1">
      <c r="A476" s="1"/>
    </row>
    <row r="477" ht="15.75" customHeight="1">
      <c r="A477" s="1"/>
    </row>
    <row r="478" ht="15.75" customHeight="1">
      <c r="A478" s="1"/>
    </row>
    <row r="479" ht="15.75" customHeight="1">
      <c r="A479" s="1"/>
    </row>
    <row r="480" ht="15.75" customHeight="1">
      <c r="A480" s="1"/>
    </row>
    <row r="481" ht="15.75" customHeight="1">
      <c r="A481" s="1"/>
    </row>
    <row r="482" ht="15.75" customHeight="1">
      <c r="A482" s="1"/>
    </row>
    <row r="483" ht="15.75" customHeight="1">
      <c r="A483" s="1"/>
    </row>
    <row r="484" ht="15.75" customHeight="1">
      <c r="A484" s="1"/>
    </row>
    <row r="485" ht="15.75" customHeight="1">
      <c r="A485" s="1"/>
    </row>
    <row r="486" ht="15.75" customHeight="1">
      <c r="A486" s="1"/>
    </row>
    <row r="487" ht="15.75" customHeight="1">
      <c r="A487" s="1"/>
    </row>
    <row r="488" ht="15.75" customHeight="1">
      <c r="A488" s="1"/>
    </row>
    <row r="489" ht="15.75" customHeight="1">
      <c r="A489" s="1"/>
    </row>
    <row r="490" ht="15.75" customHeight="1">
      <c r="A490" s="1"/>
    </row>
    <row r="491" ht="15.75" customHeight="1">
      <c r="A491" s="1"/>
    </row>
    <row r="492" ht="15.75" customHeight="1">
      <c r="A492" s="1"/>
    </row>
    <row r="493" ht="15.75" customHeight="1">
      <c r="A493" s="1"/>
    </row>
    <row r="494" ht="15.75" customHeight="1">
      <c r="A494" s="1"/>
    </row>
    <row r="495" ht="15.75" customHeight="1">
      <c r="A495" s="1"/>
    </row>
    <row r="496" ht="15.75" customHeight="1">
      <c r="A496" s="1"/>
    </row>
    <row r="497" ht="15.75" customHeight="1">
      <c r="A497" s="1"/>
    </row>
    <row r="498" ht="15.75" customHeight="1">
      <c r="A498" s="1"/>
    </row>
    <row r="499" ht="15.75" customHeight="1">
      <c r="A499" s="1"/>
    </row>
    <row r="500" ht="15.75" customHeight="1">
      <c r="A500" s="1"/>
    </row>
    <row r="501" ht="15.75" customHeight="1">
      <c r="A501" s="1"/>
    </row>
    <row r="502" ht="15.75" customHeight="1">
      <c r="A502" s="1"/>
    </row>
    <row r="503" ht="15.75" customHeight="1">
      <c r="A503" s="1"/>
    </row>
    <row r="504" ht="15.75" customHeight="1">
      <c r="A504" s="1"/>
    </row>
    <row r="505" ht="15.75" customHeight="1">
      <c r="A505" s="1"/>
    </row>
    <row r="506" ht="15.75" customHeight="1">
      <c r="A506" s="1"/>
    </row>
    <row r="507" ht="15.75" customHeight="1">
      <c r="A507" s="1"/>
    </row>
    <row r="508" ht="15.75" customHeight="1">
      <c r="A508" s="1"/>
    </row>
    <row r="509" ht="15.75" customHeight="1">
      <c r="A509" s="1"/>
    </row>
    <row r="510" ht="15.75" customHeight="1">
      <c r="A510" s="1"/>
    </row>
    <row r="511" ht="15.75" customHeight="1">
      <c r="A511" s="1"/>
    </row>
    <row r="512" ht="15.75" customHeight="1">
      <c r="A512" s="1"/>
    </row>
    <row r="513" ht="15.75" customHeight="1">
      <c r="A513" s="1"/>
    </row>
    <row r="514" ht="15.75" customHeight="1">
      <c r="A514" s="1"/>
    </row>
    <row r="515" ht="15.75" customHeight="1">
      <c r="A515" s="1"/>
    </row>
    <row r="516" ht="15.75" customHeight="1">
      <c r="A516" s="1"/>
    </row>
    <row r="517" ht="15.75" customHeight="1">
      <c r="A517" s="1"/>
    </row>
    <row r="518" ht="15.75" customHeight="1">
      <c r="A518" s="1"/>
    </row>
    <row r="519" ht="15.75" customHeight="1">
      <c r="A519" s="1"/>
    </row>
    <row r="520" ht="15.75" customHeight="1">
      <c r="A520" s="1"/>
    </row>
    <row r="521" ht="15.75" customHeight="1">
      <c r="A521" s="1"/>
    </row>
    <row r="522" ht="15.75" customHeight="1">
      <c r="A522" s="1"/>
    </row>
    <row r="523" ht="15.75" customHeight="1">
      <c r="A523" s="1"/>
    </row>
    <row r="524" ht="15.75" customHeight="1">
      <c r="A524" s="1"/>
    </row>
    <row r="525" ht="15.75" customHeight="1">
      <c r="A525" s="1"/>
    </row>
    <row r="526" ht="15.75" customHeight="1">
      <c r="A526" s="1"/>
    </row>
    <row r="527" ht="15.75" customHeight="1">
      <c r="A527" s="1"/>
    </row>
    <row r="528" ht="15.75" customHeight="1">
      <c r="A528" s="1"/>
    </row>
    <row r="529" ht="15.75" customHeight="1">
      <c r="A529" s="1"/>
    </row>
    <row r="530" ht="15.75" customHeight="1">
      <c r="A530" s="1"/>
    </row>
    <row r="531" ht="15.75" customHeight="1">
      <c r="A531" s="1"/>
    </row>
    <row r="532" ht="15.75" customHeight="1">
      <c r="A532" s="1"/>
    </row>
    <row r="533" ht="15.75" customHeight="1">
      <c r="A533" s="1"/>
    </row>
    <row r="534" ht="15.75" customHeight="1">
      <c r="A534" s="1"/>
    </row>
    <row r="535" ht="15.75" customHeight="1">
      <c r="A535" s="1"/>
    </row>
    <row r="536" ht="15.75" customHeight="1">
      <c r="A536" s="1"/>
    </row>
    <row r="537" ht="15.75" customHeight="1">
      <c r="A537" s="1"/>
    </row>
    <row r="538" ht="15.75" customHeight="1">
      <c r="A538" s="1"/>
    </row>
    <row r="539" ht="15.75" customHeight="1">
      <c r="A539" s="1"/>
    </row>
    <row r="540" ht="15.75" customHeight="1">
      <c r="A540" s="1"/>
    </row>
    <row r="541" ht="15.75" customHeight="1">
      <c r="A541" s="1"/>
    </row>
    <row r="542" ht="15.75" customHeight="1">
      <c r="A542" s="1"/>
    </row>
    <row r="543" ht="15.75" customHeight="1">
      <c r="A543" s="1"/>
    </row>
    <row r="544" ht="15.75" customHeight="1">
      <c r="A544" s="1"/>
    </row>
    <row r="545" ht="15.75" customHeight="1">
      <c r="A545" s="1"/>
    </row>
    <row r="546" ht="15.75" customHeight="1">
      <c r="A546" s="1"/>
    </row>
    <row r="547" ht="15.75" customHeight="1">
      <c r="A547" s="1"/>
    </row>
    <row r="548" ht="15.75" customHeight="1">
      <c r="A548" s="1"/>
    </row>
    <row r="549" ht="15.75" customHeight="1">
      <c r="A549" s="1"/>
    </row>
    <row r="550" ht="15.75" customHeight="1">
      <c r="A550" s="1"/>
    </row>
    <row r="551" ht="15.75" customHeight="1">
      <c r="A551" s="1"/>
    </row>
    <row r="552" ht="15.75" customHeight="1">
      <c r="A552" s="1"/>
    </row>
    <row r="553" ht="15.75" customHeight="1">
      <c r="A553" s="1"/>
    </row>
    <row r="554" ht="15.75" customHeight="1">
      <c r="A554" s="1"/>
    </row>
    <row r="555" ht="15.75" customHeight="1">
      <c r="A555" s="1"/>
    </row>
    <row r="556" ht="15.75" customHeight="1">
      <c r="A556" s="1"/>
    </row>
    <row r="557" ht="15.75" customHeight="1">
      <c r="A557" s="1"/>
    </row>
    <row r="558" ht="15.75" customHeight="1">
      <c r="A558" s="1"/>
    </row>
    <row r="559" ht="15.75" customHeight="1">
      <c r="A559" s="1"/>
    </row>
    <row r="560" ht="15.75" customHeight="1">
      <c r="A560" s="1"/>
    </row>
    <row r="561" ht="15.75" customHeight="1">
      <c r="A561" s="1"/>
    </row>
    <row r="562" ht="15.75" customHeight="1">
      <c r="A562" s="1"/>
    </row>
    <row r="563" ht="15.75" customHeight="1">
      <c r="A563" s="1"/>
    </row>
    <row r="564" ht="15.75" customHeight="1">
      <c r="A564" s="1"/>
    </row>
    <row r="565" ht="15.75" customHeight="1">
      <c r="A565" s="1"/>
    </row>
    <row r="566" ht="15.75" customHeight="1">
      <c r="A566" s="1"/>
    </row>
    <row r="567" ht="15.75" customHeight="1">
      <c r="A567" s="1"/>
    </row>
    <row r="568" ht="15.75" customHeight="1">
      <c r="A568" s="1"/>
    </row>
    <row r="569" ht="15.75" customHeight="1">
      <c r="A569" s="1"/>
    </row>
    <row r="570" ht="15.75" customHeight="1">
      <c r="A570" s="1"/>
    </row>
    <row r="571" ht="15.75" customHeight="1">
      <c r="A571" s="1"/>
    </row>
    <row r="572" ht="15.75" customHeight="1">
      <c r="A572" s="1"/>
    </row>
    <row r="573" ht="15.75" customHeight="1">
      <c r="A573" s="1"/>
    </row>
    <row r="574" ht="15.75" customHeight="1">
      <c r="A574" s="1"/>
    </row>
    <row r="575" ht="15.75" customHeight="1">
      <c r="A575" s="1"/>
    </row>
    <row r="576" ht="15.75" customHeight="1">
      <c r="A576" s="1"/>
    </row>
    <row r="577" ht="15.75" customHeight="1">
      <c r="A577" s="1"/>
    </row>
    <row r="578" ht="15.75" customHeight="1">
      <c r="A578" s="1"/>
    </row>
    <row r="579" ht="15.75" customHeight="1">
      <c r="A579" s="1"/>
    </row>
    <row r="580" ht="15.75" customHeight="1">
      <c r="A580" s="1"/>
    </row>
    <row r="581" ht="15.75" customHeight="1">
      <c r="A581" s="1"/>
    </row>
    <row r="582" ht="15.75" customHeight="1">
      <c r="A582" s="1"/>
    </row>
    <row r="583" ht="15.75" customHeight="1">
      <c r="A583" s="1"/>
    </row>
    <row r="584" ht="15.75" customHeight="1">
      <c r="A584" s="1"/>
    </row>
    <row r="585" ht="15.75" customHeight="1">
      <c r="A585" s="1"/>
    </row>
    <row r="586" ht="15.75" customHeight="1">
      <c r="A586" s="1"/>
    </row>
    <row r="587" ht="15.75" customHeight="1">
      <c r="A587" s="1"/>
    </row>
    <row r="588" ht="15.75" customHeight="1">
      <c r="A588" s="1"/>
    </row>
    <row r="589" ht="15.75" customHeight="1">
      <c r="A589" s="1"/>
    </row>
    <row r="590" ht="15.75" customHeight="1">
      <c r="A590" s="1"/>
    </row>
    <row r="591" ht="15.75" customHeight="1">
      <c r="A591" s="1"/>
    </row>
    <row r="592" ht="15.75" customHeight="1">
      <c r="A592" s="1"/>
    </row>
    <row r="593" ht="15.75" customHeight="1">
      <c r="A593" s="1"/>
    </row>
    <row r="594" ht="15.75" customHeight="1">
      <c r="A594" s="1"/>
    </row>
    <row r="595" ht="15.75" customHeight="1">
      <c r="A595" s="1"/>
    </row>
    <row r="596" ht="15.75" customHeight="1">
      <c r="A596" s="1"/>
    </row>
    <row r="597" ht="15.75" customHeight="1">
      <c r="A597" s="1"/>
    </row>
    <row r="598" ht="15.75" customHeight="1">
      <c r="A598" s="1"/>
    </row>
    <row r="599" ht="15.75" customHeight="1">
      <c r="A599" s="1"/>
    </row>
    <row r="600" ht="15.75" customHeight="1">
      <c r="A600" s="1"/>
    </row>
    <row r="601" ht="15.75" customHeight="1">
      <c r="A601" s="1"/>
    </row>
    <row r="602" ht="15.75" customHeight="1">
      <c r="A602" s="1"/>
    </row>
    <row r="603" ht="15.75" customHeight="1">
      <c r="A603" s="1"/>
    </row>
    <row r="604" ht="15.75" customHeight="1">
      <c r="A604" s="1"/>
    </row>
    <row r="605" ht="15.75" customHeight="1">
      <c r="A605" s="1"/>
    </row>
    <row r="606" ht="15.75" customHeight="1">
      <c r="A606" s="1"/>
    </row>
    <row r="607" ht="15.75" customHeight="1">
      <c r="A607" s="1"/>
    </row>
    <row r="608" ht="15.75" customHeight="1">
      <c r="A608" s="1"/>
    </row>
    <row r="609" ht="15.75" customHeight="1">
      <c r="A609" s="1"/>
    </row>
    <row r="610" ht="15.75" customHeight="1">
      <c r="A610" s="1"/>
    </row>
    <row r="611" ht="15.75" customHeight="1">
      <c r="A611" s="1"/>
    </row>
    <row r="612" ht="15.75" customHeight="1">
      <c r="A612" s="1"/>
    </row>
    <row r="613" ht="15.75" customHeight="1">
      <c r="A613" s="1"/>
    </row>
    <row r="614" ht="15.75" customHeight="1">
      <c r="A614" s="1"/>
    </row>
    <row r="615" ht="15.75" customHeight="1">
      <c r="A615" s="1"/>
    </row>
    <row r="616" ht="15.75" customHeight="1">
      <c r="A616" s="1"/>
    </row>
    <row r="617" ht="15.75" customHeight="1">
      <c r="A617" s="1"/>
    </row>
    <row r="618" ht="15.75" customHeight="1">
      <c r="A618" s="1"/>
    </row>
    <row r="619" ht="15.75" customHeight="1">
      <c r="A619" s="1"/>
    </row>
    <row r="620" ht="15.75" customHeight="1">
      <c r="A620" s="1"/>
    </row>
    <row r="621" ht="15.75" customHeight="1">
      <c r="A621" s="1"/>
    </row>
    <row r="622" ht="15.75" customHeight="1">
      <c r="A622" s="1"/>
    </row>
    <row r="623" ht="15.75" customHeight="1">
      <c r="A623" s="1"/>
    </row>
    <row r="624" ht="15.75" customHeight="1">
      <c r="A624" s="1"/>
    </row>
    <row r="625" ht="15.75" customHeight="1">
      <c r="A625" s="1"/>
    </row>
    <row r="626" ht="15.75" customHeight="1">
      <c r="A626" s="1"/>
    </row>
    <row r="627" ht="15.75" customHeight="1">
      <c r="A627" s="1"/>
    </row>
    <row r="628" ht="15.75" customHeight="1">
      <c r="A628" s="1"/>
    </row>
    <row r="629" ht="15.75" customHeight="1">
      <c r="A629" s="1"/>
    </row>
    <row r="630" ht="15.75" customHeight="1">
      <c r="A630" s="1"/>
    </row>
    <row r="631" ht="15.75" customHeight="1">
      <c r="A631" s="1"/>
    </row>
    <row r="632" ht="15.75" customHeight="1">
      <c r="A632" s="1"/>
    </row>
    <row r="633" ht="15.75" customHeight="1">
      <c r="A633" s="1"/>
    </row>
    <row r="634" ht="15.75" customHeight="1">
      <c r="A634" s="1"/>
    </row>
    <row r="635" ht="15.75" customHeight="1">
      <c r="A635" s="1"/>
    </row>
    <row r="636" ht="15.75" customHeight="1">
      <c r="A636" s="1"/>
    </row>
    <row r="637" ht="15.75" customHeight="1">
      <c r="A637" s="1"/>
    </row>
    <row r="638" ht="15.75" customHeight="1">
      <c r="A638" s="1"/>
    </row>
    <row r="639" ht="15.75" customHeight="1">
      <c r="A639" s="1"/>
    </row>
    <row r="640" ht="15.75" customHeight="1">
      <c r="A640" s="1"/>
    </row>
    <row r="641" ht="15.75" customHeight="1">
      <c r="A641" s="1"/>
    </row>
    <row r="642" ht="15.75" customHeight="1">
      <c r="A642" s="1"/>
    </row>
    <row r="643" ht="15.75" customHeight="1">
      <c r="A643" s="1"/>
    </row>
    <row r="644" ht="15.75" customHeight="1">
      <c r="A644" s="1"/>
    </row>
    <row r="645" ht="15.75" customHeight="1">
      <c r="A645" s="1"/>
    </row>
    <row r="646" ht="15.75" customHeight="1">
      <c r="A646" s="1"/>
    </row>
    <row r="647" ht="15.75" customHeight="1">
      <c r="A647" s="1"/>
    </row>
    <row r="648" ht="15.75" customHeight="1">
      <c r="A648" s="1"/>
    </row>
    <row r="649" ht="15.75" customHeight="1">
      <c r="A649" s="1"/>
    </row>
    <row r="650" ht="15.75" customHeight="1">
      <c r="A650" s="1"/>
    </row>
    <row r="651" ht="15.75" customHeight="1">
      <c r="A651" s="1"/>
    </row>
    <row r="652" ht="15.75" customHeight="1">
      <c r="A652" s="1"/>
    </row>
    <row r="653" ht="15.75" customHeight="1">
      <c r="A653" s="1"/>
    </row>
    <row r="654" ht="15.75" customHeight="1">
      <c r="A654" s="1"/>
    </row>
    <row r="655" ht="15.75" customHeight="1">
      <c r="A655" s="1"/>
    </row>
    <row r="656" ht="15.75" customHeight="1">
      <c r="A656" s="1"/>
    </row>
    <row r="657" ht="15.75" customHeight="1">
      <c r="A657" s="1"/>
    </row>
    <row r="658" ht="15.75" customHeight="1">
      <c r="A658" s="1"/>
    </row>
    <row r="659" ht="15.75" customHeight="1">
      <c r="A659" s="1"/>
    </row>
    <row r="660" ht="15.75" customHeight="1">
      <c r="A660" s="1"/>
    </row>
    <row r="661" ht="15.75" customHeight="1">
      <c r="A661" s="1"/>
    </row>
    <row r="662" ht="15.75" customHeight="1">
      <c r="A662" s="1"/>
    </row>
    <row r="663" ht="15.75" customHeight="1">
      <c r="A663" s="1"/>
    </row>
    <row r="664" ht="15.75" customHeight="1">
      <c r="A664" s="1"/>
    </row>
    <row r="665" ht="15.75" customHeight="1">
      <c r="A665" s="1"/>
    </row>
    <row r="666" ht="15.75" customHeight="1">
      <c r="A666" s="1"/>
    </row>
    <row r="667" ht="15.75" customHeight="1">
      <c r="A667" s="1"/>
    </row>
    <row r="668" ht="15.75" customHeight="1">
      <c r="A668" s="1"/>
    </row>
    <row r="669" ht="15.75" customHeight="1">
      <c r="A669" s="1"/>
    </row>
    <row r="670" ht="15.75" customHeight="1">
      <c r="A670" s="1"/>
    </row>
    <row r="671" ht="15.75" customHeight="1">
      <c r="A671" s="1"/>
    </row>
    <row r="672" ht="15.75" customHeight="1">
      <c r="A672" s="1"/>
    </row>
    <row r="673" ht="15.75" customHeight="1">
      <c r="A673" s="1"/>
    </row>
    <row r="674" ht="15.75" customHeight="1">
      <c r="A674" s="1"/>
    </row>
    <row r="675" ht="15.75" customHeight="1">
      <c r="A675" s="1"/>
    </row>
    <row r="676" ht="15.75" customHeight="1">
      <c r="A676" s="1"/>
    </row>
    <row r="677" ht="15.75" customHeight="1">
      <c r="A677" s="1"/>
    </row>
    <row r="678" ht="15.75" customHeight="1">
      <c r="A678" s="1"/>
    </row>
    <row r="679" ht="15.75" customHeight="1">
      <c r="A679" s="1"/>
    </row>
    <row r="680" ht="15.75" customHeight="1">
      <c r="A680" s="1"/>
    </row>
    <row r="681" ht="15.75" customHeight="1">
      <c r="A681" s="1"/>
    </row>
    <row r="682" ht="15.75" customHeight="1">
      <c r="A682" s="1"/>
    </row>
    <row r="683" ht="15.75" customHeight="1">
      <c r="A683" s="1"/>
    </row>
    <row r="684" ht="15.75" customHeight="1">
      <c r="A684" s="1"/>
    </row>
    <row r="685" ht="15.75" customHeight="1">
      <c r="A685" s="1"/>
    </row>
    <row r="686" ht="15.75" customHeight="1">
      <c r="A686" s="1"/>
    </row>
    <row r="687" ht="15.75" customHeight="1">
      <c r="A687" s="1"/>
    </row>
    <row r="688" ht="15.75" customHeight="1">
      <c r="A688" s="1"/>
    </row>
    <row r="689" ht="15.75" customHeight="1">
      <c r="A689" s="1"/>
    </row>
    <row r="690" ht="15.75" customHeight="1">
      <c r="A690" s="1"/>
    </row>
    <row r="691" ht="15.75" customHeight="1">
      <c r="A691" s="1"/>
    </row>
    <row r="692" ht="15.75" customHeight="1">
      <c r="A692" s="1"/>
    </row>
    <row r="693" ht="15.75" customHeight="1">
      <c r="A693" s="1"/>
    </row>
    <row r="694" ht="15.75" customHeight="1">
      <c r="A694" s="1"/>
    </row>
    <row r="695" ht="15.75" customHeight="1">
      <c r="A695" s="1"/>
    </row>
    <row r="696" ht="15.75" customHeight="1">
      <c r="A696" s="1"/>
    </row>
    <row r="697" ht="15.75" customHeight="1">
      <c r="A697" s="1"/>
    </row>
    <row r="698" ht="15.75" customHeight="1">
      <c r="A698" s="1"/>
    </row>
    <row r="699" ht="15.75" customHeight="1">
      <c r="A699" s="1"/>
    </row>
    <row r="700" ht="15.75" customHeight="1">
      <c r="A700" s="1"/>
    </row>
    <row r="701" ht="15.75" customHeight="1">
      <c r="A701" s="1"/>
    </row>
    <row r="702" ht="15.75" customHeight="1">
      <c r="A702" s="1"/>
    </row>
    <row r="703" ht="15.75" customHeight="1">
      <c r="A703" s="1"/>
    </row>
    <row r="704" ht="15.75" customHeight="1">
      <c r="A704" s="1"/>
    </row>
    <row r="705" ht="15.75" customHeight="1">
      <c r="A705" s="1"/>
    </row>
    <row r="706" ht="15.75" customHeight="1">
      <c r="A706" s="1"/>
    </row>
    <row r="707" ht="15.75" customHeight="1">
      <c r="A707" s="1"/>
    </row>
    <row r="708" ht="15.75" customHeight="1">
      <c r="A708" s="1"/>
    </row>
    <row r="709" ht="15.75" customHeight="1">
      <c r="A709" s="1"/>
    </row>
    <row r="710" ht="15.75" customHeight="1">
      <c r="A710" s="1"/>
    </row>
    <row r="711" ht="15.75" customHeight="1">
      <c r="A711" s="1"/>
    </row>
    <row r="712" ht="15.75" customHeight="1">
      <c r="A712" s="1"/>
    </row>
    <row r="713" ht="15.75" customHeight="1">
      <c r="A713" s="1"/>
    </row>
    <row r="714" ht="15.75" customHeight="1">
      <c r="A714" s="1"/>
    </row>
    <row r="715" ht="15.75" customHeight="1">
      <c r="A715" s="1"/>
    </row>
    <row r="716" ht="15.75" customHeight="1">
      <c r="A716" s="1"/>
    </row>
    <row r="717" ht="15.75" customHeight="1">
      <c r="A717" s="1"/>
    </row>
    <row r="718" ht="15.75" customHeight="1">
      <c r="A718" s="1"/>
    </row>
    <row r="719" ht="15.75" customHeight="1">
      <c r="A719" s="1"/>
    </row>
    <row r="720" ht="15.75" customHeight="1">
      <c r="A720" s="1"/>
    </row>
    <row r="721" ht="15.75" customHeight="1">
      <c r="A721" s="1"/>
    </row>
    <row r="722" ht="15.75" customHeight="1">
      <c r="A722" s="1"/>
    </row>
    <row r="723" ht="15.75" customHeight="1">
      <c r="A723" s="1"/>
    </row>
    <row r="724" ht="15.75" customHeight="1">
      <c r="A724" s="1"/>
    </row>
    <row r="725" ht="15.75" customHeight="1">
      <c r="A725" s="1"/>
    </row>
    <row r="726" ht="15.75" customHeight="1">
      <c r="A726" s="1"/>
    </row>
    <row r="727" ht="15.75" customHeight="1">
      <c r="A727" s="1"/>
    </row>
    <row r="728" ht="15.75" customHeight="1">
      <c r="A728" s="1"/>
    </row>
    <row r="729" ht="15.75" customHeight="1">
      <c r="A729" s="1"/>
    </row>
    <row r="730" ht="15.75" customHeight="1">
      <c r="A730" s="1"/>
    </row>
    <row r="731" ht="15.75" customHeight="1">
      <c r="A731" s="1"/>
    </row>
    <row r="732" ht="15.75" customHeight="1">
      <c r="A732" s="1"/>
    </row>
    <row r="733" ht="15.75" customHeight="1">
      <c r="A733" s="1"/>
    </row>
    <row r="734" ht="15.75" customHeight="1">
      <c r="A734" s="1"/>
    </row>
    <row r="735" ht="15.75" customHeight="1">
      <c r="A735" s="1"/>
    </row>
    <row r="736" ht="15.75" customHeight="1">
      <c r="A736" s="1"/>
    </row>
    <row r="737" ht="15.75" customHeight="1">
      <c r="A737" s="1"/>
    </row>
    <row r="738" ht="15.75" customHeight="1">
      <c r="A738" s="1"/>
    </row>
    <row r="739" ht="15.75" customHeight="1">
      <c r="A739" s="1"/>
    </row>
    <row r="740" ht="15.75" customHeight="1">
      <c r="A740" s="1"/>
    </row>
    <row r="741" ht="15.75" customHeight="1">
      <c r="A741" s="1"/>
    </row>
    <row r="742" ht="15.75" customHeight="1">
      <c r="A742" s="1"/>
    </row>
    <row r="743" ht="15.75" customHeight="1">
      <c r="A743" s="1"/>
    </row>
    <row r="744" ht="15.75" customHeight="1">
      <c r="A744" s="1"/>
    </row>
    <row r="745" ht="15.75" customHeight="1">
      <c r="A745" s="1"/>
    </row>
    <row r="746" ht="15.75" customHeight="1">
      <c r="A746" s="1"/>
    </row>
    <row r="747" ht="15.75" customHeight="1">
      <c r="A747" s="1"/>
    </row>
    <row r="748" ht="15.75" customHeight="1">
      <c r="A748" s="1"/>
    </row>
    <row r="749" ht="15.75" customHeight="1">
      <c r="A749" s="1"/>
    </row>
    <row r="750" ht="15.75" customHeight="1">
      <c r="A750" s="1"/>
    </row>
    <row r="751" ht="15.75" customHeight="1">
      <c r="A751" s="1"/>
    </row>
    <row r="752" ht="15.75" customHeight="1">
      <c r="A752" s="1"/>
    </row>
    <row r="753" ht="15.75" customHeight="1">
      <c r="A753" s="1"/>
    </row>
    <row r="754" ht="15.75" customHeight="1">
      <c r="A754" s="1"/>
    </row>
    <row r="755" ht="15.75" customHeight="1">
      <c r="A755" s="1"/>
    </row>
    <row r="756" ht="15.75" customHeight="1">
      <c r="A756" s="1"/>
    </row>
    <row r="757" ht="15.75" customHeight="1">
      <c r="A757" s="1"/>
    </row>
    <row r="758" ht="15.75" customHeight="1">
      <c r="A758" s="1"/>
    </row>
    <row r="759" ht="15.75" customHeight="1">
      <c r="A759" s="1"/>
    </row>
    <row r="760" ht="15.75" customHeight="1">
      <c r="A760" s="1"/>
    </row>
    <row r="761" ht="15.75" customHeight="1">
      <c r="A761" s="1"/>
    </row>
    <row r="762" ht="15.75" customHeight="1">
      <c r="A762" s="1"/>
    </row>
    <row r="763" ht="15.75" customHeight="1">
      <c r="A763" s="1"/>
    </row>
    <row r="764" ht="15.75" customHeight="1">
      <c r="A764" s="1"/>
    </row>
    <row r="765" ht="15.75" customHeight="1">
      <c r="A765" s="1"/>
    </row>
    <row r="766" ht="15.75" customHeight="1">
      <c r="A766" s="1"/>
    </row>
    <row r="767" ht="15.75" customHeight="1">
      <c r="A767" s="1"/>
    </row>
    <row r="768" ht="15.75" customHeight="1">
      <c r="A768" s="1"/>
    </row>
    <row r="769" ht="15.75" customHeight="1">
      <c r="A769" s="1"/>
    </row>
    <row r="770" ht="15.75" customHeight="1">
      <c r="A770" s="1"/>
    </row>
    <row r="771" ht="15.75" customHeight="1">
      <c r="A771" s="1"/>
    </row>
    <row r="772" ht="15.75" customHeight="1">
      <c r="A772" s="1"/>
    </row>
    <row r="773" ht="15.75" customHeight="1">
      <c r="A773" s="1"/>
    </row>
    <row r="774" ht="15.75" customHeight="1">
      <c r="A774" s="1"/>
    </row>
    <row r="775" ht="15.75" customHeight="1">
      <c r="A775" s="1"/>
    </row>
    <row r="776" ht="15.75" customHeight="1">
      <c r="A776" s="1"/>
    </row>
    <row r="777" ht="15.75" customHeight="1">
      <c r="A777" s="1"/>
    </row>
    <row r="778" ht="15.75" customHeight="1">
      <c r="A778" s="1"/>
    </row>
    <row r="779" ht="15.75" customHeight="1">
      <c r="A779" s="1"/>
    </row>
    <row r="780" ht="15.75" customHeight="1">
      <c r="A780" s="1"/>
    </row>
    <row r="781" ht="15.75" customHeight="1">
      <c r="A781" s="1"/>
    </row>
    <row r="782" ht="15.75" customHeight="1">
      <c r="A782" s="1"/>
    </row>
    <row r="783" ht="15.75" customHeight="1">
      <c r="A783" s="1"/>
    </row>
    <row r="784" ht="15.75" customHeight="1">
      <c r="A784" s="1"/>
    </row>
    <row r="785" ht="15.75" customHeight="1">
      <c r="A785" s="1"/>
    </row>
    <row r="786" ht="15.75" customHeight="1">
      <c r="A786" s="1"/>
    </row>
    <row r="787" ht="15.75" customHeight="1">
      <c r="A787" s="1"/>
    </row>
    <row r="788" ht="15.75" customHeight="1">
      <c r="A788" s="1"/>
    </row>
    <row r="789" ht="15.75" customHeight="1">
      <c r="A789" s="1"/>
    </row>
    <row r="790" ht="15.75" customHeight="1">
      <c r="A790" s="1"/>
    </row>
    <row r="791" ht="15.75" customHeight="1">
      <c r="A791" s="1"/>
    </row>
    <row r="792" ht="15.75" customHeight="1">
      <c r="A792" s="1"/>
    </row>
    <row r="793" ht="15.75" customHeight="1">
      <c r="A793" s="1"/>
    </row>
    <row r="794" ht="15.75" customHeight="1">
      <c r="A794" s="1"/>
    </row>
    <row r="795" ht="15.75" customHeight="1">
      <c r="A795" s="1"/>
    </row>
    <row r="796" ht="15.75" customHeight="1">
      <c r="A796" s="1"/>
    </row>
    <row r="797" ht="15.75" customHeight="1">
      <c r="A797" s="1"/>
    </row>
    <row r="798" ht="15.75" customHeight="1">
      <c r="A798" s="1"/>
    </row>
    <row r="799" ht="15.75" customHeight="1">
      <c r="A799" s="1"/>
    </row>
    <row r="800" ht="15.75" customHeight="1">
      <c r="A800" s="1"/>
    </row>
    <row r="801" ht="15.75" customHeight="1">
      <c r="A801" s="1"/>
    </row>
    <row r="802" ht="15.75" customHeight="1">
      <c r="A802" s="1"/>
    </row>
    <row r="803" ht="15.75" customHeight="1">
      <c r="A803" s="1"/>
    </row>
    <row r="804" ht="15.75" customHeight="1">
      <c r="A804" s="1"/>
    </row>
    <row r="805" ht="15.75" customHeight="1">
      <c r="A805" s="1"/>
    </row>
    <row r="806" ht="15.75" customHeight="1">
      <c r="A806" s="1"/>
    </row>
    <row r="807" ht="15.75" customHeight="1">
      <c r="A807" s="1"/>
    </row>
    <row r="808" ht="15.75" customHeight="1">
      <c r="A808" s="1"/>
    </row>
    <row r="809" ht="15.75" customHeight="1">
      <c r="A809" s="1"/>
    </row>
    <row r="810" ht="15.75" customHeight="1">
      <c r="A810" s="1"/>
    </row>
    <row r="811" ht="15.75" customHeight="1">
      <c r="A811" s="1"/>
    </row>
    <row r="812" ht="15.75" customHeight="1">
      <c r="A812" s="1"/>
    </row>
    <row r="813" ht="15.75" customHeight="1">
      <c r="A813" s="1"/>
    </row>
    <row r="814" ht="15.75" customHeight="1">
      <c r="A814" s="1"/>
    </row>
    <row r="815" ht="15.75" customHeight="1">
      <c r="A815" s="1"/>
    </row>
    <row r="816" ht="15.75" customHeight="1">
      <c r="A816" s="1"/>
    </row>
    <row r="817" ht="15.75" customHeight="1">
      <c r="A817" s="1"/>
    </row>
    <row r="818" ht="15.75" customHeight="1">
      <c r="A818" s="1"/>
    </row>
    <row r="819" ht="15.75" customHeight="1">
      <c r="A819" s="1"/>
    </row>
    <row r="820" ht="15.75" customHeight="1">
      <c r="A820" s="1"/>
    </row>
    <row r="821" ht="15.75" customHeight="1">
      <c r="A821" s="1"/>
    </row>
    <row r="822" ht="15.75" customHeight="1">
      <c r="A822" s="1"/>
    </row>
    <row r="823" ht="15.75" customHeight="1">
      <c r="A823" s="1"/>
    </row>
    <row r="824" ht="15.75" customHeight="1">
      <c r="A824" s="1"/>
    </row>
    <row r="825" ht="15.75" customHeight="1">
      <c r="A825" s="1"/>
    </row>
    <row r="826" ht="15.75" customHeight="1">
      <c r="A826" s="1"/>
    </row>
    <row r="827" ht="15.75" customHeight="1">
      <c r="A827" s="1"/>
    </row>
    <row r="828" ht="15.75" customHeight="1">
      <c r="A828" s="1"/>
    </row>
    <row r="829" ht="15.75" customHeight="1">
      <c r="A829" s="1"/>
    </row>
    <row r="830" ht="15.75" customHeight="1">
      <c r="A830" s="1"/>
    </row>
    <row r="831" ht="15.75" customHeight="1">
      <c r="A831" s="1"/>
    </row>
    <row r="832" ht="15.75" customHeight="1">
      <c r="A832" s="1"/>
    </row>
    <row r="833" ht="15.75" customHeight="1">
      <c r="A833" s="1"/>
    </row>
    <row r="834" ht="15.75" customHeight="1">
      <c r="A834" s="1"/>
    </row>
    <row r="835" ht="15.75" customHeight="1">
      <c r="A835" s="1"/>
    </row>
    <row r="836" ht="15.75" customHeight="1">
      <c r="A836" s="1"/>
    </row>
    <row r="837" ht="15.75" customHeight="1">
      <c r="A837" s="1"/>
    </row>
    <row r="838" ht="15.75" customHeight="1">
      <c r="A838" s="1"/>
    </row>
    <row r="839" ht="15.75" customHeight="1">
      <c r="A839" s="1"/>
    </row>
    <row r="840" ht="15.75" customHeight="1">
      <c r="A840" s="1"/>
    </row>
    <row r="841" ht="15.75" customHeight="1">
      <c r="A841" s="1"/>
    </row>
    <row r="842" ht="15.75" customHeight="1">
      <c r="A842" s="1"/>
    </row>
    <row r="843" ht="15.75" customHeight="1">
      <c r="A843" s="1"/>
    </row>
    <row r="844" ht="15.75" customHeight="1">
      <c r="A844" s="1"/>
    </row>
    <row r="845" ht="15.75" customHeight="1">
      <c r="A845" s="1"/>
    </row>
    <row r="846" ht="15.75" customHeight="1">
      <c r="A846" s="1"/>
    </row>
    <row r="847" ht="15.75" customHeight="1">
      <c r="A847" s="1"/>
    </row>
    <row r="848" ht="15.75" customHeight="1">
      <c r="A848" s="1"/>
    </row>
    <row r="849" ht="15.75" customHeight="1">
      <c r="A849" s="1"/>
    </row>
    <row r="850" ht="15.75" customHeight="1">
      <c r="A850" s="1"/>
    </row>
    <row r="851" ht="15.75" customHeight="1">
      <c r="A851" s="1"/>
    </row>
    <row r="852" ht="15.75" customHeight="1">
      <c r="A852" s="1"/>
    </row>
    <row r="853" ht="15.75" customHeight="1">
      <c r="A853" s="1"/>
    </row>
    <row r="854" ht="15.75" customHeight="1">
      <c r="A854" s="1"/>
    </row>
    <row r="855" ht="15.75" customHeight="1">
      <c r="A855" s="1"/>
    </row>
    <row r="856" ht="15.75" customHeight="1">
      <c r="A856" s="1"/>
    </row>
    <row r="857" ht="15.75" customHeight="1">
      <c r="A857" s="1"/>
    </row>
    <row r="858" ht="15.75" customHeight="1">
      <c r="A858" s="1"/>
    </row>
    <row r="859" ht="15.75" customHeight="1">
      <c r="A859" s="1"/>
    </row>
    <row r="860" ht="15.75" customHeight="1">
      <c r="A860" s="1"/>
    </row>
    <row r="861" ht="15.75" customHeight="1">
      <c r="A861" s="1"/>
    </row>
    <row r="862" ht="15.75" customHeight="1">
      <c r="A862" s="1"/>
    </row>
    <row r="863" ht="15.75" customHeight="1">
      <c r="A863" s="1"/>
    </row>
    <row r="864" ht="15.75" customHeight="1">
      <c r="A864" s="1"/>
    </row>
    <row r="865" ht="15.75" customHeight="1">
      <c r="A865" s="1"/>
    </row>
    <row r="866" ht="15.75" customHeight="1">
      <c r="A866" s="1"/>
    </row>
    <row r="867" ht="15.75" customHeight="1">
      <c r="A867" s="1"/>
    </row>
    <row r="868" ht="15.75" customHeight="1">
      <c r="A868" s="1"/>
    </row>
    <row r="869" ht="15.75" customHeight="1">
      <c r="A869" s="1"/>
    </row>
    <row r="870" ht="15.75" customHeight="1">
      <c r="A870" s="1"/>
    </row>
    <row r="871" ht="15.75" customHeight="1">
      <c r="A871" s="1"/>
    </row>
    <row r="872" ht="15.75" customHeight="1">
      <c r="A872" s="1"/>
    </row>
    <row r="873" ht="15.75" customHeight="1">
      <c r="A873" s="1"/>
    </row>
    <row r="874" ht="15.75" customHeight="1">
      <c r="A874" s="1"/>
    </row>
    <row r="875" ht="15.75" customHeight="1">
      <c r="A875" s="1"/>
    </row>
    <row r="876" ht="15.75" customHeight="1">
      <c r="A876" s="1"/>
    </row>
    <row r="877" ht="15.75" customHeight="1">
      <c r="A877" s="1"/>
    </row>
    <row r="878" ht="15.75" customHeight="1">
      <c r="A878" s="1"/>
    </row>
    <row r="879" ht="15.75" customHeight="1">
      <c r="A879" s="1"/>
    </row>
    <row r="880" ht="15.75" customHeight="1">
      <c r="A880" s="1"/>
    </row>
    <row r="881" ht="15.75" customHeight="1">
      <c r="A881" s="1"/>
    </row>
    <row r="882" ht="15.75" customHeight="1">
      <c r="A882" s="1"/>
    </row>
    <row r="883" ht="15.75" customHeight="1">
      <c r="A883" s="1"/>
    </row>
    <row r="884" ht="15.75" customHeight="1">
      <c r="A884" s="1"/>
    </row>
    <row r="885" ht="15.75" customHeight="1">
      <c r="A885" s="1"/>
    </row>
    <row r="886" ht="15.75" customHeight="1">
      <c r="A886" s="1"/>
    </row>
    <row r="887" ht="15.75" customHeight="1">
      <c r="A887" s="1"/>
    </row>
    <row r="888" ht="15.75" customHeight="1">
      <c r="A888" s="1"/>
    </row>
    <row r="889" ht="15.75" customHeight="1">
      <c r="A889" s="1"/>
    </row>
    <row r="890" ht="15.75" customHeight="1">
      <c r="A890" s="1"/>
    </row>
    <row r="891" ht="15.75" customHeight="1">
      <c r="A891" s="1"/>
    </row>
    <row r="892" ht="15.75" customHeight="1">
      <c r="A892" s="1"/>
    </row>
    <row r="893" ht="15.75" customHeight="1">
      <c r="A893" s="1"/>
    </row>
    <row r="894" ht="15.75" customHeight="1">
      <c r="A894" s="1"/>
    </row>
    <row r="895" ht="15.75" customHeight="1">
      <c r="A895" s="1"/>
    </row>
    <row r="896" ht="15.75" customHeight="1">
      <c r="A896" s="1"/>
    </row>
    <row r="897" ht="15.75" customHeight="1">
      <c r="A897" s="1"/>
    </row>
    <row r="898" ht="15.75" customHeight="1">
      <c r="A898" s="1"/>
    </row>
    <row r="899" ht="15.75" customHeight="1">
      <c r="A899" s="1"/>
    </row>
    <row r="900" ht="15.75" customHeight="1">
      <c r="A900" s="1"/>
    </row>
    <row r="901" ht="15.75" customHeight="1">
      <c r="A901" s="1"/>
    </row>
    <row r="902" ht="15.75" customHeight="1">
      <c r="A902" s="1"/>
    </row>
    <row r="903" ht="15.75" customHeight="1">
      <c r="A903" s="1"/>
    </row>
    <row r="904" ht="15.75" customHeight="1">
      <c r="A904" s="1"/>
    </row>
    <row r="905" ht="15.75" customHeight="1">
      <c r="A905" s="1"/>
    </row>
    <row r="906" ht="15.75" customHeight="1">
      <c r="A906" s="1"/>
    </row>
    <row r="907" ht="15.75" customHeight="1">
      <c r="A907" s="1"/>
    </row>
    <row r="908" ht="15.75" customHeight="1">
      <c r="A908" s="1"/>
    </row>
    <row r="909" ht="15.75" customHeight="1">
      <c r="A909" s="1"/>
    </row>
    <row r="910" ht="15.75" customHeight="1">
      <c r="A910" s="1"/>
    </row>
    <row r="911" ht="15.75" customHeight="1">
      <c r="A911" s="1"/>
    </row>
    <row r="912" ht="15.75" customHeight="1">
      <c r="A912" s="1"/>
    </row>
    <row r="913" ht="15.75" customHeight="1">
      <c r="A913" s="1"/>
    </row>
    <row r="914" ht="15.75" customHeight="1">
      <c r="A914" s="1"/>
    </row>
    <row r="915" ht="15.75" customHeight="1">
      <c r="A915" s="1"/>
    </row>
    <row r="916" ht="15.75" customHeight="1">
      <c r="A916" s="1"/>
    </row>
    <row r="917" ht="15.75" customHeight="1">
      <c r="A917" s="1"/>
    </row>
    <row r="918" ht="15.75" customHeight="1">
      <c r="A918" s="1"/>
    </row>
    <row r="919" ht="15.75" customHeight="1">
      <c r="A919" s="1"/>
    </row>
    <row r="920" ht="15.75" customHeight="1">
      <c r="A920" s="1"/>
    </row>
    <row r="921" ht="15.75" customHeight="1">
      <c r="A921" s="1"/>
    </row>
    <row r="922" ht="15.75" customHeight="1">
      <c r="A922" s="1"/>
    </row>
    <row r="923" ht="15.75" customHeight="1">
      <c r="A923" s="1"/>
    </row>
    <row r="924" ht="15.75" customHeight="1">
      <c r="A924" s="1"/>
    </row>
    <row r="925" ht="15.75" customHeight="1">
      <c r="A925" s="1"/>
    </row>
    <row r="926" ht="15.75" customHeight="1">
      <c r="A926" s="1"/>
    </row>
    <row r="927" ht="15.75" customHeight="1">
      <c r="A927" s="1"/>
    </row>
    <row r="928" ht="15.75" customHeight="1">
      <c r="A928" s="1"/>
    </row>
    <row r="929" ht="15.75" customHeight="1">
      <c r="A929" s="1"/>
    </row>
    <row r="930" ht="15.75" customHeight="1">
      <c r="A930" s="1"/>
    </row>
    <row r="931" ht="15.75" customHeight="1">
      <c r="A931" s="1"/>
    </row>
    <row r="932" ht="15.75" customHeight="1">
      <c r="A932" s="1"/>
    </row>
    <row r="933" ht="15.75" customHeight="1">
      <c r="A933" s="1"/>
    </row>
    <row r="934" ht="15.75" customHeight="1">
      <c r="A934" s="1"/>
    </row>
    <row r="935" ht="15.75" customHeight="1">
      <c r="A935" s="1"/>
    </row>
    <row r="936" ht="15.75" customHeight="1">
      <c r="A936" s="1"/>
    </row>
    <row r="937" ht="15.75" customHeight="1">
      <c r="A937" s="1"/>
    </row>
    <row r="938" ht="15.75" customHeight="1">
      <c r="A938" s="1"/>
    </row>
    <row r="939" ht="15.75" customHeight="1">
      <c r="A939" s="1"/>
    </row>
    <row r="940" ht="15.75" customHeight="1">
      <c r="A940" s="1"/>
    </row>
    <row r="941" ht="15.75" customHeight="1">
      <c r="A941" s="1"/>
    </row>
    <row r="942" ht="15.75" customHeight="1">
      <c r="A942" s="1"/>
    </row>
    <row r="943" ht="15.75" customHeight="1">
      <c r="A943" s="1"/>
    </row>
    <row r="944" ht="15.75" customHeight="1">
      <c r="A944" s="1"/>
    </row>
    <row r="945" ht="15.75" customHeight="1">
      <c r="A945" s="1"/>
    </row>
    <row r="946" ht="15.75" customHeight="1">
      <c r="A946" s="1"/>
    </row>
    <row r="947" ht="15.75" customHeight="1">
      <c r="A947" s="1"/>
    </row>
    <row r="948" ht="15.75" customHeight="1">
      <c r="A948" s="1"/>
    </row>
    <row r="949" ht="15.75" customHeight="1">
      <c r="A949" s="1"/>
    </row>
    <row r="950" ht="15.75" customHeight="1">
      <c r="A950" s="1"/>
    </row>
    <row r="951" ht="15.75" customHeight="1">
      <c r="A951" s="1"/>
    </row>
    <row r="952" ht="15.75" customHeight="1">
      <c r="A952" s="1"/>
    </row>
    <row r="953" ht="15.75" customHeight="1">
      <c r="A953" s="1"/>
    </row>
    <row r="954" ht="15.75" customHeight="1">
      <c r="A954" s="1"/>
    </row>
    <row r="955" ht="15.75" customHeight="1">
      <c r="A955" s="1"/>
    </row>
    <row r="956" ht="15.75" customHeight="1">
      <c r="A956" s="1"/>
    </row>
    <row r="957" ht="15.75" customHeight="1">
      <c r="A957" s="1"/>
    </row>
    <row r="958" ht="15.75" customHeight="1">
      <c r="A958" s="1"/>
    </row>
    <row r="959" ht="15.75" customHeight="1">
      <c r="A959" s="1"/>
    </row>
    <row r="960" ht="15.75" customHeight="1">
      <c r="A960" s="1"/>
    </row>
    <row r="961" ht="15.75" customHeight="1">
      <c r="A961" s="1"/>
    </row>
    <row r="962" ht="15.75" customHeight="1">
      <c r="A962" s="1"/>
    </row>
    <row r="963" ht="15.75" customHeight="1">
      <c r="A963" s="1"/>
    </row>
    <row r="964" ht="15.75" customHeight="1">
      <c r="A964" s="1"/>
    </row>
    <row r="965" ht="15.75" customHeight="1">
      <c r="A965" s="1"/>
    </row>
    <row r="966" ht="15.75" customHeight="1">
      <c r="A966" s="1"/>
    </row>
    <row r="967" ht="15.75" customHeight="1">
      <c r="A967" s="1"/>
    </row>
    <row r="968" ht="15.75" customHeight="1">
      <c r="A968" s="1"/>
    </row>
    <row r="969" ht="15.75" customHeight="1">
      <c r="A969" s="1"/>
    </row>
    <row r="970" ht="15.75" customHeight="1">
      <c r="A970" s="1"/>
    </row>
    <row r="971" ht="15.75" customHeight="1">
      <c r="A971" s="1"/>
    </row>
    <row r="972" ht="15.75" customHeight="1">
      <c r="A972" s="1"/>
    </row>
    <row r="973" ht="15.75" customHeight="1">
      <c r="A973" s="1"/>
    </row>
    <row r="974" ht="15.75" customHeight="1">
      <c r="A974" s="1"/>
    </row>
    <row r="975" ht="15.75" customHeight="1">
      <c r="A975" s="1"/>
    </row>
    <row r="976" ht="15.75" customHeight="1">
      <c r="A976" s="1"/>
    </row>
    <row r="977" ht="15.75" customHeight="1">
      <c r="A977" s="1"/>
    </row>
    <row r="978" ht="15.75" customHeight="1">
      <c r="A978" s="1"/>
    </row>
    <row r="979" ht="15.75" customHeight="1">
      <c r="A979" s="1"/>
    </row>
    <row r="980" ht="15.75" customHeight="1">
      <c r="A980" s="1"/>
    </row>
    <row r="981" ht="15.75" customHeight="1">
      <c r="A981" s="1"/>
    </row>
    <row r="982" ht="15.75" customHeight="1">
      <c r="A982" s="1"/>
    </row>
    <row r="983" ht="15.75" customHeight="1">
      <c r="A983" s="1"/>
    </row>
    <row r="984" ht="15.75" customHeight="1">
      <c r="A984" s="1"/>
    </row>
    <row r="985" ht="15.75" customHeight="1">
      <c r="A985" s="1"/>
    </row>
    <row r="986" ht="15.75" customHeight="1">
      <c r="A986" s="1"/>
    </row>
    <row r="987" ht="15.75" customHeight="1">
      <c r="A987" s="1"/>
    </row>
    <row r="988" ht="15.75" customHeight="1">
      <c r="A988" s="1"/>
    </row>
    <row r="989" ht="15.75" customHeight="1">
      <c r="A989" s="1"/>
    </row>
    <row r="990" ht="15.75" customHeight="1">
      <c r="A990" s="1"/>
    </row>
    <row r="991" ht="15.75" customHeight="1">
      <c r="A991" s="1"/>
    </row>
    <row r="992" ht="15.75" customHeight="1">
      <c r="A992" s="1"/>
    </row>
    <row r="993" ht="15.75" customHeight="1">
      <c r="A993" s="1"/>
    </row>
    <row r="994" ht="15.75" customHeight="1">
      <c r="A994" s="1"/>
    </row>
    <row r="995" ht="15.75" customHeight="1">
      <c r="A995" s="1"/>
    </row>
    <row r="996" ht="15.75" customHeight="1">
      <c r="A996" s="1"/>
    </row>
    <row r="997" ht="15.75" customHeight="1">
      <c r="A997" s="1"/>
    </row>
    <row r="998" ht="15.75" customHeight="1">
      <c r="A998" s="1"/>
    </row>
    <row r="999" ht="15.75" customHeight="1">
      <c r="A999" s="1"/>
    </row>
    <row r="1000" ht="15.75" customHeight="1">
      <c r="A1000" s="1"/>
    </row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1" width="21.88"/>
    <col customWidth="1" min="2" max="2" width="13.5"/>
    <col customWidth="1" min="3" max="3" width="14.63"/>
    <col customWidth="1" min="4" max="4" width="15.88"/>
    <col customWidth="1" min="5" max="6" width="21.13"/>
    <col customWidth="1" min="7" max="7" width="16.25"/>
    <col customWidth="1" min="8" max="8" width="13.63"/>
    <col customWidth="1" min="9" max="9" width="12.38"/>
    <col customWidth="1" min="10" max="10" width="10.5"/>
    <col customWidth="1" min="11" max="11" width="14.63"/>
    <col customWidth="1" min="12" max="12" width="15.25"/>
    <col customWidth="1" min="13" max="13" width="16.38"/>
    <col customWidth="1" min="14" max="14" width="14.75"/>
    <col customWidth="1" min="15" max="15" width="16.38"/>
    <col customWidth="1" min="16" max="16" width="13.5"/>
    <col customWidth="1" min="17" max="17" width="14.5"/>
    <col customWidth="1" min="18" max="18" width="16.13"/>
    <col customWidth="1" min="19" max="19" width="13.38"/>
    <col customWidth="1" min="20" max="20" width="14.63"/>
    <col customWidth="1" min="21" max="21" width="19.5"/>
    <col customWidth="1" min="22" max="22" width="28.13"/>
    <col customWidth="1" min="23" max="23" width="28.63"/>
    <col customWidth="1" min="24" max="24" width="29.75"/>
    <col customWidth="1" min="25" max="25" width="17.0"/>
    <col customWidth="1" min="26" max="26" width="10.63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26</v>
      </c>
      <c r="W1" s="1" t="s">
        <v>27</v>
      </c>
      <c r="X1" s="1" t="s">
        <v>28</v>
      </c>
      <c r="Y1" s="1" t="s">
        <v>30</v>
      </c>
      <c r="Z1" s="1" t="s">
        <v>31</v>
      </c>
    </row>
    <row r="2">
      <c r="A2" s="13">
        <v>43657.0</v>
      </c>
      <c r="B2" s="1" t="s">
        <v>33</v>
      </c>
      <c r="C2" s="1" t="s">
        <v>34</v>
      </c>
      <c r="D2" s="1" t="s">
        <v>35</v>
      </c>
      <c r="E2" s="1" t="s">
        <v>29</v>
      </c>
      <c r="F2" s="1" t="s">
        <v>32</v>
      </c>
      <c r="G2" s="1">
        <v>1502272.0</v>
      </c>
      <c r="H2" s="1">
        <v>120.0</v>
      </c>
      <c r="I2" s="1">
        <v>0.0</v>
      </c>
      <c r="J2" s="1">
        <v>5.0</v>
      </c>
      <c r="K2" s="1">
        <v>600.0</v>
      </c>
      <c r="L2" s="1" t="s">
        <v>36</v>
      </c>
      <c r="M2" s="1" t="s">
        <v>37</v>
      </c>
      <c r="N2" s="1" t="s">
        <v>38</v>
      </c>
      <c r="O2" s="1">
        <v>1.0</v>
      </c>
      <c r="P2" s="1" t="s">
        <v>39</v>
      </c>
      <c r="Q2" s="1" t="s">
        <v>40</v>
      </c>
      <c r="R2" s="1">
        <v>15.0</v>
      </c>
      <c r="S2" s="1" t="s">
        <v>41</v>
      </c>
      <c r="T2" s="1" t="s">
        <v>41</v>
      </c>
      <c r="U2" s="1" t="s">
        <v>42</v>
      </c>
      <c r="V2" s="1" t="s">
        <v>43</v>
      </c>
      <c r="W2" s="1" t="s">
        <v>44</v>
      </c>
      <c r="X2" s="1" t="s">
        <v>45</v>
      </c>
      <c r="Y2" s="1" t="s">
        <v>46</v>
      </c>
      <c r="Z2" s="1" t="s">
        <v>47</v>
      </c>
    </row>
    <row r="3">
      <c r="A3" s="13">
        <v>43658.0</v>
      </c>
      <c r="B3" s="1" t="s">
        <v>33</v>
      </c>
      <c r="C3" s="1" t="s">
        <v>34</v>
      </c>
      <c r="D3" s="1" t="s">
        <v>35</v>
      </c>
      <c r="E3" s="1" t="s">
        <v>29</v>
      </c>
      <c r="F3" s="1" t="s">
        <v>32</v>
      </c>
      <c r="G3" s="1">
        <v>1502390.0</v>
      </c>
      <c r="H3" s="1">
        <v>90.0</v>
      </c>
      <c r="I3" s="1">
        <v>0.0</v>
      </c>
      <c r="J3" s="1">
        <v>5.0</v>
      </c>
      <c r="K3" s="1">
        <v>450.0</v>
      </c>
      <c r="L3" s="1" t="s">
        <v>36</v>
      </c>
      <c r="M3" s="1" t="s">
        <v>37</v>
      </c>
      <c r="N3" s="1" t="s">
        <v>38</v>
      </c>
      <c r="O3" s="1">
        <v>1.0</v>
      </c>
      <c r="P3" s="1" t="s">
        <v>39</v>
      </c>
      <c r="Q3" s="1" t="s">
        <v>49</v>
      </c>
      <c r="R3" s="1">
        <v>16.0</v>
      </c>
      <c r="S3" s="1" t="s">
        <v>41</v>
      </c>
      <c r="T3" s="1" t="s">
        <v>41</v>
      </c>
      <c r="U3" s="1" t="s">
        <v>42</v>
      </c>
      <c r="V3" s="1" t="s">
        <v>43</v>
      </c>
      <c r="W3" s="1" t="s">
        <v>50</v>
      </c>
      <c r="X3" s="1" t="s">
        <v>51</v>
      </c>
      <c r="Y3" s="1" t="s">
        <v>46</v>
      </c>
      <c r="Z3" s="1" t="s">
        <v>52</v>
      </c>
    </row>
    <row r="4">
      <c r="A4" s="13">
        <v>43703.0</v>
      </c>
      <c r="B4" s="1" t="s">
        <v>33</v>
      </c>
      <c r="C4" s="1" t="s">
        <v>34</v>
      </c>
      <c r="D4" s="1" t="s">
        <v>35</v>
      </c>
      <c r="E4" s="1" t="s">
        <v>29</v>
      </c>
      <c r="F4" s="1" t="s">
        <v>32</v>
      </c>
      <c r="G4" s="1">
        <v>1504862.0</v>
      </c>
      <c r="H4" s="1">
        <v>120.0</v>
      </c>
      <c r="I4" s="1">
        <v>0.0</v>
      </c>
      <c r="J4" s="1">
        <v>5.0</v>
      </c>
      <c r="K4" s="1">
        <v>600.0</v>
      </c>
      <c r="L4" s="1" t="s">
        <v>36</v>
      </c>
      <c r="M4" s="1" t="s">
        <v>37</v>
      </c>
      <c r="N4" s="1" t="s">
        <v>38</v>
      </c>
      <c r="O4" s="1">
        <v>1.0</v>
      </c>
      <c r="P4" s="1" t="s">
        <v>39</v>
      </c>
      <c r="Q4" s="1" t="s">
        <v>49</v>
      </c>
      <c r="R4" s="1">
        <v>16.0</v>
      </c>
      <c r="S4" s="1" t="s">
        <v>41</v>
      </c>
      <c r="T4" s="1" t="s">
        <v>41</v>
      </c>
      <c r="U4" s="1" t="s">
        <v>42</v>
      </c>
      <c r="V4" s="1" t="s">
        <v>43</v>
      </c>
      <c r="W4" s="1" t="s">
        <v>50</v>
      </c>
      <c r="X4" s="1" t="s">
        <v>51</v>
      </c>
      <c r="Y4" s="1" t="s">
        <v>46</v>
      </c>
      <c r="Z4" s="1" t="s">
        <v>52</v>
      </c>
    </row>
    <row r="5">
      <c r="A5" s="13">
        <v>43657.0</v>
      </c>
      <c r="B5" s="1" t="s">
        <v>33</v>
      </c>
      <c r="C5" s="1" t="s">
        <v>56</v>
      </c>
      <c r="D5" s="1" t="s">
        <v>35</v>
      </c>
      <c r="E5" s="1" t="s">
        <v>53</v>
      </c>
      <c r="F5" s="1" t="s">
        <v>54</v>
      </c>
      <c r="G5" s="1">
        <v>1502272.0</v>
      </c>
      <c r="H5" s="1">
        <v>120.0</v>
      </c>
      <c r="I5" s="1">
        <v>0.0</v>
      </c>
      <c r="J5" s="1">
        <v>4.5</v>
      </c>
      <c r="K5" s="1">
        <v>540.0</v>
      </c>
      <c r="L5" s="1" t="s">
        <v>36</v>
      </c>
      <c r="M5" s="1" t="s">
        <v>37</v>
      </c>
      <c r="N5" s="1" t="s">
        <v>38</v>
      </c>
      <c r="O5" s="1">
        <v>1.0</v>
      </c>
      <c r="P5" s="1" t="s">
        <v>39</v>
      </c>
      <c r="Q5" s="1" t="s">
        <v>40</v>
      </c>
      <c r="R5" s="1">
        <v>15.0</v>
      </c>
      <c r="S5" s="1" t="s">
        <v>41</v>
      </c>
      <c r="T5" s="1" t="s">
        <v>41</v>
      </c>
      <c r="U5" s="1" t="s">
        <v>63</v>
      </c>
      <c r="V5" s="1" t="s">
        <v>43</v>
      </c>
      <c r="W5" s="1" t="s">
        <v>44</v>
      </c>
      <c r="X5" s="1" t="s">
        <v>45</v>
      </c>
      <c r="Y5" s="1" t="s">
        <v>46</v>
      </c>
      <c r="Z5" s="1" t="s">
        <v>47</v>
      </c>
    </row>
    <row r="6">
      <c r="A6" s="13">
        <v>43658.0</v>
      </c>
      <c r="B6" s="1" t="s">
        <v>33</v>
      </c>
      <c r="C6" s="1" t="s">
        <v>56</v>
      </c>
      <c r="D6" s="1" t="s">
        <v>35</v>
      </c>
      <c r="E6" s="1" t="s">
        <v>53</v>
      </c>
      <c r="F6" s="1" t="s">
        <v>54</v>
      </c>
      <c r="G6" s="1">
        <v>1502390.0</v>
      </c>
      <c r="H6" s="1">
        <v>90.0</v>
      </c>
      <c r="I6" s="1">
        <v>0.0</v>
      </c>
      <c r="J6" s="1">
        <v>4.5</v>
      </c>
      <c r="K6" s="1">
        <v>405.0</v>
      </c>
      <c r="L6" s="1" t="s">
        <v>36</v>
      </c>
      <c r="M6" s="1" t="s">
        <v>37</v>
      </c>
      <c r="N6" s="1" t="s">
        <v>38</v>
      </c>
      <c r="O6" s="1">
        <v>1.0</v>
      </c>
      <c r="P6" s="1" t="s">
        <v>39</v>
      </c>
      <c r="Q6" s="1" t="s">
        <v>49</v>
      </c>
      <c r="R6" s="1">
        <v>16.0</v>
      </c>
      <c r="S6" s="1" t="s">
        <v>41</v>
      </c>
      <c r="T6" s="1" t="s">
        <v>41</v>
      </c>
      <c r="U6" s="1" t="s">
        <v>63</v>
      </c>
      <c r="V6" s="1" t="s">
        <v>43</v>
      </c>
      <c r="W6" s="1" t="s">
        <v>50</v>
      </c>
      <c r="X6" s="1" t="s">
        <v>51</v>
      </c>
      <c r="Y6" s="1" t="s">
        <v>46</v>
      </c>
      <c r="Z6" s="1" t="s">
        <v>52</v>
      </c>
    </row>
    <row r="7">
      <c r="A7" s="13">
        <v>43703.0</v>
      </c>
      <c r="B7" s="1" t="s">
        <v>33</v>
      </c>
      <c r="C7" s="1" t="s">
        <v>56</v>
      </c>
      <c r="D7" s="1" t="s">
        <v>35</v>
      </c>
      <c r="E7" s="1" t="s">
        <v>53</v>
      </c>
      <c r="F7" s="1" t="s">
        <v>54</v>
      </c>
      <c r="G7" s="1">
        <v>1504862.0</v>
      </c>
      <c r="H7" s="1">
        <v>120.0</v>
      </c>
      <c r="I7" s="1">
        <v>0.0</v>
      </c>
      <c r="J7" s="1">
        <v>4.5</v>
      </c>
      <c r="K7" s="1">
        <v>540.0</v>
      </c>
      <c r="L7" s="1" t="s">
        <v>36</v>
      </c>
      <c r="M7" s="1" t="s">
        <v>37</v>
      </c>
      <c r="N7" s="1" t="s">
        <v>38</v>
      </c>
      <c r="O7" s="1">
        <v>1.0</v>
      </c>
      <c r="P7" s="1" t="s">
        <v>39</v>
      </c>
      <c r="Q7" s="1" t="s">
        <v>49</v>
      </c>
      <c r="R7" s="1">
        <v>16.0</v>
      </c>
      <c r="S7" s="1" t="s">
        <v>41</v>
      </c>
      <c r="T7" s="1" t="s">
        <v>41</v>
      </c>
      <c r="U7" s="1" t="s">
        <v>63</v>
      </c>
      <c r="V7" s="1" t="s">
        <v>43</v>
      </c>
      <c r="W7" s="1" t="s">
        <v>50</v>
      </c>
      <c r="X7" s="1" t="s">
        <v>51</v>
      </c>
      <c r="Y7" s="1" t="s">
        <v>46</v>
      </c>
      <c r="Z7" s="1" t="s">
        <v>52</v>
      </c>
    </row>
    <row r="8">
      <c r="A8" s="13">
        <v>43668.0</v>
      </c>
      <c r="B8" s="1" t="s">
        <v>33</v>
      </c>
      <c r="C8" s="1" t="s">
        <v>67</v>
      </c>
      <c r="D8" s="1" t="s">
        <v>35</v>
      </c>
      <c r="E8" s="1" t="s">
        <v>66</v>
      </c>
      <c r="F8" s="1" t="s">
        <v>68</v>
      </c>
      <c r="G8" s="1">
        <v>1502953.0</v>
      </c>
      <c r="H8" s="1">
        <v>4.0</v>
      </c>
      <c r="I8" s="1">
        <v>0.0</v>
      </c>
      <c r="J8" s="1">
        <v>41.53</v>
      </c>
      <c r="K8" s="1">
        <v>166.12</v>
      </c>
      <c r="L8" s="1" t="s">
        <v>36</v>
      </c>
      <c r="M8" s="1" t="s">
        <v>69</v>
      </c>
      <c r="N8" s="1" t="s">
        <v>38</v>
      </c>
      <c r="O8" s="1">
        <v>1.0</v>
      </c>
      <c r="P8" s="1" t="s">
        <v>39</v>
      </c>
      <c r="Q8" s="1" t="s">
        <v>40</v>
      </c>
      <c r="R8" s="1">
        <v>15.0</v>
      </c>
      <c r="S8" s="1" t="s">
        <v>41</v>
      </c>
      <c r="T8" s="1" t="s">
        <v>41</v>
      </c>
      <c r="U8" s="1" t="s">
        <v>70</v>
      </c>
      <c r="V8" s="1" t="s">
        <v>43</v>
      </c>
      <c r="W8" s="1" t="s">
        <v>44</v>
      </c>
      <c r="X8" s="1" t="s">
        <v>45</v>
      </c>
      <c r="Y8" s="1" t="s">
        <v>46</v>
      </c>
      <c r="Z8" s="1" t="s">
        <v>47</v>
      </c>
    </row>
    <row r="9">
      <c r="A9" s="13">
        <v>43668.0</v>
      </c>
      <c r="B9" s="1" t="s">
        <v>33</v>
      </c>
      <c r="C9" s="1" t="s">
        <v>67</v>
      </c>
      <c r="D9" s="1" t="s">
        <v>35</v>
      </c>
      <c r="E9" s="1" t="s">
        <v>66</v>
      </c>
      <c r="F9" s="1" t="s">
        <v>68</v>
      </c>
      <c r="G9" s="1">
        <v>1502989.0</v>
      </c>
      <c r="H9" s="1">
        <v>4.0</v>
      </c>
      <c r="I9" s="1">
        <v>0.0</v>
      </c>
      <c r="J9" s="1">
        <v>41.53</v>
      </c>
      <c r="K9" s="1">
        <v>166.12</v>
      </c>
      <c r="L9" s="1" t="s">
        <v>36</v>
      </c>
      <c r="M9" s="1" t="s">
        <v>69</v>
      </c>
      <c r="N9" s="1" t="s">
        <v>38</v>
      </c>
      <c r="O9" s="1">
        <v>1.0</v>
      </c>
      <c r="P9" s="1" t="s">
        <v>39</v>
      </c>
      <c r="Q9" s="1" t="s">
        <v>49</v>
      </c>
      <c r="R9" s="1">
        <v>16.0</v>
      </c>
      <c r="S9" s="1" t="s">
        <v>41</v>
      </c>
      <c r="T9" s="1" t="s">
        <v>41</v>
      </c>
      <c r="U9" s="1" t="s">
        <v>70</v>
      </c>
      <c r="V9" s="1" t="s">
        <v>43</v>
      </c>
      <c r="W9" s="1" t="s">
        <v>50</v>
      </c>
      <c r="X9" s="1" t="s">
        <v>51</v>
      </c>
      <c r="Y9" s="1" t="s">
        <v>46</v>
      </c>
      <c r="Z9" s="1" t="s">
        <v>52</v>
      </c>
    </row>
    <row r="10">
      <c r="A10" s="13">
        <v>43703.0</v>
      </c>
      <c r="B10" s="1" t="s">
        <v>33</v>
      </c>
      <c r="C10" s="1" t="s">
        <v>75</v>
      </c>
      <c r="D10" s="1" t="s">
        <v>35</v>
      </c>
      <c r="E10" s="1" t="s">
        <v>55</v>
      </c>
      <c r="F10" s="1" t="s">
        <v>39</v>
      </c>
      <c r="G10" s="1">
        <v>1504862.0</v>
      </c>
      <c r="H10" s="1">
        <v>8.0</v>
      </c>
      <c r="I10" s="1">
        <v>32.0</v>
      </c>
      <c r="J10" s="1">
        <v>21.93</v>
      </c>
      <c r="K10" s="1">
        <v>175.44</v>
      </c>
      <c r="L10" s="1" t="s">
        <v>79</v>
      </c>
      <c r="M10" s="1" t="s">
        <v>37</v>
      </c>
      <c r="N10" s="1" t="s">
        <v>38</v>
      </c>
      <c r="O10" s="1">
        <v>1.0</v>
      </c>
      <c r="P10" s="1" t="s">
        <v>39</v>
      </c>
      <c r="Q10" s="1" t="s">
        <v>49</v>
      </c>
      <c r="R10" s="1">
        <v>16.0</v>
      </c>
      <c r="S10" s="1" t="s">
        <v>41</v>
      </c>
      <c r="T10" s="1" t="s">
        <v>41</v>
      </c>
      <c r="U10" s="1" t="s">
        <v>82</v>
      </c>
      <c r="V10" s="1" t="s">
        <v>43</v>
      </c>
      <c r="W10" s="1" t="s">
        <v>50</v>
      </c>
      <c r="X10" s="1" t="s">
        <v>51</v>
      </c>
      <c r="Y10" s="1" t="s">
        <v>46</v>
      </c>
      <c r="Z10" s="1" t="s">
        <v>52</v>
      </c>
    </row>
    <row r="11">
      <c r="A11" s="13">
        <v>43703.0</v>
      </c>
      <c r="B11" s="1" t="s">
        <v>33</v>
      </c>
      <c r="C11" s="1" t="s">
        <v>75</v>
      </c>
      <c r="D11" s="1" t="s">
        <v>35</v>
      </c>
      <c r="E11" s="1" t="s">
        <v>55</v>
      </c>
      <c r="F11" s="1" t="s">
        <v>39</v>
      </c>
      <c r="G11" s="1">
        <v>1504885.0</v>
      </c>
      <c r="H11" s="1">
        <v>32.0</v>
      </c>
      <c r="I11" s="1">
        <v>0.0</v>
      </c>
      <c r="J11" s="1">
        <v>21.93</v>
      </c>
      <c r="K11" s="1">
        <v>701.76</v>
      </c>
      <c r="L11" s="1" t="s">
        <v>79</v>
      </c>
      <c r="M11" s="1" t="s">
        <v>37</v>
      </c>
      <c r="N11" s="1" t="s">
        <v>38</v>
      </c>
      <c r="O11" s="1">
        <v>1.0</v>
      </c>
      <c r="P11" s="1" t="s">
        <v>39</v>
      </c>
      <c r="Q11" s="1" t="s">
        <v>49</v>
      </c>
      <c r="R11" s="1">
        <v>16.0</v>
      </c>
      <c r="S11" s="1" t="s">
        <v>41</v>
      </c>
      <c r="T11" s="1" t="s">
        <v>41</v>
      </c>
      <c r="U11" s="1" t="s">
        <v>82</v>
      </c>
      <c r="V11" s="1" t="s">
        <v>43</v>
      </c>
      <c r="W11" s="1" t="s">
        <v>50</v>
      </c>
      <c r="X11" s="1" t="s">
        <v>51</v>
      </c>
      <c r="Y11" s="1" t="s">
        <v>46</v>
      </c>
      <c r="Z11" s="1" t="s">
        <v>52</v>
      </c>
    </row>
    <row r="12">
      <c r="A12" s="13">
        <v>43657.0</v>
      </c>
      <c r="B12" s="1" t="s">
        <v>33</v>
      </c>
      <c r="C12" s="1" t="s">
        <v>84</v>
      </c>
      <c r="D12" s="1" t="s">
        <v>35</v>
      </c>
      <c r="E12" s="1" t="s">
        <v>57</v>
      </c>
      <c r="F12" s="1" t="s">
        <v>58</v>
      </c>
      <c r="G12" s="1">
        <v>1502272.0</v>
      </c>
      <c r="H12" s="1">
        <v>120.0</v>
      </c>
      <c r="I12" s="1">
        <v>0.0</v>
      </c>
      <c r="J12" s="1">
        <v>33.17</v>
      </c>
      <c r="K12" s="1">
        <v>3980.4</v>
      </c>
      <c r="L12" s="1" t="s">
        <v>79</v>
      </c>
      <c r="M12" s="1" t="s">
        <v>37</v>
      </c>
      <c r="N12" s="1" t="s">
        <v>38</v>
      </c>
      <c r="O12" s="1">
        <v>1.0</v>
      </c>
      <c r="P12" s="1" t="s">
        <v>39</v>
      </c>
      <c r="Q12" s="1" t="s">
        <v>40</v>
      </c>
      <c r="R12" s="1">
        <v>15.0</v>
      </c>
      <c r="S12" s="1" t="s">
        <v>41</v>
      </c>
      <c r="T12" s="1" t="s">
        <v>41</v>
      </c>
      <c r="U12" s="1" t="s">
        <v>86</v>
      </c>
      <c r="V12" s="1" t="s">
        <v>43</v>
      </c>
      <c r="W12" s="1" t="s">
        <v>44</v>
      </c>
      <c r="X12" s="1" t="s">
        <v>45</v>
      </c>
      <c r="Y12" s="1" t="s">
        <v>46</v>
      </c>
      <c r="Z12" s="1" t="s">
        <v>47</v>
      </c>
    </row>
    <row r="13">
      <c r="A13" s="13">
        <v>43700.0</v>
      </c>
      <c r="B13" s="1" t="s">
        <v>33</v>
      </c>
      <c r="C13" s="1" t="s">
        <v>84</v>
      </c>
      <c r="D13" s="1" t="s">
        <v>35</v>
      </c>
      <c r="E13" s="1" t="s">
        <v>57</v>
      </c>
      <c r="F13" s="1" t="s">
        <v>58</v>
      </c>
      <c r="G13" s="1">
        <v>1504770.0</v>
      </c>
      <c r="H13" s="1">
        <v>-68.0</v>
      </c>
      <c r="I13" s="1">
        <v>0.0</v>
      </c>
      <c r="J13" s="1">
        <v>33.17</v>
      </c>
      <c r="K13" s="1">
        <v>-2255.56</v>
      </c>
      <c r="L13" s="1" t="s">
        <v>79</v>
      </c>
      <c r="M13" s="1" t="s">
        <v>37</v>
      </c>
      <c r="N13" s="1" t="s">
        <v>38</v>
      </c>
      <c r="O13" s="1">
        <v>1.0</v>
      </c>
      <c r="P13" s="1" t="s">
        <v>39</v>
      </c>
      <c r="Q13" s="1" t="s">
        <v>40</v>
      </c>
      <c r="R13" s="1">
        <v>15.0</v>
      </c>
      <c r="S13" s="1" t="s">
        <v>41</v>
      </c>
      <c r="T13" s="1" t="s">
        <v>41</v>
      </c>
      <c r="U13" s="1" t="s">
        <v>86</v>
      </c>
      <c r="V13" s="1" t="s">
        <v>43</v>
      </c>
      <c r="W13" s="1" t="s">
        <v>44</v>
      </c>
      <c r="X13" s="1" t="s">
        <v>45</v>
      </c>
      <c r="Y13" s="1" t="s">
        <v>46</v>
      </c>
      <c r="Z13" s="1" t="s">
        <v>47</v>
      </c>
    </row>
    <row r="14">
      <c r="A14" s="13">
        <v>43658.0</v>
      </c>
      <c r="B14" s="1" t="s">
        <v>33</v>
      </c>
      <c r="C14" s="1" t="s">
        <v>84</v>
      </c>
      <c r="D14" s="1" t="s">
        <v>35</v>
      </c>
      <c r="E14" s="1" t="s">
        <v>57</v>
      </c>
      <c r="F14" s="1" t="s">
        <v>58</v>
      </c>
      <c r="G14" s="1">
        <v>1502390.0</v>
      </c>
      <c r="H14" s="1">
        <v>60.0</v>
      </c>
      <c r="I14" s="1">
        <v>0.0</v>
      </c>
      <c r="J14" s="1">
        <v>33.17</v>
      </c>
      <c r="K14" s="1">
        <v>1990.2</v>
      </c>
      <c r="L14" s="1" t="s">
        <v>79</v>
      </c>
      <c r="M14" s="1" t="s">
        <v>37</v>
      </c>
      <c r="N14" s="1" t="s">
        <v>38</v>
      </c>
      <c r="O14" s="1">
        <v>1.0</v>
      </c>
      <c r="P14" s="1" t="s">
        <v>39</v>
      </c>
      <c r="Q14" s="1" t="s">
        <v>49</v>
      </c>
      <c r="R14" s="1">
        <v>16.0</v>
      </c>
      <c r="S14" s="1" t="s">
        <v>41</v>
      </c>
      <c r="T14" s="1" t="s">
        <v>41</v>
      </c>
      <c r="U14" s="1" t="s">
        <v>86</v>
      </c>
      <c r="V14" s="1" t="s">
        <v>43</v>
      </c>
      <c r="W14" s="1" t="s">
        <v>50</v>
      </c>
      <c r="X14" s="1" t="s">
        <v>51</v>
      </c>
      <c r="Y14" s="1" t="s">
        <v>46</v>
      </c>
      <c r="Z14" s="1" t="s">
        <v>52</v>
      </c>
    </row>
    <row r="15">
      <c r="A15" s="13">
        <v>43657.0</v>
      </c>
      <c r="B15" s="1" t="s">
        <v>33</v>
      </c>
      <c r="C15" s="1" t="s">
        <v>87</v>
      </c>
      <c r="D15" s="1" t="s">
        <v>35</v>
      </c>
      <c r="E15" s="1" t="s">
        <v>60</v>
      </c>
      <c r="F15" s="1" t="s">
        <v>32</v>
      </c>
      <c r="G15" s="1">
        <v>1502272.0</v>
      </c>
      <c r="H15" s="1">
        <v>120.0</v>
      </c>
      <c r="I15" s="1">
        <v>0.0</v>
      </c>
      <c r="J15" s="1">
        <v>6.4</v>
      </c>
      <c r="K15" s="1">
        <v>768.0</v>
      </c>
      <c r="L15" s="1" t="s">
        <v>88</v>
      </c>
      <c r="M15" s="1" t="s">
        <v>37</v>
      </c>
      <c r="N15" s="1" t="s">
        <v>38</v>
      </c>
      <c r="O15" s="1">
        <v>1.0</v>
      </c>
      <c r="P15" s="1" t="s">
        <v>39</v>
      </c>
      <c r="Q15" s="1" t="s">
        <v>40</v>
      </c>
      <c r="R15" s="1">
        <v>15.0</v>
      </c>
      <c r="S15" s="1" t="s">
        <v>41</v>
      </c>
      <c r="T15" s="1" t="s">
        <v>41</v>
      </c>
      <c r="U15" s="1" t="s">
        <v>89</v>
      </c>
      <c r="V15" s="1" t="s">
        <v>43</v>
      </c>
      <c r="W15" s="1" t="s">
        <v>44</v>
      </c>
      <c r="X15" s="1" t="s">
        <v>45</v>
      </c>
      <c r="Y15" s="1" t="s">
        <v>46</v>
      </c>
      <c r="Z15" s="1" t="s">
        <v>47</v>
      </c>
    </row>
    <row r="16">
      <c r="A16" s="13">
        <v>43658.0</v>
      </c>
      <c r="B16" s="1" t="s">
        <v>33</v>
      </c>
      <c r="C16" s="1" t="s">
        <v>87</v>
      </c>
      <c r="D16" s="1" t="s">
        <v>35</v>
      </c>
      <c r="E16" s="1" t="s">
        <v>60</v>
      </c>
      <c r="F16" s="1" t="s">
        <v>32</v>
      </c>
      <c r="G16" s="1">
        <v>1502390.0</v>
      </c>
      <c r="H16" s="1">
        <v>90.0</v>
      </c>
      <c r="I16" s="1">
        <v>0.0</v>
      </c>
      <c r="J16" s="1">
        <v>6.4</v>
      </c>
      <c r="K16" s="1">
        <v>576.0</v>
      </c>
      <c r="L16" s="1" t="s">
        <v>88</v>
      </c>
      <c r="M16" s="1" t="s">
        <v>37</v>
      </c>
      <c r="N16" s="1" t="s">
        <v>38</v>
      </c>
      <c r="O16" s="1">
        <v>1.0</v>
      </c>
      <c r="P16" s="1" t="s">
        <v>39</v>
      </c>
      <c r="Q16" s="1" t="s">
        <v>49</v>
      </c>
      <c r="R16" s="1">
        <v>16.0</v>
      </c>
      <c r="S16" s="1" t="s">
        <v>41</v>
      </c>
      <c r="T16" s="1" t="s">
        <v>41</v>
      </c>
      <c r="U16" s="1" t="s">
        <v>89</v>
      </c>
      <c r="V16" s="1" t="s">
        <v>43</v>
      </c>
      <c r="W16" s="1" t="s">
        <v>50</v>
      </c>
      <c r="X16" s="1" t="s">
        <v>51</v>
      </c>
      <c r="Y16" s="1" t="s">
        <v>46</v>
      </c>
      <c r="Z16" s="1" t="s">
        <v>52</v>
      </c>
    </row>
    <row r="17">
      <c r="A17" s="13">
        <v>43703.0</v>
      </c>
      <c r="B17" s="1" t="s">
        <v>33</v>
      </c>
      <c r="C17" s="1" t="s">
        <v>87</v>
      </c>
      <c r="D17" s="1" t="s">
        <v>35</v>
      </c>
      <c r="E17" s="1" t="s">
        <v>60</v>
      </c>
      <c r="F17" s="1" t="s">
        <v>32</v>
      </c>
      <c r="G17" s="1">
        <v>1504862.0</v>
      </c>
      <c r="H17" s="1">
        <v>42.0</v>
      </c>
      <c r="I17" s="1">
        <v>78.0</v>
      </c>
      <c r="J17" s="1">
        <v>6.4</v>
      </c>
      <c r="K17" s="1">
        <v>268.8</v>
      </c>
      <c r="L17" s="1" t="s">
        <v>88</v>
      </c>
      <c r="M17" s="1" t="s">
        <v>37</v>
      </c>
      <c r="N17" s="1" t="s">
        <v>38</v>
      </c>
      <c r="O17" s="1">
        <v>1.0</v>
      </c>
      <c r="P17" s="1" t="s">
        <v>39</v>
      </c>
      <c r="Q17" s="1" t="s">
        <v>49</v>
      </c>
      <c r="R17" s="1">
        <v>16.0</v>
      </c>
      <c r="S17" s="1" t="s">
        <v>41</v>
      </c>
      <c r="T17" s="1" t="s">
        <v>41</v>
      </c>
      <c r="U17" s="1" t="s">
        <v>89</v>
      </c>
      <c r="V17" s="1" t="s">
        <v>43</v>
      </c>
      <c r="W17" s="1" t="s">
        <v>50</v>
      </c>
      <c r="X17" s="1" t="s">
        <v>51</v>
      </c>
      <c r="Y17" s="1" t="s">
        <v>46</v>
      </c>
      <c r="Z17" s="1" t="s">
        <v>52</v>
      </c>
    </row>
    <row r="18">
      <c r="A18" s="13">
        <v>43703.0</v>
      </c>
      <c r="B18" s="1" t="s">
        <v>33</v>
      </c>
      <c r="C18" s="1" t="s">
        <v>87</v>
      </c>
      <c r="D18" s="1" t="s">
        <v>35</v>
      </c>
      <c r="E18" s="1" t="s">
        <v>60</v>
      </c>
      <c r="F18" s="1" t="s">
        <v>32</v>
      </c>
      <c r="G18" s="1">
        <v>1504885.0</v>
      </c>
      <c r="H18" s="1">
        <v>72.0</v>
      </c>
      <c r="I18" s="1">
        <v>6.0</v>
      </c>
      <c r="J18" s="1">
        <v>6.4</v>
      </c>
      <c r="K18" s="1">
        <v>460.8</v>
      </c>
      <c r="L18" s="1" t="s">
        <v>88</v>
      </c>
      <c r="M18" s="1" t="s">
        <v>37</v>
      </c>
      <c r="N18" s="1" t="s">
        <v>38</v>
      </c>
      <c r="O18" s="1">
        <v>1.0</v>
      </c>
      <c r="P18" s="1" t="s">
        <v>39</v>
      </c>
      <c r="Q18" s="1" t="s">
        <v>49</v>
      </c>
      <c r="R18" s="1">
        <v>16.0</v>
      </c>
      <c r="S18" s="1" t="s">
        <v>41</v>
      </c>
      <c r="T18" s="1" t="s">
        <v>41</v>
      </c>
      <c r="U18" s="1" t="s">
        <v>89</v>
      </c>
      <c r="V18" s="1" t="s">
        <v>43</v>
      </c>
      <c r="W18" s="1" t="s">
        <v>50</v>
      </c>
      <c r="X18" s="1" t="s">
        <v>51</v>
      </c>
      <c r="Y18" s="1" t="s">
        <v>46</v>
      </c>
      <c r="Z18" s="1" t="s">
        <v>52</v>
      </c>
    </row>
    <row r="19">
      <c r="A19" s="13">
        <v>43703.0</v>
      </c>
      <c r="B19" s="1" t="s">
        <v>33</v>
      </c>
      <c r="C19" s="1" t="s">
        <v>93</v>
      </c>
      <c r="D19" s="1" t="s">
        <v>35</v>
      </c>
      <c r="E19" s="1" t="s">
        <v>61</v>
      </c>
      <c r="F19" s="1" t="s">
        <v>62</v>
      </c>
      <c r="G19" s="1">
        <v>1504862.0</v>
      </c>
      <c r="H19" s="1">
        <v>40.0</v>
      </c>
      <c r="I19" s="1">
        <v>0.0</v>
      </c>
      <c r="J19" s="1">
        <v>20.62</v>
      </c>
      <c r="K19" s="1">
        <v>824.8</v>
      </c>
      <c r="L19" s="1" t="s">
        <v>95</v>
      </c>
      <c r="M19" s="1" t="s">
        <v>37</v>
      </c>
      <c r="N19" s="1" t="s">
        <v>38</v>
      </c>
      <c r="O19" s="1">
        <v>1.0</v>
      </c>
      <c r="P19" s="1" t="s">
        <v>39</v>
      </c>
      <c r="Q19" s="1" t="s">
        <v>49</v>
      </c>
      <c r="R19" s="1">
        <v>16.0</v>
      </c>
      <c r="S19" s="1" t="s">
        <v>41</v>
      </c>
      <c r="T19" s="1" t="s">
        <v>41</v>
      </c>
      <c r="U19" s="1" t="s">
        <v>98</v>
      </c>
      <c r="V19" s="1" t="s">
        <v>43</v>
      </c>
      <c r="W19" s="1" t="s">
        <v>50</v>
      </c>
      <c r="X19" s="1" t="s">
        <v>51</v>
      </c>
      <c r="Y19" s="1" t="s">
        <v>46</v>
      </c>
      <c r="Z19" s="1" t="s">
        <v>52</v>
      </c>
    </row>
    <row r="20">
      <c r="A20" s="13">
        <v>43657.0</v>
      </c>
      <c r="B20" s="1" t="s">
        <v>33</v>
      </c>
      <c r="C20" s="1" t="s">
        <v>99</v>
      </c>
      <c r="D20" s="1" t="s">
        <v>35</v>
      </c>
      <c r="E20" s="1" t="s">
        <v>61</v>
      </c>
      <c r="F20" s="1" t="s">
        <v>64</v>
      </c>
      <c r="G20" s="1">
        <v>1502272.0</v>
      </c>
      <c r="H20" s="1">
        <v>120.0</v>
      </c>
      <c r="I20" s="1">
        <v>0.0</v>
      </c>
      <c r="J20" s="1">
        <v>33.21</v>
      </c>
      <c r="K20" s="1">
        <v>3985.2</v>
      </c>
      <c r="L20" s="1" t="s">
        <v>95</v>
      </c>
      <c r="M20" s="1" t="s">
        <v>37</v>
      </c>
      <c r="N20" s="1" t="s">
        <v>38</v>
      </c>
      <c r="O20" s="1">
        <v>1.0</v>
      </c>
      <c r="P20" s="1" t="s">
        <v>39</v>
      </c>
      <c r="Q20" s="1" t="s">
        <v>40</v>
      </c>
      <c r="R20" s="1">
        <v>15.0</v>
      </c>
      <c r="S20" s="1" t="s">
        <v>41</v>
      </c>
      <c r="T20" s="1" t="s">
        <v>41</v>
      </c>
      <c r="U20" s="1" t="s">
        <v>100</v>
      </c>
      <c r="V20" s="1" t="s">
        <v>43</v>
      </c>
      <c r="W20" s="1" t="s">
        <v>44</v>
      </c>
      <c r="X20" s="1" t="s">
        <v>45</v>
      </c>
      <c r="Y20" s="1" t="s">
        <v>46</v>
      </c>
      <c r="Z20" s="1" t="s">
        <v>47</v>
      </c>
    </row>
    <row r="21" ht="15.75" customHeight="1">
      <c r="A21" s="13">
        <v>43689.0</v>
      </c>
      <c r="B21" s="1" t="s">
        <v>33</v>
      </c>
      <c r="C21" s="1" t="s">
        <v>99</v>
      </c>
      <c r="D21" s="1" t="s">
        <v>35</v>
      </c>
      <c r="E21" s="1" t="s">
        <v>61</v>
      </c>
      <c r="F21" s="1" t="s">
        <v>64</v>
      </c>
      <c r="G21" s="1">
        <v>1504090.0</v>
      </c>
      <c r="H21" s="1">
        <v>40.0</v>
      </c>
      <c r="I21" s="1">
        <v>0.0</v>
      </c>
      <c r="J21" s="1">
        <v>33.21</v>
      </c>
      <c r="K21" s="1">
        <v>1328.4</v>
      </c>
      <c r="L21" s="1" t="s">
        <v>95</v>
      </c>
      <c r="M21" s="1" t="s">
        <v>37</v>
      </c>
      <c r="N21" s="1" t="s">
        <v>38</v>
      </c>
      <c r="O21" s="1">
        <v>1.0</v>
      </c>
      <c r="P21" s="1" t="s">
        <v>39</v>
      </c>
      <c r="Q21" s="1" t="s">
        <v>40</v>
      </c>
      <c r="R21" s="1">
        <v>15.0</v>
      </c>
      <c r="S21" s="1" t="s">
        <v>41</v>
      </c>
      <c r="T21" s="1" t="s">
        <v>41</v>
      </c>
      <c r="U21" s="1" t="s">
        <v>100</v>
      </c>
      <c r="V21" s="1" t="s">
        <v>43</v>
      </c>
      <c r="W21" s="1" t="s">
        <v>44</v>
      </c>
      <c r="X21" s="1" t="s">
        <v>45</v>
      </c>
      <c r="Y21" s="1" t="s">
        <v>46</v>
      </c>
      <c r="Z21" s="1" t="s">
        <v>47</v>
      </c>
    </row>
    <row r="22" ht="15.75" customHeight="1">
      <c r="A22" s="13">
        <v>43700.0</v>
      </c>
      <c r="B22" s="1" t="s">
        <v>33</v>
      </c>
      <c r="C22" s="1" t="s">
        <v>99</v>
      </c>
      <c r="D22" s="1" t="s">
        <v>35</v>
      </c>
      <c r="E22" s="1" t="s">
        <v>61</v>
      </c>
      <c r="F22" s="1" t="s">
        <v>64</v>
      </c>
      <c r="G22" s="1">
        <v>1504770.0</v>
      </c>
      <c r="H22" s="1">
        <v>-60.0</v>
      </c>
      <c r="I22" s="1">
        <v>0.0</v>
      </c>
      <c r="J22" s="1">
        <v>33.21</v>
      </c>
      <c r="K22" s="1">
        <v>-1992.6</v>
      </c>
      <c r="L22" s="1" t="s">
        <v>95</v>
      </c>
      <c r="M22" s="1" t="s">
        <v>37</v>
      </c>
      <c r="N22" s="1" t="s">
        <v>38</v>
      </c>
      <c r="O22" s="1">
        <v>1.0</v>
      </c>
      <c r="P22" s="1" t="s">
        <v>39</v>
      </c>
      <c r="Q22" s="1" t="s">
        <v>40</v>
      </c>
      <c r="R22" s="1">
        <v>15.0</v>
      </c>
      <c r="S22" s="1" t="s">
        <v>41</v>
      </c>
      <c r="T22" s="1" t="s">
        <v>41</v>
      </c>
      <c r="U22" s="1" t="s">
        <v>100</v>
      </c>
      <c r="V22" s="1" t="s">
        <v>43</v>
      </c>
      <c r="W22" s="1" t="s">
        <v>44</v>
      </c>
      <c r="X22" s="1" t="s">
        <v>45</v>
      </c>
      <c r="Y22" s="1" t="s">
        <v>46</v>
      </c>
      <c r="Z22" s="1" t="s">
        <v>47</v>
      </c>
    </row>
    <row r="23" ht="15.75" customHeight="1">
      <c r="A23" s="13">
        <v>43658.0</v>
      </c>
      <c r="B23" s="1" t="s">
        <v>33</v>
      </c>
      <c r="C23" s="1" t="s">
        <v>99</v>
      </c>
      <c r="D23" s="1" t="s">
        <v>35</v>
      </c>
      <c r="E23" s="1" t="s">
        <v>61</v>
      </c>
      <c r="F23" s="1" t="s">
        <v>64</v>
      </c>
      <c r="G23" s="1">
        <v>1502390.0</v>
      </c>
      <c r="H23" s="1">
        <v>60.0</v>
      </c>
      <c r="I23" s="1">
        <v>0.0</v>
      </c>
      <c r="J23" s="1">
        <v>33.21</v>
      </c>
      <c r="K23" s="1">
        <v>1992.6</v>
      </c>
      <c r="L23" s="1" t="s">
        <v>95</v>
      </c>
      <c r="M23" s="1" t="s">
        <v>37</v>
      </c>
      <c r="N23" s="1" t="s">
        <v>38</v>
      </c>
      <c r="O23" s="1">
        <v>1.0</v>
      </c>
      <c r="P23" s="1" t="s">
        <v>39</v>
      </c>
      <c r="Q23" s="1" t="s">
        <v>49</v>
      </c>
      <c r="R23" s="1">
        <v>16.0</v>
      </c>
      <c r="S23" s="1" t="s">
        <v>41</v>
      </c>
      <c r="T23" s="1" t="s">
        <v>41</v>
      </c>
      <c r="U23" s="1" t="s">
        <v>100</v>
      </c>
      <c r="V23" s="1" t="s">
        <v>43</v>
      </c>
      <c r="W23" s="1" t="s">
        <v>50</v>
      </c>
      <c r="X23" s="1" t="s">
        <v>51</v>
      </c>
      <c r="Y23" s="1" t="s">
        <v>46</v>
      </c>
      <c r="Z23" s="1" t="s">
        <v>52</v>
      </c>
    </row>
    <row r="24" ht="15.75" customHeight="1">
      <c r="A24" s="13">
        <v>43663.0</v>
      </c>
      <c r="B24" s="1" t="s">
        <v>33</v>
      </c>
      <c r="C24" s="1" t="s">
        <v>101</v>
      </c>
      <c r="D24" s="1" t="s">
        <v>35</v>
      </c>
      <c r="E24" s="1" t="s">
        <v>90</v>
      </c>
      <c r="F24" s="1" t="s">
        <v>91</v>
      </c>
      <c r="G24" s="1">
        <v>1502661.0</v>
      </c>
      <c r="H24" s="1">
        <v>1.0</v>
      </c>
      <c r="I24" s="1">
        <v>0.0</v>
      </c>
      <c r="J24" s="1">
        <v>99.15</v>
      </c>
      <c r="K24" s="1">
        <v>99.15</v>
      </c>
      <c r="L24" s="1" t="s">
        <v>102</v>
      </c>
      <c r="M24" s="1" t="s">
        <v>37</v>
      </c>
      <c r="N24" s="1" t="s">
        <v>38</v>
      </c>
      <c r="O24" s="1">
        <v>1.0</v>
      </c>
      <c r="P24" s="1" t="s">
        <v>39</v>
      </c>
      <c r="Q24" s="1" t="s">
        <v>40</v>
      </c>
      <c r="R24" s="1">
        <v>15.0</v>
      </c>
      <c r="S24" s="1" t="s">
        <v>41</v>
      </c>
      <c r="T24" s="1" t="s">
        <v>41</v>
      </c>
      <c r="U24" s="1" t="s">
        <v>103</v>
      </c>
      <c r="V24" s="1" t="s">
        <v>43</v>
      </c>
      <c r="W24" s="1" t="s">
        <v>44</v>
      </c>
      <c r="X24" s="1" t="s">
        <v>45</v>
      </c>
      <c r="Y24" s="1" t="s">
        <v>46</v>
      </c>
      <c r="Z24" s="1" t="s">
        <v>47</v>
      </c>
    </row>
    <row r="25" ht="15.75" customHeight="1">
      <c r="A25" s="13">
        <v>43663.0</v>
      </c>
      <c r="B25" s="1" t="s">
        <v>33</v>
      </c>
      <c r="C25" s="1" t="s">
        <v>104</v>
      </c>
      <c r="D25" s="1" t="s">
        <v>35</v>
      </c>
      <c r="E25" s="1" t="s">
        <v>92</v>
      </c>
      <c r="F25" s="1" t="s">
        <v>94</v>
      </c>
      <c r="G25" s="1">
        <v>1502661.0</v>
      </c>
      <c r="H25" s="1">
        <v>4.0</v>
      </c>
      <c r="I25" s="1">
        <v>0.0</v>
      </c>
      <c r="J25" s="1">
        <v>31.94</v>
      </c>
      <c r="K25" s="1">
        <v>127.76</v>
      </c>
      <c r="L25" s="1" t="s">
        <v>102</v>
      </c>
      <c r="M25" s="1" t="s">
        <v>37</v>
      </c>
      <c r="N25" s="1" t="s">
        <v>38</v>
      </c>
      <c r="O25" s="1">
        <v>1.0</v>
      </c>
      <c r="P25" s="1" t="s">
        <v>39</v>
      </c>
      <c r="Q25" s="1" t="s">
        <v>40</v>
      </c>
      <c r="R25" s="1">
        <v>15.0</v>
      </c>
      <c r="S25" s="1" t="s">
        <v>41</v>
      </c>
      <c r="T25" s="1" t="s">
        <v>41</v>
      </c>
      <c r="U25" s="1" t="s">
        <v>105</v>
      </c>
      <c r="V25" s="1" t="s">
        <v>43</v>
      </c>
      <c r="W25" s="1" t="s">
        <v>44</v>
      </c>
      <c r="X25" s="1" t="s">
        <v>45</v>
      </c>
      <c r="Y25" s="1" t="s">
        <v>46</v>
      </c>
      <c r="Z25" s="1" t="s">
        <v>47</v>
      </c>
    </row>
    <row r="26" ht="15.75" customHeight="1">
      <c r="A26" s="13">
        <v>43670.0</v>
      </c>
      <c r="B26" s="1" t="s">
        <v>33</v>
      </c>
      <c r="C26" s="1" t="s">
        <v>106</v>
      </c>
      <c r="D26" s="1" t="s">
        <v>35</v>
      </c>
      <c r="E26" s="1" t="s">
        <v>96</v>
      </c>
      <c r="F26" s="1" t="s">
        <v>97</v>
      </c>
      <c r="G26" s="1">
        <v>1503112.0</v>
      </c>
      <c r="H26" s="1">
        <v>5.0</v>
      </c>
      <c r="I26" s="1">
        <v>0.0</v>
      </c>
      <c r="J26" s="1">
        <v>97.9</v>
      </c>
      <c r="K26" s="1">
        <v>489.5</v>
      </c>
      <c r="L26" s="1" t="s">
        <v>102</v>
      </c>
      <c r="M26" s="1" t="s">
        <v>37</v>
      </c>
      <c r="N26" s="1" t="s">
        <v>38</v>
      </c>
      <c r="O26" s="1">
        <v>1.0</v>
      </c>
      <c r="P26" s="1" t="s">
        <v>39</v>
      </c>
      <c r="Q26" s="1" t="s">
        <v>40</v>
      </c>
      <c r="R26" s="1">
        <v>15.0</v>
      </c>
      <c r="S26" s="1" t="s">
        <v>41</v>
      </c>
      <c r="T26" s="1" t="s">
        <v>41</v>
      </c>
      <c r="U26" s="1" t="s">
        <v>107</v>
      </c>
      <c r="V26" s="1" t="s">
        <v>43</v>
      </c>
      <c r="W26" s="1" t="s">
        <v>44</v>
      </c>
      <c r="X26" s="1" t="s">
        <v>45</v>
      </c>
      <c r="Y26" s="1" t="s">
        <v>46</v>
      </c>
      <c r="Z26" s="1" t="s">
        <v>47</v>
      </c>
    </row>
    <row r="27" ht="15.75" customHeight="1">
      <c r="A27" s="13">
        <v>43678.0</v>
      </c>
      <c r="B27" s="1" t="s">
        <v>33</v>
      </c>
      <c r="C27" s="1" t="s">
        <v>108</v>
      </c>
      <c r="D27" s="1" t="s">
        <v>35</v>
      </c>
      <c r="E27" s="1" t="s">
        <v>73</v>
      </c>
      <c r="F27" s="1" t="s">
        <v>74</v>
      </c>
      <c r="G27" s="1">
        <v>1503524.0</v>
      </c>
      <c r="H27" s="1">
        <v>1.0</v>
      </c>
      <c r="I27" s="1">
        <v>0.0</v>
      </c>
      <c r="J27" s="1">
        <v>0.0</v>
      </c>
      <c r="K27" s="1">
        <v>0.0</v>
      </c>
      <c r="L27" s="1" t="s">
        <v>102</v>
      </c>
      <c r="M27" s="1" t="s">
        <v>37</v>
      </c>
      <c r="N27" s="1" t="s">
        <v>38</v>
      </c>
      <c r="O27" s="1">
        <v>1.0</v>
      </c>
      <c r="P27" s="1" t="s">
        <v>39</v>
      </c>
      <c r="Q27" s="1" t="s">
        <v>49</v>
      </c>
      <c r="R27" s="1">
        <v>16.0</v>
      </c>
      <c r="S27" s="1" t="s">
        <v>41</v>
      </c>
      <c r="T27" s="1" t="s">
        <v>41</v>
      </c>
      <c r="U27" s="1" t="s">
        <v>109</v>
      </c>
      <c r="V27" s="1" t="s">
        <v>43</v>
      </c>
      <c r="W27" s="1" t="s">
        <v>50</v>
      </c>
      <c r="X27" s="1" t="s">
        <v>51</v>
      </c>
      <c r="Y27" s="1" t="s">
        <v>46</v>
      </c>
      <c r="Z27" s="1" t="s">
        <v>52</v>
      </c>
    </row>
    <row r="28" ht="15.75" customHeight="1">
      <c r="A28" s="13">
        <v>43703.0</v>
      </c>
      <c r="B28" s="1" t="s">
        <v>33</v>
      </c>
      <c r="C28" s="1" t="s">
        <v>110</v>
      </c>
      <c r="D28" s="1" t="s">
        <v>35</v>
      </c>
      <c r="E28" s="1" t="s">
        <v>76</v>
      </c>
      <c r="F28" s="1" t="s">
        <v>77</v>
      </c>
      <c r="G28" s="1">
        <v>1504862.0</v>
      </c>
      <c r="H28" s="1">
        <v>8.0</v>
      </c>
      <c r="I28" s="1">
        <v>0.0</v>
      </c>
      <c r="J28" s="1">
        <v>34.08</v>
      </c>
      <c r="K28" s="1">
        <v>272.64</v>
      </c>
      <c r="L28" s="1" t="s">
        <v>111</v>
      </c>
      <c r="M28" s="1" t="s">
        <v>37</v>
      </c>
      <c r="N28" s="1" t="s">
        <v>38</v>
      </c>
      <c r="O28" s="1">
        <v>1.0</v>
      </c>
      <c r="P28" s="1" t="s">
        <v>39</v>
      </c>
      <c r="Q28" s="1" t="s">
        <v>49</v>
      </c>
      <c r="R28" s="1">
        <v>16.0</v>
      </c>
      <c r="S28" s="1" t="s">
        <v>41</v>
      </c>
      <c r="T28" s="1" t="s">
        <v>41</v>
      </c>
      <c r="U28" s="1" t="s">
        <v>112</v>
      </c>
      <c r="V28" s="1" t="s">
        <v>43</v>
      </c>
      <c r="W28" s="1" t="s">
        <v>50</v>
      </c>
      <c r="X28" s="1" t="s">
        <v>51</v>
      </c>
      <c r="Y28" s="1" t="s">
        <v>46</v>
      </c>
      <c r="Z28" s="1" t="s">
        <v>52</v>
      </c>
    </row>
    <row r="29" ht="15.75" customHeight="1">
      <c r="A29" s="13">
        <v>43657.0</v>
      </c>
      <c r="B29" s="1" t="s">
        <v>33</v>
      </c>
      <c r="C29" s="1" t="s">
        <v>113</v>
      </c>
      <c r="D29" s="1" t="s">
        <v>35</v>
      </c>
      <c r="E29" s="1" t="s">
        <v>65</v>
      </c>
      <c r="F29" s="1" t="s">
        <v>39</v>
      </c>
      <c r="G29" s="1">
        <v>1502272.0</v>
      </c>
      <c r="H29" s="1">
        <v>12.0</v>
      </c>
      <c r="I29" s="1">
        <v>0.0</v>
      </c>
      <c r="J29" s="1">
        <v>15.11</v>
      </c>
      <c r="K29" s="1">
        <v>181.32</v>
      </c>
      <c r="L29" s="1" t="s">
        <v>114</v>
      </c>
      <c r="M29" s="1" t="s">
        <v>37</v>
      </c>
      <c r="N29" s="1" t="s">
        <v>38</v>
      </c>
      <c r="O29" s="1">
        <v>1.0</v>
      </c>
      <c r="P29" s="1" t="s">
        <v>39</v>
      </c>
      <c r="Q29" s="1" t="s">
        <v>40</v>
      </c>
      <c r="R29" s="1">
        <v>15.0</v>
      </c>
      <c r="S29" s="1" t="s">
        <v>41</v>
      </c>
      <c r="T29" s="1" t="s">
        <v>41</v>
      </c>
      <c r="U29" s="1" t="s">
        <v>115</v>
      </c>
      <c r="V29" s="1" t="s">
        <v>43</v>
      </c>
      <c r="W29" s="1" t="s">
        <v>44</v>
      </c>
      <c r="X29" s="1" t="s">
        <v>45</v>
      </c>
      <c r="Y29" s="1" t="s">
        <v>46</v>
      </c>
      <c r="Z29" s="1" t="s">
        <v>47</v>
      </c>
    </row>
    <row r="30" ht="15.75" customHeight="1">
      <c r="A30" s="13">
        <v>43658.0</v>
      </c>
      <c r="B30" s="1" t="s">
        <v>33</v>
      </c>
      <c r="C30" s="1" t="s">
        <v>113</v>
      </c>
      <c r="D30" s="1" t="s">
        <v>35</v>
      </c>
      <c r="E30" s="1" t="s">
        <v>65</v>
      </c>
      <c r="F30" s="1" t="s">
        <v>39</v>
      </c>
      <c r="G30" s="1">
        <v>1502390.0</v>
      </c>
      <c r="H30" s="1">
        <v>20.0</v>
      </c>
      <c r="I30" s="1">
        <v>0.0</v>
      </c>
      <c r="J30" s="1">
        <v>15.11</v>
      </c>
      <c r="K30" s="1">
        <v>302.2</v>
      </c>
      <c r="L30" s="1" t="s">
        <v>114</v>
      </c>
      <c r="M30" s="1" t="s">
        <v>37</v>
      </c>
      <c r="N30" s="1" t="s">
        <v>38</v>
      </c>
      <c r="O30" s="1">
        <v>1.0</v>
      </c>
      <c r="P30" s="1" t="s">
        <v>39</v>
      </c>
      <c r="Q30" s="1" t="s">
        <v>49</v>
      </c>
      <c r="R30" s="1">
        <v>16.0</v>
      </c>
      <c r="S30" s="1" t="s">
        <v>41</v>
      </c>
      <c r="T30" s="1" t="s">
        <v>41</v>
      </c>
      <c r="U30" s="1" t="s">
        <v>115</v>
      </c>
      <c r="V30" s="1" t="s">
        <v>43</v>
      </c>
      <c r="W30" s="1" t="s">
        <v>50</v>
      </c>
      <c r="X30" s="1" t="s">
        <v>51</v>
      </c>
      <c r="Y30" s="1" t="s">
        <v>46</v>
      </c>
      <c r="Z30" s="1" t="s">
        <v>52</v>
      </c>
    </row>
    <row r="31" ht="15.75" customHeight="1">
      <c r="A31" s="13">
        <v>43703.0</v>
      </c>
      <c r="B31" s="1" t="s">
        <v>33</v>
      </c>
      <c r="C31" s="1" t="s">
        <v>113</v>
      </c>
      <c r="D31" s="1" t="s">
        <v>35</v>
      </c>
      <c r="E31" s="1" t="s">
        <v>65</v>
      </c>
      <c r="F31" s="1" t="s">
        <v>39</v>
      </c>
      <c r="G31" s="1">
        <v>1504862.0</v>
      </c>
      <c r="H31" s="1">
        <v>40.0</v>
      </c>
      <c r="I31" s="1">
        <v>0.0</v>
      </c>
      <c r="J31" s="1">
        <v>15.11</v>
      </c>
      <c r="K31" s="1">
        <v>604.4</v>
      </c>
      <c r="L31" s="1" t="s">
        <v>114</v>
      </c>
      <c r="M31" s="1" t="s">
        <v>37</v>
      </c>
      <c r="N31" s="1" t="s">
        <v>38</v>
      </c>
      <c r="O31" s="1">
        <v>1.0</v>
      </c>
      <c r="P31" s="1" t="s">
        <v>39</v>
      </c>
      <c r="Q31" s="1" t="s">
        <v>49</v>
      </c>
      <c r="R31" s="1">
        <v>16.0</v>
      </c>
      <c r="S31" s="1" t="s">
        <v>41</v>
      </c>
      <c r="T31" s="1" t="s">
        <v>41</v>
      </c>
      <c r="U31" s="1" t="s">
        <v>115</v>
      </c>
      <c r="V31" s="1" t="s">
        <v>43</v>
      </c>
      <c r="W31" s="1" t="s">
        <v>50</v>
      </c>
      <c r="X31" s="1" t="s">
        <v>51</v>
      </c>
      <c r="Y31" s="1" t="s">
        <v>46</v>
      </c>
      <c r="Z31" s="1" t="s">
        <v>52</v>
      </c>
    </row>
    <row r="32" ht="15.75" customHeight="1">
      <c r="A32" s="13">
        <v>43668.0</v>
      </c>
      <c r="B32" s="1" t="s">
        <v>33</v>
      </c>
      <c r="C32" s="1" t="s">
        <v>117</v>
      </c>
      <c r="D32" s="1" t="s">
        <v>35</v>
      </c>
      <c r="E32" s="1" t="s">
        <v>118</v>
      </c>
      <c r="F32" s="1" t="s">
        <v>119</v>
      </c>
      <c r="G32" s="1">
        <v>1502952.0</v>
      </c>
      <c r="H32" s="1">
        <v>15.0</v>
      </c>
      <c r="I32" s="1">
        <v>0.0</v>
      </c>
      <c r="J32" s="1">
        <v>134.88</v>
      </c>
      <c r="K32" s="1">
        <v>2023.2</v>
      </c>
      <c r="L32" s="1" t="s">
        <v>120</v>
      </c>
      <c r="M32" s="1" t="s">
        <v>121</v>
      </c>
      <c r="N32" s="1" t="s">
        <v>38</v>
      </c>
      <c r="O32" s="1">
        <v>1.0</v>
      </c>
      <c r="P32" s="1" t="s">
        <v>39</v>
      </c>
      <c r="Q32" s="1" t="s">
        <v>40</v>
      </c>
      <c r="R32" s="1">
        <v>15.0</v>
      </c>
      <c r="S32" s="1" t="s">
        <v>41</v>
      </c>
      <c r="T32" s="1" t="s">
        <v>41</v>
      </c>
      <c r="U32" s="1" t="s">
        <v>122</v>
      </c>
      <c r="V32" s="1" t="s">
        <v>43</v>
      </c>
      <c r="W32" s="1" t="s">
        <v>44</v>
      </c>
      <c r="X32" s="1" t="s">
        <v>45</v>
      </c>
      <c r="Y32" s="1" t="s">
        <v>46</v>
      </c>
      <c r="Z32" s="1" t="s">
        <v>47</v>
      </c>
    </row>
    <row r="33" ht="15.75" customHeight="1">
      <c r="A33" s="13">
        <v>43693.0</v>
      </c>
      <c r="B33" s="1" t="s">
        <v>33</v>
      </c>
      <c r="C33" s="1" t="s">
        <v>117</v>
      </c>
      <c r="D33" s="1" t="s">
        <v>35</v>
      </c>
      <c r="E33" s="1" t="s">
        <v>118</v>
      </c>
      <c r="F33" s="1" t="s">
        <v>119</v>
      </c>
      <c r="G33" s="1">
        <v>1504380.0</v>
      </c>
      <c r="H33" s="1">
        <v>-15.0</v>
      </c>
      <c r="I33" s="1">
        <v>0.0</v>
      </c>
      <c r="J33" s="1">
        <v>134.88</v>
      </c>
      <c r="K33" s="1">
        <v>-2023.2</v>
      </c>
      <c r="L33" s="1" t="s">
        <v>120</v>
      </c>
      <c r="M33" s="1" t="s">
        <v>121</v>
      </c>
      <c r="N33" s="1" t="s">
        <v>38</v>
      </c>
      <c r="O33" s="1">
        <v>1.0</v>
      </c>
      <c r="P33" s="1" t="s">
        <v>39</v>
      </c>
      <c r="Q33" s="1" t="s">
        <v>40</v>
      </c>
      <c r="R33" s="1">
        <v>15.0</v>
      </c>
      <c r="S33" s="1" t="s">
        <v>41</v>
      </c>
      <c r="T33" s="1" t="s">
        <v>41</v>
      </c>
      <c r="U33" s="1" t="s">
        <v>122</v>
      </c>
      <c r="V33" s="1" t="s">
        <v>43</v>
      </c>
      <c r="W33" s="1" t="s">
        <v>44</v>
      </c>
      <c r="X33" s="1" t="s">
        <v>45</v>
      </c>
      <c r="Y33" s="1" t="s">
        <v>46</v>
      </c>
      <c r="Z33" s="1" t="s">
        <v>47</v>
      </c>
    </row>
    <row r="34" ht="15.75" customHeight="1">
      <c r="A34" s="13">
        <v>43697.0</v>
      </c>
      <c r="B34" s="1" t="s">
        <v>33</v>
      </c>
      <c r="C34" s="1" t="s">
        <v>117</v>
      </c>
      <c r="D34" s="1" t="s">
        <v>35</v>
      </c>
      <c r="E34" s="1" t="s">
        <v>118</v>
      </c>
      <c r="F34" s="1" t="s">
        <v>119</v>
      </c>
      <c r="G34" s="1">
        <v>1504552.0</v>
      </c>
      <c r="H34" s="1">
        <v>-15.0</v>
      </c>
      <c r="I34" s="1">
        <v>0.0</v>
      </c>
      <c r="J34" s="1">
        <v>134.88</v>
      </c>
      <c r="K34" s="1">
        <v>-2023.2</v>
      </c>
      <c r="L34" s="1" t="s">
        <v>120</v>
      </c>
      <c r="M34" s="1" t="s">
        <v>121</v>
      </c>
      <c r="N34" s="1" t="s">
        <v>38</v>
      </c>
      <c r="O34" s="1">
        <v>1.0</v>
      </c>
      <c r="P34" s="1" t="s">
        <v>39</v>
      </c>
      <c r="Q34" s="1" t="s">
        <v>40</v>
      </c>
      <c r="R34" s="1">
        <v>15.0</v>
      </c>
      <c r="S34" s="1" t="s">
        <v>41</v>
      </c>
      <c r="T34" s="1" t="s">
        <v>41</v>
      </c>
      <c r="U34" s="1" t="s">
        <v>122</v>
      </c>
      <c r="V34" s="1" t="s">
        <v>43</v>
      </c>
      <c r="W34" s="1" t="s">
        <v>44</v>
      </c>
      <c r="X34" s="1" t="s">
        <v>45</v>
      </c>
      <c r="Y34" s="1" t="s">
        <v>46</v>
      </c>
      <c r="Z34" s="1" t="s">
        <v>47</v>
      </c>
    </row>
    <row r="35" ht="15.75" customHeight="1">
      <c r="A35" s="13">
        <v>43658.0</v>
      </c>
      <c r="B35" s="1" t="s">
        <v>33</v>
      </c>
      <c r="C35" s="1" t="s">
        <v>117</v>
      </c>
      <c r="D35" s="1" t="s">
        <v>35</v>
      </c>
      <c r="E35" s="1" t="s">
        <v>118</v>
      </c>
      <c r="F35" s="1" t="s">
        <v>119</v>
      </c>
      <c r="G35" s="1">
        <v>1502390.0</v>
      </c>
      <c r="H35" s="1">
        <v>26.0</v>
      </c>
      <c r="I35" s="1">
        <v>0.0</v>
      </c>
      <c r="J35" s="1">
        <v>134.88</v>
      </c>
      <c r="K35" s="1">
        <v>3506.88</v>
      </c>
      <c r="L35" s="1" t="s">
        <v>120</v>
      </c>
      <c r="M35" s="1" t="s">
        <v>121</v>
      </c>
      <c r="N35" s="1" t="s">
        <v>38</v>
      </c>
      <c r="O35" s="1">
        <v>1.0</v>
      </c>
      <c r="P35" s="1" t="s">
        <v>39</v>
      </c>
      <c r="Q35" s="1" t="s">
        <v>49</v>
      </c>
      <c r="R35" s="1">
        <v>16.0</v>
      </c>
      <c r="S35" s="1" t="s">
        <v>41</v>
      </c>
      <c r="T35" s="1" t="s">
        <v>41</v>
      </c>
      <c r="U35" s="1" t="s">
        <v>122</v>
      </c>
      <c r="V35" s="1" t="s">
        <v>43</v>
      </c>
      <c r="W35" s="1" t="s">
        <v>50</v>
      </c>
      <c r="X35" s="1" t="s">
        <v>51</v>
      </c>
      <c r="Y35" s="1" t="s">
        <v>46</v>
      </c>
      <c r="Z35" s="1" t="s">
        <v>52</v>
      </c>
    </row>
    <row r="36" ht="15.75" customHeight="1">
      <c r="A36" s="13">
        <v>43657.0</v>
      </c>
      <c r="B36" s="1" t="s">
        <v>33</v>
      </c>
      <c r="C36" s="1" t="s">
        <v>123</v>
      </c>
      <c r="D36" s="1" t="s">
        <v>35</v>
      </c>
      <c r="E36" s="1" t="s">
        <v>124</v>
      </c>
      <c r="F36" s="1" t="s">
        <v>125</v>
      </c>
      <c r="G36" s="1">
        <v>1502272.0</v>
      </c>
      <c r="H36" s="1">
        <v>60.0</v>
      </c>
      <c r="I36" s="1">
        <v>0.0</v>
      </c>
      <c r="J36" s="1">
        <v>101.03</v>
      </c>
      <c r="K36" s="1">
        <v>6061.8</v>
      </c>
      <c r="L36" s="1" t="s">
        <v>120</v>
      </c>
      <c r="M36" s="1" t="s">
        <v>126</v>
      </c>
      <c r="N36" s="1" t="s">
        <v>38</v>
      </c>
      <c r="O36" s="1">
        <v>1.0</v>
      </c>
      <c r="P36" s="1" t="s">
        <v>39</v>
      </c>
      <c r="Q36" s="1" t="s">
        <v>40</v>
      </c>
      <c r="R36" s="1">
        <v>15.0</v>
      </c>
      <c r="S36" s="1" t="s">
        <v>41</v>
      </c>
      <c r="T36" s="1" t="s">
        <v>41</v>
      </c>
      <c r="U36" s="1" t="s">
        <v>127</v>
      </c>
      <c r="V36" s="1" t="s">
        <v>43</v>
      </c>
      <c r="W36" s="1" t="s">
        <v>44</v>
      </c>
      <c r="X36" s="1" t="s">
        <v>45</v>
      </c>
      <c r="Y36" s="1" t="s">
        <v>46</v>
      </c>
      <c r="Z36" s="1" t="s">
        <v>47</v>
      </c>
    </row>
    <row r="37" ht="15.75" customHeight="1">
      <c r="A37" s="13">
        <v>43657.0</v>
      </c>
      <c r="B37" s="1" t="s">
        <v>33</v>
      </c>
      <c r="C37" s="1" t="s">
        <v>128</v>
      </c>
      <c r="D37" s="1" t="s">
        <v>35</v>
      </c>
      <c r="E37" s="1" t="s">
        <v>129</v>
      </c>
      <c r="F37" s="1" t="s">
        <v>130</v>
      </c>
      <c r="G37" s="1">
        <v>1502272.0</v>
      </c>
      <c r="H37" s="1">
        <v>150.0</v>
      </c>
      <c r="I37" s="1">
        <v>0.0</v>
      </c>
      <c r="J37" s="1">
        <v>9.83</v>
      </c>
      <c r="K37" s="1">
        <v>1474.5</v>
      </c>
      <c r="L37" s="1" t="s">
        <v>131</v>
      </c>
      <c r="M37" s="1" t="s">
        <v>132</v>
      </c>
      <c r="N37" s="1" t="s">
        <v>38</v>
      </c>
      <c r="O37" s="1">
        <v>1.0</v>
      </c>
      <c r="P37" s="1" t="s">
        <v>39</v>
      </c>
      <c r="Q37" s="1" t="s">
        <v>40</v>
      </c>
      <c r="R37" s="1">
        <v>15.0</v>
      </c>
      <c r="S37" s="1" t="s">
        <v>41</v>
      </c>
      <c r="T37" s="1" t="s">
        <v>41</v>
      </c>
      <c r="U37" s="1" t="s">
        <v>133</v>
      </c>
      <c r="V37" s="1" t="s">
        <v>43</v>
      </c>
      <c r="W37" s="1" t="s">
        <v>44</v>
      </c>
      <c r="X37" s="1" t="s">
        <v>45</v>
      </c>
      <c r="Y37" s="1" t="s">
        <v>46</v>
      </c>
      <c r="Z37" s="1" t="s">
        <v>47</v>
      </c>
    </row>
    <row r="38" ht="15.75" customHeight="1">
      <c r="A38" s="13">
        <v>43700.0</v>
      </c>
      <c r="B38" s="1" t="s">
        <v>33</v>
      </c>
      <c r="C38" s="1" t="s">
        <v>128</v>
      </c>
      <c r="D38" s="1" t="s">
        <v>35</v>
      </c>
      <c r="E38" s="1" t="s">
        <v>129</v>
      </c>
      <c r="F38" s="1" t="s">
        <v>130</v>
      </c>
      <c r="G38" s="1">
        <v>1504770.0</v>
      </c>
      <c r="H38" s="1">
        <v>-20.0</v>
      </c>
      <c r="I38" s="1">
        <v>0.0</v>
      </c>
      <c r="J38" s="1">
        <v>9.83</v>
      </c>
      <c r="K38" s="1">
        <v>-196.6</v>
      </c>
      <c r="L38" s="1" t="s">
        <v>131</v>
      </c>
      <c r="M38" s="1" t="s">
        <v>132</v>
      </c>
      <c r="N38" s="1" t="s">
        <v>38</v>
      </c>
      <c r="O38" s="1">
        <v>1.0</v>
      </c>
      <c r="P38" s="1" t="s">
        <v>39</v>
      </c>
      <c r="Q38" s="1" t="s">
        <v>40</v>
      </c>
      <c r="R38" s="1">
        <v>15.0</v>
      </c>
      <c r="S38" s="1" t="s">
        <v>41</v>
      </c>
      <c r="T38" s="1" t="s">
        <v>41</v>
      </c>
      <c r="U38" s="1" t="s">
        <v>133</v>
      </c>
      <c r="V38" s="1" t="s">
        <v>43</v>
      </c>
      <c r="W38" s="1" t="s">
        <v>44</v>
      </c>
      <c r="X38" s="1" t="s">
        <v>45</v>
      </c>
      <c r="Y38" s="1" t="s">
        <v>46</v>
      </c>
      <c r="Z38" s="1" t="s">
        <v>47</v>
      </c>
    </row>
    <row r="39" ht="15.75" customHeight="1">
      <c r="A39" s="13">
        <v>43658.0</v>
      </c>
      <c r="B39" s="1" t="s">
        <v>33</v>
      </c>
      <c r="C39" s="1" t="s">
        <v>128</v>
      </c>
      <c r="D39" s="1" t="s">
        <v>35</v>
      </c>
      <c r="E39" s="1" t="s">
        <v>129</v>
      </c>
      <c r="F39" s="1" t="s">
        <v>130</v>
      </c>
      <c r="G39" s="1">
        <v>1502390.0</v>
      </c>
      <c r="H39" s="1">
        <v>80.0</v>
      </c>
      <c r="I39" s="1">
        <v>0.0</v>
      </c>
      <c r="J39" s="1">
        <v>9.83</v>
      </c>
      <c r="K39" s="1">
        <v>786.4</v>
      </c>
      <c r="L39" s="1" t="s">
        <v>131</v>
      </c>
      <c r="M39" s="1" t="s">
        <v>132</v>
      </c>
      <c r="N39" s="1" t="s">
        <v>38</v>
      </c>
      <c r="O39" s="1">
        <v>1.0</v>
      </c>
      <c r="P39" s="1" t="s">
        <v>39</v>
      </c>
      <c r="Q39" s="1" t="s">
        <v>49</v>
      </c>
      <c r="R39" s="1">
        <v>16.0</v>
      </c>
      <c r="S39" s="1" t="s">
        <v>41</v>
      </c>
      <c r="T39" s="1" t="s">
        <v>41</v>
      </c>
      <c r="U39" s="1" t="s">
        <v>133</v>
      </c>
      <c r="V39" s="1" t="s">
        <v>43</v>
      </c>
      <c r="W39" s="1" t="s">
        <v>50</v>
      </c>
      <c r="X39" s="1" t="s">
        <v>51</v>
      </c>
      <c r="Y39" s="1" t="s">
        <v>46</v>
      </c>
      <c r="Z39" s="1" t="s">
        <v>52</v>
      </c>
    </row>
    <row r="40" ht="15.75" customHeight="1">
      <c r="A40" s="13">
        <v>43657.0</v>
      </c>
      <c r="B40" s="1" t="s">
        <v>33</v>
      </c>
      <c r="C40" s="1" t="s">
        <v>134</v>
      </c>
      <c r="D40" s="1" t="s">
        <v>35</v>
      </c>
      <c r="E40" s="1" t="s">
        <v>135</v>
      </c>
      <c r="F40" s="1" t="s">
        <v>39</v>
      </c>
      <c r="G40" s="1">
        <v>1502272.0</v>
      </c>
      <c r="H40" s="1">
        <v>170.0</v>
      </c>
      <c r="I40" s="1">
        <v>0.0</v>
      </c>
      <c r="J40" s="1">
        <v>13.76</v>
      </c>
      <c r="K40" s="1">
        <v>2339.2</v>
      </c>
      <c r="L40" s="1" t="s">
        <v>136</v>
      </c>
      <c r="M40" s="1" t="s">
        <v>126</v>
      </c>
      <c r="N40" s="1" t="s">
        <v>38</v>
      </c>
      <c r="O40" s="1">
        <v>1.0</v>
      </c>
      <c r="P40" s="1" t="s">
        <v>39</v>
      </c>
      <c r="Q40" s="1" t="s">
        <v>40</v>
      </c>
      <c r="R40" s="1">
        <v>15.0</v>
      </c>
      <c r="S40" s="1" t="s">
        <v>41</v>
      </c>
      <c r="T40" s="1" t="s">
        <v>41</v>
      </c>
      <c r="U40" s="1" t="s">
        <v>137</v>
      </c>
      <c r="V40" s="1" t="s">
        <v>43</v>
      </c>
      <c r="W40" s="1" t="s">
        <v>44</v>
      </c>
      <c r="X40" s="1" t="s">
        <v>45</v>
      </c>
      <c r="Y40" s="1" t="s">
        <v>46</v>
      </c>
      <c r="Z40" s="1" t="s">
        <v>47</v>
      </c>
    </row>
    <row r="41" ht="15.75" customHeight="1">
      <c r="A41" s="13">
        <v>43658.0</v>
      </c>
      <c r="B41" s="1" t="s">
        <v>33</v>
      </c>
      <c r="C41" s="1" t="s">
        <v>134</v>
      </c>
      <c r="D41" s="1" t="s">
        <v>35</v>
      </c>
      <c r="E41" s="1" t="s">
        <v>135</v>
      </c>
      <c r="F41" s="1" t="s">
        <v>39</v>
      </c>
      <c r="G41" s="1">
        <v>1502390.0</v>
      </c>
      <c r="H41" s="1">
        <v>60.0</v>
      </c>
      <c r="I41" s="1">
        <v>0.0</v>
      </c>
      <c r="J41" s="1">
        <v>13.76</v>
      </c>
      <c r="K41" s="1">
        <v>825.6</v>
      </c>
      <c r="L41" s="1" t="s">
        <v>136</v>
      </c>
      <c r="M41" s="1" t="s">
        <v>126</v>
      </c>
      <c r="N41" s="1" t="s">
        <v>38</v>
      </c>
      <c r="O41" s="1">
        <v>1.0</v>
      </c>
      <c r="P41" s="1" t="s">
        <v>39</v>
      </c>
      <c r="Q41" s="1" t="s">
        <v>49</v>
      </c>
      <c r="R41" s="1">
        <v>16.0</v>
      </c>
      <c r="S41" s="1" t="s">
        <v>41</v>
      </c>
      <c r="T41" s="1" t="s">
        <v>41</v>
      </c>
      <c r="U41" s="1" t="s">
        <v>137</v>
      </c>
      <c r="V41" s="1" t="s">
        <v>43</v>
      </c>
      <c r="W41" s="1" t="s">
        <v>50</v>
      </c>
      <c r="X41" s="1" t="s">
        <v>51</v>
      </c>
      <c r="Y41" s="1" t="s">
        <v>46</v>
      </c>
      <c r="Z41" s="1" t="s">
        <v>52</v>
      </c>
    </row>
    <row r="42" ht="15.75" customHeight="1">
      <c r="A42" s="13">
        <v>43707.0</v>
      </c>
      <c r="B42" s="1" t="s">
        <v>33</v>
      </c>
      <c r="C42" s="1" t="s">
        <v>134</v>
      </c>
      <c r="D42" s="1" t="s">
        <v>35</v>
      </c>
      <c r="E42" s="1" t="s">
        <v>135</v>
      </c>
      <c r="F42" s="1" t="s">
        <v>39</v>
      </c>
      <c r="G42" s="1">
        <v>1505157.0</v>
      </c>
      <c r="H42" s="1">
        <v>-2.0</v>
      </c>
      <c r="I42" s="1">
        <v>0.0</v>
      </c>
      <c r="J42" s="1">
        <v>13.76</v>
      </c>
      <c r="K42" s="1">
        <v>-27.52</v>
      </c>
      <c r="L42" s="1" t="s">
        <v>136</v>
      </c>
      <c r="M42" s="1" t="s">
        <v>126</v>
      </c>
      <c r="N42" s="1" t="s">
        <v>38</v>
      </c>
      <c r="O42" s="1">
        <v>1.0</v>
      </c>
      <c r="P42" s="1" t="s">
        <v>39</v>
      </c>
      <c r="Q42" s="1" t="s">
        <v>49</v>
      </c>
      <c r="R42" s="1">
        <v>16.0</v>
      </c>
      <c r="S42" s="1" t="s">
        <v>41</v>
      </c>
      <c r="T42" s="1" t="s">
        <v>41</v>
      </c>
      <c r="U42" s="1" t="s">
        <v>137</v>
      </c>
      <c r="V42" s="1" t="s">
        <v>43</v>
      </c>
      <c r="W42" s="1" t="s">
        <v>50</v>
      </c>
      <c r="X42" s="1" t="s">
        <v>51</v>
      </c>
      <c r="Y42" s="1" t="s">
        <v>46</v>
      </c>
      <c r="Z42" s="1" t="s">
        <v>52</v>
      </c>
    </row>
    <row r="43" ht="15.75" customHeight="1">
      <c r="A43" s="13">
        <v>43657.0</v>
      </c>
      <c r="B43" s="1" t="s">
        <v>33</v>
      </c>
      <c r="C43" s="1" t="s">
        <v>138</v>
      </c>
      <c r="D43" s="1" t="s">
        <v>35</v>
      </c>
      <c r="E43" s="1" t="s">
        <v>139</v>
      </c>
      <c r="F43" s="1" t="s">
        <v>140</v>
      </c>
      <c r="G43" s="1">
        <v>1502272.0</v>
      </c>
      <c r="H43" s="1">
        <v>372.0</v>
      </c>
      <c r="I43" s="1">
        <v>0.0</v>
      </c>
      <c r="J43" s="1">
        <v>8.11</v>
      </c>
      <c r="K43" s="1">
        <v>3016.92</v>
      </c>
      <c r="L43" s="1" t="s">
        <v>141</v>
      </c>
      <c r="M43" s="1" t="s">
        <v>142</v>
      </c>
      <c r="N43" s="1" t="s">
        <v>38</v>
      </c>
      <c r="O43" s="1">
        <v>1.0</v>
      </c>
      <c r="P43" s="1" t="s">
        <v>39</v>
      </c>
      <c r="Q43" s="1" t="s">
        <v>40</v>
      </c>
      <c r="R43" s="1">
        <v>15.0</v>
      </c>
      <c r="S43" s="1" t="s">
        <v>41</v>
      </c>
      <c r="T43" s="1" t="s">
        <v>41</v>
      </c>
      <c r="U43" s="1" t="s">
        <v>143</v>
      </c>
      <c r="V43" s="1" t="s">
        <v>43</v>
      </c>
      <c r="W43" s="1" t="s">
        <v>44</v>
      </c>
      <c r="X43" s="1" t="s">
        <v>45</v>
      </c>
      <c r="Y43" s="1" t="s">
        <v>46</v>
      </c>
      <c r="Z43" s="1" t="s">
        <v>47</v>
      </c>
    </row>
    <row r="44" ht="15.75" customHeight="1">
      <c r="A44" s="13">
        <v>43700.0</v>
      </c>
      <c r="B44" s="1" t="s">
        <v>33</v>
      </c>
      <c r="C44" s="1" t="s">
        <v>138</v>
      </c>
      <c r="D44" s="1" t="s">
        <v>35</v>
      </c>
      <c r="E44" s="1" t="s">
        <v>139</v>
      </c>
      <c r="F44" s="1" t="s">
        <v>140</v>
      </c>
      <c r="G44" s="1">
        <v>1504770.0</v>
      </c>
      <c r="H44" s="1">
        <v>-250.0</v>
      </c>
      <c r="I44" s="1">
        <v>0.0</v>
      </c>
      <c r="J44" s="1">
        <v>8.11</v>
      </c>
      <c r="K44" s="1">
        <v>-2027.5</v>
      </c>
      <c r="L44" s="1" t="s">
        <v>141</v>
      </c>
      <c r="M44" s="1" t="s">
        <v>142</v>
      </c>
      <c r="N44" s="1" t="s">
        <v>38</v>
      </c>
      <c r="O44" s="1">
        <v>1.0</v>
      </c>
      <c r="P44" s="1" t="s">
        <v>39</v>
      </c>
      <c r="Q44" s="1" t="s">
        <v>40</v>
      </c>
      <c r="R44" s="1">
        <v>15.0</v>
      </c>
      <c r="S44" s="1" t="s">
        <v>41</v>
      </c>
      <c r="T44" s="1" t="s">
        <v>41</v>
      </c>
      <c r="U44" s="1" t="s">
        <v>143</v>
      </c>
      <c r="V44" s="1" t="s">
        <v>43</v>
      </c>
      <c r="W44" s="1" t="s">
        <v>44</v>
      </c>
      <c r="X44" s="1" t="s">
        <v>45</v>
      </c>
      <c r="Y44" s="1" t="s">
        <v>46</v>
      </c>
      <c r="Z44" s="1" t="s">
        <v>47</v>
      </c>
    </row>
    <row r="45" ht="15.75" customHeight="1">
      <c r="A45" s="13">
        <v>43658.0</v>
      </c>
      <c r="B45" s="1" t="s">
        <v>33</v>
      </c>
      <c r="C45" s="1" t="s">
        <v>138</v>
      </c>
      <c r="D45" s="1" t="s">
        <v>35</v>
      </c>
      <c r="E45" s="1" t="s">
        <v>139</v>
      </c>
      <c r="F45" s="1" t="s">
        <v>140</v>
      </c>
      <c r="G45" s="1">
        <v>1502390.0</v>
      </c>
      <c r="H45" s="1">
        <v>140.0</v>
      </c>
      <c r="I45" s="1">
        <v>0.0</v>
      </c>
      <c r="J45" s="1">
        <v>8.11</v>
      </c>
      <c r="K45" s="1">
        <v>1135.4</v>
      </c>
      <c r="L45" s="1" t="s">
        <v>141</v>
      </c>
      <c r="M45" s="1" t="s">
        <v>142</v>
      </c>
      <c r="N45" s="1" t="s">
        <v>38</v>
      </c>
      <c r="O45" s="1">
        <v>1.0</v>
      </c>
      <c r="P45" s="1" t="s">
        <v>39</v>
      </c>
      <c r="Q45" s="1" t="s">
        <v>49</v>
      </c>
      <c r="R45" s="1">
        <v>16.0</v>
      </c>
      <c r="S45" s="1" t="s">
        <v>41</v>
      </c>
      <c r="T45" s="1" t="s">
        <v>41</v>
      </c>
      <c r="U45" s="1" t="s">
        <v>143</v>
      </c>
      <c r="V45" s="1" t="s">
        <v>43</v>
      </c>
      <c r="W45" s="1" t="s">
        <v>50</v>
      </c>
      <c r="X45" s="1" t="s">
        <v>51</v>
      </c>
      <c r="Y45" s="1" t="s">
        <v>46</v>
      </c>
      <c r="Z45" s="1" t="s">
        <v>52</v>
      </c>
    </row>
    <row r="46" ht="15.75" customHeight="1">
      <c r="A46" s="13">
        <v>43657.0</v>
      </c>
      <c r="B46" s="1" t="s">
        <v>33</v>
      </c>
      <c r="C46" s="1" t="s">
        <v>144</v>
      </c>
      <c r="D46" s="1" t="s">
        <v>35</v>
      </c>
      <c r="E46" s="1" t="s">
        <v>145</v>
      </c>
      <c r="F46" s="1" t="s">
        <v>146</v>
      </c>
      <c r="G46" s="1">
        <v>1502272.0</v>
      </c>
      <c r="H46" s="1">
        <v>372.0</v>
      </c>
      <c r="I46" s="1">
        <v>0.0</v>
      </c>
      <c r="J46" s="1">
        <v>7.0</v>
      </c>
      <c r="K46" s="1">
        <v>2604.0</v>
      </c>
      <c r="L46" s="1" t="s">
        <v>141</v>
      </c>
      <c r="M46" s="1" t="s">
        <v>142</v>
      </c>
      <c r="N46" s="1" t="s">
        <v>38</v>
      </c>
      <c r="O46" s="1">
        <v>1.0</v>
      </c>
      <c r="P46" s="1" t="s">
        <v>39</v>
      </c>
      <c r="Q46" s="1" t="s">
        <v>40</v>
      </c>
      <c r="R46" s="1">
        <v>15.0</v>
      </c>
      <c r="S46" s="1" t="s">
        <v>41</v>
      </c>
      <c r="T46" s="1" t="s">
        <v>41</v>
      </c>
      <c r="U46" s="1" t="s">
        <v>147</v>
      </c>
      <c r="V46" s="1" t="s">
        <v>43</v>
      </c>
      <c r="W46" s="1" t="s">
        <v>44</v>
      </c>
      <c r="X46" s="1" t="s">
        <v>45</v>
      </c>
      <c r="Y46" s="1" t="s">
        <v>46</v>
      </c>
      <c r="Z46" s="1" t="s">
        <v>47</v>
      </c>
    </row>
    <row r="47" ht="15.75" customHeight="1">
      <c r="A47" s="13">
        <v>43700.0</v>
      </c>
      <c r="B47" s="1" t="s">
        <v>33</v>
      </c>
      <c r="C47" s="1" t="s">
        <v>144</v>
      </c>
      <c r="D47" s="1" t="s">
        <v>35</v>
      </c>
      <c r="E47" s="1" t="s">
        <v>145</v>
      </c>
      <c r="F47" s="1" t="s">
        <v>146</v>
      </c>
      <c r="G47" s="1">
        <v>1504770.0</v>
      </c>
      <c r="H47" s="1">
        <v>-250.0</v>
      </c>
      <c r="I47" s="1">
        <v>0.0</v>
      </c>
      <c r="J47" s="1">
        <v>7.0</v>
      </c>
      <c r="K47" s="1">
        <v>-1750.0</v>
      </c>
      <c r="L47" s="1" t="s">
        <v>141</v>
      </c>
      <c r="M47" s="1" t="s">
        <v>142</v>
      </c>
      <c r="N47" s="1" t="s">
        <v>38</v>
      </c>
      <c r="O47" s="1">
        <v>1.0</v>
      </c>
      <c r="P47" s="1" t="s">
        <v>39</v>
      </c>
      <c r="Q47" s="1" t="s">
        <v>40</v>
      </c>
      <c r="R47" s="1">
        <v>15.0</v>
      </c>
      <c r="S47" s="1" t="s">
        <v>41</v>
      </c>
      <c r="T47" s="1" t="s">
        <v>41</v>
      </c>
      <c r="U47" s="1" t="s">
        <v>147</v>
      </c>
      <c r="V47" s="1" t="s">
        <v>43</v>
      </c>
      <c r="W47" s="1" t="s">
        <v>44</v>
      </c>
      <c r="X47" s="1" t="s">
        <v>45</v>
      </c>
      <c r="Y47" s="1" t="s">
        <v>46</v>
      </c>
      <c r="Z47" s="1" t="s">
        <v>47</v>
      </c>
    </row>
    <row r="48" ht="15.75" customHeight="1">
      <c r="A48" s="13">
        <v>43658.0</v>
      </c>
      <c r="B48" s="1" t="s">
        <v>33</v>
      </c>
      <c r="C48" s="1" t="s">
        <v>144</v>
      </c>
      <c r="D48" s="1" t="s">
        <v>35</v>
      </c>
      <c r="E48" s="1" t="s">
        <v>145</v>
      </c>
      <c r="F48" s="1" t="s">
        <v>146</v>
      </c>
      <c r="G48" s="1">
        <v>1502390.0</v>
      </c>
      <c r="H48" s="1">
        <v>140.0</v>
      </c>
      <c r="I48" s="1">
        <v>0.0</v>
      </c>
      <c r="J48" s="1">
        <v>7.0</v>
      </c>
      <c r="K48" s="1">
        <v>980.0</v>
      </c>
      <c r="L48" s="1" t="s">
        <v>141</v>
      </c>
      <c r="M48" s="1" t="s">
        <v>142</v>
      </c>
      <c r="N48" s="1" t="s">
        <v>38</v>
      </c>
      <c r="O48" s="1">
        <v>1.0</v>
      </c>
      <c r="P48" s="1" t="s">
        <v>39</v>
      </c>
      <c r="Q48" s="1" t="s">
        <v>49</v>
      </c>
      <c r="R48" s="1">
        <v>16.0</v>
      </c>
      <c r="S48" s="1" t="s">
        <v>41</v>
      </c>
      <c r="T48" s="1" t="s">
        <v>41</v>
      </c>
      <c r="U48" s="1" t="s">
        <v>147</v>
      </c>
      <c r="V48" s="1" t="s">
        <v>43</v>
      </c>
      <c r="W48" s="1" t="s">
        <v>50</v>
      </c>
      <c r="X48" s="1" t="s">
        <v>51</v>
      </c>
      <c r="Y48" s="1" t="s">
        <v>46</v>
      </c>
      <c r="Z48" s="1" t="s">
        <v>52</v>
      </c>
    </row>
    <row r="49" ht="15.75" customHeight="1">
      <c r="A49" s="13">
        <v>43663.0</v>
      </c>
      <c r="B49" s="1" t="s">
        <v>33</v>
      </c>
      <c r="C49" s="1" t="s">
        <v>148</v>
      </c>
      <c r="D49" s="1" t="s">
        <v>35</v>
      </c>
      <c r="E49" s="1" t="s">
        <v>149</v>
      </c>
      <c r="F49" s="1" t="s">
        <v>150</v>
      </c>
      <c r="G49" s="1">
        <v>1502673.0</v>
      </c>
      <c r="H49" s="1">
        <v>20.0</v>
      </c>
      <c r="I49" s="1">
        <v>0.0</v>
      </c>
      <c r="J49" s="1">
        <v>12.0</v>
      </c>
      <c r="K49" s="1">
        <v>240.0</v>
      </c>
      <c r="L49" s="1" t="s">
        <v>151</v>
      </c>
      <c r="M49" s="1" t="s">
        <v>132</v>
      </c>
      <c r="N49" s="1" t="s">
        <v>152</v>
      </c>
      <c r="O49" s="1">
        <v>1.0</v>
      </c>
      <c r="P49" s="1" t="s">
        <v>39</v>
      </c>
      <c r="Q49" s="1" t="s">
        <v>40</v>
      </c>
      <c r="R49" s="1">
        <v>15.0</v>
      </c>
      <c r="S49" s="1" t="s">
        <v>41</v>
      </c>
      <c r="T49" s="1" t="s">
        <v>41</v>
      </c>
      <c r="U49" s="1" t="s">
        <v>153</v>
      </c>
      <c r="V49" s="1" t="s">
        <v>43</v>
      </c>
      <c r="W49" s="1" t="s">
        <v>44</v>
      </c>
      <c r="X49" s="1" t="s">
        <v>45</v>
      </c>
      <c r="Y49" s="1" t="s">
        <v>46</v>
      </c>
      <c r="Z49" s="1" t="s">
        <v>47</v>
      </c>
    </row>
    <row r="50" ht="15.75" customHeight="1">
      <c r="A50" s="13">
        <v>43705.0</v>
      </c>
      <c r="B50" s="1" t="s">
        <v>33</v>
      </c>
      <c r="C50" s="1" t="s">
        <v>148</v>
      </c>
      <c r="D50" s="1" t="s">
        <v>35</v>
      </c>
      <c r="E50" s="1" t="s">
        <v>149</v>
      </c>
      <c r="F50" s="1" t="s">
        <v>150</v>
      </c>
      <c r="G50" s="1">
        <v>1505015.0</v>
      </c>
      <c r="H50" s="1">
        <v>-2.0</v>
      </c>
      <c r="I50" s="1">
        <v>0.0</v>
      </c>
      <c r="J50" s="1">
        <v>12.0</v>
      </c>
      <c r="K50" s="1">
        <v>-24.0</v>
      </c>
      <c r="L50" s="1" t="s">
        <v>151</v>
      </c>
      <c r="M50" s="1" t="s">
        <v>132</v>
      </c>
      <c r="N50" s="1" t="s">
        <v>152</v>
      </c>
      <c r="O50" s="1">
        <v>1.0</v>
      </c>
      <c r="P50" s="1" t="s">
        <v>39</v>
      </c>
      <c r="Q50" s="1" t="s">
        <v>40</v>
      </c>
      <c r="R50" s="1">
        <v>15.0</v>
      </c>
      <c r="S50" s="1" t="s">
        <v>41</v>
      </c>
      <c r="T50" s="1" t="s">
        <v>41</v>
      </c>
      <c r="U50" s="1" t="s">
        <v>154</v>
      </c>
      <c r="V50" s="1" t="s">
        <v>43</v>
      </c>
      <c r="W50" s="1" t="s">
        <v>44</v>
      </c>
      <c r="X50" s="1" t="s">
        <v>45</v>
      </c>
      <c r="Y50" s="1" t="s">
        <v>46</v>
      </c>
      <c r="Z50" s="1" t="s">
        <v>47</v>
      </c>
    </row>
    <row r="51" ht="15.75" customHeight="1">
      <c r="A51" s="13">
        <v>43663.0</v>
      </c>
      <c r="B51" s="1" t="s">
        <v>33</v>
      </c>
      <c r="C51" s="1" t="s">
        <v>155</v>
      </c>
      <c r="D51" s="1" t="s">
        <v>35</v>
      </c>
      <c r="E51" s="1" t="s">
        <v>156</v>
      </c>
      <c r="F51" s="1" t="s">
        <v>157</v>
      </c>
      <c r="G51" s="1">
        <v>1502673.0</v>
      </c>
      <c r="H51" s="1">
        <v>30.0</v>
      </c>
      <c r="I51" s="1">
        <v>0.0</v>
      </c>
      <c r="J51" s="1">
        <v>4.76</v>
      </c>
      <c r="K51" s="1">
        <v>142.8</v>
      </c>
      <c r="L51" s="1" t="s">
        <v>151</v>
      </c>
      <c r="M51" s="1" t="s">
        <v>158</v>
      </c>
      <c r="N51" s="1" t="s">
        <v>38</v>
      </c>
      <c r="O51" s="1">
        <v>1.0</v>
      </c>
      <c r="P51" s="1" t="s">
        <v>39</v>
      </c>
      <c r="Q51" s="1" t="s">
        <v>40</v>
      </c>
      <c r="R51" s="1">
        <v>15.0</v>
      </c>
      <c r="S51" s="1" t="s">
        <v>41</v>
      </c>
      <c r="T51" s="1" t="s">
        <v>41</v>
      </c>
      <c r="U51" s="1" t="s">
        <v>159</v>
      </c>
      <c r="V51" s="1" t="s">
        <v>43</v>
      </c>
      <c r="W51" s="1" t="s">
        <v>44</v>
      </c>
      <c r="X51" s="1" t="s">
        <v>45</v>
      </c>
      <c r="Y51" s="1" t="s">
        <v>46</v>
      </c>
      <c r="Z51" s="1" t="s">
        <v>47</v>
      </c>
    </row>
    <row r="52" ht="15.75" customHeight="1">
      <c r="A52" s="13">
        <v>43705.0</v>
      </c>
      <c r="B52" s="1" t="s">
        <v>33</v>
      </c>
      <c r="C52" s="1" t="s">
        <v>155</v>
      </c>
      <c r="D52" s="1" t="s">
        <v>35</v>
      </c>
      <c r="E52" s="1" t="s">
        <v>156</v>
      </c>
      <c r="F52" s="1" t="s">
        <v>157</v>
      </c>
      <c r="G52" s="1">
        <v>1505015.0</v>
      </c>
      <c r="H52" s="1">
        <v>-14.0</v>
      </c>
      <c r="I52" s="1">
        <v>0.0</v>
      </c>
      <c r="J52" s="1">
        <v>4.76</v>
      </c>
      <c r="K52" s="1">
        <v>-66.64</v>
      </c>
      <c r="L52" s="1" t="s">
        <v>151</v>
      </c>
      <c r="M52" s="1" t="s">
        <v>158</v>
      </c>
      <c r="N52" s="1" t="s">
        <v>38</v>
      </c>
      <c r="O52" s="1">
        <v>1.0</v>
      </c>
      <c r="P52" s="1" t="s">
        <v>39</v>
      </c>
      <c r="Q52" s="1" t="s">
        <v>40</v>
      </c>
      <c r="R52" s="1">
        <v>15.0</v>
      </c>
      <c r="S52" s="1" t="s">
        <v>41</v>
      </c>
      <c r="T52" s="1" t="s">
        <v>41</v>
      </c>
      <c r="U52" s="1" t="s">
        <v>159</v>
      </c>
      <c r="V52" s="1" t="s">
        <v>43</v>
      </c>
      <c r="W52" s="1" t="s">
        <v>44</v>
      </c>
      <c r="X52" s="1" t="s">
        <v>45</v>
      </c>
      <c r="Y52" s="1" t="s">
        <v>46</v>
      </c>
      <c r="Z52" s="1" t="s">
        <v>47</v>
      </c>
    </row>
    <row r="53" ht="15.75" customHeight="1">
      <c r="A53" s="13">
        <v>43657.0</v>
      </c>
      <c r="B53" s="1" t="s">
        <v>33</v>
      </c>
      <c r="C53" s="1" t="s">
        <v>160</v>
      </c>
      <c r="D53" s="1" t="s">
        <v>35</v>
      </c>
      <c r="E53" s="1" t="s">
        <v>161</v>
      </c>
      <c r="F53" s="1" t="s">
        <v>162</v>
      </c>
      <c r="G53" s="1">
        <v>1502272.0</v>
      </c>
      <c r="H53" s="1">
        <v>50.0</v>
      </c>
      <c r="I53" s="1">
        <v>0.0</v>
      </c>
      <c r="J53" s="1">
        <v>5.97</v>
      </c>
      <c r="K53" s="1">
        <v>298.5</v>
      </c>
      <c r="L53" s="1" t="s">
        <v>163</v>
      </c>
      <c r="M53" s="1" t="s">
        <v>158</v>
      </c>
      <c r="N53" s="1" t="s">
        <v>38</v>
      </c>
      <c r="O53" s="1">
        <v>1.0</v>
      </c>
      <c r="P53" s="1" t="s">
        <v>39</v>
      </c>
      <c r="Q53" s="1" t="s">
        <v>40</v>
      </c>
      <c r="R53" s="1">
        <v>15.0</v>
      </c>
      <c r="S53" s="1" t="s">
        <v>41</v>
      </c>
      <c r="T53" s="1" t="s">
        <v>41</v>
      </c>
      <c r="U53" s="1" t="s">
        <v>164</v>
      </c>
      <c r="V53" s="1" t="s">
        <v>43</v>
      </c>
      <c r="W53" s="1" t="s">
        <v>44</v>
      </c>
      <c r="X53" s="1" t="s">
        <v>45</v>
      </c>
      <c r="Y53" s="1" t="s">
        <v>46</v>
      </c>
      <c r="Z53" s="1" t="s">
        <v>47</v>
      </c>
    </row>
    <row r="54" ht="15.75" customHeight="1">
      <c r="A54" s="13">
        <v>43707.0</v>
      </c>
      <c r="B54" s="1" t="s">
        <v>33</v>
      </c>
      <c r="C54" s="1" t="s">
        <v>160</v>
      </c>
      <c r="D54" s="1" t="s">
        <v>35</v>
      </c>
      <c r="E54" s="1" t="s">
        <v>161</v>
      </c>
      <c r="F54" s="1" t="s">
        <v>162</v>
      </c>
      <c r="G54" s="1">
        <v>1505163.0</v>
      </c>
      <c r="H54" s="1">
        <v>-30.0</v>
      </c>
      <c r="I54" s="1">
        <v>0.0</v>
      </c>
      <c r="J54" s="1">
        <v>5.97</v>
      </c>
      <c r="K54" s="1">
        <v>-179.1</v>
      </c>
      <c r="L54" s="1" t="s">
        <v>163</v>
      </c>
      <c r="M54" s="1" t="s">
        <v>158</v>
      </c>
      <c r="N54" s="1" t="s">
        <v>38</v>
      </c>
      <c r="O54" s="1">
        <v>1.0</v>
      </c>
      <c r="P54" s="1" t="s">
        <v>39</v>
      </c>
      <c r="Q54" s="1" t="s">
        <v>40</v>
      </c>
      <c r="R54" s="1">
        <v>15.0</v>
      </c>
      <c r="S54" s="1" t="s">
        <v>41</v>
      </c>
      <c r="T54" s="1" t="s">
        <v>41</v>
      </c>
      <c r="U54" s="1" t="s">
        <v>164</v>
      </c>
      <c r="V54" s="1" t="s">
        <v>43</v>
      </c>
      <c r="W54" s="1" t="s">
        <v>44</v>
      </c>
      <c r="X54" s="1" t="s">
        <v>45</v>
      </c>
      <c r="Y54" s="1" t="s">
        <v>46</v>
      </c>
      <c r="Z54" s="1" t="s">
        <v>47</v>
      </c>
    </row>
    <row r="55" ht="15.75" customHeight="1">
      <c r="A55" s="13">
        <v>43658.0</v>
      </c>
      <c r="B55" s="1" t="s">
        <v>33</v>
      </c>
      <c r="C55" s="1" t="s">
        <v>160</v>
      </c>
      <c r="D55" s="1" t="s">
        <v>35</v>
      </c>
      <c r="E55" s="1" t="s">
        <v>161</v>
      </c>
      <c r="F55" s="1" t="s">
        <v>162</v>
      </c>
      <c r="G55" s="1">
        <v>1502390.0</v>
      </c>
      <c r="H55" s="1">
        <v>15.0</v>
      </c>
      <c r="I55" s="1">
        <v>0.0</v>
      </c>
      <c r="J55" s="1">
        <v>5.97</v>
      </c>
      <c r="K55" s="1">
        <v>89.55</v>
      </c>
      <c r="L55" s="1" t="s">
        <v>163</v>
      </c>
      <c r="M55" s="1" t="s">
        <v>158</v>
      </c>
      <c r="N55" s="1" t="s">
        <v>38</v>
      </c>
      <c r="O55" s="1">
        <v>1.0</v>
      </c>
      <c r="P55" s="1" t="s">
        <v>39</v>
      </c>
      <c r="Q55" s="1" t="s">
        <v>49</v>
      </c>
      <c r="R55" s="1">
        <v>16.0</v>
      </c>
      <c r="S55" s="1" t="s">
        <v>41</v>
      </c>
      <c r="T55" s="1" t="s">
        <v>41</v>
      </c>
      <c r="U55" s="1" t="s">
        <v>164</v>
      </c>
      <c r="V55" s="1" t="s">
        <v>43</v>
      </c>
      <c r="W55" s="1" t="s">
        <v>50</v>
      </c>
      <c r="X55" s="1" t="s">
        <v>51</v>
      </c>
      <c r="Y55" s="1" t="s">
        <v>46</v>
      </c>
      <c r="Z55" s="1" t="s">
        <v>52</v>
      </c>
    </row>
    <row r="56" ht="15.75" customHeight="1">
      <c r="A56" s="13">
        <v>43707.0</v>
      </c>
      <c r="B56" s="1" t="s">
        <v>33</v>
      </c>
      <c r="C56" s="1" t="s">
        <v>160</v>
      </c>
      <c r="D56" s="1" t="s">
        <v>35</v>
      </c>
      <c r="E56" s="1" t="s">
        <v>161</v>
      </c>
      <c r="F56" s="1" t="s">
        <v>162</v>
      </c>
      <c r="G56" s="1">
        <v>1505157.0</v>
      </c>
      <c r="H56" s="1">
        <v>-15.0</v>
      </c>
      <c r="I56" s="1">
        <v>0.0</v>
      </c>
      <c r="J56" s="1">
        <v>5.97</v>
      </c>
      <c r="K56" s="1">
        <v>-89.55</v>
      </c>
      <c r="L56" s="1" t="s">
        <v>163</v>
      </c>
      <c r="M56" s="1" t="s">
        <v>158</v>
      </c>
      <c r="N56" s="1" t="s">
        <v>38</v>
      </c>
      <c r="O56" s="1">
        <v>1.0</v>
      </c>
      <c r="P56" s="1" t="s">
        <v>39</v>
      </c>
      <c r="Q56" s="1" t="s">
        <v>49</v>
      </c>
      <c r="R56" s="1">
        <v>16.0</v>
      </c>
      <c r="S56" s="1" t="s">
        <v>41</v>
      </c>
      <c r="T56" s="1" t="s">
        <v>41</v>
      </c>
      <c r="U56" s="1" t="s">
        <v>164</v>
      </c>
      <c r="V56" s="1" t="s">
        <v>43</v>
      </c>
      <c r="W56" s="1" t="s">
        <v>50</v>
      </c>
      <c r="X56" s="1" t="s">
        <v>51</v>
      </c>
      <c r="Y56" s="1" t="s">
        <v>46</v>
      </c>
      <c r="Z56" s="1" t="s">
        <v>52</v>
      </c>
    </row>
    <row r="57" ht="15.75" customHeight="1">
      <c r="A57" s="13">
        <v>43657.0</v>
      </c>
      <c r="B57" s="1" t="s">
        <v>33</v>
      </c>
      <c r="C57" s="1" t="s">
        <v>165</v>
      </c>
      <c r="D57" s="1" t="s">
        <v>35</v>
      </c>
      <c r="E57" s="1" t="s">
        <v>166</v>
      </c>
      <c r="F57" s="1" t="s">
        <v>167</v>
      </c>
      <c r="G57" s="1">
        <v>1502272.0</v>
      </c>
      <c r="H57" s="1">
        <v>50.0</v>
      </c>
      <c r="I57" s="1">
        <v>0.0</v>
      </c>
      <c r="J57" s="1">
        <v>2.01</v>
      </c>
      <c r="K57" s="1">
        <v>100.5</v>
      </c>
      <c r="L57" s="1" t="s">
        <v>163</v>
      </c>
      <c r="M57" s="1" t="s">
        <v>158</v>
      </c>
      <c r="N57" s="1" t="s">
        <v>38</v>
      </c>
      <c r="O57" s="1">
        <v>1.0</v>
      </c>
      <c r="P57" s="1" t="s">
        <v>39</v>
      </c>
      <c r="Q57" s="1" t="s">
        <v>40</v>
      </c>
      <c r="R57" s="1">
        <v>15.0</v>
      </c>
      <c r="S57" s="1" t="s">
        <v>41</v>
      </c>
      <c r="T57" s="1" t="s">
        <v>41</v>
      </c>
      <c r="U57" s="1" t="s">
        <v>168</v>
      </c>
      <c r="V57" s="1" t="s">
        <v>43</v>
      </c>
      <c r="W57" s="1" t="s">
        <v>44</v>
      </c>
      <c r="X57" s="1" t="s">
        <v>45</v>
      </c>
      <c r="Y57" s="1" t="s">
        <v>46</v>
      </c>
      <c r="Z57" s="1" t="s">
        <v>47</v>
      </c>
    </row>
    <row r="58" ht="15.75" customHeight="1">
      <c r="A58" s="13">
        <v>43705.0</v>
      </c>
      <c r="B58" s="1" t="s">
        <v>33</v>
      </c>
      <c r="C58" s="1" t="s">
        <v>165</v>
      </c>
      <c r="D58" s="1" t="s">
        <v>35</v>
      </c>
      <c r="E58" s="1" t="s">
        <v>166</v>
      </c>
      <c r="F58" s="1" t="s">
        <v>167</v>
      </c>
      <c r="G58" s="1">
        <v>1505022.0</v>
      </c>
      <c r="H58" s="1">
        <v>5.0</v>
      </c>
      <c r="I58" s="1">
        <v>0.0</v>
      </c>
      <c r="J58" s="1">
        <v>2.01</v>
      </c>
      <c r="K58" s="1">
        <v>10.05</v>
      </c>
      <c r="L58" s="1" t="s">
        <v>163</v>
      </c>
      <c r="M58" s="1" t="s">
        <v>158</v>
      </c>
      <c r="N58" s="1" t="s">
        <v>38</v>
      </c>
      <c r="O58" s="1">
        <v>1.0</v>
      </c>
      <c r="P58" s="1" t="s">
        <v>39</v>
      </c>
      <c r="Q58" s="1" t="s">
        <v>40</v>
      </c>
      <c r="R58" s="1">
        <v>15.0</v>
      </c>
      <c r="S58" s="1" t="s">
        <v>41</v>
      </c>
      <c r="T58" s="1" t="s">
        <v>41</v>
      </c>
      <c r="U58" s="1" t="s">
        <v>168</v>
      </c>
      <c r="V58" s="1" t="s">
        <v>43</v>
      </c>
      <c r="W58" s="1" t="s">
        <v>44</v>
      </c>
      <c r="X58" s="1" t="s">
        <v>45</v>
      </c>
      <c r="Y58" s="1" t="s">
        <v>46</v>
      </c>
      <c r="Z58" s="1" t="s">
        <v>47</v>
      </c>
    </row>
    <row r="59" ht="15.75" customHeight="1">
      <c r="A59" s="13">
        <v>43658.0</v>
      </c>
      <c r="B59" s="1" t="s">
        <v>33</v>
      </c>
      <c r="C59" s="1" t="s">
        <v>165</v>
      </c>
      <c r="D59" s="1" t="s">
        <v>35</v>
      </c>
      <c r="E59" s="1" t="s">
        <v>166</v>
      </c>
      <c r="F59" s="1" t="s">
        <v>167</v>
      </c>
      <c r="G59" s="1">
        <v>1502390.0</v>
      </c>
      <c r="H59" s="1">
        <v>30.0</v>
      </c>
      <c r="I59" s="1">
        <v>0.0</v>
      </c>
      <c r="J59" s="1">
        <v>2.01</v>
      </c>
      <c r="K59" s="1">
        <v>60.3</v>
      </c>
      <c r="L59" s="1" t="s">
        <v>163</v>
      </c>
      <c r="M59" s="1" t="s">
        <v>158</v>
      </c>
      <c r="N59" s="1" t="s">
        <v>38</v>
      </c>
      <c r="O59" s="1">
        <v>1.0</v>
      </c>
      <c r="P59" s="1" t="s">
        <v>39</v>
      </c>
      <c r="Q59" s="1" t="s">
        <v>49</v>
      </c>
      <c r="R59" s="1">
        <v>16.0</v>
      </c>
      <c r="S59" s="1" t="s">
        <v>41</v>
      </c>
      <c r="T59" s="1" t="s">
        <v>41</v>
      </c>
      <c r="U59" s="1" t="s">
        <v>168</v>
      </c>
      <c r="V59" s="1" t="s">
        <v>43</v>
      </c>
      <c r="W59" s="1" t="s">
        <v>50</v>
      </c>
      <c r="X59" s="1" t="s">
        <v>51</v>
      </c>
      <c r="Y59" s="1" t="s">
        <v>46</v>
      </c>
      <c r="Z59" s="1" t="s">
        <v>52</v>
      </c>
    </row>
    <row r="60" ht="15.75" customHeight="1">
      <c r="A60" s="13">
        <v>43707.0</v>
      </c>
      <c r="B60" s="1" t="s">
        <v>33</v>
      </c>
      <c r="C60" s="1" t="s">
        <v>165</v>
      </c>
      <c r="D60" s="1" t="s">
        <v>35</v>
      </c>
      <c r="E60" s="1" t="s">
        <v>166</v>
      </c>
      <c r="F60" s="1" t="s">
        <v>167</v>
      </c>
      <c r="G60" s="1">
        <v>1505157.0</v>
      </c>
      <c r="H60" s="1">
        <v>-15.0</v>
      </c>
      <c r="I60" s="1">
        <v>0.0</v>
      </c>
      <c r="J60" s="1">
        <v>2.01</v>
      </c>
      <c r="K60" s="1">
        <v>-30.15</v>
      </c>
      <c r="L60" s="1" t="s">
        <v>163</v>
      </c>
      <c r="M60" s="1" t="s">
        <v>158</v>
      </c>
      <c r="N60" s="1" t="s">
        <v>38</v>
      </c>
      <c r="O60" s="1">
        <v>1.0</v>
      </c>
      <c r="P60" s="1" t="s">
        <v>39</v>
      </c>
      <c r="Q60" s="1" t="s">
        <v>49</v>
      </c>
      <c r="R60" s="1">
        <v>16.0</v>
      </c>
      <c r="S60" s="1" t="s">
        <v>41</v>
      </c>
      <c r="T60" s="1" t="s">
        <v>41</v>
      </c>
      <c r="U60" s="1" t="s">
        <v>168</v>
      </c>
      <c r="V60" s="1" t="s">
        <v>43</v>
      </c>
      <c r="W60" s="1" t="s">
        <v>50</v>
      </c>
      <c r="X60" s="1" t="s">
        <v>51</v>
      </c>
      <c r="Y60" s="1" t="s">
        <v>46</v>
      </c>
      <c r="Z60" s="1" t="s">
        <v>52</v>
      </c>
    </row>
    <row r="61" ht="15.75" customHeight="1">
      <c r="A61" s="13">
        <v>43705.0</v>
      </c>
      <c r="B61" s="1" t="s">
        <v>33</v>
      </c>
      <c r="C61" s="1" t="s">
        <v>169</v>
      </c>
      <c r="D61" s="1" t="s">
        <v>35</v>
      </c>
      <c r="E61" s="1" t="s">
        <v>170</v>
      </c>
      <c r="F61" s="1" t="s">
        <v>167</v>
      </c>
      <c r="G61" s="1">
        <v>1505022.0</v>
      </c>
      <c r="H61" s="1">
        <v>10.0</v>
      </c>
      <c r="I61" s="1">
        <v>0.0</v>
      </c>
      <c r="J61" s="1">
        <v>10.38</v>
      </c>
      <c r="K61" s="1">
        <v>103.8</v>
      </c>
      <c r="L61" s="1" t="s">
        <v>163</v>
      </c>
      <c r="M61" s="1" t="s">
        <v>171</v>
      </c>
      <c r="N61" s="1" t="s">
        <v>38</v>
      </c>
      <c r="O61" s="1">
        <v>1.0</v>
      </c>
      <c r="P61" s="1" t="s">
        <v>39</v>
      </c>
      <c r="Q61" s="1" t="s">
        <v>40</v>
      </c>
      <c r="R61" s="1">
        <v>15.0</v>
      </c>
      <c r="S61" s="1" t="s">
        <v>41</v>
      </c>
      <c r="T61" s="1" t="s">
        <v>41</v>
      </c>
      <c r="U61" s="1" t="s">
        <v>172</v>
      </c>
      <c r="V61" s="1" t="s">
        <v>43</v>
      </c>
      <c r="W61" s="1" t="s">
        <v>44</v>
      </c>
      <c r="X61" s="1" t="s">
        <v>45</v>
      </c>
      <c r="Y61" s="1" t="s">
        <v>46</v>
      </c>
      <c r="Z61" s="1" t="s">
        <v>47</v>
      </c>
    </row>
    <row r="62" ht="15.75" customHeight="1">
      <c r="A62" s="13">
        <v>43663.0</v>
      </c>
      <c r="B62" s="1" t="s">
        <v>33</v>
      </c>
      <c r="C62" s="1" t="s">
        <v>173</v>
      </c>
      <c r="D62" s="1" t="s">
        <v>35</v>
      </c>
      <c r="E62" s="1" t="s">
        <v>174</v>
      </c>
      <c r="F62" s="1" t="s">
        <v>167</v>
      </c>
      <c r="G62" s="1">
        <v>1502673.0</v>
      </c>
      <c r="H62" s="1">
        <v>20.0</v>
      </c>
      <c r="I62" s="1">
        <v>0.0</v>
      </c>
      <c r="J62" s="1">
        <v>5.68</v>
      </c>
      <c r="K62" s="1">
        <v>113.6</v>
      </c>
      <c r="L62" s="1" t="s">
        <v>163</v>
      </c>
      <c r="M62" s="1" t="s">
        <v>158</v>
      </c>
      <c r="N62" s="1" t="s">
        <v>38</v>
      </c>
      <c r="O62" s="1">
        <v>1.0</v>
      </c>
      <c r="P62" s="1" t="s">
        <v>39</v>
      </c>
      <c r="Q62" s="1" t="s">
        <v>40</v>
      </c>
      <c r="R62" s="1">
        <v>15.0</v>
      </c>
      <c r="S62" s="1" t="s">
        <v>41</v>
      </c>
      <c r="T62" s="1" t="s">
        <v>41</v>
      </c>
      <c r="U62" s="1" t="s">
        <v>175</v>
      </c>
      <c r="V62" s="1" t="s">
        <v>43</v>
      </c>
      <c r="W62" s="1" t="s">
        <v>44</v>
      </c>
      <c r="X62" s="1" t="s">
        <v>45</v>
      </c>
      <c r="Y62" s="1" t="s">
        <v>46</v>
      </c>
      <c r="Z62" s="1" t="s">
        <v>47</v>
      </c>
    </row>
    <row r="63" ht="15.75" customHeight="1">
      <c r="A63" s="13">
        <v>43705.0</v>
      </c>
      <c r="B63" s="1" t="s">
        <v>33</v>
      </c>
      <c r="C63" s="1" t="s">
        <v>173</v>
      </c>
      <c r="D63" s="1" t="s">
        <v>35</v>
      </c>
      <c r="E63" s="1" t="s">
        <v>174</v>
      </c>
      <c r="F63" s="1" t="s">
        <v>167</v>
      </c>
      <c r="G63" s="1">
        <v>1505015.0</v>
      </c>
      <c r="H63" s="1">
        <v>-10.0</v>
      </c>
      <c r="I63" s="1">
        <v>0.0</v>
      </c>
      <c r="J63" s="1">
        <v>5.68</v>
      </c>
      <c r="K63" s="1">
        <v>-56.8</v>
      </c>
      <c r="L63" s="1" t="s">
        <v>163</v>
      </c>
      <c r="M63" s="1" t="s">
        <v>158</v>
      </c>
      <c r="N63" s="1" t="s">
        <v>38</v>
      </c>
      <c r="O63" s="1">
        <v>1.0</v>
      </c>
      <c r="P63" s="1" t="s">
        <v>39</v>
      </c>
      <c r="Q63" s="1" t="s">
        <v>40</v>
      </c>
      <c r="R63" s="1">
        <v>15.0</v>
      </c>
      <c r="S63" s="1" t="s">
        <v>41</v>
      </c>
      <c r="T63" s="1" t="s">
        <v>41</v>
      </c>
      <c r="U63" s="1" t="s">
        <v>175</v>
      </c>
      <c r="V63" s="1" t="s">
        <v>43</v>
      </c>
      <c r="W63" s="1" t="s">
        <v>44</v>
      </c>
      <c r="X63" s="1" t="s">
        <v>45</v>
      </c>
      <c r="Y63" s="1" t="s">
        <v>46</v>
      </c>
      <c r="Z63" s="1" t="s">
        <v>47</v>
      </c>
    </row>
    <row r="64" ht="15.75" customHeight="1">
      <c r="A64" s="13">
        <v>43657.0</v>
      </c>
      <c r="B64" s="1" t="s">
        <v>33</v>
      </c>
      <c r="C64" s="1" t="s">
        <v>176</v>
      </c>
      <c r="D64" s="1" t="s">
        <v>35</v>
      </c>
      <c r="E64" s="1" t="s">
        <v>177</v>
      </c>
      <c r="F64" s="1" t="s">
        <v>178</v>
      </c>
      <c r="G64" s="1">
        <v>1502272.0</v>
      </c>
      <c r="H64" s="1">
        <v>50.0</v>
      </c>
      <c r="I64" s="1">
        <v>0.0</v>
      </c>
      <c r="J64" s="1">
        <v>4.0</v>
      </c>
      <c r="K64" s="1">
        <v>200.0</v>
      </c>
      <c r="L64" s="1" t="s">
        <v>163</v>
      </c>
      <c r="M64" s="1" t="s">
        <v>158</v>
      </c>
      <c r="N64" s="1" t="s">
        <v>38</v>
      </c>
      <c r="O64" s="1">
        <v>1.0</v>
      </c>
      <c r="P64" s="1" t="s">
        <v>39</v>
      </c>
      <c r="Q64" s="1" t="s">
        <v>40</v>
      </c>
      <c r="R64" s="1">
        <v>15.0</v>
      </c>
      <c r="S64" s="1" t="s">
        <v>41</v>
      </c>
      <c r="T64" s="1" t="s">
        <v>41</v>
      </c>
      <c r="U64" s="1" t="s">
        <v>179</v>
      </c>
      <c r="V64" s="1" t="s">
        <v>43</v>
      </c>
      <c r="W64" s="1" t="s">
        <v>44</v>
      </c>
      <c r="X64" s="1" t="s">
        <v>45</v>
      </c>
      <c r="Y64" s="1" t="s">
        <v>46</v>
      </c>
      <c r="Z64" s="1" t="s">
        <v>47</v>
      </c>
    </row>
    <row r="65" ht="15.75" customHeight="1">
      <c r="A65" s="13">
        <v>43703.0</v>
      </c>
      <c r="B65" s="1" t="s">
        <v>33</v>
      </c>
      <c r="C65" s="1" t="s">
        <v>176</v>
      </c>
      <c r="D65" s="1" t="s">
        <v>35</v>
      </c>
      <c r="E65" s="1" t="s">
        <v>177</v>
      </c>
      <c r="F65" s="1" t="s">
        <v>178</v>
      </c>
      <c r="G65" s="1">
        <v>1504869.0</v>
      </c>
      <c r="H65" s="1">
        <v>-40.0</v>
      </c>
      <c r="I65" s="1">
        <v>0.0</v>
      </c>
      <c r="J65" s="1">
        <v>4.0</v>
      </c>
      <c r="K65" s="1">
        <v>-160.0</v>
      </c>
      <c r="L65" s="1" t="s">
        <v>163</v>
      </c>
      <c r="M65" s="1" t="s">
        <v>158</v>
      </c>
      <c r="N65" s="1" t="s">
        <v>38</v>
      </c>
      <c r="O65" s="1">
        <v>1.0</v>
      </c>
      <c r="P65" s="1" t="s">
        <v>39</v>
      </c>
      <c r="Q65" s="1" t="s">
        <v>40</v>
      </c>
      <c r="R65" s="1">
        <v>15.0</v>
      </c>
      <c r="S65" s="1" t="s">
        <v>41</v>
      </c>
      <c r="T65" s="1" t="s">
        <v>41</v>
      </c>
      <c r="U65" s="1" t="s">
        <v>179</v>
      </c>
      <c r="V65" s="1" t="s">
        <v>43</v>
      </c>
      <c r="W65" s="1" t="s">
        <v>44</v>
      </c>
      <c r="X65" s="1" t="s">
        <v>45</v>
      </c>
      <c r="Y65" s="1" t="s">
        <v>46</v>
      </c>
      <c r="Z65" s="1" t="s">
        <v>47</v>
      </c>
    </row>
    <row r="66" ht="15.75" customHeight="1">
      <c r="A66" s="13">
        <v>43658.0</v>
      </c>
      <c r="B66" s="1" t="s">
        <v>33</v>
      </c>
      <c r="C66" s="1" t="s">
        <v>176</v>
      </c>
      <c r="D66" s="1" t="s">
        <v>35</v>
      </c>
      <c r="E66" s="1" t="s">
        <v>177</v>
      </c>
      <c r="F66" s="1" t="s">
        <v>178</v>
      </c>
      <c r="G66" s="1">
        <v>1502390.0</v>
      </c>
      <c r="H66" s="1">
        <v>20.0</v>
      </c>
      <c r="I66" s="1">
        <v>0.0</v>
      </c>
      <c r="J66" s="1">
        <v>4.0</v>
      </c>
      <c r="K66" s="1">
        <v>80.0</v>
      </c>
      <c r="L66" s="1" t="s">
        <v>163</v>
      </c>
      <c r="M66" s="1" t="s">
        <v>158</v>
      </c>
      <c r="N66" s="1" t="s">
        <v>38</v>
      </c>
      <c r="O66" s="1">
        <v>1.0</v>
      </c>
      <c r="P66" s="1" t="s">
        <v>39</v>
      </c>
      <c r="Q66" s="1" t="s">
        <v>49</v>
      </c>
      <c r="R66" s="1">
        <v>16.0</v>
      </c>
      <c r="S66" s="1" t="s">
        <v>41</v>
      </c>
      <c r="T66" s="1" t="s">
        <v>41</v>
      </c>
      <c r="U66" s="1" t="s">
        <v>179</v>
      </c>
      <c r="V66" s="1" t="s">
        <v>43</v>
      </c>
      <c r="W66" s="1" t="s">
        <v>50</v>
      </c>
      <c r="X66" s="1" t="s">
        <v>51</v>
      </c>
      <c r="Y66" s="1" t="s">
        <v>46</v>
      </c>
      <c r="Z66" s="1" t="s">
        <v>52</v>
      </c>
    </row>
    <row r="67" ht="15.75" customHeight="1">
      <c r="A67" s="13">
        <v>43705.0</v>
      </c>
      <c r="B67" s="1" t="s">
        <v>33</v>
      </c>
      <c r="C67" s="1" t="s">
        <v>180</v>
      </c>
      <c r="D67" s="1" t="s">
        <v>35</v>
      </c>
      <c r="E67" s="1" t="s">
        <v>181</v>
      </c>
      <c r="F67" s="1" t="s">
        <v>182</v>
      </c>
      <c r="G67" s="1">
        <v>1505022.0</v>
      </c>
      <c r="H67" s="1">
        <v>5.0</v>
      </c>
      <c r="I67" s="1">
        <v>0.0</v>
      </c>
      <c r="J67" s="1">
        <v>16.9</v>
      </c>
      <c r="K67" s="1">
        <v>84.5</v>
      </c>
      <c r="L67" s="1" t="s">
        <v>163</v>
      </c>
      <c r="M67" s="1" t="s">
        <v>183</v>
      </c>
      <c r="N67" s="1" t="s">
        <v>38</v>
      </c>
      <c r="O67" s="1">
        <v>1.0</v>
      </c>
      <c r="P67" s="1" t="s">
        <v>39</v>
      </c>
      <c r="Q67" s="1" t="s">
        <v>40</v>
      </c>
      <c r="R67" s="1">
        <v>15.0</v>
      </c>
      <c r="S67" s="1" t="s">
        <v>41</v>
      </c>
      <c r="T67" s="1" t="s">
        <v>41</v>
      </c>
      <c r="U67" s="1" t="s">
        <v>184</v>
      </c>
      <c r="V67" s="1" t="s">
        <v>43</v>
      </c>
      <c r="W67" s="1" t="s">
        <v>44</v>
      </c>
      <c r="X67" s="1" t="s">
        <v>45</v>
      </c>
      <c r="Y67" s="1" t="s">
        <v>46</v>
      </c>
      <c r="Z67" s="1" t="s">
        <v>47</v>
      </c>
    </row>
    <row r="68" ht="15.75" customHeight="1">
      <c r="A68" s="13">
        <v>43703.0</v>
      </c>
      <c r="B68" s="1" t="s">
        <v>33</v>
      </c>
      <c r="C68" s="1" t="s">
        <v>185</v>
      </c>
      <c r="D68" s="1" t="s">
        <v>35</v>
      </c>
      <c r="E68" s="1" t="s">
        <v>71</v>
      </c>
      <c r="F68" s="1" t="s">
        <v>72</v>
      </c>
      <c r="G68" s="1">
        <v>1504862.0</v>
      </c>
      <c r="H68" s="1">
        <v>6.0</v>
      </c>
      <c r="I68" s="1">
        <v>0.0</v>
      </c>
      <c r="J68" s="1">
        <v>6.9</v>
      </c>
      <c r="K68" s="1">
        <v>41.4</v>
      </c>
      <c r="L68" s="1" t="s">
        <v>186</v>
      </c>
      <c r="M68" s="1" t="s">
        <v>187</v>
      </c>
      <c r="N68" s="1" t="s">
        <v>38</v>
      </c>
      <c r="O68" s="1">
        <v>1.0</v>
      </c>
      <c r="P68" s="1" t="s">
        <v>39</v>
      </c>
      <c r="Q68" s="1" t="s">
        <v>49</v>
      </c>
      <c r="R68" s="1">
        <v>16.0</v>
      </c>
      <c r="S68" s="1" t="s">
        <v>41</v>
      </c>
      <c r="T68" s="1" t="s">
        <v>41</v>
      </c>
      <c r="U68" s="1" t="s">
        <v>188</v>
      </c>
      <c r="V68" s="1" t="s">
        <v>43</v>
      </c>
      <c r="W68" s="1" t="s">
        <v>50</v>
      </c>
      <c r="X68" s="1" t="s">
        <v>51</v>
      </c>
      <c r="Y68" s="1" t="s">
        <v>46</v>
      </c>
      <c r="Z68" s="1" t="s">
        <v>52</v>
      </c>
    </row>
    <row r="69" ht="15.75" customHeight="1">
      <c r="A69" s="13">
        <v>43657.0</v>
      </c>
      <c r="B69" s="1" t="s">
        <v>33</v>
      </c>
      <c r="C69" s="1" t="s">
        <v>189</v>
      </c>
      <c r="D69" s="1" t="s">
        <v>35</v>
      </c>
      <c r="E69" s="1" t="s">
        <v>80</v>
      </c>
      <c r="F69" s="1" t="s">
        <v>81</v>
      </c>
      <c r="G69" s="1">
        <v>1502272.0</v>
      </c>
      <c r="H69" s="1">
        <v>1.0</v>
      </c>
      <c r="I69" s="1">
        <v>0.0</v>
      </c>
      <c r="J69" s="1">
        <v>42.49</v>
      </c>
      <c r="K69" s="1">
        <v>42.49</v>
      </c>
      <c r="L69" s="1" t="s">
        <v>190</v>
      </c>
      <c r="M69" s="1" t="s">
        <v>37</v>
      </c>
      <c r="N69" s="1" t="s">
        <v>38</v>
      </c>
      <c r="O69" s="1">
        <v>1.0</v>
      </c>
      <c r="P69" s="1" t="s">
        <v>39</v>
      </c>
      <c r="Q69" s="1" t="s">
        <v>40</v>
      </c>
      <c r="R69" s="1">
        <v>15.0</v>
      </c>
      <c r="S69" s="1" t="s">
        <v>41</v>
      </c>
      <c r="T69" s="1" t="s">
        <v>41</v>
      </c>
      <c r="U69" s="1" t="s">
        <v>191</v>
      </c>
      <c r="V69" s="1" t="s">
        <v>43</v>
      </c>
      <c r="W69" s="1" t="s">
        <v>44</v>
      </c>
      <c r="X69" s="1" t="s">
        <v>45</v>
      </c>
      <c r="Y69" s="1" t="s">
        <v>46</v>
      </c>
      <c r="Z69" s="1" t="s">
        <v>47</v>
      </c>
    </row>
    <row r="70" ht="15.75" customHeight="1">
      <c r="A70" s="13">
        <v>43658.0</v>
      </c>
      <c r="B70" s="1" t="s">
        <v>33</v>
      </c>
      <c r="C70" s="1" t="s">
        <v>189</v>
      </c>
      <c r="D70" s="1" t="s">
        <v>35</v>
      </c>
      <c r="E70" s="1" t="s">
        <v>80</v>
      </c>
      <c r="F70" s="1" t="s">
        <v>81</v>
      </c>
      <c r="G70" s="1">
        <v>1502390.0</v>
      </c>
      <c r="H70" s="1">
        <v>1.0</v>
      </c>
      <c r="I70" s="1">
        <v>0.0</v>
      </c>
      <c r="J70" s="1">
        <v>42.49</v>
      </c>
      <c r="K70" s="1">
        <v>42.49</v>
      </c>
      <c r="L70" s="1" t="s">
        <v>190</v>
      </c>
      <c r="M70" s="1" t="s">
        <v>37</v>
      </c>
      <c r="N70" s="1" t="s">
        <v>38</v>
      </c>
      <c r="O70" s="1">
        <v>1.0</v>
      </c>
      <c r="P70" s="1" t="s">
        <v>39</v>
      </c>
      <c r="Q70" s="1" t="s">
        <v>49</v>
      </c>
      <c r="R70" s="1">
        <v>16.0</v>
      </c>
      <c r="S70" s="1" t="s">
        <v>41</v>
      </c>
      <c r="T70" s="1" t="s">
        <v>41</v>
      </c>
      <c r="U70" s="1" t="s">
        <v>191</v>
      </c>
      <c r="V70" s="1" t="s">
        <v>43</v>
      </c>
      <c r="W70" s="1" t="s">
        <v>50</v>
      </c>
      <c r="X70" s="1" t="s">
        <v>51</v>
      </c>
      <c r="Y70" s="1" t="s">
        <v>46</v>
      </c>
      <c r="Z70" s="1" t="s">
        <v>52</v>
      </c>
    </row>
    <row r="71" ht="15.75" customHeight="1">
      <c r="A71" s="13">
        <v>43657.0</v>
      </c>
      <c r="B71" s="1" t="s">
        <v>33</v>
      </c>
      <c r="C71" s="1" t="s">
        <v>192</v>
      </c>
      <c r="D71" s="1" t="s">
        <v>35</v>
      </c>
      <c r="E71" s="1" t="s">
        <v>193</v>
      </c>
      <c r="F71" s="1" t="s">
        <v>194</v>
      </c>
      <c r="G71" s="1">
        <v>1502272.0</v>
      </c>
      <c r="H71" s="1">
        <v>0.0</v>
      </c>
      <c r="I71" s="1">
        <v>4.0</v>
      </c>
      <c r="J71" s="1">
        <v>92.97</v>
      </c>
      <c r="K71" s="1">
        <v>0.0</v>
      </c>
      <c r="L71" s="1" t="s">
        <v>195</v>
      </c>
      <c r="M71" s="1" t="s">
        <v>121</v>
      </c>
      <c r="N71" s="1" t="s">
        <v>38</v>
      </c>
      <c r="O71" s="1">
        <v>1.0</v>
      </c>
      <c r="P71" s="1" t="s">
        <v>39</v>
      </c>
      <c r="Q71" s="1" t="s">
        <v>40</v>
      </c>
      <c r="R71" s="1">
        <v>15.0</v>
      </c>
      <c r="S71" s="1" t="s">
        <v>41</v>
      </c>
      <c r="T71" s="1" t="s">
        <v>41</v>
      </c>
      <c r="U71" s="1" t="s">
        <v>196</v>
      </c>
      <c r="V71" s="1" t="s">
        <v>43</v>
      </c>
      <c r="W71" s="1" t="s">
        <v>44</v>
      </c>
      <c r="X71" s="1" t="s">
        <v>45</v>
      </c>
      <c r="Y71" s="1" t="s">
        <v>46</v>
      </c>
      <c r="Z71" s="1" t="s">
        <v>47</v>
      </c>
    </row>
    <row r="72" ht="15.75" customHeight="1">
      <c r="A72" s="13">
        <v>43658.0</v>
      </c>
      <c r="B72" s="1" t="s">
        <v>33</v>
      </c>
      <c r="C72" s="1" t="s">
        <v>192</v>
      </c>
      <c r="D72" s="1" t="s">
        <v>35</v>
      </c>
      <c r="E72" s="1" t="s">
        <v>193</v>
      </c>
      <c r="F72" s="1" t="s">
        <v>194</v>
      </c>
      <c r="G72" s="1">
        <v>1502391.0</v>
      </c>
      <c r="H72" s="1">
        <v>4.0</v>
      </c>
      <c r="I72" s="1">
        <v>0.0</v>
      </c>
      <c r="J72" s="1">
        <v>92.97</v>
      </c>
      <c r="K72" s="1">
        <v>371.88</v>
      </c>
      <c r="L72" s="1" t="s">
        <v>195</v>
      </c>
      <c r="M72" s="1" t="s">
        <v>121</v>
      </c>
      <c r="N72" s="1" t="s">
        <v>38</v>
      </c>
      <c r="O72" s="1">
        <v>1.0</v>
      </c>
      <c r="P72" s="1" t="s">
        <v>39</v>
      </c>
      <c r="Q72" s="1" t="s">
        <v>40</v>
      </c>
      <c r="R72" s="1">
        <v>15.0</v>
      </c>
      <c r="S72" s="1" t="s">
        <v>41</v>
      </c>
      <c r="T72" s="1" t="s">
        <v>41</v>
      </c>
      <c r="U72" s="1" t="s">
        <v>196</v>
      </c>
      <c r="V72" s="1" t="s">
        <v>43</v>
      </c>
      <c r="W72" s="1" t="s">
        <v>44</v>
      </c>
      <c r="X72" s="1" t="s">
        <v>45</v>
      </c>
      <c r="Y72" s="1" t="s">
        <v>46</v>
      </c>
      <c r="Z72" s="1" t="s">
        <v>47</v>
      </c>
    </row>
    <row r="73" ht="15.75" customHeight="1">
      <c r="A73" s="13">
        <v>43658.0</v>
      </c>
      <c r="B73" s="1" t="s">
        <v>33</v>
      </c>
      <c r="C73" s="1" t="s">
        <v>192</v>
      </c>
      <c r="D73" s="1" t="s">
        <v>35</v>
      </c>
      <c r="E73" s="1" t="s">
        <v>193</v>
      </c>
      <c r="F73" s="1" t="s">
        <v>194</v>
      </c>
      <c r="G73" s="1">
        <v>1502390.0</v>
      </c>
      <c r="H73" s="1">
        <v>4.0</v>
      </c>
      <c r="I73" s="1">
        <v>0.0</v>
      </c>
      <c r="J73" s="1">
        <v>92.97</v>
      </c>
      <c r="K73" s="1">
        <v>371.88</v>
      </c>
      <c r="L73" s="1" t="s">
        <v>195</v>
      </c>
      <c r="M73" s="1" t="s">
        <v>121</v>
      </c>
      <c r="N73" s="1" t="s">
        <v>38</v>
      </c>
      <c r="O73" s="1">
        <v>1.0</v>
      </c>
      <c r="P73" s="1" t="s">
        <v>39</v>
      </c>
      <c r="Q73" s="1" t="s">
        <v>49</v>
      </c>
      <c r="R73" s="1">
        <v>16.0</v>
      </c>
      <c r="S73" s="1" t="s">
        <v>41</v>
      </c>
      <c r="T73" s="1" t="s">
        <v>41</v>
      </c>
      <c r="U73" s="1" t="s">
        <v>196</v>
      </c>
      <c r="V73" s="1" t="s">
        <v>43</v>
      </c>
      <c r="W73" s="1" t="s">
        <v>50</v>
      </c>
      <c r="X73" s="1" t="s">
        <v>51</v>
      </c>
      <c r="Y73" s="1" t="s">
        <v>46</v>
      </c>
      <c r="Z73" s="1" t="s">
        <v>52</v>
      </c>
    </row>
    <row r="74" ht="15.75" customHeight="1">
      <c r="A74" s="13">
        <v>43700.0</v>
      </c>
      <c r="B74" s="1" t="s">
        <v>33</v>
      </c>
      <c r="C74" s="1" t="s">
        <v>192</v>
      </c>
      <c r="D74" s="1" t="s">
        <v>35</v>
      </c>
      <c r="E74" s="1" t="s">
        <v>193</v>
      </c>
      <c r="F74" s="1" t="s">
        <v>194</v>
      </c>
      <c r="G74" s="1">
        <v>1504771.0</v>
      </c>
      <c r="H74" s="1">
        <v>-4.0</v>
      </c>
      <c r="I74" s="1">
        <v>0.0</v>
      </c>
      <c r="J74" s="1">
        <v>92.97</v>
      </c>
      <c r="K74" s="1">
        <v>-371.88</v>
      </c>
      <c r="L74" s="1" t="s">
        <v>195</v>
      </c>
      <c r="M74" s="1" t="s">
        <v>121</v>
      </c>
      <c r="N74" s="1" t="s">
        <v>38</v>
      </c>
      <c r="O74" s="1">
        <v>1.0</v>
      </c>
      <c r="P74" s="1" t="s">
        <v>39</v>
      </c>
      <c r="Q74" s="1" t="s">
        <v>49</v>
      </c>
      <c r="R74" s="1">
        <v>16.0</v>
      </c>
      <c r="S74" s="1" t="s">
        <v>41</v>
      </c>
      <c r="T74" s="1" t="s">
        <v>41</v>
      </c>
      <c r="U74" s="1" t="s">
        <v>196</v>
      </c>
      <c r="V74" s="1" t="s">
        <v>43</v>
      </c>
      <c r="W74" s="1" t="s">
        <v>50</v>
      </c>
      <c r="X74" s="1" t="s">
        <v>51</v>
      </c>
      <c r="Y74" s="1" t="s">
        <v>46</v>
      </c>
      <c r="Z74" s="1" t="s">
        <v>52</v>
      </c>
    </row>
    <row r="75" ht="15.75" customHeight="1">
      <c r="A75" s="13">
        <v>43657.0</v>
      </c>
      <c r="B75" s="1" t="s">
        <v>33</v>
      </c>
      <c r="C75" s="1" t="s">
        <v>197</v>
      </c>
      <c r="D75" s="1" t="s">
        <v>35</v>
      </c>
      <c r="E75" s="1" t="s">
        <v>198</v>
      </c>
      <c r="F75" s="1" t="s">
        <v>199</v>
      </c>
      <c r="G75" s="1">
        <v>1502272.0</v>
      </c>
      <c r="H75" s="1">
        <v>4.0</v>
      </c>
      <c r="I75" s="1">
        <v>0.0</v>
      </c>
      <c r="J75" s="1">
        <v>92.97</v>
      </c>
      <c r="K75" s="1">
        <v>371.88</v>
      </c>
      <c r="L75" s="1" t="s">
        <v>195</v>
      </c>
      <c r="M75" s="1" t="s">
        <v>200</v>
      </c>
      <c r="N75" s="1" t="s">
        <v>38</v>
      </c>
      <c r="O75" s="1">
        <v>1.0</v>
      </c>
      <c r="P75" s="1" t="s">
        <v>39</v>
      </c>
      <c r="Q75" s="1" t="s">
        <v>40</v>
      </c>
      <c r="R75" s="1">
        <v>15.0</v>
      </c>
      <c r="S75" s="1" t="s">
        <v>41</v>
      </c>
      <c r="T75" s="1" t="s">
        <v>41</v>
      </c>
      <c r="U75" s="1" t="s">
        <v>201</v>
      </c>
      <c r="V75" s="1" t="s">
        <v>43</v>
      </c>
      <c r="W75" s="1" t="s">
        <v>44</v>
      </c>
      <c r="X75" s="1" t="s">
        <v>45</v>
      </c>
      <c r="Y75" s="1" t="s">
        <v>46</v>
      </c>
      <c r="Z75" s="1" t="s">
        <v>47</v>
      </c>
    </row>
    <row r="76" ht="15.75" customHeight="1">
      <c r="A76" s="13">
        <v>43658.0</v>
      </c>
      <c r="B76" s="1" t="s">
        <v>33</v>
      </c>
      <c r="C76" s="1" t="s">
        <v>197</v>
      </c>
      <c r="D76" s="1" t="s">
        <v>35</v>
      </c>
      <c r="E76" s="1" t="s">
        <v>198</v>
      </c>
      <c r="F76" s="1" t="s">
        <v>199</v>
      </c>
      <c r="G76" s="1">
        <v>1502390.0</v>
      </c>
      <c r="H76" s="1">
        <v>4.0</v>
      </c>
      <c r="I76" s="1">
        <v>0.0</v>
      </c>
      <c r="J76" s="1">
        <v>92.97</v>
      </c>
      <c r="K76" s="1">
        <v>371.88</v>
      </c>
      <c r="L76" s="1" t="s">
        <v>195</v>
      </c>
      <c r="M76" s="1" t="s">
        <v>200</v>
      </c>
      <c r="N76" s="1" t="s">
        <v>38</v>
      </c>
      <c r="O76" s="1">
        <v>1.0</v>
      </c>
      <c r="P76" s="1" t="s">
        <v>39</v>
      </c>
      <c r="Q76" s="1" t="s">
        <v>49</v>
      </c>
      <c r="R76" s="1">
        <v>16.0</v>
      </c>
      <c r="S76" s="1" t="s">
        <v>41</v>
      </c>
      <c r="T76" s="1" t="s">
        <v>41</v>
      </c>
      <c r="U76" s="1" t="s">
        <v>201</v>
      </c>
      <c r="V76" s="1" t="s">
        <v>43</v>
      </c>
      <c r="W76" s="1" t="s">
        <v>50</v>
      </c>
      <c r="X76" s="1" t="s">
        <v>51</v>
      </c>
      <c r="Y76" s="1" t="s">
        <v>46</v>
      </c>
      <c r="Z76" s="1" t="s">
        <v>52</v>
      </c>
    </row>
    <row r="77" ht="15.75" customHeight="1">
      <c r="A77" s="13">
        <v>43657.0</v>
      </c>
      <c r="B77" s="1" t="s">
        <v>33</v>
      </c>
      <c r="C77" s="1" t="s">
        <v>202</v>
      </c>
      <c r="D77" s="1" t="s">
        <v>35</v>
      </c>
      <c r="E77" s="1" t="s">
        <v>203</v>
      </c>
      <c r="F77" s="1" t="s">
        <v>39</v>
      </c>
      <c r="G77" s="1">
        <v>1502271.0</v>
      </c>
      <c r="H77" s="1">
        <v>62.0</v>
      </c>
      <c r="I77" s="1">
        <v>0.0</v>
      </c>
      <c r="J77" s="1">
        <v>340.0</v>
      </c>
      <c r="K77" s="1">
        <v>21080.0</v>
      </c>
      <c r="L77" s="1" t="s">
        <v>204</v>
      </c>
      <c r="M77" s="1" t="s">
        <v>205</v>
      </c>
      <c r="N77" s="1" t="s">
        <v>38</v>
      </c>
      <c r="O77" s="1">
        <v>1.0</v>
      </c>
      <c r="P77" s="1" t="s">
        <v>39</v>
      </c>
      <c r="Q77" s="1" t="s">
        <v>40</v>
      </c>
      <c r="R77" s="1">
        <v>15.0</v>
      </c>
      <c r="S77" s="1" t="s">
        <v>41</v>
      </c>
      <c r="T77" s="1" t="s">
        <v>41</v>
      </c>
      <c r="U77" s="1" t="s">
        <v>206</v>
      </c>
      <c r="V77" s="1" t="s">
        <v>43</v>
      </c>
      <c r="W77" s="1" t="s">
        <v>44</v>
      </c>
      <c r="X77" s="1" t="s">
        <v>45</v>
      </c>
      <c r="Y77" s="1" t="s">
        <v>46</v>
      </c>
      <c r="Z77" s="1" t="s">
        <v>47</v>
      </c>
    </row>
    <row r="78" ht="15.75" customHeight="1">
      <c r="A78" s="13">
        <v>43658.0</v>
      </c>
      <c r="B78" s="1" t="s">
        <v>33</v>
      </c>
      <c r="C78" s="1" t="s">
        <v>202</v>
      </c>
      <c r="D78" s="1" t="s">
        <v>35</v>
      </c>
      <c r="E78" s="1" t="s">
        <v>203</v>
      </c>
      <c r="F78" s="1" t="s">
        <v>39</v>
      </c>
      <c r="G78" s="1">
        <v>1502399.0</v>
      </c>
      <c r="H78" s="1">
        <v>26.0</v>
      </c>
      <c r="I78" s="1">
        <v>0.0</v>
      </c>
      <c r="J78" s="1">
        <v>340.0</v>
      </c>
      <c r="K78" s="1">
        <v>8840.0</v>
      </c>
      <c r="L78" s="1" t="s">
        <v>204</v>
      </c>
      <c r="M78" s="1" t="s">
        <v>205</v>
      </c>
      <c r="N78" s="1" t="s">
        <v>38</v>
      </c>
      <c r="O78" s="1">
        <v>1.0</v>
      </c>
      <c r="P78" s="1" t="s">
        <v>39</v>
      </c>
      <c r="Q78" s="1" t="s">
        <v>49</v>
      </c>
      <c r="R78" s="1">
        <v>16.0</v>
      </c>
      <c r="S78" s="1" t="s">
        <v>41</v>
      </c>
      <c r="T78" s="1" t="s">
        <v>41</v>
      </c>
      <c r="U78" s="1" t="s">
        <v>206</v>
      </c>
      <c r="V78" s="1" t="s">
        <v>43</v>
      </c>
      <c r="W78" s="1" t="s">
        <v>50</v>
      </c>
      <c r="X78" s="1" t="s">
        <v>51</v>
      </c>
      <c r="Y78" s="1" t="s">
        <v>46</v>
      </c>
      <c r="Z78" s="1" t="s">
        <v>52</v>
      </c>
    </row>
    <row r="79" ht="15.75" customHeight="1">
      <c r="A79" s="13">
        <v>43657.0</v>
      </c>
      <c r="B79" s="1" t="s">
        <v>33</v>
      </c>
      <c r="C79" s="1" t="s">
        <v>207</v>
      </c>
      <c r="D79" s="1" t="s">
        <v>35</v>
      </c>
      <c r="E79" s="1" t="s">
        <v>208</v>
      </c>
      <c r="F79" s="1" t="s">
        <v>209</v>
      </c>
      <c r="G79" s="1">
        <v>1502272.0</v>
      </c>
      <c r="H79" s="1">
        <v>32.0</v>
      </c>
      <c r="I79" s="1">
        <v>30.0</v>
      </c>
      <c r="J79" s="1">
        <v>143.0</v>
      </c>
      <c r="K79" s="1">
        <v>4576.0</v>
      </c>
      <c r="L79" s="1" t="s">
        <v>204</v>
      </c>
      <c r="M79" s="1" t="s">
        <v>205</v>
      </c>
      <c r="N79" s="1" t="s">
        <v>38</v>
      </c>
      <c r="O79" s="1">
        <v>1.0</v>
      </c>
      <c r="P79" s="1" t="s">
        <v>39</v>
      </c>
      <c r="Q79" s="1" t="s">
        <v>40</v>
      </c>
      <c r="R79" s="1">
        <v>15.0</v>
      </c>
      <c r="S79" s="1" t="s">
        <v>41</v>
      </c>
      <c r="T79" s="1" t="s">
        <v>41</v>
      </c>
      <c r="U79" s="1" t="s">
        <v>210</v>
      </c>
      <c r="V79" s="1" t="s">
        <v>43</v>
      </c>
      <c r="W79" s="1" t="s">
        <v>44</v>
      </c>
      <c r="X79" s="1" t="s">
        <v>45</v>
      </c>
      <c r="Y79" s="1" t="s">
        <v>46</v>
      </c>
      <c r="Z79" s="1" t="s">
        <v>47</v>
      </c>
    </row>
    <row r="80" ht="15.75" customHeight="1">
      <c r="A80" s="13">
        <v>43658.0</v>
      </c>
      <c r="B80" s="1" t="s">
        <v>33</v>
      </c>
      <c r="C80" s="1" t="s">
        <v>207</v>
      </c>
      <c r="D80" s="1" t="s">
        <v>35</v>
      </c>
      <c r="E80" s="1" t="s">
        <v>208</v>
      </c>
      <c r="F80" s="1" t="s">
        <v>209</v>
      </c>
      <c r="G80" s="1">
        <v>1502391.0</v>
      </c>
      <c r="H80" s="1">
        <v>25.0</v>
      </c>
      <c r="I80" s="1">
        <v>5.0</v>
      </c>
      <c r="J80" s="1">
        <v>143.0</v>
      </c>
      <c r="K80" s="1">
        <v>3575.0</v>
      </c>
      <c r="L80" s="1" t="s">
        <v>204</v>
      </c>
      <c r="M80" s="1" t="s">
        <v>205</v>
      </c>
      <c r="N80" s="1" t="s">
        <v>38</v>
      </c>
      <c r="O80" s="1">
        <v>1.0</v>
      </c>
      <c r="P80" s="1" t="s">
        <v>39</v>
      </c>
      <c r="Q80" s="1" t="s">
        <v>40</v>
      </c>
      <c r="R80" s="1">
        <v>15.0</v>
      </c>
      <c r="S80" s="1" t="s">
        <v>41</v>
      </c>
      <c r="T80" s="1" t="s">
        <v>41</v>
      </c>
      <c r="U80" s="1" t="s">
        <v>210</v>
      </c>
      <c r="V80" s="1" t="s">
        <v>43</v>
      </c>
      <c r="W80" s="1" t="s">
        <v>44</v>
      </c>
      <c r="X80" s="1" t="s">
        <v>45</v>
      </c>
      <c r="Y80" s="1" t="s">
        <v>46</v>
      </c>
      <c r="Z80" s="1" t="s">
        <v>47</v>
      </c>
    </row>
    <row r="81" ht="15.75" customHeight="1">
      <c r="A81" s="13">
        <v>43685.0</v>
      </c>
      <c r="B81" s="1" t="s">
        <v>33</v>
      </c>
      <c r="C81" s="1" t="s">
        <v>207</v>
      </c>
      <c r="D81" s="1" t="s">
        <v>35</v>
      </c>
      <c r="E81" s="1" t="s">
        <v>208</v>
      </c>
      <c r="F81" s="1" t="s">
        <v>209</v>
      </c>
      <c r="G81" s="1">
        <v>1503888.0</v>
      </c>
      <c r="H81" s="1">
        <v>-2.0</v>
      </c>
      <c r="I81" s="1">
        <v>0.0</v>
      </c>
      <c r="J81" s="1">
        <v>143.0</v>
      </c>
      <c r="K81" s="1">
        <v>-286.0</v>
      </c>
      <c r="L81" s="1" t="s">
        <v>204</v>
      </c>
      <c r="M81" s="1" t="s">
        <v>205</v>
      </c>
      <c r="N81" s="1" t="s">
        <v>38</v>
      </c>
      <c r="O81" s="1">
        <v>1.0</v>
      </c>
      <c r="P81" s="1" t="s">
        <v>39</v>
      </c>
      <c r="Q81" s="1" t="s">
        <v>40</v>
      </c>
      <c r="R81" s="1">
        <v>15.0</v>
      </c>
      <c r="S81" s="1" t="s">
        <v>41</v>
      </c>
      <c r="T81" s="1" t="s">
        <v>41</v>
      </c>
      <c r="U81" s="1" t="s">
        <v>210</v>
      </c>
      <c r="V81" s="1" t="s">
        <v>43</v>
      </c>
      <c r="W81" s="1" t="s">
        <v>44</v>
      </c>
      <c r="X81" s="1" t="s">
        <v>45</v>
      </c>
      <c r="Y81" s="1" t="s">
        <v>46</v>
      </c>
      <c r="Z81" s="1" t="s">
        <v>47</v>
      </c>
    </row>
    <row r="82" ht="15.75" customHeight="1">
      <c r="A82" s="13">
        <v>43691.0</v>
      </c>
      <c r="B82" s="1" t="s">
        <v>33</v>
      </c>
      <c r="C82" s="1" t="s">
        <v>207</v>
      </c>
      <c r="D82" s="1" t="s">
        <v>35</v>
      </c>
      <c r="E82" s="1" t="s">
        <v>208</v>
      </c>
      <c r="F82" s="1" t="s">
        <v>209</v>
      </c>
      <c r="G82" s="1">
        <v>1504247.0</v>
      </c>
      <c r="H82" s="1">
        <v>2.0</v>
      </c>
      <c r="I82" s="1">
        <v>0.0</v>
      </c>
      <c r="J82" s="1">
        <v>143.0</v>
      </c>
      <c r="K82" s="1">
        <v>286.0</v>
      </c>
      <c r="L82" s="1" t="s">
        <v>204</v>
      </c>
      <c r="M82" s="1" t="s">
        <v>205</v>
      </c>
      <c r="N82" s="1" t="s">
        <v>38</v>
      </c>
      <c r="O82" s="1">
        <v>1.0</v>
      </c>
      <c r="P82" s="1" t="s">
        <v>39</v>
      </c>
      <c r="Q82" s="1" t="s">
        <v>40</v>
      </c>
      <c r="R82" s="1">
        <v>15.0</v>
      </c>
      <c r="S82" s="1" t="s">
        <v>41</v>
      </c>
      <c r="T82" s="1" t="s">
        <v>41</v>
      </c>
      <c r="U82" s="1" t="s">
        <v>210</v>
      </c>
      <c r="V82" s="1" t="s">
        <v>43</v>
      </c>
      <c r="W82" s="1" t="s">
        <v>44</v>
      </c>
      <c r="X82" s="1" t="s">
        <v>45</v>
      </c>
      <c r="Y82" s="1" t="s">
        <v>46</v>
      </c>
      <c r="Z82" s="1" t="s">
        <v>47</v>
      </c>
    </row>
    <row r="83" ht="15.75" customHeight="1">
      <c r="A83" s="13">
        <v>43658.0</v>
      </c>
      <c r="B83" s="1" t="s">
        <v>33</v>
      </c>
      <c r="C83" s="1" t="s">
        <v>207</v>
      </c>
      <c r="D83" s="1" t="s">
        <v>35</v>
      </c>
      <c r="E83" s="1" t="s">
        <v>208</v>
      </c>
      <c r="F83" s="1" t="s">
        <v>209</v>
      </c>
      <c r="G83" s="1">
        <v>1502390.0</v>
      </c>
      <c r="H83" s="1">
        <v>0.0</v>
      </c>
      <c r="I83" s="1">
        <v>26.0</v>
      </c>
      <c r="J83" s="1">
        <v>143.0</v>
      </c>
      <c r="K83" s="1">
        <v>0.0</v>
      </c>
      <c r="L83" s="1" t="s">
        <v>204</v>
      </c>
      <c r="M83" s="1" t="s">
        <v>205</v>
      </c>
      <c r="N83" s="1" t="s">
        <v>38</v>
      </c>
      <c r="O83" s="1">
        <v>1.0</v>
      </c>
      <c r="P83" s="1" t="s">
        <v>39</v>
      </c>
      <c r="Q83" s="1" t="s">
        <v>49</v>
      </c>
      <c r="R83" s="1">
        <v>16.0</v>
      </c>
      <c r="S83" s="1" t="s">
        <v>41</v>
      </c>
      <c r="T83" s="1" t="s">
        <v>41</v>
      </c>
      <c r="U83" s="1" t="s">
        <v>210</v>
      </c>
      <c r="V83" s="1" t="s">
        <v>43</v>
      </c>
      <c r="W83" s="1" t="s">
        <v>50</v>
      </c>
      <c r="X83" s="1" t="s">
        <v>51</v>
      </c>
      <c r="Y83" s="1" t="s">
        <v>46</v>
      </c>
      <c r="Z83" s="1" t="s">
        <v>52</v>
      </c>
    </row>
    <row r="84" ht="15.75" customHeight="1">
      <c r="A84" s="13">
        <v>43689.0</v>
      </c>
      <c r="B84" s="1" t="s">
        <v>33</v>
      </c>
      <c r="C84" s="1" t="s">
        <v>207</v>
      </c>
      <c r="D84" s="1" t="s">
        <v>35</v>
      </c>
      <c r="E84" s="1" t="s">
        <v>208</v>
      </c>
      <c r="F84" s="1" t="s">
        <v>209</v>
      </c>
      <c r="G84" s="1">
        <v>1504045.0</v>
      </c>
      <c r="H84" s="1">
        <v>26.0</v>
      </c>
      <c r="I84" s="1">
        <v>0.0</v>
      </c>
      <c r="J84" s="1">
        <v>143.0</v>
      </c>
      <c r="K84" s="1">
        <v>3718.0</v>
      </c>
      <c r="L84" s="1" t="s">
        <v>204</v>
      </c>
      <c r="M84" s="1" t="s">
        <v>205</v>
      </c>
      <c r="N84" s="1" t="s">
        <v>38</v>
      </c>
      <c r="O84" s="1">
        <v>1.0</v>
      </c>
      <c r="P84" s="1" t="s">
        <v>39</v>
      </c>
      <c r="Q84" s="1" t="s">
        <v>49</v>
      </c>
      <c r="R84" s="1">
        <v>16.0</v>
      </c>
      <c r="S84" s="1" t="s">
        <v>41</v>
      </c>
      <c r="T84" s="1" t="s">
        <v>41</v>
      </c>
      <c r="U84" s="1" t="s">
        <v>210</v>
      </c>
      <c r="V84" s="1" t="s">
        <v>43</v>
      </c>
      <c r="W84" s="1" t="s">
        <v>50</v>
      </c>
      <c r="X84" s="1" t="s">
        <v>51</v>
      </c>
      <c r="Y84" s="1" t="s">
        <v>46</v>
      </c>
      <c r="Z84" s="1" t="s">
        <v>52</v>
      </c>
    </row>
    <row r="85" ht="15.75" customHeight="1">
      <c r="A85" s="13">
        <v>43657.0</v>
      </c>
      <c r="B85" s="1" t="s">
        <v>33</v>
      </c>
      <c r="C85" s="1" t="s">
        <v>211</v>
      </c>
      <c r="D85" s="1" t="s">
        <v>35</v>
      </c>
      <c r="E85" s="1" t="s">
        <v>212</v>
      </c>
      <c r="F85" s="1" t="s">
        <v>213</v>
      </c>
      <c r="G85" s="1">
        <v>1502271.0</v>
      </c>
      <c r="H85" s="1">
        <v>12.0</v>
      </c>
      <c r="I85" s="1">
        <v>0.0</v>
      </c>
      <c r="J85" s="1">
        <v>775.0</v>
      </c>
      <c r="K85" s="1">
        <v>9300.0</v>
      </c>
      <c r="L85" s="1" t="s">
        <v>214</v>
      </c>
      <c r="M85" s="1" t="s">
        <v>121</v>
      </c>
      <c r="N85" s="1" t="s">
        <v>38</v>
      </c>
      <c r="O85" s="1">
        <v>1.0</v>
      </c>
      <c r="P85" s="1" t="s">
        <v>39</v>
      </c>
      <c r="Q85" s="1" t="s">
        <v>40</v>
      </c>
      <c r="R85" s="1">
        <v>15.0</v>
      </c>
      <c r="S85" s="1" t="s">
        <v>41</v>
      </c>
      <c r="T85" s="1" t="s">
        <v>41</v>
      </c>
      <c r="U85" s="1" t="s">
        <v>215</v>
      </c>
      <c r="V85" s="1" t="s">
        <v>43</v>
      </c>
      <c r="W85" s="1" t="s">
        <v>44</v>
      </c>
      <c r="X85" s="1" t="s">
        <v>45</v>
      </c>
      <c r="Y85" s="1" t="s">
        <v>46</v>
      </c>
      <c r="Z85" s="1" t="s">
        <v>47</v>
      </c>
    </row>
    <row r="86" ht="15.75" customHeight="1">
      <c r="A86" s="13">
        <v>43698.0</v>
      </c>
      <c r="B86" s="1" t="s">
        <v>33</v>
      </c>
      <c r="C86" s="1" t="s">
        <v>211</v>
      </c>
      <c r="D86" s="1" t="s">
        <v>35</v>
      </c>
      <c r="E86" s="1" t="s">
        <v>212</v>
      </c>
      <c r="F86" s="1" t="s">
        <v>213</v>
      </c>
      <c r="G86" s="1">
        <v>1504634.0</v>
      </c>
      <c r="H86" s="1">
        <v>-9.0</v>
      </c>
      <c r="I86" s="1">
        <v>0.0</v>
      </c>
      <c r="J86" s="1">
        <v>775.0</v>
      </c>
      <c r="K86" s="1">
        <v>-6975.0</v>
      </c>
      <c r="L86" s="1" t="s">
        <v>214</v>
      </c>
      <c r="M86" s="1" t="s">
        <v>121</v>
      </c>
      <c r="N86" s="1" t="s">
        <v>38</v>
      </c>
      <c r="O86" s="1">
        <v>1.0</v>
      </c>
      <c r="P86" s="1" t="s">
        <v>39</v>
      </c>
      <c r="Q86" s="1" t="s">
        <v>40</v>
      </c>
      <c r="R86" s="1">
        <v>15.0</v>
      </c>
      <c r="S86" s="1" t="s">
        <v>41</v>
      </c>
      <c r="T86" s="1" t="s">
        <v>41</v>
      </c>
      <c r="U86" s="1" t="s">
        <v>215</v>
      </c>
      <c r="V86" s="1" t="s">
        <v>43</v>
      </c>
      <c r="W86" s="1" t="s">
        <v>44</v>
      </c>
      <c r="X86" s="1" t="s">
        <v>45</v>
      </c>
      <c r="Y86" s="1" t="s">
        <v>46</v>
      </c>
      <c r="Z86" s="1" t="s">
        <v>47</v>
      </c>
    </row>
    <row r="87" ht="15.75" customHeight="1">
      <c r="A87" s="13">
        <v>43658.0</v>
      </c>
      <c r="B87" s="1" t="s">
        <v>33</v>
      </c>
      <c r="C87" s="1" t="s">
        <v>211</v>
      </c>
      <c r="D87" s="1" t="s">
        <v>35</v>
      </c>
      <c r="E87" s="1" t="s">
        <v>212</v>
      </c>
      <c r="F87" s="1" t="s">
        <v>213</v>
      </c>
      <c r="G87" s="1">
        <v>1502399.0</v>
      </c>
      <c r="H87" s="1">
        <v>4.0</v>
      </c>
      <c r="I87" s="1">
        <v>0.0</v>
      </c>
      <c r="J87" s="1">
        <v>775.0</v>
      </c>
      <c r="K87" s="1">
        <v>3100.0</v>
      </c>
      <c r="L87" s="1" t="s">
        <v>214</v>
      </c>
      <c r="M87" s="1" t="s">
        <v>121</v>
      </c>
      <c r="N87" s="1" t="s">
        <v>38</v>
      </c>
      <c r="O87" s="1">
        <v>1.0</v>
      </c>
      <c r="P87" s="1" t="s">
        <v>39</v>
      </c>
      <c r="Q87" s="1" t="s">
        <v>49</v>
      </c>
      <c r="R87" s="1">
        <v>16.0</v>
      </c>
      <c r="S87" s="1" t="s">
        <v>41</v>
      </c>
      <c r="T87" s="1" t="s">
        <v>41</v>
      </c>
      <c r="U87" s="1" t="s">
        <v>215</v>
      </c>
      <c r="V87" s="1" t="s">
        <v>43</v>
      </c>
      <c r="W87" s="1" t="s">
        <v>50</v>
      </c>
      <c r="X87" s="1" t="s">
        <v>51</v>
      </c>
      <c r="Y87" s="1" t="s">
        <v>46</v>
      </c>
      <c r="Z87" s="1" t="s">
        <v>52</v>
      </c>
    </row>
    <row r="88" ht="15.75" customHeight="1">
      <c r="A88" s="13">
        <v>43658.0</v>
      </c>
      <c r="B88" s="1" t="s">
        <v>33</v>
      </c>
      <c r="C88" s="1" t="s">
        <v>216</v>
      </c>
      <c r="D88" s="1" t="s">
        <v>35</v>
      </c>
      <c r="E88" s="1" t="s">
        <v>212</v>
      </c>
      <c r="F88" s="1" t="s">
        <v>217</v>
      </c>
      <c r="G88" s="1">
        <v>1502400.0</v>
      </c>
      <c r="H88" s="1">
        <v>4.0</v>
      </c>
      <c r="I88" s="1">
        <v>0.0</v>
      </c>
      <c r="J88" s="1">
        <v>1067.67</v>
      </c>
      <c r="K88" s="1">
        <v>4270.68</v>
      </c>
      <c r="L88" s="1" t="s">
        <v>214</v>
      </c>
      <c r="M88" s="1" t="s">
        <v>121</v>
      </c>
      <c r="N88" s="1" t="s">
        <v>38</v>
      </c>
      <c r="O88" s="1">
        <v>1.0</v>
      </c>
      <c r="P88" s="1" t="s">
        <v>39</v>
      </c>
      <c r="Q88" s="1" t="s">
        <v>49</v>
      </c>
      <c r="R88" s="1">
        <v>16.0</v>
      </c>
      <c r="S88" s="1" t="s">
        <v>41</v>
      </c>
      <c r="T88" s="1" t="s">
        <v>41</v>
      </c>
      <c r="U88" s="1" t="s">
        <v>218</v>
      </c>
      <c r="V88" s="1" t="s">
        <v>43</v>
      </c>
      <c r="W88" s="1" t="s">
        <v>50</v>
      </c>
      <c r="X88" s="1" t="s">
        <v>51</v>
      </c>
      <c r="Y88" s="1" t="s">
        <v>46</v>
      </c>
      <c r="Z88" s="1" t="s">
        <v>52</v>
      </c>
    </row>
    <row r="89" ht="15.75" customHeight="1">
      <c r="A89" s="13">
        <v>43657.0</v>
      </c>
      <c r="B89" s="1" t="s">
        <v>33</v>
      </c>
      <c r="C89" s="1" t="s">
        <v>219</v>
      </c>
      <c r="D89" s="1" t="s">
        <v>35</v>
      </c>
      <c r="E89" s="1" t="s">
        <v>220</v>
      </c>
      <c r="F89" s="1" t="s">
        <v>221</v>
      </c>
      <c r="G89" s="1">
        <v>1502272.0</v>
      </c>
      <c r="H89" s="1">
        <v>80.0</v>
      </c>
      <c r="I89" s="1">
        <v>0.0</v>
      </c>
      <c r="J89" s="1">
        <v>12.05</v>
      </c>
      <c r="K89" s="1">
        <v>964.0</v>
      </c>
      <c r="L89" s="1" t="s">
        <v>222</v>
      </c>
      <c r="M89" s="1" t="s">
        <v>142</v>
      </c>
      <c r="N89" s="1" t="s">
        <v>38</v>
      </c>
      <c r="O89" s="1">
        <v>1.0</v>
      </c>
      <c r="P89" s="1" t="s">
        <v>39</v>
      </c>
      <c r="Q89" s="1" t="s">
        <v>40</v>
      </c>
      <c r="R89" s="1">
        <v>15.0</v>
      </c>
      <c r="S89" s="1" t="s">
        <v>41</v>
      </c>
      <c r="T89" s="1" t="s">
        <v>41</v>
      </c>
      <c r="U89" s="1" t="s">
        <v>223</v>
      </c>
      <c r="V89" s="1" t="s">
        <v>43</v>
      </c>
      <c r="W89" s="1" t="s">
        <v>44</v>
      </c>
      <c r="X89" s="1" t="s">
        <v>45</v>
      </c>
      <c r="Y89" s="1" t="s">
        <v>46</v>
      </c>
      <c r="Z89" s="1" t="s">
        <v>47</v>
      </c>
    </row>
    <row r="90" ht="15.75" customHeight="1">
      <c r="A90" s="13">
        <v>43658.0</v>
      </c>
      <c r="B90" s="1" t="s">
        <v>33</v>
      </c>
      <c r="C90" s="1" t="s">
        <v>219</v>
      </c>
      <c r="D90" s="1" t="s">
        <v>35</v>
      </c>
      <c r="E90" s="1" t="s">
        <v>220</v>
      </c>
      <c r="F90" s="1" t="s">
        <v>221</v>
      </c>
      <c r="G90" s="1">
        <v>1502390.0</v>
      </c>
      <c r="H90" s="1">
        <v>10.0</v>
      </c>
      <c r="I90" s="1">
        <v>0.0</v>
      </c>
      <c r="J90" s="1">
        <v>12.05</v>
      </c>
      <c r="K90" s="1">
        <v>120.5</v>
      </c>
      <c r="L90" s="1" t="s">
        <v>222</v>
      </c>
      <c r="M90" s="1" t="s">
        <v>142</v>
      </c>
      <c r="N90" s="1" t="s">
        <v>38</v>
      </c>
      <c r="O90" s="1">
        <v>1.0</v>
      </c>
      <c r="P90" s="1" t="s">
        <v>39</v>
      </c>
      <c r="Q90" s="1" t="s">
        <v>49</v>
      </c>
      <c r="R90" s="1">
        <v>16.0</v>
      </c>
      <c r="S90" s="1" t="s">
        <v>41</v>
      </c>
      <c r="T90" s="1" t="s">
        <v>41</v>
      </c>
      <c r="U90" s="1" t="s">
        <v>223</v>
      </c>
      <c r="V90" s="1" t="s">
        <v>43</v>
      </c>
      <c r="W90" s="1" t="s">
        <v>50</v>
      </c>
      <c r="X90" s="1" t="s">
        <v>51</v>
      </c>
      <c r="Y90" s="1" t="s">
        <v>46</v>
      </c>
      <c r="Z90" s="1" t="s">
        <v>52</v>
      </c>
    </row>
    <row r="91" ht="15.75" customHeight="1">
      <c r="A91" s="13">
        <v>43657.0</v>
      </c>
      <c r="B91" s="1" t="s">
        <v>33</v>
      </c>
      <c r="C91" s="1" t="s">
        <v>224</v>
      </c>
      <c r="D91" s="1" t="s">
        <v>35</v>
      </c>
      <c r="E91" s="1" t="s">
        <v>225</v>
      </c>
      <c r="F91" s="1" t="s">
        <v>226</v>
      </c>
      <c r="G91" s="1">
        <v>1502272.0</v>
      </c>
      <c r="H91" s="1">
        <v>90.0</v>
      </c>
      <c r="I91" s="1">
        <v>0.0</v>
      </c>
      <c r="J91" s="1">
        <v>4.43</v>
      </c>
      <c r="K91" s="1">
        <v>398.7</v>
      </c>
      <c r="L91" s="1" t="s">
        <v>227</v>
      </c>
      <c r="M91" s="1" t="s">
        <v>126</v>
      </c>
      <c r="N91" s="1" t="s">
        <v>38</v>
      </c>
      <c r="O91" s="1">
        <v>1.0</v>
      </c>
      <c r="P91" s="1" t="s">
        <v>39</v>
      </c>
      <c r="Q91" s="1" t="s">
        <v>40</v>
      </c>
      <c r="R91" s="1">
        <v>15.0</v>
      </c>
      <c r="S91" s="1" t="s">
        <v>41</v>
      </c>
      <c r="T91" s="1" t="s">
        <v>41</v>
      </c>
      <c r="U91" s="1" t="s">
        <v>228</v>
      </c>
      <c r="V91" s="1" t="s">
        <v>43</v>
      </c>
      <c r="W91" s="1" t="s">
        <v>44</v>
      </c>
      <c r="X91" s="1" t="s">
        <v>45</v>
      </c>
      <c r="Y91" s="1" t="s">
        <v>46</v>
      </c>
      <c r="Z91" s="1" t="s">
        <v>47</v>
      </c>
    </row>
    <row r="92" ht="15.75" customHeight="1">
      <c r="A92" s="13">
        <v>43658.0</v>
      </c>
      <c r="B92" s="1" t="s">
        <v>33</v>
      </c>
      <c r="C92" s="1" t="s">
        <v>224</v>
      </c>
      <c r="D92" s="1" t="s">
        <v>35</v>
      </c>
      <c r="E92" s="1" t="s">
        <v>225</v>
      </c>
      <c r="F92" s="1" t="s">
        <v>226</v>
      </c>
      <c r="G92" s="1">
        <v>1502390.0</v>
      </c>
      <c r="H92" s="1">
        <v>40.0</v>
      </c>
      <c r="I92" s="1">
        <v>0.0</v>
      </c>
      <c r="J92" s="1">
        <v>4.43</v>
      </c>
      <c r="K92" s="1">
        <v>177.2</v>
      </c>
      <c r="L92" s="1" t="s">
        <v>227</v>
      </c>
      <c r="M92" s="1" t="s">
        <v>126</v>
      </c>
      <c r="N92" s="1" t="s">
        <v>38</v>
      </c>
      <c r="O92" s="1">
        <v>1.0</v>
      </c>
      <c r="P92" s="1" t="s">
        <v>39</v>
      </c>
      <c r="Q92" s="1" t="s">
        <v>49</v>
      </c>
      <c r="R92" s="1">
        <v>16.0</v>
      </c>
      <c r="S92" s="1" t="s">
        <v>41</v>
      </c>
      <c r="T92" s="1" t="s">
        <v>41</v>
      </c>
      <c r="U92" s="1" t="s">
        <v>228</v>
      </c>
      <c r="V92" s="1" t="s">
        <v>43</v>
      </c>
      <c r="W92" s="1" t="s">
        <v>50</v>
      </c>
      <c r="X92" s="1" t="s">
        <v>51</v>
      </c>
      <c r="Y92" s="1" t="s">
        <v>46</v>
      </c>
      <c r="Z92" s="1" t="s">
        <v>52</v>
      </c>
    </row>
    <row r="93" ht="15.75" customHeight="1">
      <c r="A93" s="13">
        <v>43707.0</v>
      </c>
      <c r="B93" s="1" t="s">
        <v>33</v>
      </c>
      <c r="C93" s="1" t="s">
        <v>224</v>
      </c>
      <c r="D93" s="1" t="s">
        <v>35</v>
      </c>
      <c r="E93" s="1" t="s">
        <v>225</v>
      </c>
      <c r="F93" s="1" t="s">
        <v>226</v>
      </c>
      <c r="G93" s="1">
        <v>1505157.0</v>
      </c>
      <c r="H93" s="1">
        <v>-12.0</v>
      </c>
      <c r="I93" s="1">
        <v>0.0</v>
      </c>
      <c r="J93" s="1">
        <v>4.43</v>
      </c>
      <c r="K93" s="1">
        <v>-53.16</v>
      </c>
      <c r="L93" s="1" t="s">
        <v>227</v>
      </c>
      <c r="M93" s="1" t="s">
        <v>126</v>
      </c>
      <c r="N93" s="1" t="s">
        <v>38</v>
      </c>
      <c r="O93" s="1">
        <v>1.0</v>
      </c>
      <c r="P93" s="1" t="s">
        <v>39</v>
      </c>
      <c r="Q93" s="1" t="s">
        <v>49</v>
      </c>
      <c r="R93" s="1">
        <v>16.0</v>
      </c>
      <c r="S93" s="1" t="s">
        <v>41</v>
      </c>
      <c r="T93" s="1" t="s">
        <v>41</v>
      </c>
      <c r="U93" s="1" t="s">
        <v>228</v>
      </c>
      <c r="V93" s="1" t="s">
        <v>43</v>
      </c>
      <c r="W93" s="1" t="s">
        <v>50</v>
      </c>
      <c r="X93" s="1" t="s">
        <v>51</v>
      </c>
      <c r="Y93" s="1" t="s">
        <v>46</v>
      </c>
      <c r="Z93" s="1" t="s">
        <v>52</v>
      </c>
    </row>
    <row r="94" ht="15.75" customHeight="1">
      <c r="A94" s="13">
        <v>43663.0</v>
      </c>
      <c r="B94" s="1" t="s">
        <v>33</v>
      </c>
      <c r="C94" s="1" t="s">
        <v>229</v>
      </c>
      <c r="D94" s="1" t="s">
        <v>35</v>
      </c>
      <c r="E94" s="1" t="s">
        <v>230</v>
      </c>
      <c r="F94" s="1" t="s">
        <v>231</v>
      </c>
      <c r="G94" s="1">
        <v>1502673.0</v>
      </c>
      <c r="H94" s="1">
        <v>30.0</v>
      </c>
      <c r="I94" s="1">
        <v>0.0</v>
      </c>
      <c r="J94" s="1">
        <v>4.83</v>
      </c>
      <c r="K94" s="1">
        <v>144.9</v>
      </c>
      <c r="L94" s="1" t="s">
        <v>232</v>
      </c>
      <c r="M94" s="1" t="s">
        <v>142</v>
      </c>
      <c r="N94" s="1" t="s">
        <v>38</v>
      </c>
      <c r="O94" s="1">
        <v>1.0</v>
      </c>
      <c r="P94" s="1" t="s">
        <v>39</v>
      </c>
      <c r="Q94" s="1" t="s">
        <v>40</v>
      </c>
      <c r="R94" s="1">
        <v>15.0</v>
      </c>
      <c r="S94" s="1" t="s">
        <v>41</v>
      </c>
      <c r="T94" s="1" t="s">
        <v>41</v>
      </c>
      <c r="U94" s="1" t="s">
        <v>233</v>
      </c>
      <c r="V94" s="1" t="s">
        <v>43</v>
      </c>
      <c r="W94" s="1" t="s">
        <v>44</v>
      </c>
      <c r="X94" s="1" t="s">
        <v>45</v>
      </c>
      <c r="Y94" s="1" t="s">
        <v>46</v>
      </c>
      <c r="Z94" s="1" t="s">
        <v>47</v>
      </c>
    </row>
    <row r="95" ht="15.75" customHeight="1">
      <c r="A95" s="13">
        <v>43657.0</v>
      </c>
      <c r="B95" s="1" t="s">
        <v>33</v>
      </c>
      <c r="C95" s="1" t="s">
        <v>234</v>
      </c>
      <c r="D95" s="1" t="s">
        <v>35</v>
      </c>
      <c r="E95" s="1" t="s">
        <v>235</v>
      </c>
      <c r="F95" s="1" t="s">
        <v>39</v>
      </c>
      <c r="G95" s="1">
        <v>1502272.0</v>
      </c>
      <c r="H95" s="1">
        <v>90.0</v>
      </c>
      <c r="I95" s="1">
        <v>0.0</v>
      </c>
      <c r="J95" s="1">
        <v>14.73</v>
      </c>
      <c r="K95" s="1">
        <v>1325.7</v>
      </c>
      <c r="L95" s="1" t="s">
        <v>236</v>
      </c>
      <c r="M95" s="1" t="s">
        <v>126</v>
      </c>
      <c r="N95" s="1" t="s">
        <v>38</v>
      </c>
      <c r="O95" s="1">
        <v>1.0</v>
      </c>
      <c r="P95" s="1" t="s">
        <v>39</v>
      </c>
      <c r="Q95" s="1" t="s">
        <v>40</v>
      </c>
      <c r="R95" s="1">
        <v>15.0</v>
      </c>
      <c r="S95" s="1" t="s">
        <v>41</v>
      </c>
      <c r="T95" s="1" t="s">
        <v>41</v>
      </c>
      <c r="U95" s="1" t="s">
        <v>237</v>
      </c>
      <c r="V95" s="1" t="s">
        <v>43</v>
      </c>
      <c r="W95" s="1" t="s">
        <v>44</v>
      </c>
      <c r="X95" s="1" t="s">
        <v>45</v>
      </c>
      <c r="Y95" s="1" t="s">
        <v>46</v>
      </c>
      <c r="Z95" s="1" t="s">
        <v>47</v>
      </c>
    </row>
    <row r="96" ht="15.75" customHeight="1">
      <c r="A96" s="13">
        <v>43700.0</v>
      </c>
      <c r="B96" s="1" t="s">
        <v>33</v>
      </c>
      <c r="C96" s="1" t="s">
        <v>234</v>
      </c>
      <c r="D96" s="1" t="s">
        <v>35</v>
      </c>
      <c r="E96" s="1" t="s">
        <v>235</v>
      </c>
      <c r="F96" s="1" t="s">
        <v>39</v>
      </c>
      <c r="G96" s="1">
        <v>1504770.0</v>
      </c>
      <c r="H96" s="1">
        <v>-12.0</v>
      </c>
      <c r="I96" s="1">
        <v>0.0</v>
      </c>
      <c r="J96" s="1">
        <v>14.73</v>
      </c>
      <c r="K96" s="1">
        <v>-176.76</v>
      </c>
      <c r="L96" s="1" t="s">
        <v>236</v>
      </c>
      <c r="M96" s="1" t="s">
        <v>126</v>
      </c>
      <c r="N96" s="1" t="s">
        <v>38</v>
      </c>
      <c r="O96" s="1">
        <v>1.0</v>
      </c>
      <c r="P96" s="1" t="s">
        <v>39</v>
      </c>
      <c r="Q96" s="1" t="s">
        <v>40</v>
      </c>
      <c r="R96" s="1">
        <v>15.0</v>
      </c>
      <c r="S96" s="1" t="s">
        <v>41</v>
      </c>
      <c r="T96" s="1" t="s">
        <v>41</v>
      </c>
      <c r="U96" s="1" t="s">
        <v>237</v>
      </c>
      <c r="V96" s="1" t="s">
        <v>43</v>
      </c>
      <c r="W96" s="1" t="s">
        <v>44</v>
      </c>
      <c r="X96" s="1" t="s">
        <v>45</v>
      </c>
      <c r="Y96" s="1" t="s">
        <v>46</v>
      </c>
      <c r="Z96" s="1" t="s">
        <v>47</v>
      </c>
    </row>
    <row r="97" ht="15.75" customHeight="1">
      <c r="A97" s="13">
        <v>43658.0</v>
      </c>
      <c r="B97" s="1" t="s">
        <v>33</v>
      </c>
      <c r="C97" s="1" t="s">
        <v>234</v>
      </c>
      <c r="D97" s="1" t="s">
        <v>35</v>
      </c>
      <c r="E97" s="1" t="s">
        <v>235</v>
      </c>
      <c r="F97" s="1" t="s">
        <v>39</v>
      </c>
      <c r="G97" s="1">
        <v>1502390.0</v>
      </c>
      <c r="H97" s="1">
        <v>40.0</v>
      </c>
      <c r="I97" s="1">
        <v>0.0</v>
      </c>
      <c r="J97" s="1">
        <v>14.73</v>
      </c>
      <c r="K97" s="1">
        <v>589.2</v>
      </c>
      <c r="L97" s="1" t="s">
        <v>236</v>
      </c>
      <c r="M97" s="1" t="s">
        <v>126</v>
      </c>
      <c r="N97" s="1" t="s">
        <v>38</v>
      </c>
      <c r="O97" s="1">
        <v>1.0</v>
      </c>
      <c r="P97" s="1" t="s">
        <v>39</v>
      </c>
      <c r="Q97" s="1" t="s">
        <v>49</v>
      </c>
      <c r="R97" s="1">
        <v>16.0</v>
      </c>
      <c r="S97" s="1" t="s">
        <v>41</v>
      </c>
      <c r="T97" s="1" t="s">
        <v>41</v>
      </c>
      <c r="U97" s="1" t="s">
        <v>237</v>
      </c>
      <c r="V97" s="1" t="s">
        <v>43</v>
      </c>
      <c r="W97" s="1" t="s">
        <v>50</v>
      </c>
      <c r="X97" s="1" t="s">
        <v>51</v>
      </c>
      <c r="Y97" s="1" t="s">
        <v>46</v>
      </c>
      <c r="Z97" s="1" t="s">
        <v>52</v>
      </c>
    </row>
    <row r="98" ht="15.75" customHeight="1">
      <c r="A98" s="13">
        <v>43657.0</v>
      </c>
      <c r="B98" s="1" t="s">
        <v>33</v>
      </c>
      <c r="C98" s="1" t="s">
        <v>238</v>
      </c>
      <c r="D98" s="1" t="s">
        <v>35</v>
      </c>
      <c r="E98" s="1" t="s">
        <v>239</v>
      </c>
      <c r="F98" s="1" t="s">
        <v>39</v>
      </c>
      <c r="G98" s="1">
        <v>1502272.0</v>
      </c>
      <c r="H98" s="1">
        <v>31.0</v>
      </c>
      <c r="I98" s="1">
        <v>0.0</v>
      </c>
      <c r="J98" s="1">
        <v>2.7</v>
      </c>
      <c r="K98" s="1">
        <v>83.7</v>
      </c>
      <c r="L98" s="1" t="s">
        <v>240</v>
      </c>
      <c r="M98" s="1" t="s">
        <v>142</v>
      </c>
      <c r="N98" s="1" t="s">
        <v>38</v>
      </c>
      <c r="O98" s="1">
        <v>1.0</v>
      </c>
      <c r="P98" s="1" t="s">
        <v>39</v>
      </c>
      <c r="Q98" s="1" t="s">
        <v>40</v>
      </c>
      <c r="R98" s="1">
        <v>15.0</v>
      </c>
      <c r="S98" s="1" t="s">
        <v>41</v>
      </c>
      <c r="T98" s="1" t="s">
        <v>41</v>
      </c>
      <c r="U98" s="1" t="s">
        <v>241</v>
      </c>
      <c r="V98" s="1" t="s">
        <v>43</v>
      </c>
      <c r="W98" s="1" t="s">
        <v>44</v>
      </c>
      <c r="X98" s="1" t="s">
        <v>45</v>
      </c>
      <c r="Y98" s="1" t="s">
        <v>46</v>
      </c>
      <c r="Z98" s="1" t="s">
        <v>47</v>
      </c>
    </row>
    <row r="99" ht="15.75" customHeight="1">
      <c r="A99" s="13">
        <v>43658.0</v>
      </c>
      <c r="B99" s="1" t="s">
        <v>33</v>
      </c>
      <c r="C99" s="1" t="s">
        <v>238</v>
      </c>
      <c r="D99" s="1" t="s">
        <v>35</v>
      </c>
      <c r="E99" s="1" t="s">
        <v>239</v>
      </c>
      <c r="F99" s="1" t="s">
        <v>39</v>
      </c>
      <c r="G99" s="1">
        <v>1502390.0</v>
      </c>
      <c r="H99" s="1">
        <v>40.0</v>
      </c>
      <c r="I99" s="1">
        <v>0.0</v>
      </c>
      <c r="J99" s="1">
        <v>2.7</v>
      </c>
      <c r="K99" s="1">
        <v>108.0</v>
      </c>
      <c r="L99" s="1" t="s">
        <v>240</v>
      </c>
      <c r="M99" s="1" t="s">
        <v>142</v>
      </c>
      <c r="N99" s="1" t="s">
        <v>38</v>
      </c>
      <c r="O99" s="1">
        <v>1.0</v>
      </c>
      <c r="P99" s="1" t="s">
        <v>39</v>
      </c>
      <c r="Q99" s="1" t="s">
        <v>49</v>
      </c>
      <c r="R99" s="1">
        <v>16.0</v>
      </c>
      <c r="S99" s="1" t="s">
        <v>41</v>
      </c>
      <c r="T99" s="1" t="s">
        <v>41</v>
      </c>
      <c r="U99" s="1" t="s">
        <v>241</v>
      </c>
      <c r="V99" s="1" t="s">
        <v>43</v>
      </c>
      <c r="W99" s="1" t="s">
        <v>50</v>
      </c>
      <c r="X99" s="1" t="s">
        <v>51</v>
      </c>
      <c r="Y99" s="1" t="s">
        <v>46</v>
      </c>
      <c r="Z99" s="1" t="s">
        <v>52</v>
      </c>
    </row>
    <row r="100" ht="15.75" customHeight="1">
      <c r="A100" s="13">
        <v>43657.0</v>
      </c>
      <c r="B100" s="1" t="s">
        <v>33</v>
      </c>
      <c r="C100" s="1" t="s">
        <v>245</v>
      </c>
      <c r="D100" s="1" t="s">
        <v>35</v>
      </c>
      <c r="E100" s="1" t="s">
        <v>246</v>
      </c>
      <c r="F100" s="1" t="s">
        <v>39</v>
      </c>
      <c r="G100" s="1">
        <v>1502272.0</v>
      </c>
      <c r="H100" s="1">
        <v>31.0</v>
      </c>
      <c r="I100" s="1">
        <v>0.0</v>
      </c>
      <c r="J100" s="1">
        <v>1.73</v>
      </c>
      <c r="K100" s="1">
        <v>53.63</v>
      </c>
      <c r="L100" s="1" t="s">
        <v>240</v>
      </c>
      <c r="M100" s="1" t="s">
        <v>247</v>
      </c>
      <c r="N100" s="1" t="s">
        <v>38</v>
      </c>
      <c r="O100" s="1">
        <v>1.0</v>
      </c>
      <c r="P100" s="1" t="s">
        <v>39</v>
      </c>
      <c r="Q100" s="1" t="s">
        <v>40</v>
      </c>
      <c r="R100" s="1">
        <v>15.0</v>
      </c>
      <c r="S100" s="1" t="s">
        <v>41</v>
      </c>
      <c r="T100" s="1" t="s">
        <v>41</v>
      </c>
      <c r="U100" s="1" t="s">
        <v>250</v>
      </c>
      <c r="V100" s="1" t="s">
        <v>43</v>
      </c>
      <c r="W100" s="1" t="s">
        <v>44</v>
      </c>
      <c r="X100" s="1" t="s">
        <v>45</v>
      </c>
      <c r="Y100" s="1" t="s">
        <v>46</v>
      </c>
      <c r="Z100" s="1" t="s">
        <v>47</v>
      </c>
    </row>
    <row r="101" ht="15.75" customHeight="1">
      <c r="A101" s="13">
        <v>43658.0</v>
      </c>
      <c r="B101" s="1" t="s">
        <v>33</v>
      </c>
      <c r="C101" s="1" t="s">
        <v>245</v>
      </c>
      <c r="D101" s="1" t="s">
        <v>35</v>
      </c>
      <c r="E101" s="1" t="s">
        <v>246</v>
      </c>
      <c r="F101" s="1" t="s">
        <v>39</v>
      </c>
      <c r="G101" s="1">
        <v>1502390.0</v>
      </c>
      <c r="H101" s="1">
        <v>40.0</v>
      </c>
      <c r="I101" s="1">
        <v>0.0</v>
      </c>
      <c r="J101" s="1">
        <v>1.73</v>
      </c>
      <c r="K101" s="1">
        <v>69.2</v>
      </c>
      <c r="L101" s="1" t="s">
        <v>240</v>
      </c>
      <c r="M101" s="1" t="s">
        <v>247</v>
      </c>
      <c r="N101" s="1" t="s">
        <v>38</v>
      </c>
      <c r="O101" s="1">
        <v>1.0</v>
      </c>
      <c r="P101" s="1" t="s">
        <v>39</v>
      </c>
      <c r="Q101" s="1" t="s">
        <v>49</v>
      </c>
      <c r="R101" s="1">
        <v>16.0</v>
      </c>
      <c r="S101" s="1" t="s">
        <v>41</v>
      </c>
      <c r="T101" s="1" t="s">
        <v>41</v>
      </c>
      <c r="U101" s="1" t="s">
        <v>250</v>
      </c>
      <c r="V101" s="1" t="s">
        <v>43</v>
      </c>
      <c r="W101" s="1" t="s">
        <v>50</v>
      </c>
      <c r="X101" s="1" t="s">
        <v>51</v>
      </c>
      <c r="Y101" s="1" t="s">
        <v>46</v>
      </c>
      <c r="Z101" s="1" t="s">
        <v>52</v>
      </c>
    </row>
    <row r="102" ht="15.75" customHeight="1">
      <c r="A102" s="13">
        <v>43657.0</v>
      </c>
      <c r="B102" s="1" t="s">
        <v>33</v>
      </c>
      <c r="C102" s="1" t="s">
        <v>259</v>
      </c>
      <c r="D102" s="1" t="s">
        <v>35</v>
      </c>
      <c r="E102" s="1" t="s">
        <v>260</v>
      </c>
      <c r="F102" s="1" t="s">
        <v>261</v>
      </c>
      <c r="G102" s="1">
        <v>1502272.0</v>
      </c>
      <c r="H102" s="1">
        <v>59.0</v>
      </c>
      <c r="I102" s="1">
        <v>0.0</v>
      </c>
      <c r="J102" s="1">
        <v>7.76</v>
      </c>
      <c r="K102" s="1">
        <v>457.84</v>
      </c>
      <c r="L102" s="1" t="s">
        <v>240</v>
      </c>
      <c r="M102" s="1" t="s">
        <v>126</v>
      </c>
      <c r="N102" s="1" t="s">
        <v>38</v>
      </c>
      <c r="O102" s="1">
        <v>1.0</v>
      </c>
      <c r="P102" s="1" t="s">
        <v>39</v>
      </c>
      <c r="Q102" s="1" t="s">
        <v>40</v>
      </c>
      <c r="R102" s="1">
        <v>15.0</v>
      </c>
      <c r="S102" s="1" t="s">
        <v>41</v>
      </c>
      <c r="T102" s="1" t="s">
        <v>41</v>
      </c>
      <c r="U102" s="1" t="s">
        <v>263</v>
      </c>
      <c r="V102" s="1" t="s">
        <v>43</v>
      </c>
      <c r="W102" s="1" t="s">
        <v>44</v>
      </c>
      <c r="X102" s="1" t="s">
        <v>45</v>
      </c>
      <c r="Y102" s="1" t="s">
        <v>46</v>
      </c>
      <c r="Z102" s="1" t="s">
        <v>47</v>
      </c>
    </row>
    <row r="103" ht="15.75" customHeight="1">
      <c r="A103" s="13">
        <v>43657.0</v>
      </c>
      <c r="B103" s="1" t="s">
        <v>33</v>
      </c>
      <c r="C103" s="1" t="s">
        <v>264</v>
      </c>
      <c r="D103" s="1" t="s">
        <v>35</v>
      </c>
      <c r="E103" s="1" t="s">
        <v>265</v>
      </c>
      <c r="F103" s="1" t="s">
        <v>39</v>
      </c>
      <c r="G103" s="1">
        <v>1502272.0</v>
      </c>
      <c r="H103" s="1">
        <v>120.0</v>
      </c>
      <c r="I103" s="1">
        <v>0.0</v>
      </c>
      <c r="J103" s="1">
        <v>3.77</v>
      </c>
      <c r="K103" s="1">
        <v>452.4</v>
      </c>
      <c r="L103" s="1" t="s">
        <v>266</v>
      </c>
      <c r="M103" s="1" t="s">
        <v>132</v>
      </c>
      <c r="N103" s="1" t="s">
        <v>152</v>
      </c>
      <c r="O103" s="1">
        <v>1.0</v>
      </c>
      <c r="P103" s="1" t="s">
        <v>39</v>
      </c>
      <c r="Q103" s="1" t="s">
        <v>40</v>
      </c>
      <c r="R103" s="1">
        <v>15.0</v>
      </c>
      <c r="S103" s="1" t="s">
        <v>41</v>
      </c>
      <c r="T103" s="1" t="s">
        <v>41</v>
      </c>
      <c r="U103" s="1" t="s">
        <v>267</v>
      </c>
      <c r="V103" s="1" t="s">
        <v>43</v>
      </c>
      <c r="W103" s="1" t="s">
        <v>44</v>
      </c>
      <c r="X103" s="1" t="s">
        <v>45</v>
      </c>
      <c r="Y103" s="1" t="s">
        <v>46</v>
      </c>
      <c r="Z103" s="1" t="s">
        <v>47</v>
      </c>
    </row>
    <row r="104" ht="15.75" customHeight="1">
      <c r="A104" s="13">
        <v>43658.0</v>
      </c>
      <c r="B104" s="1" t="s">
        <v>33</v>
      </c>
      <c r="C104" s="1" t="s">
        <v>264</v>
      </c>
      <c r="D104" s="1" t="s">
        <v>35</v>
      </c>
      <c r="E104" s="1" t="s">
        <v>265</v>
      </c>
      <c r="F104" s="1" t="s">
        <v>39</v>
      </c>
      <c r="G104" s="1">
        <v>1502390.0</v>
      </c>
      <c r="H104" s="1">
        <v>60.0</v>
      </c>
      <c r="I104" s="1">
        <v>0.0</v>
      </c>
      <c r="J104" s="1">
        <v>3.77</v>
      </c>
      <c r="K104" s="1">
        <v>226.2</v>
      </c>
      <c r="L104" s="1" t="s">
        <v>266</v>
      </c>
      <c r="M104" s="1" t="s">
        <v>132</v>
      </c>
      <c r="N104" s="1" t="s">
        <v>152</v>
      </c>
      <c r="O104" s="1">
        <v>1.0</v>
      </c>
      <c r="P104" s="1" t="s">
        <v>39</v>
      </c>
      <c r="Q104" s="1" t="s">
        <v>49</v>
      </c>
      <c r="R104" s="1">
        <v>16.0</v>
      </c>
      <c r="S104" s="1" t="s">
        <v>41</v>
      </c>
      <c r="T104" s="1" t="s">
        <v>41</v>
      </c>
      <c r="U104" s="1" t="s">
        <v>267</v>
      </c>
      <c r="V104" s="1" t="s">
        <v>43</v>
      </c>
      <c r="W104" s="1" t="s">
        <v>50</v>
      </c>
      <c r="X104" s="1" t="s">
        <v>51</v>
      </c>
      <c r="Y104" s="1" t="s">
        <v>46</v>
      </c>
      <c r="Z104" s="1" t="s">
        <v>52</v>
      </c>
    </row>
    <row r="105" ht="15.75" customHeight="1">
      <c r="A105" s="13">
        <v>43663.0</v>
      </c>
      <c r="B105" s="1" t="s">
        <v>33</v>
      </c>
      <c r="C105" s="1" t="s">
        <v>270</v>
      </c>
      <c r="D105" s="1" t="s">
        <v>35</v>
      </c>
      <c r="E105" s="1" t="s">
        <v>271</v>
      </c>
      <c r="F105" s="1" t="s">
        <v>272</v>
      </c>
      <c r="G105" s="1">
        <v>1502673.0</v>
      </c>
      <c r="H105" s="1">
        <v>10.0</v>
      </c>
      <c r="I105" s="1">
        <v>0.0</v>
      </c>
      <c r="J105" s="1">
        <v>7.71</v>
      </c>
      <c r="K105" s="1">
        <v>77.1</v>
      </c>
      <c r="L105" s="1" t="s">
        <v>266</v>
      </c>
      <c r="M105" s="1" t="s">
        <v>183</v>
      </c>
      <c r="N105" s="1" t="s">
        <v>152</v>
      </c>
      <c r="O105" s="1">
        <v>1.0</v>
      </c>
      <c r="P105" s="1" t="s">
        <v>39</v>
      </c>
      <c r="Q105" s="1" t="s">
        <v>40</v>
      </c>
      <c r="R105" s="1">
        <v>15.0</v>
      </c>
      <c r="S105" s="1" t="s">
        <v>41</v>
      </c>
      <c r="T105" s="1" t="s">
        <v>41</v>
      </c>
      <c r="U105" s="1" t="s">
        <v>275</v>
      </c>
      <c r="V105" s="1" t="s">
        <v>43</v>
      </c>
      <c r="W105" s="1" t="s">
        <v>44</v>
      </c>
      <c r="X105" s="1" t="s">
        <v>45</v>
      </c>
      <c r="Y105" s="1" t="s">
        <v>46</v>
      </c>
      <c r="Z105" s="1" t="s">
        <v>47</v>
      </c>
    </row>
    <row r="106" ht="15.75" customHeight="1">
      <c r="A106" s="13">
        <v>43676.0</v>
      </c>
      <c r="B106" s="1" t="s">
        <v>33</v>
      </c>
      <c r="C106" s="1" t="s">
        <v>276</v>
      </c>
      <c r="D106" s="1" t="s">
        <v>35</v>
      </c>
      <c r="E106" s="1" t="s">
        <v>277</v>
      </c>
      <c r="F106" s="1" t="s">
        <v>278</v>
      </c>
      <c r="G106" s="1">
        <v>1503391.0</v>
      </c>
      <c r="H106" s="1">
        <v>4.0</v>
      </c>
      <c r="I106" s="1">
        <v>0.0</v>
      </c>
      <c r="J106" s="1">
        <v>10.77</v>
      </c>
      <c r="K106" s="1">
        <v>43.08</v>
      </c>
      <c r="L106" s="1" t="s">
        <v>279</v>
      </c>
      <c r="M106" s="1" t="s">
        <v>280</v>
      </c>
      <c r="N106" s="1" t="s">
        <v>152</v>
      </c>
      <c r="O106" s="1">
        <v>1.0</v>
      </c>
      <c r="P106" s="1" t="s">
        <v>39</v>
      </c>
      <c r="Q106" s="1" t="s">
        <v>40</v>
      </c>
      <c r="R106" s="1">
        <v>15.0</v>
      </c>
      <c r="S106" s="1" t="s">
        <v>41</v>
      </c>
      <c r="T106" s="1" t="s">
        <v>41</v>
      </c>
      <c r="U106" s="1" t="s">
        <v>282</v>
      </c>
      <c r="V106" s="1" t="s">
        <v>43</v>
      </c>
      <c r="W106" s="1" t="s">
        <v>44</v>
      </c>
      <c r="X106" s="1" t="s">
        <v>45</v>
      </c>
      <c r="Y106" s="1" t="s">
        <v>46</v>
      </c>
      <c r="Z106" s="1" t="s">
        <v>47</v>
      </c>
    </row>
    <row r="107" ht="15.75" customHeight="1">
      <c r="A107" s="13">
        <v>43678.0</v>
      </c>
      <c r="B107" s="1" t="s">
        <v>33</v>
      </c>
      <c r="C107" s="1" t="s">
        <v>276</v>
      </c>
      <c r="D107" s="1" t="s">
        <v>35</v>
      </c>
      <c r="E107" s="1" t="s">
        <v>277</v>
      </c>
      <c r="F107" s="1" t="s">
        <v>278</v>
      </c>
      <c r="G107" s="1">
        <v>1503523.0</v>
      </c>
      <c r="H107" s="1">
        <v>10.0</v>
      </c>
      <c r="I107" s="1">
        <v>0.0</v>
      </c>
      <c r="J107" s="1">
        <v>10.77</v>
      </c>
      <c r="K107" s="1">
        <v>107.7</v>
      </c>
      <c r="L107" s="1" t="s">
        <v>279</v>
      </c>
      <c r="M107" s="1" t="s">
        <v>280</v>
      </c>
      <c r="N107" s="1" t="s">
        <v>152</v>
      </c>
      <c r="O107" s="1">
        <v>1.0</v>
      </c>
      <c r="P107" s="1" t="s">
        <v>39</v>
      </c>
      <c r="Q107" s="1" t="s">
        <v>40</v>
      </c>
      <c r="R107" s="1">
        <v>15.0</v>
      </c>
      <c r="S107" s="1" t="s">
        <v>41</v>
      </c>
      <c r="T107" s="1" t="s">
        <v>41</v>
      </c>
      <c r="U107" s="1" t="s">
        <v>282</v>
      </c>
      <c r="V107" s="1" t="s">
        <v>43</v>
      </c>
      <c r="W107" s="1" t="s">
        <v>44</v>
      </c>
      <c r="X107" s="1" t="s">
        <v>45</v>
      </c>
      <c r="Y107" s="1" t="s">
        <v>46</v>
      </c>
      <c r="Z107" s="1" t="s">
        <v>47</v>
      </c>
    </row>
    <row r="108" ht="15.75" customHeight="1">
      <c r="A108" s="13">
        <v>43698.0</v>
      </c>
      <c r="B108" s="1" t="s">
        <v>33</v>
      </c>
      <c r="C108" s="1" t="s">
        <v>276</v>
      </c>
      <c r="D108" s="1" t="s">
        <v>35</v>
      </c>
      <c r="E108" s="1" t="s">
        <v>277</v>
      </c>
      <c r="F108" s="1" t="s">
        <v>278</v>
      </c>
      <c r="G108" s="1">
        <v>1504659.0</v>
      </c>
      <c r="H108" s="1">
        <v>10.0</v>
      </c>
      <c r="I108" s="1">
        <v>0.0</v>
      </c>
      <c r="J108" s="1">
        <v>10.77</v>
      </c>
      <c r="K108" s="1">
        <v>107.7</v>
      </c>
      <c r="L108" s="1" t="s">
        <v>279</v>
      </c>
      <c r="M108" s="1" t="s">
        <v>280</v>
      </c>
      <c r="N108" s="1" t="s">
        <v>152</v>
      </c>
      <c r="O108" s="1">
        <v>1.0</v>
      </c>
      <c r="P108" s="1" t="s">
        <v>39</v>
      </c>
      <c r="Q108" s="1" t="s">
        <v>40</v>
      </c>
      <c r="R108" s="1">
        <v>15.0</v>
      </c>
      <c r="S108" s="1" t="s">
        <v>41</v>
      </c>
      <c r="T108" s="1" t="s">
        <v>41</v>
      </c>
      <c r="U108" s="1" t="s">
        <v>282</v>
      </c>
      <c r="V108" s="1" t="s">
        <v>43</v>
      </c>
      <c r="W108" s="1" t="s">
        <v>44</v>
      </c>
      <c r="X108" s="1" t="s">
        <v>45</v>
      </c>
      <c r="Y108" s="1" t="s">
        <v>46</v>
      </c>
      <c r="Z108" s="1" t="s">
        <v>47</v>
      </c>
    </row>
    <row r="109" ht="15.75" customHeight="1">
      <c r="A109" s="13">
        <v>43676.0</v>
      </c>
      <c r="B109" s="1" t="s">
        <v>33</v>
      </c>
      <c r="C109" s="1" t="s">
        <v>276</v>
      </c>
      <c r="D109" s="1" t="s">
        <v>35</v>
      </c>
      <c r="E109" s="1" t="s">
        <v>277</v>
      </c>
      <c r="F109" s="1" t="s">
        <v>278</v>
      </c>
      <c r="G109" s="1">
        <v>1503390.0</v>
      </c>
      <c r="H109" s="1">
        <v>4.0</v>
      </c>
      <c r="I109" s="1">
        <v>0.0</v>
      </c>
      <c r="J109" s="1">
        <v>10.77</v>
      </c>
      <c r="K109" s="1">
        <v>43.08</v>
      </c>
      <c r="L109" s="1" t="s">
        <v>279</v>
      </c>
      <c r="M109" s="1" t="s">
        <v>280</v>
      </c>
      <c r="N109" s="1" t="s">
        <v>152</v>
      </c>
      <c r="O109" s="1">
        <v>1.0</v>
      </c>
      <c r="P109" s="1" t="s">
        <v>39</v>
      </c>
      <c r="Q109" s="1" t="s">
        <v>49</v>
      </c>
      <c r="R109" s="1">
        <v>16.0</v>
      </c>
      <c r="S109" s="1" t="s">
        <v>41</v>
      </c>
      <c r="T109" s="1" t="s">
        <v>41</v>
      </c>
      <c r="U109" s="1" t="s">
        <v>282</v>
      </c>
      <c r="V109" s="1" t="s">
        <v>43</v>
      </c>
      <c r="W109" s="1" t="s">
        <v>50</v>
      </c>
      <c r="X109" s="1" t="s">
        <v>51</v>
      </c>
      <c r="Y109" s="1" t="s">
        <v>46</v>
      </c>
      <c r="Z109" s="1" t="s">
        <v>52</v>
      </c>
    </row>
    <row r="110" ht="15.75" customHeight="1">
      <c r="A110" s="13">
        <v>43657.0</v>
      </c>
      <c r="B110" s="1" t="s">
        <v>33</v>
      </c>
      <c r="C110" s="1" t="s">
        <v>288</v>
      </c>
      <c r="D110" s="1" t="s">
        <v>35</v>
      </c>
      <c r="E110" s="1" t="s">
        <v>290</v>
      </c>
      <c r="F110" s="1" t="s">
        <v>291</v>
      </c>
      <c r="G110" s="1">
        <v>1502272.0</v>
      </c>
      <c r="H110" s="1">
        <v>60.0</v>
      </c>
      <c r="I110" s="1">
        <v>0.0</v>
      </c>
      <c r="J110" s="1">
        <v>4.81</v>
      </c>
      <c r="K110" s="1">
        <v>288.6</v>
      </c>
      <c r="L110" s="1" t="s">
        <v>293</v>
      </c>
      <c r="M110" s="1" t="s">
        <v>126</v>
      </c>
      <c r="N110" s="1" t="s">
        <v>38</v>
      </c>
      <c r="O110" s="1">
        <v>1.0</v>
      </c>
      <c r="P110" s="1" t="s">
        <v>39</v>
      </c>
      <c r="Q110" s="1" t="s">
        <v>40</v>
      </c>
      <c r="R110" s="1">
        <v>15.0</v>
      </c>
      <c r="S110" s="1" t="s">
        <v>41</v>
      </c>
      <c r="T110" s="1" t="s">
        <v>41</v>
      </c>
      <c r="U110" s="1" t="s">
        <v>294</v>
      </c>
      <c r="V110" s="1" t="s">
        <v>43</v>
      </c>
      <c r="W110" s="1" t="s">
        <v>44</v>
      </c>
      <c r="X110" s="1" t="s">
        <v>45</v>
      </c>
      <c r="Y110" s="1" t="s">
        <v>46</v>
      </c>
      <c r="Z110" s="1" t="s">
        <v>47</v>
      </c>
    </row>
    <row r="111" ht="15.75" customHeight="1">
      <c r="A111" s="13">
        <v>43703.0</v>
      </c>
      <c r="B111" s="1" t="s">
        <v>33</v>
      </c>
      <c r="C111" s="1" t="s">
        <v>288</v>
      </c>
      <c r="D111" s="1" t="s">
        <v>35</v>
      </c>
      <c r="E111" s="1" t="s">
        <v>290</v>
      </c>
      <c r="F111" s="1" t="s">
        <v>291</v>
      </c>
      <c r="G111" s="1">
        <v>1504869.0</v>
      </c>
      <c r="H111" s="1">
        <v>-60.0</v>
      </c>
      <c r="I111" s="1">
        <v>0.0</v>
      </c>
      <c r="J111" s="1">
        <v>4.81</v>
      </c>
      <c r="K111" s="1">
        <v>-288.6</v>
      </c>
      <c r="L111" s="1" t="s">
        <v>293</v>
      </c>
      <c r="M111" s="1" t="s">
        <v>126</v>
      </c>
      <c r="N111" s="1" t="s">
        <v>38</v>
      </c>
      <c r="O111" s="1">
        <v>1.0</v>
      </c>
      <c r="P111" s="1" t="s">
        <v>39</v>
      </c>
      <c r="Q111" s="1" t="s">
        <v>40</v>
      </c>
      <c r="R111" s="1">
        <v>15.0</v>
      </c>
      <c r="S111" s="1" t="s">
        <v>41</v>
      </c>
      <c r="T111" s="1" t="s">
        <v>41</v>
      </c>
      <c r="U111" s="1" t="s">
        <v>294</v>
      </c>
      <c r="V111" s="1" t="s">
        <v>43</v>
      </c>
      <c r="W111" s="1" t="s">
        <v>44</v>
      </c>
      <c r="X111" s="1" t="s">
        <v>45</v>
      </c>
      <c r="Y111" s="1" t="s">
        <v>46</v>
      </c>
      <c r="Z111" s="1" t="s">
        <v>47</v>
      </c>
    </row>
    <row r="112" ht="15.75" customHeight="1">
      <c r="A112" s="13">
        <v>43658.0</v>
      </c>
      <c r="B112" s="1" t="s">
        <v>33</v>
      </c>
      <c r="C112" s="1" t="s">
        <v>288</v>
      </c>
      <c r="D112" s="1" t="s">
        <v>35</v>
      </c>
      <c r="E112" s="1" t="s">
        <v>290</v>
      </c>
      <c r="F112" s="1" t="s">
        <v>291</v>
      </c>
      <c r="G112" s="1">
        <v>1502390.0</v>
      </c>
      <c r="H112" s="1">
        <v>30.0</v>
      </c>
      <c r="I112" s="1">
        <v>0.0</v>
      </c>
      <c r="J112" s="1">
        <v>4.81</v>
      </c>
      <c r="K112" s="1">
        <v>144.3</v>
      </c>
      <c r="L112" s="1" t="s">
        <v>293</v>
      </c>
      <c r="M112" s="1" t="s">
        <v>126</v>
      </c>
      <c r="N112" s="1" t="s">
        <v>38</v>
      </c>
      <c r="O112" s="1">
        <v>1.0</v>
      </c>
      <c r="P112" s="1" t="s">
        <v>39</v>
      </c>
      <c r="Q112" s="1" t="s">
        <v>49</v>
      </c>
      <c r="R112" s="1">
        <v>16.0</v>
      </c>
      <c r="S112" s="1" t="s">
        <v>41</v>
      </c>
      <c r="T112" s="1" t="s">
        <v>41</v>
      </c>
      <c r="U112" s="1" t="s">
        <v>294</v>
      </c>
      <c r="V112" s="1" t="s">
        <v>43</v>
      </c>
      <c r="W112" s="1" t="s">
        <v>50</v>
      </c>
      <c r="X112" s="1" t="s">
        <v>51</v>
      </c>
      <c r="Y112" s="1" t="s">
        <v>46</v>
      </c>
      <c r="Z112" s="1" t="s">
        <v>52</v>
      </c>
    </row>
    <row r="113" ht="15.75" customHeight="1">
      <c r="A113" s="13">
        <v>43707.0</v>
      </c>
      <c r="B113" s="1" t="s">
        <v>33</v>
      </c>
      <c r="C113" s="1" t="s">
        <v>288</v>
      </c>
      <c r="D113" s="1" t="s">
        <v>35</v>
      </c>
      <c r="E113" s="1" t="s">
        <v>290</v>
      </c>
      <c r="F113" s="1" t="s">
        <v>291</v>
      </c>
      <c r="G113" s="1">
        <v>1505157.0</v>
      </c>
      <c r="H113" s="1">
        <v>-18.0</v>
      </c>
      <c r="I113" s="1">
        <v>0.0</v>
      </c>
      <c r="J113" s="1">
        <v>4.81</v>
      </c>
      <c r="K113" s="1">
        <v>-86.58</v>
      </c>
      <c r="L113" s="1" t="s">
        <v>293</v>
      </c>
      <c r="M113" s="1" t="s">
        <v>126</v>
      </c>
      <c r="N113" s="1" t="s">
        <v>38</v>
      </c>
      <c r="O113" s="1">
        <v>1.0</v>
      </c>
      <c r="P113" s="1" t="s">
        <v>39</v>
      </c>
      <c r="Q113" s="1" t="s">
        <v>49</v>
      </c>
      <c r="R113" s="1">
        <v>16.0</v>
      </c>
      <c r="S113" s="1" t="s">
        <v>41</v>
      </c>
      <c r="T113" s="1" t="s">
        <v>41</v>
      </c>
      <c r="U113" s="1" t="s">
        <v>294</v>
      </c>
      <c r="V113" s="1" t="s">
        <v>43</v>
      </c>
      <c r="W113" s="1" t="s">
        <v>50</v>
      </c>
      <c r="X113" s="1" t="s">
        <v>51</v>
      </c>
      <c r="Y113" s="1" t="s">
        <v>46</v>
      </c>
      <c r="Z113" s="1" t="s">
        <v>52</v>
      </c>
    </row>
    <row r="114" ht="15.75" customHeight="1">
      <c r="A114" s="13">
        <v>43657.0</v>
      </c>
      <c r="B114" s="1" t="s">
        <v>33</v>
      </c>
      <c r="C114" s="1" t="s">
        <v>301</v>
      </c>
      <c r="D114" s="1" t="s">
        <v>35</v>
      </c>
      <c r="E114" s="1" t="s">
        <v>290</v>
      </c>
      <c r="F114" s="1" t="s">
        <v>302</v>
      </c>
      <c r="G114" s="1">
        <v>1502272.0</v>
      </c>
      <c r="H114" s="1">
        <v>20.0</v>
      </c>
      <c r="I114" s="1">
        <v>0.0</v>
      </c>
      <c r="J114" s="1">
        <v>6.56</v>
      </c>
      <c r="K114" s="1">
        <v>131.2</v>
      </c>
      <c r="L114" s="1" t="s">
        <v>293</v>
      </c>
      <c r="M114" s="1" t="s">
        <v>126</v>
      </c>
      <c r="N114" s="1" t="s">
        <v>38</v>
      </c>
      <c r="O114" s="1">
        <v>1.0</v>
      </c>
      <c r="P114" s="1" t="s">
        <v>39</v>
      </c>
      <c r="Q114" s="1" t="s">
        <v>40</v>
      </c>
      <c r="R114" s="1">
        <v>15.0</v>
      </c>
      <c r="S114" s="1" t="s">
        <v>41</v>
      </c>
      <c r="T114" s="1" t="s">
        <v>41</v>
      </c>
      <c r="U114" s="1" t="s">
        <v>303</v>
      </c>
      <c r="V114" s="1" t="s">
        <v>43</v>
      </c>
      <c r="W114" s="1" t="s">
        <v>44</v>
      </c>
      <c r="X114" s="1" t="s">
        <v>45</v>
      </c>
      <c r="Y114" s="1" t="s">
        <v>46</v>
      </c>
      <c r="Z114" s="1" t="s">
        <v>47</v>
      </c>
    </row>
    <row r="115" ht="15.75" customHeight="1">
      <c r="A115" s="13">
        <v>43658.0</v>
      </c>
      <c r="B115" s="1" t="s">
        <v>33</v>
      </c>
      <c r="C115" s="1" t="s">
        <v>301</v>
      </c>
      <c r="D115" s="1" t="s">
        <v>35</v>
      </c>
      <c r="E115" s="1" t="s">
        <v>290</v>
      </c>
      <c r="F115" s="1" t="s">
        <v>302</v>
      </c>
      <c r="G115" s="1">
        <v>1502390.0</v>
      </c>
      <c r="H115" s="1">
        <v>16.0</v>
      </c>
      <c r="I115" s="1">
        <v>0.0</v>
      </c>
      <c r="J115" s="1">
        <v>6.56</v>
      </c>
      <c r="K115" s="1">
        <v>104.96</v>
      </c>
      <c r="L115" s="1" t="s">
        <v>293</v>
      </c>
      <c r="M115" s="1" t="s">
        <v>126</v>
      </c>
      <c r="N115" s="1" t="s">
        <v>38</v>
      </c>
      <c r="O115" s="1">
        <v>1.0</v>
      </c>
      <c r="P115" s="1" t="s">
        <v>39</v>
      </c>
      <c r="Q115" s="1" t="s">
        <v>49</v>
      </c>
      <c r="R115" s="1">
        <v>16.0</v>
      </c>
      <c r="S115" s="1" t="s">
        <v>41</v>
      </c>
      <c r="T115" s="1" t="s">
        <v>41</v>
      </c>
      <c r="U115" s="1" t="s">
        <v>303</v>
      </c>
      <c r="V115" s="1" t="s">
        <v>43</v>
      </c>
      <c r="W115" s="1" t="s">
        <v>50</v>
      </c>
      <c r="X115" s="1" t="s">
        <v>51</v>
      </c>
      <c r="Y115" s="1" t="s">
        <v>46</v>
      </c>
      <c r="Z115" s="1" t="s">
        <v>52</v>
      </c>
    </row>
    <row r="116" ht="15.75" customHeight="1">
      <c r="A116" s="13">
        <v>43707.0</v>
      </c>
      <c r="B116" s="1" t="s">
        <v>33</v>
      </c>
      <c r="C116" s="1" t="s">
        <v>301</v>
      </c>
      <c r="D116" s="1" t="s">
        <v>35</v>
      </c>
      <c r="E116" s="1" t="s">
        <v>290</v>
      </c>
      <c r="F116" s="1" t="s">
        <v>302</v>
      </c>
      <c r="G116" s="1">
        <v>1505157.0</v>
      </c>
      <c r="H116" s="1">
        <v>-12.0</v>
      </c>
      <c r="I116" s="1">
        <v>0.0</v>
      </c>
      <c r="J116" s="1">
        <v>6.56</v>
      </c>
      <c r="K116" s="1">
        <v>-78.72</v>
      </c>
      <c r="L116" s="1" t="s">
        <v>293</v>
      </c>
      <c r="M116" s="1" t="s">
        <v>126</v>
      </c>
      <c r="N116" s="1" t="s">
        <v>38</v>
      </c>
      <c r="O116" s="1">
        <v>1.0</v>
      </c>
      <c r="P116" s="1" t="s">
        <v>39</v>
      </c>
      <c r="Q116" s="1" t="s">
        <v>49</v>
      </c>
      <c r="R116" s="1">
        <v>16.0</v>
      </c>
      <c r="S116" s="1" t="s">
        <v>41</v>
      </c>
      <c r="T116" s="1" t="s">
        <v>41</v>
      </c>
      <c r="U116" s="1" t="s">
        <v>303</v>
      </c>
      <c r="V116" s="1" t="s">
        <v>43</v>
      </c>
      <c r="W116" s="1" t="s">
        <v>50</v>
      </c>
      <c r="X116" s="1" t="s">
        <v>51</v>
      </c>
      <c r="Y116" s="1" t="s">
        <v>46</v>
      </c>
      <c r="Z116" s="1" t="s">
        <v>52</v>
      </c>
    </row>
    <row r="117" ht="15.75" customHeight="1">
      <c r="A117" s="13">
        <v>43657.0</v>
      </c>
      <c r="B117" s="1" t="s">
        <v>33</v>
      </c>
      <c r="C117" s="1" t="s">
        <v>308</v>
      </c>
      <c r="D117" s="1" t="s">
        <v>35</v>
      </c>
      <c r="E117" s="1" t="s">
        <v>290</v>
      </c>
      <c r="F117" s="1" t="s">
        <v>309</v>
      </c>
      <c r="G117" s="1">
        <v>1502272.0</v>
      </c>
      <c r="H117" s="1">
        <v>70.0</v>
      </c>
      <c r="I117" s="1">
        <v>0.0</v>
      </c>
      <c r="J117" s="1">
        <v>3.97</v>
      </c>
      <c r="K117" s="1">
        <v>277.9</v>
      </c>
      <c r="L117" s="1" t="s">
        <v>293</v>
      </c>
      <c r="M117" s="1" t="s">
        <v>126</v>
      </c>
      <c r="N117" s="1" t="s">
        <v>38</v>
      </c>
      <c r="O117" s="1">
        <v>1.0</v>
      </c>
      <c r="P117" s="1" t="s">
        <v>39</v>
      </c>
      <c r="Q117" s="1" t="s">
        <v>40</v>
      </c>
      <c r="R117" s="1">
        <v>15.0</v>
      </c>
      <c r="S117" s="1" t="s">
        <v>41</v>
      </c>
      <c r="T117" s="1" t="s">
        <v>41</v>
      </c>
      <c r="U117" s="1" t="s">
        <v>310</v>
      </c>
      <c r="V117" s="1" t="s">
        <v>43</v>
      </c>
      <c r="W117" s="1" t="s">
        <v>44</v>
      </c>
      <c r="X117" s="1" t="s">
        <v>45</v>
      </c>
      <c r="Y117" s="1" t="s">
        <v>46</v>
      </c>
      <c r="Z117" s="1" t="s">
        <v>47</v>
      </c>
    </row>
    <row r="118" ht="15.75" customHeight="1">
      <c r="A118" s="13">
        <v>43658.0</v>
      </c>
      <c r="B118" s="1" t="s">
        <v>33</v>
      </c>
      <c r="C118" s="1" t="s">
        <v>308</v>
      </c>
      <c r="D118" s="1" t="s">
        <v>35</v>
      </c>
      <c r="E118" s="1" t="s">
        <v>290</v>
      </c>
      <c r="F118" s="1" t="s">
        <v>309</v>
      </c>
      <c r="G118" s="1">
        <v>1502390.0</v>
      </c>
      <c r="H118" s="1">
        <v>40.0</v>
      </c>
      <c r="I118" s="1">
        <v>0.0</v>
      </c>
      <c r="J118" s="1">
        <v>3.97</v>
      </c>
      <c r="K118" s="1">
        <v>158.8</v>
      </c>
      <c r="L118" s="1" t="s">
        <v>293</v>
      </c>
      <c r="M118" s="1" t="s">
        <v>126</v>
      </c>
      <c r="N118" s="1" t="s">
        <v>38</v>
      </c>
      <c r="O118" s="1">
        <v>1.0</v>
      </c>
      <c r="P118" s="1" t="s">
        <v>39</v>
      </c>
      <c r="Q118" s="1" t="s">
        <v>49</v>
      </c>
      <c r="R118" s="1">
        <v>16.0</v>
      </c>
      <c r="S118" s="1" t="s">
        <v>41</v>
      </c>
      <c r="T118" s="1" t="s">
        <v>41</v>
      </c>
      <c r="U118" s="1" t="s">
        <v>310</v>
      </c>
      <c r="V118" s="1" t="s">
        <v>43</v>
      </c>
      <c r="W118" s="1" t="s">
        <v>50</v>
      </c>
      <c r="X118" s="1" t="s">
        <v>51</v>
      </c>
      <c r="Y118" s="1" t="s">
        <v>46</v>
      </c>
      <c r="Z118" s="1" t="s">
        <v>52</v>
      </c>
    </row>
    <row r="119" ht="15.75" customHeight="1">
      <c r="A119" s="13">
        <v>43657.0</v>
      </c>
      <c r="B119" s="1" t="s">
        <v>33</v>
      </c>
      <c r="C119" s="1" t="s">
        <v>313</v>
      </c>
      <c r="D119" s="1" t="s">
        <v>35</v>
      </c>
      <c r="E119" s="1" t="s">
        <v>314</v>
      </c>
      <c r="F119" s="1" t="s">
        <v>315</v>
      </c>
      <c r="G119" s="1">
        <v>1502272.0</v>
      </c>
      <c r="H119" s="1">
        <v>150.0</v>
      </c>
      <c r="I119" s="1">
        <v>0.0</v>
      </c>
      <c r="J119" s="1">
        <v>16.53</v>
      </c>
      <c r="K119" s="1">
        <v>2479.5</v>
      </c>
      <c r="L119" s="1" t="s">
        <v>293</v>
      </c>
      <c r="M119" s="1" t="s">
        <v>126</v>
      </c>
      <c r="N119" s="1" t="s">
        <v>38</v>
      </c>
      <c r="O119" s="1">
        <v>1.0</v>
      </c>
      <c r="P119" s="1" t="s">
        <v>39</v>
      </c>
      <c r="Q119" s="1" t="s">
        <v>40</v>
      </c>
      <c r="R119" s="1">
        <v>15.0</v>
      </c>
      <c r="S119" s="1" t="s">
        <v>41</v>
      </c>
      <c r="T119" s="1" t="s">
        <v>41</v>
      </c>
      <c r="U119" s="1" t="s">
        <v>316</v>
      </c>
      <c r="V119" s="1" t="s">
        <v>43</v>
      </c>
      <c r="W119" s="1" t="s">
        <v>44</v>
      </c>
      <c r="X119" s="1" t="s">
        <v>45</v>
      </c>
      <c r="Y119" s="1" t="s">
        <v>46</v>
      </c>
      <c r="Z119" s="1" t="s">
        <v>47</v>
      </c>
    </row>
    <row r="120" ht="15.75" customHeight="1">
      <c r="A120" s="13">
        <v>43700.0</v>
      </c>
      <c r="B120" s="1" t="s">
        <v>33</v>
      </c>
      <c r="C120" s="1" t="s">
        <v>313</v>
      </c>
      <c r="D120" s="1" t="s">
        <v>35</v>
      </c>
      <c r="E120" s="1" t="s">
        <v>314</v>
      </c>
      <c r="F120" s="1" t="s">
        <v>315</v>
      </c>
      <c r="G120" s="1">
        <v>1504770.0</v>
      </c>
      <c r="H120" s="1">
        <v>-36.0</v>
      </c>
      <c r="I120" s="1">
        <v>0.0</v>
      </c>
      <c r="J120" s="1">
        <v>16.53</v>
      </c>
      <c r="K120" s="1">
        <v>-595.08</v>
      </c>
      <c r="L120" s="1" t="s">
        <v>293</v>
      </c>
      <c r="M120" s="1" t="s">
        <v>126</v>
      </c>
      <c r="N120" s="1" t="s">
        <v>38</v>
      </c>
      <c r="O120" s="1">
        <v>1.0</v>
      </c>
      <c r="P120" s="1" t="s">
        <v>39</v>
      </c>
      <c r="Q120" s="1" t="s">
        <v>40</v>
      </c>
      <c r="R120" s="1">
        <v>15.0</v>
      </c>
      <c r="S120" s="1" t="s">
        <v>41</v>
      </c>
      <c r="T120" s="1" t="s">
        <v>41</v>
      </c>
      <c r="U120" s="1" t="s">
        <v>316</v>
      </c>
      <c r="V120" s="1" t="s">
        <v>43</v>
      </c>
      <c r="W120" s="1" t="s">
        <v>44</v>
      </c>
      <c r="X120" s="1" t="s">
        <v>45</v>
      </c>
      <c r="Y120" s="1" t="s">
        <v>46</v>
      </c>
      <c r="Z120" s="1" t="s">
        <v>47</v>
      </c>
    </row>
    <row r="121" ht="15.75" customHeight="1">
      <c r="A121" s="13">
        <v>43658.0</v>
      </c>
      <c r="B121" s="1" t="s">
        <v>33</v>
      </c>
      <c r="C121" s="1" t="s">
        <v>313</v>
      </c>
      <c r="D121" s="1" t="s">
        <v>35</v>
      </c>
      <c r="E121" s="1" t="s">
        <v>314</v>
      </c>
      <c r="F121" s="1" t="s">
        <v>315</v>
      </c>
      <c r="G121" s="1">
        <v>1502390.0</v>
      </c>
      <c r="H121" s="1">
        <v>86.0</v>
      </c>
      <c r="I121" s="1">
        <v>0.0</v>
      </c>
      <c r="J121" s="1">
        <v>16.53</v>
      </c>
      <c r="K121" s="1">
        <v>1421.58</v>
      </c>
      <c r="L121" s="1" t="s">
        <v>293</v>
      </c>
      <c r="M121" s="1" t="s">
        <v>126</v>
      </c>
      <c r="N121" s="1" t="s">
        <v>38</v>
      </c>
      <c r="O121" s="1">
        <v>1.0</v>
      </c>
      <c r="P121" s="1" t="s">
        <v>39</v>
      </c>
      <c r="Q121" s="1" t="s">
        <v>49</v>
      </c>
      <c r="R121" s="1">
        <v>16.0</v>
      </c>
      <c r="S121" s="1" t="s">
        <v>41</v>
      </c>
      <c r="T121" s="1" t="s">
        <v>41</v>
      </c>
      <c r="U121" s="1" t="s">
        <v>316</v>
      </c>
      <c r="V121" s="1" t="s">
        <v>43</v>
      </c>
      <c r="W121" s="1" t="s">
        <v>50</v>
      </c>
      <c r="X121" s="1" t="s">
        <v>51</v>
      </c>
      <c r="Y121" s="1" t="s">
        <v>46</v>
      </c>
      <c r="Z121" s="1" t="s">
        <v>52</v>
      </c>
    </row>
    <row r="122" ht="15.75" customHeight="1">
      <c r="A122" s="13">
        <v>43707.0</v>
      </c>
      <c r="B122" s="1" t="s">
        <v>33</v>
      </c>
      <c r="C122" s="1" t="s">
        <v>313</v>
      </c>
      <c r="D122" s="1" t="s">
        <v>35</v>
      </c>
      <c r="E122" s="1" t="s">
        <v>314</v>
      </c>
      <c r="F122" s="1" t="s">
        <v>315</v>
      </c>
      <c r="G122" s="1">
        <v>1505157.0</v>
      </c>
      <c r="H122" s="1">
        <v>-36.0</v>
      </c>
      <c r="I122" s="1">
        <v>0.0</v>
      </c>
      <c r="J122" s="1">
        <v>16.53</v>
      </c>
      <c r="K122" s="1">
        <v>-595.08</v>
      </c>
      <c r="L122" s="1" t="s">
        <v>293</v>
      </c>
      <c r="M122" s="1" t="s">
        <v>126</v>
      </c>
      <c r="N122" s="1" t="s">
        <v>38</v>
      </c>
      <c r="O122" s="1">
        <v>1.0</v>
      </c>
      <c r="P122" s="1" t="s">
        <v>39</v>
      </c>
      <c r="Q122" s="1" t="s">
        <v>49</v>
      </c>
      <c r="R122" s="1">
        <v>16.0</v>
      </c>
      <c r="S122" s="1" t="s">
        <v>41</v>
      </c>
      <c r="T122" s="1" t="s">
        <v>41</v>
      </c>
      <c r="U122" s="1" t="s">
        <v>316</v>
      </c>
      <c r="V122" s="1" t="s">
        <v>43</v>
      </c>
      <c r="W122" s="1" t="s">
        <v>50</v>
      </c>
      <c r="X122" s="1" t="s">
        <v>51</v>
      </c>
      <c r="Y122" s="1" t="s">
        <v>46</v>
      </c>
      <c r="Z122" s="1" t="s">
        <v>52</v>
      </c>
    </row>
    <row r="123" ht="15.75" customHeight="1">
      <c r="A123" s="13">
        <v>43657.0</v>
      </c>
      <c r="B123" s="1" t="s">
        <v>33</v>
      </c>
      <c r="C123" s="1" t="s">
        <v>317</v>
      </c>
      <c r="D123" s="1" t="s">
        <v>35</v>
      </c>
      <c r="E123" s="1" t="s">
        <v>318</v>
      </c>
      <c r="F123" s="1" t="s">
        <v>319</v>
      </c>
      <c r="G123" s="1">
        <v>1502272.0</v>
      </c>
      <c r="H123" s="1">
        <v>18.0</v>
      </c>
      <c r="I123" s="1">
        <v>72.0</v>
      </c>
      <c r="J123" s="1">
        <v>4.93</v>
      </c>
      <c r="K123" s="1">
        <v>88.74</v>
      </c>
      <c r="L123" s="1" t="s">
        <v>293</v>
      </c>
      <c r="M123" s="1" t="s">
        <v>320</v>
      </c>
      <c r="N123" s="1" t="s">
        <v>38</v>
      </c>
      <c r="O123" s="1">
        <v>1.0</v>
      </c>
      <c r="P123" s="1" t="s">
        <v>39</v>
      </c>
      <c r="Q123" s="1" t="s">
        <v>40</v>
      </c>
      <c r="R123" s="1">
        <v>15.0</v>
      </c>
      <c r="S123" s="1" t="s">
        <v>41</v>
      </c>
      <c r="T123" s="1" t="s">
        <v>41</v>
      </c>
      <c r="U123" s="1" t="s">
        <v>321</v>
      </c>
      <c r="V123" s="1" t="s">
        <v>43</v>
      </c>
      <c r="W123" s="1" t="s">
        <v>44</v>
      </c>
      <c r="X123" s="1" t="s">
        <v>45</v>
      </c>
      <c r="Y123" s="1" t="s">
        <v>46</v>
      </c>
      <c r="Z123" s="1" t="s">
        <v>47</v>
      </c>
    </row>
    <row r="124" ht="15.75" customHeight="1">
      <c r="A124" s="13">
        <v>43658.0</v>
      </c>
      <c r="B124" s="1" t="s">
        <v>33</v>
      </c>
      <c r="C124" s="1" t="s">
        <v>317</v>
      </c>
      <c r="D124" s="1" t="s">
        <v>35</v>
      </c>
      <c r="E124" s="1" t="s">
        <v>318</v>
      </c>
      <c r="F124" s="1" t="s">
        <v>319</v>
      </c>
      <c r="G124" s="1">
        <v>1502391.0</v>
      </c>
      <c r="H124" s="1">
        <v>72.0</v>
      </c>
      <c r="I124" s="1">
        <v>0.0</v>
      </c>
      <c r="J124" s="1">
        <v>4.93</v>
      </c>
      <c r="K124" s="1">
        <v>354.96</v>
      </c>
      <c r="L124" s="1" t="s">
        <v>293</v>
      </c>
      <c r="M124" s="1" t="s">
        <v>320</v>
      </c>
      <c r="N124" s="1" t="s">
        <v>38</v>
      </c>
      <c r="O124" s="1">
        <v>1.0</v>
      </c>
      <c r="P124" s="1" t="s">
        <v>39</v>
      </c>
      <c r="Q124" s="1" t="s">
        <v>40</v>
      </c>
      <c r="R124" s="1">
        <v>15.0</v>
      </c>
      <c r="S124" s="1" t="s">
        <v>41</v>
      </c>
      <c r="T124" s="1" t="s">
        <v>41</v>
      </c>
      <c r="U124" s="1" t="s">
        <v>321</v>
      </c>
      <c r="V124" s="1" t="s">
        <v>43</v>
      </c>
      <c r="W124" s="1" t="s">
        <v>44</v>
      </c>
      <c r="X124" s="1" t="s">
        <v>45</v>
      </c>
      <c r="Y124" s="1" t="s">
        <v>46</v>
      </c>
      <c r="Z124" s="1" t="s">
        <v>47</v>
      </c>
    </row>
    <row r="125" ht="15.75" customHeight="1">
      <c r="A125" s="13">
        <v>43658.0</v>
      </c>
      <c r="B125" s="1" t="s">
        <v>33</v>
      </c>
      <c r="C125" s="1" t="s">
        <v>317</v>
      </c>
      <c r="D125" s="1" t="s">
        <v>35</v>
      </c>
      <c r="E125" s="1" t="s">
        <v>318</v>
      </c>
      <c r="F125" s="1" t="s">
        <v>319</v>
      </c>
      <c r="G125" s="1">
        <v>1502390.0</v>
      </c>
      <c r="H125" s="1">
        <v>40.0</v>
      </c>
      <c r="I125" s="1">
        <v>0.0</v>
      </c>
      <c r="J125" s="1">
        <v>4.93</v>
      </c>
      <c r="K125" s="1">
        <v>197.2</v>
      </c>
      <c r="L125" s="1" t="s">
        <v>293</v>
      </c>
      <c r="M125" s="1" t="s">
        <v>320</v>
      </c>
      <c r="N125" s="1" t="s">
        <v>38</v>
      </c>
      <c r="O125" s="1">
        <v>1.0</v>
      </c>
      <c r="P125" s="1" t="s">
        <v>39</v>
      </c>
      <c r="Q125" s="1" t="s">
        <v>49</v>
      </c>
      <c r="R125" s="1">
        <v>16.0</v>
      </c>
      <c r="S125" s="1" t="s">
        <v>41</v>
      </c>
      <c r="T125" s="1" t="s">
        <v>41</v>
      </c>
      <c r="U125" s="1" t="s">
        <v>321</v>
      </c>
      <c r="V125" s="1" t="s">
        <v>43</v>
      </c>
      <c r="W125" s="1" t="s">
        <v>50</v>
      </c>
      <c r="X125" s="1" t="s">
        <v>51</v>
      </c>
      <c r="Y125" s="1" t="s">
        <v>46</v>
      </c>
      <c r="Z125" s="1" t="s">
        <v>52</v>
      </c>
    </row>
    <row r="126" ht="15.75" customHeight="1">
      <c r="A126" s="13">
        <v>43657.0</v>
      </c>
      <c r="B126" s="1" t="s">
        <v>33</v>
      </c>
      <c r="C126" s="1" t="s">
        <v>322</v>
      </c>
      <c r="D126" s="1" t="s">
        <v>35</v>
      </c>
      <c r="E126" s="1" t="s">
        <v>323</v>
      </c>
      <c r="F126" s="1" t="s">
        <v>324</v>
      </c>
      <c r="G126" s="1">
        <v>1502272.0</v>
      </c>
      <c r="H126" s="1">
        <v>60.0</v>
      </c>
      <c r="I126" s="1">
        <v>0.0</v>
      </c>
      <c r="J126" s="1">
        <v>20.93</v>
      </c>
      <c r="K126" s="1">
        <v>1255.8</v>
      </c>
      <c r="L126" s="1" t="s">
        <v>325</v>
      </c>
      <c r="M126" s="1" t="s">
        <v>142</v>
      </c>
      <c r="N126" s="1" t="s">
        <v>38</v>
      </c>
      <c r="O126" s="1">
        <v>1.0</v>
      </c>
      <c r="P126" s="1" t="s">
        <v>39</v>
      </c>
      <c r="Q126" s="1" t="s">
        <v>40</v>
      </c>
      <c r="R126" s="1">
        <v>15.0</v>
      </c>
      <c r="S126" s="1" t="s">
        <v>41</v>
      </c>
      <c r="T126" s="1" t="s">
        <v>41</v>
      </c>
      <c r="U126" s="1" t="s">
        <v>326</v>
      </c>
      <c r="V126" s="1" t="s">
        <v>43</v>
      </c>
      <c r="W126" s="1" t="s">
        <v>44</v>
      </c>
      <c r="X126" s="1" t="s">
        <v>45</v>
      </c>
      <c r="Y126" s="1" t="s">
        <v>46</v>
      </c>
      <c r="Z126" s="1" t="s">
        <v>47</v>
      </c>
    </row>
    <row r="127" ht="15.75" customHeight="1">
      <c r="A127" s="13">
        <v>43658.0</v>
      </c>
      <c r="B127" s="1" t="s">
        <v>33</v>
      </c>
      <c r="C127" s="1" t="s">
        <v>322</v>
      </c>
      <c r="D127" s="1" t="s">
        <v>35</v>
      </c>
      <c r="E127" s="1" t="s">
        <v>323</v>
      </c>
      <c r="F127" s="1" t="s">
        <v>324</v>
      </c>
      <c r="G127" s="1">
        <v>1502390.0</v>
      </c>
      <c r="H127" s="1">
        <v>30.0</v>
      </c>
      <c r="I127" s="1">
        <v>0.0</v>
      </c>
      <c r="J127" s="1">
        <v>20.93</v>
      </c>
      <c r="K127" s="1">
        <v>627.9</v>
      </c>
      <c r="L127" s="1" t="s">
        <v>325</v>
      </c>
      <c r="M127" s="1" t="s">
        <v>142</v>
      </c>
      <c r="N127" s="1" t="s">
        <v>38</v>
      </c>
      <c r="O127" s="1">
        <v>1.0</v>
      </c>
      <c r="P127" s="1" t="s">
        <v>39</v>
      </c>
      <c r="Q127" s="1" t="s">
        <v>49</v>
      </c>
      <c r="R127" s="1">
        <v>16.0</v>
      </c>
      <c r="S127" s="1" t="s">
        <v>41</v>
      </c>
      <c r="T127" s="1" t="s">
        <v>41</v>
      </c>
      <c r="U127" s="1" t="s">
        <v>326</v>
      </c>
      <c r="V127" s="1" t="s">
        <v>43</v>
      </c>
      <c r="W127" s="1" t="s">
        <v>50</v>
      </c>
      <c r="X127" s="1" t="s">
        <v>51</v>
      </c>
      <c r="Y127" s="1" t="s">
        <v>46</v>
      </c>
      <c r="Z127" s="1" t="s">
        <v>52</v>
      </c>
    </row>
    <row r="128" ht="15.75" customHeight="1">
      <c r="A128" s="13">
        <v>43657.0</v>
      </c>
      <c r="B128" s="1" t="s">
        <v>33</v>
      </c>
      <c r="C128" s="1" t="s">
        <v>327</v>
      </c>
      <c r="D128" s="1" t="s">
        <v>35</v>
      </c>
      <c r="E128" s="1" t="s">
        <v>328</v>
      </c>
      <c r="F128" s="1" t="s">
        <v>329</v>
      </c>
      <c r="G128" s="1">
        <v>1502272.0</v>
      </c>
      <c r="H128" s="1">
        <v>70.0</v>
      </c>
      <c r="I128" s="1">
        <v>0.0</v>
      </c>
      <c r="J128" s="1">
        <v>14.11</v>
      </c>
      <c r="K128" s="1">
        <v>987.7</v>
      </c>
      <c r="L128" s="1" t="s">
        <v>325</v>
      </c>
      <c r="M128" s="1" t="s">
        <v>132</v>
      </c>
      <c r="N128" s="1" t="s">
        <v>38</v>
      </c>
      <c r="O128" s="1">
        <v>1.0</v>
      </c>
      <c r="P128" s="1" t="s">
        <v>39</v>
      </c>
      <c r="Q128" s="1" t="s">
        <v>40</v>
      </c>
      <c r="R128" s="1">
        <v>15.0</v>
      </c>
      <c r="S128" s="1" t="s">
        <v>41</v>
      </c>
      <c r="T128" s="1" t="s">
        <v>41</v>
      </c>
      <c r="U128" s="1" t="s">
        <v>330</v>
      </c>
      <c r="V128" s="1" t="s">
        <v>43</v>
      </c>
      <c r="W128" s="1" t="s">
        <v>44</v>
      </c>
      <c r="X128" s="1" t="s">
        <v>45</v>
      </c>
      <c r="Y128" s="1" t="s">
        <v>46</v>
      </c>
      <c r="Z128" s="1" t="s">
        <v>47</v>
      </c>
    </row>
    <row r="129" ht="15.75" customHeight="1">
      <c r="A129" s="13">
        <v>43658.0</v>
      </c>
      <c r="B129" s="1" t="s">
        <v>33</v>
      </c>
      <c r="C129" s="1" t="s">
        <v>327</v>
      </c>
      <c r="D129" s="1" t="s">
        <v>35</v>
      </c>
      <c r="E129" s="1" t="s">
        <v>328</v>
      </c>
      <c r="F129" s="1" t="s">
        <v>329</v>
      </c>
      <c r="G129" s="1">
        <v>1502390.0</v>
      </c>
      <c r="H129" s="1">
        <v>40.0</v>
      </c>
      <c r="I129" s="1">
        <v>0.0</v>
      </c>
      <c r="J129" s="1">
        <v>14.11</v>
      </c>
      <c r="K129" s="1">
        <v>564.4</v>
      </c>
      <c r="L129" s="1" t="s">
        <v>325</v>
      </c>
      <c r="M129" s="1" t="s">
        <v>132</v>
      </c>
      <c r="N129" s="1" t="s">
        <v>38</v>
      </c>
      <c r="O129" s="1">
        <v>1.0</v>
      </c>
      <c r="P129" s="1" t="s">
        <v>39</v>
      </c>
      <c r="Q129" s="1" t="s">
        <v>49</v>
      </c>
      <c r="R129" s="1">
        <v>16.0</v>
      </c>
      <c r="S129" s="1" t="s">
        <v>41</v>
      </c>
      <c r="T129" s="1" t="s">
        <v>41</v>
      </c>
      <c r="U129" s="1" t="s">
        <v>330</v>
      </c>
      <c r="V129" s="1" t="s">
        <v>43</v>
      </c>
      <c r="W129" s="1" t="s">
        <v>50</v>
      </c>
      <c r="X129" s="1" t="s">
        <v>51</v>
      </c>
      <c r="Y129" s="1" t="s">
        <v>46</v>
      </c>
      <c r="Z129" s="1" t="s">
        <v>52</v>
      </c>
    </row>
    <row r="130" ht="15.75" customHeight="1">
      <c r="A130" s="13">
        <v>43657.0</v>
      </c>
      <c r="B130" s="1" t="s">
        <v>33</v>
      </c>
      <c r="C130" s="1" t="s">
        <v>331</v>
      </c>
      <c r="D130" s="1" t="s">
        <v>35</v>
      </c>
      <c r="E130" s="1" t="s">
        <v>328</v>
      </c>
      <c r="F130" s="1" t="s">
        <v>332</v>
      </c>
      <c r="G130" s="1">
        <v>1502272.0</v>
      </c>
      <c r="H130" s="1">
        <v>20.0</v>
      </c>
      <c r="I130" s="1">
        <v>0.0</v>
      </c>
      <c r="J130" s="1">
        <v>26.84</v>
      </c>
      <c r="K130" s="1">
        <v>536.8</v>
      </c>
      <c r="L130" s="1" t="s">
        <v>325</v>
      </c>
      <c r="M130" s="1" t="s">
        <v>132</v>
      </c>
      <c r="N130" s="1" t="s">
        <v>38</v>
      </c>
      <c r="O130" s="1">
        <v>1.0</v>
      </c>
      <c r="P130" s="1" t="s">
        <v>39</v>
      </c>
      <c r="Q130" s="1" t="s">
        <v>40</v>
      </c>
      <c r="R130" s="1">
        <v>15.0</v>
      </c>
      <c r="S130" s="1" t="s">
        <v>41</v>
      </c>
      <c r="T130" s="1" t="s">
        <v>41</v>
      </c>
      <c r="U130" s="1" t="s">
        <v>333</v>
      </c>
      <c r="V130" s="1" t="s">
        <v>43</v>
      </c>
      <c r="W130" s="1" t="s">
        <v>44</v>
      </c>
      <c r="X130" s="1" t="s">
        <v>45</v>
      </c>
      <c r="Y130" s="1" t="s">
        <v>46</v>
      </c>
      <c r="Z130" s="1" t="s">
        <v>47</v>
      </c>
    </row>
    <row r="131" ht="15.75" customHeight="1">
      <c r="A131" s="13">
        <v>43700.0</v>
      </c>
      <c r="B131" s="1" t="s">
        <v>33</v>
      </c>
      <c r="C131" s="1" t="s">
        <v>331</v>
      </c>
      <c r="D131" s="1" t="s">
        <v>35</v>
      </c>
      <c r="E131" s="1" t="s">
        <v>328</v>
      </c>
      <c r="F131" s="1" t="s">
        <v>332</v>
      </c>
      <c r="G131" s="1">
        <v>1504770.0</v>
      </c>
      <c r="H131" s="1">
        <v>-20.0</v>
      </c>
      <c r="I131" s="1">
        <v>0.0</v>
      </c>
      <c r="J131" s="1">
        <v>26.84</v>
      </c>
      <c r="K131" s="1">
        <v>-536.8</v>
      </c>
      <c r="L131" s="1" t="s">
        <v>325</v>
      </c>
      <c r="M131" s="1" t="s">
        <v>132</v>
      </c>
      <c r="N131" s="1" t="s">
        <v>38</v>
      </c>
      <c r="O131" s="1">
        <v>1.0</v>
      </c>
      <c r="P131" s="1" t="s">
        <v>39</v>
      </c>
      <c r="Q131" s="1" t="s">
        <v>40</v>
      </c>
      <c r="R131" s="1">
        <v>15.0</v>
      </c>
      <c r="S131" s="1" t="s">
        <v>41</v>
      </c>
      <c r="T131" s="1" t="s">
        <v>41</v>
      </c>
      <c r="U131" s="1" t="s">
        <v>333</v>
      </c>
      <c r="V131" s="1" t="s">
        <v>43</v>
      </c>
      <c r="W131" s="1" t="s">
        <v>44</v>
      </c>
      <c r="X131" s="1" t="s">
        <v>45</v>
      </c>
      <c r="Y131" s="1" t="s">
        <v>46</v>
      </c>
      <c r="Z131" s="1" t="s">
        <v>47</v>
      </c>
    </row>
    <row r="132" ht="15.75" customHeight="1">
      <c r="A132" s="13">
        <v>43700.0</v>
      </c>
      <c r="B132" s="1" t="s">
        <v>33</v>
      </c>
      <c r="C132" s="1" t="s">
        <v>331</v>
      </c>
      <c r="D132" s="1" t="s">
        <v>35</v>
      </c>
      <c r="E132" s="1" t="s">
        <v>328</v>
      </c>
      <c r="F132" s="1" t="s">
        <v>332</v>
      </c>
      <c r="G132" s="1">
        <v>1504786.0</v>
      </c>
      <c r="H132" s="1">
        <v>8.0</v>
      </c>
      <c r="I132" s="1">
        <v>0.0</v>
      </c>
      <c r="J132" s="1">
        <v>28.18</v>
      </c>
      <c r="K132" s="1">
        <v>225.44</v>
      </c>
      <c r="L132" s="1" t="s">
        <v>325</v>
      </c>
      <c r="M132" s="1" t="s">
        <v>132</v>
      </c>
      <c r="N132" s="1" t="s">
        <v>38</v>
      </c>
      <c r="O132" s="1">
        <v>1.0</v>
      </c>
      <c r="P132" s="1" t="s">
        <v>39</v>
      </c>
      <c r="Q132" s="1" t="s">
        <v>40</v>
      </c>
      <c r="R132" s="1">
        <v>15.0</v>
      </c>
      <c r="S132" s="1" t="s">
        <v>41</v>
      </c>
      <c r="T132" s="1" t="s">
        <v>41</v>
      </c>
      <c r="U132" s="1" t="s">
        <v>333</v>
      </c>
      <c r="V132" s="1" t="s">
        <v>43</v>
      </c>
      <c r="W132" s="1" t="s">
        <v>44</v>
      </c>
      <c r="X132" s="1" t="s">
        <v>45</v>
      </c>
      <c r="Y132" s="1" t="s">
        <v>46</v>
      </c>
      <c r="Z132" s="1" t="s">
        <v>47</v>
      </c>
    </row>
    <row r="133" ht="15.75" customHeight="1">
      <c r="A133" s="13">
        <v>43658.0</v>
      </c>
      <c r="B133" s="1" t="s">
        <v>33</v>
      </c>
      <c r="C133" s="1" t="s">
        <v>331</v>
      </c>
      <c r="D133" s="1" t="s">
        <v>35</v>
      </c>
      <c r="E133" s="1" t="s">
        <v>328</v>
      </c>
      <c r="F133" s="1" t="s">
        <v>332</v>
      </c>
      <c r="G133" s="1">
        <v>1502390.0</v>
      </c>
      <c r="H133" s="1">
        <v>16.0</v>
      </c>
      <c r="I133" s="1">
        <v>0.0</v>
      </c>
      <c r="J133" s="1">
        <v>26.84</v>
      </c>
      <c r="K133" s="1">
        <v>429.44</v>
      </c>
      <c r="L133" s="1" t="s">
        <v>325</v>
      </c>
      <c r="M133" s="1" t="s">
        <v>132</v>
      </c>
      <c r="N133" s="1" t="s">
        <v>38</v>
      </c>
      <c r="O133" s="1">
        <v>1.0</v>
      </c>
      <c r="P133" s="1" t="s">
        <v>39</v>
      </c>
      <c r="Q133" s="1" t="s">
        <v>49</v>
      </c>
      <c r="R133" s="1">
        <v>16.0</v>
      </c>
      <c r="S133" s="1" t="s">
        <v>41</v>
      </c>
      <c r="T133" s="1" t="s">
        <v>41</v>
      </c>
      <c r="U133" s="1" t="s">
        <v>333</v>
      </c>
      <c r="V133" s="1" t="s">
        <v>43</v>
      </c>
      <c r="W133" s="1" t="s">
        <v>50</v>
      </c>
      <c r="X133" s="1" t="s">
        <v>51</v>
      </c>
      <c r="Y133" s="1" t="s">
        <v>46</v>
      </c>
      <c r="Z133" s="1" t="s">
        <v>52</v>
      </c>
    </row>
    <row r="134" ht="15.75" customHeight="1">
      <c r="A134" s="13">
        <v>43657.0</v>
      </c>
      <c r="B134" s="1" t="s">
        <v>33</v>
      </c>
      <c r="C134" s="1" t="s">
        <v>334</v>
      </c>
      <c r="D134" s="1" t="s">
        <v>35</v>
      </c>
      <c r="E134" s="1" t="s">
        <v>335</v>
      </c>
      <c r="F134" s="1" t="s">
        <v>336</v>
      </c>
      <c r="G134" s="1">
        <v>1502272.0</v>
      </c>
      <c r="H134" s="1">
        <v>400.0</v>
      </c>
      <c r="I134" s="1">
        <v>0.0</v>
      </c>
      <c r="J134" s="1">
        <v>1.0</v>
      </c>
      <c r="K134" s="1">
        <v>400.0</v>
      </c>
      <c r="L134" s="1" t="s">
        <v>337</v>
      </c>
      <c r="M134" s="1" t="s">
        <v>132</v>
      </c>
      <c r="N134" s="1" t="s">
        <v>38</v>
      </c>
      <c r="O134" s="1">
        <v>1.0</v>
      </c>
      <c r="P134" s="1" t="s">
        <v>39</v>
      </c>
      <c r="Q134" s="1" t="s">
        <v>40</v>
      </c>
      <c r="R134" s="1">
        <v>15.0</v>
      </c>
      <c r="S134" s="1" t="s">
        <v>41</v>
      </c>
      <c r="T134" s="1" t="s">
        <v>41</v>
      </c>
      <c r="U134" s="1" t="s">
        <v>338</v>
      </c>
      <c r="V134" s="1" t="s">
        <v>43</v>
      </c>
      <c r="W134" s="1" t="s">
        <v>44</v>
      </c>
      <c r="X134" s="1" t="s">
        <v>45</v>
      </c>
      <c r="Y134" s="1" t="s">
        <v>46</v>
      </c>
      <c r="Z134" s="1" t="s">
        <v>47</v>
      </c>
    </row>
    <row r="135" ht="15.75" customHeight="1">
      <c r="A135" s="13">
        <v>43698.0</v>
      </c>
      <c r="B135" s="1" t="s">
        <v>33</v>
      </c>
      <c r="C135" s="1" t="s">
        <v>334</v>
      </c>
      <c r="D135" s="1" t="s">
        <v>35</v>
      </c>
      <c r="E135" s="1" t="s">
        <v>335</v>
      </c>
      <c r="F135" s="1" t="s">
        <v>336</v>
      </c>
      <c r="G135" s="1">
        <v>1504659.0</v>
      </c>
      <c r="H135" s="1">
        <v>50.0</v>
      </c>
      <c r="I135" s="1">
        <v>0.0</v>
      </c>
      <c r="J135" s="1">
        <v>1.04</v>
      </c>
      <c r="K135" s="1">
        <v>52.0</v>
      </c>
      <c r="L135" s="1" t="s">
        <v>337</v>
      </c>
      <c r="M135" s="1" t="s">
        <v>132</v>
      </c>
      <c r="N135" s="1" t="s">
        <v>38</v>
      </c>
      <c r="O135" s="1">
        <v>1.0</v>
      </c>
      <c r="P135" s="1" t="s">
        <v>39</v>
      </c>
      <c r="Q135" s="1" t="s">
        <v>40</v>
      </c>
      <c r="R135" s="1">
        <v>15.0</v>
      </c>
      <c r="S135" s="1" t="s">
        <v>41</v>
      </c>
      <c r="T135" s="1" t="s">
        <v>41</v>
      </c>
      <c r="U135" s="1" t="s">
        <v>338</v>
      </c>
      <c r="V135" s="1" t="s">
        <v>43</v>
      </c>
      <c r="W135" s="1" t="s">
        <v>44</v>
      </c>
      <c r="X135" s="1" t="s">
        <v>45</v>
      </c>
      <c r="Y135" s="1" t="s">
        <v>46</v>
      </c>
      <c r="Z135" s="1" t="s">
        <v>47</v>
      </c>
    </row>
    <row r="136" ht="15.75" customHeight="1">
      <c r="A136" s="13">
        <v>43700.0</v>
      </c>
      <c r="B136" s="1" t="s">
        <v>33</v>
      </c>
      <c r="C136" s="1" t="s">
        <v>334</v>
      </c>
      <c r="D136" s="1" t="s">
        <v>35</v>
      </c>
      <c r="E136" s="1" t="s">
        <v>335</v>
      </c>
      <c r="F136" s="1" t="s">
        <v>336</v>
      </c>
      <c r="G136" s="1">
        <v>1504770.0</v>
      </c>
      <c r="H136" s="1">
        <v>-200.0</v>
      </c>
      <c r="I136" s="1">
        <v>0.0</v>
      </c>
      <c r="J136" s="1">
        <v>1.0</v>
      </c>
      <c r="K136" s="1">
        <v>-200.0</v>
      </c>
      <c r="L136" s="1" t="s">
        <v>337</v>
      </c>
      <c r="M136" s="1" t="s">
        <v>132</v>
      </c>
      <c r="N136" s="1" t="s">
        <v>38</v>
      </c>
      <c r="O136" s="1">
        <v>1.0</v>
      </c>
      <c r="P136" s="1" t="s">
        <v>39</v>
      </c>
      <c r="Q136" s="1" t="s">
        <v>40</v>
      </c>
      <c r="R136" s="1">
        <v>15.0</v>
      </c>
      <c r="S136" s="1" t="s">
        <v>41</v>
      </c>
      <c r="T136" s="1" t="s">
        <v>41</v>
      </c>
      <c r="U136" s="1" t="s">
        <v>338</v>
      </c>
      <c r="V136" s="1" t="s">
        <v>43</v>
      </c>
      <c r="W136" s="1" t="s">
        <v>44</v>
      </c>
      <c r="X136" s="1" t="s">
        <v>45</v>
      </c>
      <c r="Y136" s="1" t="s">
        <v>46</v>
      </c>
      <c r="Z136" s="1" t="s">
        <v>47</v>
      </c>
    </row>
    <row r="137" ht="15.75" customHeight="1">
      <c r="A137" s="13">
        <v>43658.0</v>
      </c>
      <c r="B137" s="1" t="s">
        <v>33</v>
      </c>
      <c r="C137" s="1" t="s">
        <v>334</v>
      </c>
      <c r="D137" s="1" t="s">
        <v>35</v>
      </c>
      <c r="E137" s="1" t="s">
        <v>335</v>
      </c>
      <c r="F137" s="1" t="s">
        <v>336</v>
      </c>
      <c r="G137" s="1">
        <v>1502390.0</v>
      </c>
      <c r="H137" s="1">
        <v>150.0</v>
      </c>
      <c r="I137" s="1">
        <v>0.0</v>
      </c>
      <c r="J137" s="1">
        <v>1.0</v>
      </c>
      <c r="K137" s="1">
        <v>150.0</v>
      </c>
      <c r="L137" s="1" t="s">
        <v>337</v>
      </c>
      <c r="M137" s="1" t="s">
        <v>132</v>
      </c>
      <c r="N137" s="1" t="s">
        <v>38</v>
      </c>
      <c r="O137" s="1">
        <v>1.0</v>
      </c>
      <c r="P137" s="1" t="s">
        <v>39</v>
      </c>
      <c r="Q137" s="1" t="s">
        <v>49</v>
      </c>
      <c r="R137" s="1">
        <v>16.0</v>
      </c>
      <c r="S137" s="1" t="s">
        <v>41</v>
      </c>
      <c r="T137" s="1" t="s">
        <v>41</v>
      </c>
      <c r="U137" s="1" t="s">
        <v>338</v>
      </c>
      <c r="V137" s="1" t="s">
        <v>43</v>
      </c>
      <c r="W137" s="1" t="s">
        <v>50</v>
      </c>
      <c r="X137" s="1" t="s">
        <v>51</v>
      </c>
      <c r="Y137" s="1" t="s">
        <v>46</v>
      </c>
      <c r="Z137" s="1" t="s">
        <v>52</v>
      </c>
    </row>
    <row r="138" ht="15.75" customHeight="1">
      <c r="A138" s="13">
        <v>43663.0</v>
      </c>
      <c r="B138" s="1" t="s">
        <v>33</v>
      </c>
      <c r="C138" s="1" t="s">
        <v>334</v>
      </c>
      <c r="D138" s="1" t="s">
        <v>35</v>
      </c>
      <c r="E138" s="1" t="s">
        <v>335</v>
      </c>
      <c r="F138" s="1" t="s">
        <v>336</v>
      </c>
      <c r="G138" s="1">
        <v>1502672.0</v>
      </c>
      <c r="H138" s="1">
        <v>25.0</v>
      </c>
      <c r="I138" s="1">
        <v>0.0</v>
      </c>
      <c r="J138" s="1">
        <v>1.0</v>
      </c>
      <c r="K138" s="1">
        <v>25.0</v>
      </c>
      <c r="L138" s="1" t="s">
        <v>337</v>
      </c>
      <c r="M138" s="1" t="s">
        <v>132</v>
      </c>
      <c r="N138" s="1" t="s">
        <v>38</v>
      </c>
      <c r="O138" s="1">
        <v>1.0</v>
      </c>
      <c r="P138" s="1" t="s">
        <v>39</v>
      </c>
      <c r="Q138" s="1" t="s">
        <v>49</v>
      </c>
      <c r="R138" s="1">
        <v>16.0</v>
      </c>
      <c r="S138" s="1" t="s">
        <v>41</v>
      </c>
      <c r="T138" s="1" t="s">
        <v>41</v>
      </c>
      <c r="U138" s="1" t="s">
        <v>338</v>
      </c>
      <c r="V138" s="1" t="s">
        <v>43</v>
      </c>
      <c r="W138" s="1" t="s">
        <v>50</v>
      </c>
      <c r="X138" s="1" t="s">
        <v>51</v>
      </c>
      <c r="Y138" s="1" t="s">
        <v>46</v>
      </c>
      <c r="Z138" s="1" t="s">
        <v>52</v>
      </c>
    </row>
    <row r="139" ht="15.75" customHeight="1">
      <c r="A139" s="13">
        <v>43657.0</v>
      </c>
      <c r="B139" s="1" t="s">
        <v>33</v>
      </c>
      <c r="C139" s="1" t="s">
        <v>339</v>
      </c>
      <c r="D139" s="1" t="s">
        <v>35</v>
      </c>
      <c r="E139" s="1" t="s">
        <v>335</v>
      </c>
      <c r="F139" s="1" t="s">
        <v>340</v>
      </c>
      <c r="G139" s="1">
        <v>1502272.0</v>
      </c>
      <c r="H139" s="1">
        <v>400.0</v>
      </c>
      <c r="I139" s="1">
        <v>0.0</v>
      </c>
      <c r="J139" s="1">
        <v>1.0</v>
      </c>
      <c r="K139" s="1">
        <v>400.0</v>
      </c>
      <c r="L139" s="1" t="s">
        <v>337</v>
      </c>
      <c r="M139" s="1" t="s">
        <v>132</v>
      </c>
      <c r="N139" s="1" t="s">
        <v>38</v>
      </c>
      <c r="O139" s="1">
        <v>1.0</v>
      </c>
      <c r="P139" s="1" t="s">
        <v>39</v>
      </c>
      <c r="Q139" s="1" t="s">
        <v>40</v>
      </c>
      <c r="R139" s="1">
        <v>15.0</v>
      </c>
      <c r="S139" s="1" t="s">
        <v>41</v>
      </c>
      <c r="T139" s="1" t="s">
        <v>41</v>
      </c>
      <c r="U139" s="1" t="s">
        <v>341</v>
      </c>
      <c r="V139" s="1" t="s">
        <v>43</v>
      </c>
      <c r="W139" s="1" t="s">
        <v>44</v>
      </c>
      <c r="X139" s="1" t="s">
        <v>45</v>
      </c>
      <c r="Y139" s="1" t="s">
        <v>46</v>
      </c>
      <c r="Z139" s="1" t="s">
        <v>47</v>
      </c>
    </row>
    <row r="140" ht="15.75" customHeight="1">
      <c r="A140" s="13">
        <v>43698.0</v>
      </c>
      <c r="B140" s="1" t="s">
        <v>33</v>
      </c>
      <c r="C140" s="1" t="s">
        <v>339</v>
      </c>
      <c r="D140" s="1" t="s">
        <v>35</v>
      </c>
      <c r="E140" s="1" t="s">
        <v>335</v>
      </c>
      <c r="F140" s="1" t="s">
        <v>340</v>
      </c>
      <c r="G140" s="1">
        <v>1504659.0</v>
      </c>
      <c r="H140" s="1">
        <v>50.0</v>
      </c>
      <c r="I140" s="1">
        <v>0.0</v>
      </c>
      <c r="J140" s="1">
        <v>1.04</v>
      </c>
      <c r="K140" s="1">
        <v>52.0</v>
      </c>
      <c r="L140" s="1" t="s">
        <v>337</v>
      </c>
      <c r="M140" s="1" t="s">
        <v>132</v>
      </c>
      <c r="N140" s="1" t="s">
        <v>38</v>
      </c>
      <c r="O140" s="1">
        <v>1.0</v>
      </c>
      <c r="P140" s="1" t="s">
        <v>39</v>
      </c>
      <c r="Q140" s="1" t="s">
        <v>40</v>
      </c>
      <c r="R140" s="1">
        <v>15.0</v>
      </c>
      <c r="S140" s="1" t="s">
        <v>41</v>
      </c>
      <c r="T140" s="1" t="s">
        <v>41</v>
      </c>
      <c r="U140" s="1" t="s">
        <v>342</v>
      </c>
      <c r="V140" s="1" t="s">
        <v>43</v>
      </c>
      <c r="W140" s="1" t="s">
        <v>44</v>
      </c>
      <c r="X140" s="1" t="s">
        <v>45</v>
      </c>
      <c r="Y140" s="1" t="s">
        <v>46</v>
      </c>
      <c r="Z140" s="1" t="s">
        <v>47</v>
      </c>
    </row>
    <row r="141" ht="15.75" customHeight="1">
      <c r="A141" s="13">
        <v>43700.0</v>
      </c>
      <c r="B141" s="1" t="s">
        <v>33</v>
      </c>
      <c r="C141" s="1" t="s">
        <v>339</v>
      </c>
      <c r="D141" s="1" t="s">
        <v>35</v>
      </c>
      <c r="E141" s="1" t="s">
        <v>335</v>
      </c>
      <c r="F141" s="1" t="s">
        <v>340</v>
      </c>
      <c r="G141" s="1">
        <v>1504770.0</v>
      </c>
      <c r="H141" s="1">
        <v>-200.0</v>
      </c>
      <c r="I141" s="1">
        <v>0.0</v>
      </c>
      <c r="J141" s="1">
        <v>1.0</v>
      </c>
      <c r="K141" s="1">
        <v>-200.0</v>
      </c>
      <c r="L141" s="1" t="s">
        <v>337</v>
      </c>
      <c r="M141" s="1" t="s">
        <v>132</v>
      </c>
      <c r="N141" s="1" t="s">
        <v>38</v>
      </c>
      <c r="O141" s="1">
        <v>1.0</v>
      </c>
      <c r="P141" s="1" t="s">
        <v>39</v>
      </c>
      <c r="Q141" s="1" t="s">
        <v>40</v>
      </c>
      <c r="R141" s="1">
        <v>15.0</v>
      </c>
      <c r="S141" s="1" t="s">
        <v>41</v>
      </c>
      <c r="T141" s="1" t="s">
        <v>41</v>
      </c>
      <c r="U141" s="1" t="s">
        <v>342</v>
      </c>
      <c r="V141" s="1" t="s">
        <v>43</v>
      </c>
      <c r="W141" s="1" t="s">
        <v>44</v>
      </c>
      <c r="X141" s="1" t="s">
        <v>45</v>
      </c>
      <c r="Y141" s="1" t="s">
        <v>46</v>
      </c>
      <c r="Z141" s="1" t="s">
        <v>47</v>
      </c>
    </row>
    <row r="142" ht="15.75" customHeight="1">
      <c r="A142" s="13">
        <v>43658.0</v>
      </c>
      <c r="B142" s="1" t="s">
        <v>33</v>
      </c>
      <c r="C142" s="1" t="s">
        <v>339</v>
      </c>
      <c r="D142" s="1" t="s">
        <v>35</v>
      </c>
      <c r="E142" s="1" t="s">
        <v>335</v>
      </c>
      <c r="F142" s="1" t="s">
        <v>340</v>
      </c>
      <c r="G142" s="1">
        <v>1502390.0</v>
      </c>
      <c r="H142" s="1">
        <v>150.0</v>
      </c>
      <c r="I142" s="1">
        <v>0.0</v>
      </c>
      <c r="J142" s="1">
        <v>1.0</v>
      </c>
      <c r="K142" s="1">
        <v>150.0</v>
      </c>
      <c r="L142" s="1" t="s">
        <v>337</v>
      </c>
      <c r="M142" s="1" t="s">
        <v>132</v>
      </c>
      <c r="N142" s="1" t="s">
        <v>38</v>
      </c>
      <c r="O142" s="1">
        <v>1.0</v>
      </c>
      <c r="P142" s="1" t="s">
        <v>39</v>
      </c>
      <c r="Q142" s="1" t="s">
        <v>49</v>
      </c>
      <c r="R142" s="1">
        <v>16.0</v>
      </c>
      <c r="S142" s="1" t="s">
        <v>41</v>
      </c>
      <c r="T142" s="1" t="s">
        <v>41</v>
      </c>
      <c r="U142" s="1" t="s">
        <v>341</v>
      </c>
      <c r="V142" s="1" t="s">
        <v>43</v>
      </c>
      <c r="W142" s="1" t="s">
        <v>50</v>
      </c>
      <c r="X142" s="1" t="s">
        <v>51</v>
      </c>
      <c r="Y142" s="1" t="s">
        <v>46</v>
      </c>
      <c r="Z142" s="1" t="s">
        <v>52</v>
      </c>
    </row>
    <row r="143" ht="15.75" customHeight="1">
      <c r="A143" s="13">
        <v>43663.0</v>
      </c>
      <c r="B143" s="1" t="s">
        <v>33</v>
      </c>
      <c r="C143" s="1" t="s">
        <v>339</v>
      </c>
      <c r="D143" s="1" t="s">
        <v>35</v>
      </c>
      <c r="E143" s="1" t="s">
        <v>335</v>
      </c>
      <c r="F143" s="1" t="s">
        <v>340</v>
      </c>
      <c r="G143" s="1">
        <v>1502672.0</v>
      </c>
      <c r="H143" s="1">
        <v>25.0</v>
      </c>
      <c r="I143" s="1">
        <v>0.0</v>
      </c>
      <c r="J143" s="1">
        <v>1.0</v>
      </c>
      <c r="K143" s="1">
        <v>25.0</v>
      </c>
      <c r="L143" s="1" t="s">
        <v>337</v>
      </c>
      <c r="M143" s="1" t="s">
        <v>132</v>
      </c>
      <c r="N143" s="1" t="s">
        <v>38</v>
      </c>
      <c r="O143" s="1">
        <v>1.0</v>
      </c>
      <c r="P143" s="1" t="s">
        <v>39</v>
      </c>
      <c r="Q143" s="1" t="s">
        <v>49</v>
      </c>
      <c r="R143" s="1">
        <v>16.0</v>
      </c>
      <c r="S143" s="1" t="s">
        <v>41</v>
      </c>
      <c r="T143" s="1" t="s">
        <v>41</v>
      </c>
      <c r="U143" s="1" t="s">
        <v>342</v>
      </c>
      <c r="V143" s="1" t="s">
        <v>43</v>
      </c>
      <c r="W143" s="1" t="s">
        <v>50</v>
      </c>
      <c r="X143" s="1" t="s">
        <v>51</v>
      </c>
      <c r="Y143" s="1" t="s">
        <v>46</v>
      </c>
      <c r="Z143" s="1" t="s">
        <v>52</v>
      </c>
    </row>
    <row r="144" ht="15.75" customHeight="1">
      <c r="A144" s="13">
        <v>43657.0</v>
      </c>
      <c r="B144" s="1" t="s">
        <v>33</v>
      </c>
      <c r="C144" s="1" t="s">
        <v>343</v>
      </c>
      <c r="D144" s="1" t="s">
        <v>35</v>
      </c>
      <c r="E144" s="1" t="s">
        <v>335</v>
      </c>
      <c r="F144" s="1" t="s">
        <v>344</v>
      </c>
      <c r="G144" s="1">
        <v>1502272.0</v>
      </c>
      <c r="H144" s="1">
        <v>400.0</v>
      </c>
      <c r="I144" s="1">
        <v>0.0</v>
      </c>
      <c r="J144" s="1">
        <v>0.9</v>
      </c>
      <c r="K144" s="1">
        <v>360.0</v>
      </c>
      <c r="L144" s="1" t="s">
        <v>337</v>
      </c>
      <c r="M144" s="1" t="s">
        <v>132</v>
      </c>
      <c r="N144" s="1" t="s">
        <v>38</v>
      </c>
      <c r="O144" s="1">
        <v>1.0</v>
      </c>
      <c r="P144" s="1" t="s">
        <v>39</v>
      </c>
      <c r="Q144" s="1" t="s">
        <v>40</v>
      </c>
      <c r="R144" s="1">
        <v>15.0</v>
      </c>
      <c r="S144" s="1" t="s">
        <v>41</v>
      </c>
      <c r="T144" s="1" t="s">
        <v>41</v>
      </c>
      <c r="U144" s="1" t="s">
        <v>345</v>
      </c>
      <c r="V144" s="1" t="s">
        <v>43</v>
      </c>
      <c r="W144" s="1" t="s">
        <v>44</v>
      </c>
      <c r="X144" s="1" t="s">
        <v>45</v>
      </c>
      <c r="Y144" s="1" t="s">
        <v>46</v>
      </c>
      <c r="Z144" s="1" t="s">
        <v>47</v>
      </c>
    </row>
    <row r="145" ht="15.75" customHeight="1">
      <c r="A145" s="13">
        <v>43698.0</v>
      </c>
      <c r="B145" s="1" t="s">
        <v>33</v>
      </c>
      <c r="C145" s="1" t="s">
        <v>343</v>
      </c>
      <c r="D145" s="1" t="s">
        <v>35</v>
      </c>
      <c r="E145" s="1" t="s">
        <v>335</v>
      </c>
      <c r="F145" s="1" t="s">
        <v>344</v>
      </c>
      <c r="G145" s="1">
        <v>1504659.0</v>
      </c>
      <c r="H145" s="1">
        <v>50.0</v>
      </c>
      <c r="I145" s="1">
        <v>0.0</v>
      </c>
      <c r="J145" s="1">
        <v>0.94</v>
      </c>
      <c r="K145" s="1">
        <v>47.0</v>
      </c>
      <c r="L145" s="1" t="s">
        <v>337</v>
      </c>
      <c r="M145" s="1" t="s">
        <v>132</v>
      </c>
      <c r="N145" s="1" t="s">
        <v>38</v>
      </c>
      <c r="O145" s="1">
        <v>1.0</v>
      </c>
      <c r="P145" s="1" t="s">
        <v>39</v>
      </c>
      <c r="Q145" s="1" t="s">
        <v>40</v>
      </c>
      <c r="R145" s="1">
        <v>15.0</v>
      </c>
      <c r="S145" s="1" t="s">
        <v>41</v>
      </c>
      <c r="T145" s="1" t="s">
        <v>41</v>
      </c>
      <c r="U145" s="1" t="s">
        <v>346</v>
      </c>
      <c r="V145" s="1" t="s">
        <v>43</v>
      </c>
      <c r="W145" s="1" t="s">
        <v>44</v>
      </c>
      <c r="X145" s="1" t="s">
        <v>45</v>
      </c>
      <c r="Y145" s="1" t="s">
        <v>46</v>
      </c>
      <c r="Z145" s="1" t="s">
        <v>47</v>
      </c>
    </row>
    <row r="146" ht="15.75" customHeight="1">
      <c r="A146" s="13">
        <v>43700.0</v>
      </c>
      <c r="B146" s="1" t="s">
        <v>33</v>
      </c>
      <c r="C146" s="1" t="s">
        <v>343</v>
      </c>
      <c r="D146" s="1" t="s">
        <v>35</v>
      </c>
      <c r="E146" s="1" t="s">
        <v>335</v>
      </c>
      <c r="F146" s="1" t="s">
        <v>344</v>
      </c>
      <c r="G146" s="1">
        <v>1504770.0</v>
      </c>
      <c r="H146" s="1">
        <v>-200.0</v>
      </c>
      <c r="I146" s="1">
        <v>0.0</v>
      </c>
      <c r="J146" s="1">
        <v>0.9</v>
      </c>
      <c r="K146" s="1">
        <v>-180.0</v>
      </c>
      <c r="L146" s="1" t="s">
        <v>337</v>
      </c>
      <c r="M146" s="1" t="s">
        <v>132</v>
      </c>
      <c r="N146" s="1" t="s">
        <v>38</v>
      </c>
      <c r="O146" s="1">
        <v>1.0</v>
      </c>
      <c r="P146" s="1" t="s">
        <v>39</v>
      </c>
      <c r="Q146" s="1" t="s">
        <v>40</v>
      </c>
      <c r="R146" s="1">
        <v>15.0</v>
      </c>
      <c r="S146" s="1" t="s">
        <v>41</v>
      </c>
      <c r="T146" s="1" t="s">
        <v>41</v>
      </c>
      <c r="U146" s="1" t="s">
        <v>346</v>
      </c>
      <c r="V146" s="1" t="s">
        <v>43</v>
      </c>
      <c r="W146" s="1" t="s">
        <v>44</v>
      </c>
      <c r="X146" s="1" t="s">
        <v>45</v>
      </c>
      <c r="Y146" s="1" t="s">
        <v>46</v>
      </c>
      <c r="Z146" s="1" t="s">
        <v>47</v>
      </c>
    </row>
    <row r="147" ht="15.75" customHeight="1">
      <c r="A147" s="13">
        <v>43658.0</v>
      </c>
      <c r="B147" s="1" t="s">
        <v>33</v>
      </c>
      <c r="C147" s="1" t="s">
        <v>343</v>
      </c>
      <c r="D147" s="1" t="s">
        <v>35</v>
      </c>
      <c r="E147" s="1" t="s">
        <v>335</v>
      </c>
      <c r="F147" s="1" t="s">
        <v>344</v>
      </c>
      <c r="G147" s="1">
        <v>1502390.0</v>
      </c>
      <c r="H147" s="1">
        <v>150.0</v>
      </c>
      <c r="I147" s="1">
        <v>0.0</v>
      </c>
      <c r="J147" s="1">
        <v>0.9</v>
      </c>
      <c r="K147" s="1">
        <v>135.0</v>
      </c>
      <c r="L147" s="1" t="s">
        <v>337</v>
      </c>
      <c r="M147" s="1" t="s">
        <v>132</v>
      </c>
      <c r="N147" s="1" t="s">
        <v>38</v>
      </c>
      <c r="O147" s="1">
        <v>1.0</v>
      </c>
      <c r="P147" s="1" t="s">
        <v>39</v>
      </c>
      <c r="Q147" s="1" t="s">
        <v>49</v>
      </c>
      <c r="R147" s="1">
        <v>16.0</v>
      </c>
      <c r="S147" s="1" t="s">
        <v>41</v>
      </c>
      <c r="T147" s="1" t="s">
        <v>41</v>
      </c>
      <c r="U147" s="1" t="s">
        <v>345</v>
      </c>
      <c r="V147" s="1" t="s">
        <v>43</v>
      </c>
      <c r="W147" s="1" t="s">
        <v>50</v>
      </c>
      <c r="X147" s="1" t="s">
        <v>51</v>
      </c>
      <c r="Y147" s="1" t="s">
        <v>46</v>
      </c>
      <c r="Z147" s="1" t="s">
        <v>52</v>
      </c>
    </row>
    <row r="148" ht="15.75" customHeight="1">
      <c r="A148" s="13">
        <v>43663.0</v>
      </c>
      <c r="B148" s="1" t="s">
        <v>33</v>
      </c>
      <c r="C148" s="1" t="s">
        <v>343</v>
      </c>
      <c r="D148" s="1" t="s">
        <v>35</v>
      </c>
      <c r="E148" s="1" t="s">
        <v>335</v>
      </c>
      <c r="F148" s="1" t="s">
        <v>344</v>
      </c>
      <c r="G148" s="1">
        <v>1502672.0</v>
      </c>
      <c r="H148" s="1">
        <v>25.0</v>
      </c>
      <c r="I148" s="1">
        <v>0.0</v>
      </c>
      <c r="J148" s="1">
        <v>1.0</v>
      </c>
      <c r="K148" s="1">
        <v>25.0</v>
      </c>
      <c r="L148" s="1" t="s">
        <v>337</v>
      </c>
      <c r="M148" s="1" t="s">
        <v>132</v>
      </c>
      <c r="N148" s="1" t="s">
        <v>38</v>
      </c>
      <c r="O148" s="1">
        <v>1.0</v>
      </c>
      <c r="P148" s="1" t="s">
        <v>39</v>
      </c>
      <c r="Q148" s="1" t="s">
        <v>49</v>
      </c>
      <c r="R148" s="1">
        <v>16.0</v>
      </c>
      <c r="S148" s="1" t="s">
        <v>41</v>
      </c>
      <c r="T148" s="1" t="s">
        <v>41</v>
      </c>
      <c r="U148" s="1" t="s">
        <v>346</v>
      </c>
      <c r="V148" s="1" t="s">
        <v>43</v>
      </c>
      <c r="W148" s="1" t="s">
        <v>50</v>
      </c>
      <c r="X148" s="1" t="s">
        <v>51</v>
      </c>
      <c r="Y148" s="1" t="s">
        <v>46</v>
      </c>
      <c r="Z148" s="1" t="s">
        <v>52</v>
      </c>
    </row>
    <row r="149" ht="15.75" customHeight="1">
      <c r="A149" s="13">
        <v>43657.0</v>
      </c>
      <c r="B149" s="1" t="s">
        <v>33</v>
      </c>
      <c r="C149" s="1" t="s">
        <v>347</v>
      </c>
      <c r="D149" s="1" t="s">
        <v>35</v>
      </c>
      <c r="E149" s="1" t="s">
        <v>335</v>
      </c>
      <c r="F149" s="1" t="s">
        <v>348</v>
      </c>
      <c r="G149" s="1">
        <v>1502272.0</v>
      </c>
      <c r="H149" s="1">
        <v>400.0</v>
      </c>
      <c r="I149" s="1">
        <v>0.0</v>
      </c>
      <c r="J149" s="1">
        <v>1.0</v>
      </c>
      <c r="K149" s="1">
        <v>400.0</v>
      </c>
      <c r="L149" s="1" t="s">
        <v>337</v>
      </c>
      <c r="M149" s="1" t="s">
        <v>132</v>
      </c>
      <c r="N149" s="1" t="s">
        <v>38</v>
      </c>
      <c r="O149" s="1">
        <v>1.0</v>
      </c>
      <c r="P149" s="1" t="s">
        <v>39</v>
      </c>
      <c r="Q149" s="1" t="s">
        <v>40</v>
      </c>
      <c r="R149" s="1">
        <v>15.0</v>
      </c>
      <c r="S149" s="1" t="s">
        <v>41</v>
      </c>
      <c r="T149" s="1" t="s">
        <v>41</v>
      </c>
      <c r="U149" s="1" t="s">
        <v>349</v>
      </c>
      <c r="V149" s="1" t="s">
        <v>43</v>
      </c>
      <c r="W149" s="1" t="s">
        <v>44</v>
      </c>
      <c r="X149" s="1" t="s">
        <v>45</v>
      </c>
      <c r="Y149" s="1" t="s">
        <v>46</v>
      </c>
      <c r="Z149" s="1" t="s">
        <v>47</v>
      </c>
    </row>
    <row r="150" ht="15.75" customHeight="1">
      <c r="A150" s="13">
        <v>43698.0</v>
      </c>
      <c r="B150" s="1" t="s">
        <v>33</v>
      </c>
      <c r="C150" s="1" t="s">
        <v>347</v>
      </c>
      <c r="D150" s="1" t="s">
        <v>35</v>
      </c>
      <c r="E150" s="1" t="s">
        <v>335</v>
      </c>
      <c r="F150" s="1" t="s">
        <v>348</v>
      </c>
      <c r="G150" s="1">
        <v>1504659.0</v>
      </c>
      <c r="H150" s="1">
        <v>50.0</v>
      </c>
      <c r="I150" s="1">
        <v>0.0</v>
      </c>
      <c r="J150" s="1">
        <v>1.04</v>
      </c>
      <c r="K150" s="1">
        <v>52.0</v>
      </c>
      <c r="L150" s="1" t="s">
        <v>337</v>
      </c>
      <c r="M150" s="1" t="s">
        <v>132</v>
      </c>
      <c r="N150" s="1" t="s">
        <v>38</v>
      </c>
      <c r="O150" s="1">
        <v>1.0</v>
      </c>
      <c r="P150" s="1" t="s">
        <v>39</v>
      </c>
      <c r="Q150" s="1" t="s">
        <v>40</v>
      </c>
      <c r="R150" s="1">
        <v>15.0</v>
      </c>
      <c r="S150" s="1" t="s">
        <v>41</v>
      </c>
      <c r="T150" s="1" t="s">
        <v>41</v>
      </c>
      <c r="U150" s="1" t="s">
        <v>350</v>
      </c>
      <c r="V150" s="1" t="s">
        <v>43</v>
      </c>
      <c r="W150" s="1" t="s">
        <v>44</v>
      </c>
      <c r="X150" s="1" t="s">
        <v>45</v>
      </c>
      <c r="Y150" s="1" t="s">
        <v>46</v>
      </c>
      <c r="Z150" s="1" t="s">
        <v>47</v>
      </c>
    </row>
    <row r="151" ht="15.75" customHeight="1">
      <c r="A151" s="13">
        <v>43700.0</v>
      </c>
      <c r="B151" s="1" t="s">
        <v>33</v>
      </c>
      <c r="C151" s="1" t="s">
        <v>347</v>
      </c>
      <c r="D151" s="1" t="s">
        <v>35</v>
      </c>
      <c r="E151" s="1" t="s">
        <v>335</v>
      </c>
      <c r="F151" s="1" t="s">
        <v>348</v>
      </c>
      <c r="G151" s="1">
        <v>1504770.0</v>
      </c>
      <c r="H151" s="1">
        <v>-200.0</v>
      </c>
      <c r="I151" s="1">
        <v>0.0</v>
      </c>
      <c r="J151" s="1">
        <v>1.0</v>
      </c>
      <c r="K151" s="1">
        <v>-200.0</v>
      </c>
      <c r="L151" s="1" t="s">
        <v>337</v>
      </c>
      <c r="M151" s="1" t="s">
        <v>132</v>
      </c>
      <c r="N151" s="1" t="s">
        <v>38</v>
      </c>
      <c r="O151" s="1">
        <v>1.0</v>
      </c>
      <c r="P151" s="1" t="s">
        <v>39</v>
      </c>
      <c r="Q151" s="1" t="s">
        <v>40</v>
      </c>
      <c r="R151" s="1">
        <v>15.0</v>
      </c>
      <c r="S151" s="1" t="s">
        <v>41</v>
      </c>
      <c r="T151" s="1" t="s">
        <v>41</v>
      </c>
      <c r="U151" s="1" t="s">
        <v>350</v>
      </c>
      <c r="V151" s="1" t="s">
        <v>43</v>
      </c>
      <c r="W151" s="1" t="s">
        <v>44</v>
      </c>
      <c r="X151" s="1" t="s">
        <v>45</v>
      </c>
      <c r="Y151" s="1" t="s">
        <v>46</v>
      </c>
      <c r="Z151" s="1" t="s">
        <v>47</v>
      </c>
    </row>
    <row r="152" ht="15.75" customHeight="1">
      <c r="A152" s="13">
        <v>43658.0</v>
      </c>
      <c r="B152" s="1" t="s">
        <v>33</v>
      </c>
      <c r="C152" s="1" t="s">
        <v>347</v>
      </c>
      <c r="D152" s="1" t="s">
        <v>35</v>
      </c>
      <c r="E152" s="1" t="s">
        <v>335</v>
      </c>
      <c r="F152" s="1" t="s">
        <v>348</v>
      </c>
      <c r="G152" s="1">
        <v>1502390.0</v>
      </c>
      <c r="H152" s="1">
        <v>150.0</v>
      </c>
      <c r="I152" s="1">
        <v>0.0</v>
      </c>
      <c r="J152" s="1">
        <v>1.0</v>
      </c>
      <c r="K152" s="1">
        <v>150.0</v>
      </c>
      <c r="L152" s="1" t="s">
        <v>337</v>
      </c>
      <c r="M152" s="1" t="s">
        <v>132</v>
      </c>
      <c r="N152" s="1" t="s">
        <v>38</v>
      </c>
      <c r="O152" s="1">
        <v>1.0</v>
      </c>
      <c r="P152" s="1" t="s">
        <v>39</v>
      </c>
      <c r="Q152" s="1" t="s">
        <v>49</v>
      </c>
      <c r="R152" s="1">
        <v>16.0</v>
      </c>
      <c r="S152" s="1" t="s">
        <v>41</v>
      </c>
      <c r="T152" s="1" t="s">
        <v>41</v>
      </c>
      <c r="U152" s="1" t="s">
        <v>349</v>
      </c>
      <c r="V152" s="1" t="s">
        <v>43</v>
      </c>
      <c r="W152" s="1" t="s">
        <v>50</v>
      </c>
      <c r="X152" s="1" t="s">
        <v>51</v>
      </c>
      <c r="Y152" s="1" t="s">
        <v>46</v>
      </c>
      <c r="Z152" s="1" t="s">
        <v>52</v>
      </c>
    </row>
    <row r="153" ht="15.75" customHeight="1">
      <c r="A153" s="13">
        <v>43663.0</v>
      </c>
      <c r="B153" s="1" t="s">
        <v>33</v>
      </c>
      <c r="C153" s="1" t="s">
        <v>347</v>
      </c>
      <c r="D153" s="1" t="s">
        <v>35</v>
      </c>
      <c r="E153" s="1" t="s">
        <v>335</v>
      </c>
      <c r="F153" s="1" t="s">
        <v>348</v>
      </c>
      <c r="G153" s="1">
        <v>1502672.0</v>
      </c>
      <c r="H153" s="1">
        <v>25.0</v>
      </c>
      <c r="I153" s="1">
        <v>0.0</v>
      </c>
      <c r="J153" s="1">
        <v>1.0</v>
      </c>
      <c r="K153" s="1">
        <v>25.0</v>
      </c>
      <c r="L153" s="1" t="s">
        <v>337</v>
      </c>
      <c r="M153" s="1" t="s">
        <v>132</v>
      </c>
      <c r="N153" s="1" t="s">
        <v>38</v>
      </c>
      <c r="O153" s="1">
        <v>1.0</v>
      </c>
      <c r="P153" s="1" t="s">
        <v>39</v>
      </c>
      <c r="Q153" s="1" t="s">
        <v>49</v>
      </c>
      <c r="R153" s="1">
        <v>16.0</v>
      </c>
      <c r="S153" s="1" t="s">
        <v>41</v>
      </c>
      <c r="T153" s="1" t="s">
        <v>41</v>
      </c>
      <c r="U153" s="1" t="s">
        <v>350</v>
      </c>
      <c r="V153" s="1" t="s">
        <v>43</v>
      </c>
      <c r="W153" s="1" t="s">
        <v>50</v>
      </c>
      <c r="X153" s="1" t="s">
        <v>51</v>
      </c>
      <c r="Y153" s="1" t="s">
        <v>46</v>
      </c>
      <c r="Z153" s="1" t="s">
        <v>52</v>
      </c>
    </row>
    <row r="154" ht="15.75" customHeight="1">
      <c r="A154" s="13">
        <v>43663.0</v>
      </c>
      <c r="B154" s="1" t="s">
        <v>33</v>
      </c>
      <c r="C154" s="1" t="s">
        <v>351</v>
      </c>
      <c r="D154" s="1" t="s">
        <v>35</v>
      </c>
      <c r="E154" s="1" t="s">
        <v>352</v>
      </c>
      <c r="F154" s="1" t="s">
        <v>353</v>
      </c>
      <c r="G154" s="1">
        <v>1502673.0</v>
      </c>
      <c r="H154" s="1">
        <v>0.0</v>
      </c>
      <c r="I154" s="1">
        <v>50.0</v>
      </c>
      <c r="J154" s="1">
        <v>20.83</v>
      </c>
      <c r="K154" s="1">
        <v>0.0</v>
      </c>
      <c r="L154" s="1" t="s">
        <v>354</v>
      </c>
      <c r="M154" s="1" t="s">
        <v>121</v>
      </c>
      <c r="N154" s="1" t="s">
        <v>38</v>
      </c>
      <c r="O154" s="1">
        <v>1.0</v>
      </c>
      <c r="P154" s="1" t="s">
        <v>39</v>
      </c>
      <c r="Q154" s="1" t="s">
        <v>40</v>
      </c>
      <c r="R154" s="1">
        <v>15.0</v>
      </c>
      <c r="S154" s="1" t="s">
        <v>41</v>
      </c>
      <c r="T154" s="1" t="s">
        <v>41</v>
      </c>
      <c r="U154" s="1" t="s">
        <v>355</v>
      </c>
      <c r="V154" s="1" t="s">
        <v>43</v>
      </c>
      <c r="W154" s="1" t="s">
        <v>44</v>
      </c>
      <c r="X154" s="1" t="s">
        <v>45</v>
      </c>
      <c r="Y154" s="1" t="s">
        <v>46</v>
      </c>
      <c r="Z154" s="1" t="s">
        <v>47</v>
      </c>
    </row>
    <row r="155" ht="15.75" customHeight="1">
      <c r="A155" s="13">
        <v>43663.0</v>
      </c>
      <c r="B155" s="1" t="s">
        <v>33</v>
      </c>
      <c r="C155" s="1" t="s">
        <v>351</v>
      </c>
      <c r="D155" s="1" t="s">
        <v>35</v>
      </c>
      <c r="E155" s="1" t="s">
        <v>352</v>
      </c>
      <c r="F155" s="1" t="s">
        <v>353</v>
      </c>
      <c r="G155" s="1">
        <v>1502672.0</v>
      </c>
      <c r="H155" s="1">
        <v>5.0</v>
      </c>
      <c r="I155" s="1">
        <v>25.0</v>
      </c>
      <c r="J155" s="1">
        <v>20.83</v>
      </c>
      <c r="K155" s="1">
        <v>104.15</v>
      </c>
      <c r="L155" s="1" t="s">
        <v>354</v>
      </c>
      <c r="M155" s="1" t="s">
        <v>121</v>
      </c>
      <c r="N155" s="1" t="s">
        <v>38</v>
      </c>
      <c r="O155" s="1">
        <v>1.0</v>
      </c>
      <c r="P155" s="1" t="s">
        <v>39</v>
      </c>
      <c r="Q155" s="1" t="s">
        <v>49</v>
      </c>
      <c r="R155" s="1">
        <v>16.0</v>
      </c>
      <c r="S155" s="1" t="s">
        <v>41</v>
      </c>
      <c r="T155" s="1" t="s">
        <v>41</v>
      </c>
      <c r="U155" s="1" t="s">
        <v>356</v>
      </c>
      <c r="V155" s="1" t="s">
        <v>43</v>
      </c>
      <c r="W155" s="1" t="s">
        <v>50</v>
      </c>
      <c r="X155" s="1" t="s">
        <v>51</v>
      </c>
      <c r="Y155" s="1" t="s">
        <v>46</v>
      </c>
      <c r="Z155" s="1" t="s">
        <v>52</v>
      </c>
    </row>
    <row r="156" ht="15.75" customHeight="1">
      <c r="A156" s="13">
        <v>43678.0</v>
      </c>
      <c r="B156" s="1" t="s">
        <v>33</v>
      </c>
      <c r="C156" s="1" t="s">
        <v>357</v>
      </c>
      <c r="D156" s="1" t="s">
        <v>35</v>
      </c>
      <c r="E156" s="1" t="s">
        <v>358</v>
      </c>
      <c r="F156" s="1" t="s">
        <v>359</v>
      </c>
      <c r="G156" s="1">
        <v>1503524.0</v>
      </c>
      <c r="H156" s="1">
        <v>10.0</v>
      </c>
      <c r="I156" s="1">
        <v>0.0</v>
      </c>
      <c r="J156" s="1">
        <v>15.73</v>
      </c>
      <c r="K156" s="1">
        <v>157.3</v>
      </c>
      <c r="L156" s="1" t="s">
        <v>360</v>
      </c>
      <c r="M156" s="1" t="s">
        <v>121</v>
      </c>
      <c r="N156" s="1" t="s">
        <v>38</v>
      </c>
      <c r="O156" s="1">
        <v>1.0</v>
      </c>
      <c r="P156" s="1" t="s">
        <v>39</v>
      </c>
      <c r="Q156" s="1" t="s">
        <v>49</v>
      </c>
      <c r="R156" s="1">
        <v>16.0</v>
      </c>
      <c r="S156" s="1" t="s">
        <v>41</v>
      </c>
      <c r="T156" s="1" t="s">
        <v>41</v>
      </c>
      <c r="U156" s="1" t="s">
        <v>361</v>
      </c>
      <c r="V156" s="1" t="s">
        <v>43</v>
      </c>
      <c r="W156" s="1" t="s">
        <v>50</v>
      </c>
      <c r="X156" s="1" t="s">
        <v>51</v>
      </c>
      <c r="Y156" s="1" t="s">
        <v>46</v>
      </c>
      <c r="Z156" s="1" t="s">
        <v>52</v>
      </c>
    </row>
    <row r="157" ht="15.75" customHeight="1">
      <c r="A157" s="13">
        <v>43663.0</v>
      </c>
      <c r="B157" s="1" t="s">
        <v>33</v>
      </c>
      <c r="C157" s="1" t="s">
        <v>362</v>
      </c>
      <c r="D157" s="1" t="s">
        <v>35</v>
      </c>
      <c r="E157" s="1" t="s">
        <v>363</v>
      </c>
      <c r="F157" s="1" t="s">
        <v>364</v>
      </c>
      <c r="G157" s="1">
        <v>1502673.0</v>
      </c>
      <c r="H157" s="1">
        <v>13.0</v>
      </c>
      <c r="I157" s="1">
        <v>37.0</v>
      </c>
      <c r="J157" s="1">
        <v>11.79</v>
      </c>
      <c r="K157" s="1">
        <v>153.27</v>
      </c>
      <c r="L157" s="1" t="s">
        <v>365</v>
      </c>
      <c r="M157" s="1" t="s">
        <v>121</v>
      </c>
      <c r="N157" s="1" t="s">
        <v>38</v>
      </c>
      <c r="O157" s="1">
        <v>1.0</v>
      </c>
      <c r="P157" s="1" t="s">
        <v>39</v>
      </c>
      <c r="Q157" s="1" t="s">
        <v>40</v>
      </c>
      <c r="R157" s="1">
        <v>15.0</v>
      </c>
      <c r="S157" s="1" t="s">
        <v>41</v>
      </c>
      <c r="T157" s="1" t="s">
        <v>41</v>
      </c>
      <c r="U157" s="1" t="s">
        <v>366</v>
      </c>
      <c r="V157" s="1" t="s">
        <v>43</v>
      </c>
      <c r="W157" s="1" t="s">
        <v>44</v>
      </c>
      <c r="X157" s="1" t="s">
        <v>45</v>
      </c>
      <c r="Y157" s="1" t="s">
        <v>46</v>
      </c>
      <c r="Z157" s="1" t="s">
        <v>47</v>
      </c>
    </row>
    <row r="158" ht="15.75" customHeight="1">
      <c r="A158" s="13">
        <v>43663.0</v>
      </c>
      <c r="B158" s="1" t="s">
        <v>33</v>
      </c>
      <c r="C158" s="1" t="s">
        <v>362</v>
      </c>
      <c r="D158" s="1" t="s">
        <v>35</v>
      </c>
      <c r="E158" s="1" t="s">
        <v>363</v>
      </c>
      <c r="F158" s="1" t="s">
        <v>364</v>
      </c>
      <c r="G158" s="1">
        <v>1502672.0</v>
      </c>
      <c r="H158" s="1">
        <v>30.0</v>
      </c>
      <c r="I158" s="1">
        <v>0.0</v>
      </c>
      <c r="J158" s="1">
        <v>11.79</v>
      </c>
      <c r="K158" s="1">
        <v>353.7</v>
      </c>
      <c r="L158" s="1" t="s">
        <v>365</v>
      </c>
      <c r="M158" s="1" t="s">
        <v>121</v>
      </c>
      <c r="N158" s="1" t="s">
        <v>38</v>
      </c>
      <c r="O158" s="1">
        <v>1.0</v>
      </c>
      <c r="P158" s="1" t="s">
        <v>39</v>
      </c>
      <c r="Q158" s="1" t="s">
        <v>49</v>
      </c>
      <c r="R158" s="1">
        <v>16.0</v>
      </c>
      <c r="S158" s="1" t="s">
        <v>41</v>
      </c>
      <c r="T158" s="1" t="s">
        <v>41</v>
      </c>
      <c r="U158" s="1" t="s">
        <v>366</v>
      </c>
      <c r="V158" s="1" t="s">
        <v>43</v>
      </c>
      <c r="W158" s="1" t="s">
        <v>50</v>
      </c>
      <c r="X158" s="1" t="s">
        <v>51</v>
      </c>
      <c r="Y158" s="1" t="s">
        <v>46</v>
      </c>
      <c r="Z158" s="1" t="s">
        <v>52</v>
      </c>
    </row>
    <row r="159" ht="15.75" customHeight="1">
      <c r="A159" s="13">
        <v>43678.0</v>
      </c>
      <c r="B159" s="1" t="s">
        <v>33</v>
      </c>
      <c r="C159" s="1" t="s">
        <v>367</v>
      </c>
      <c r="D159" s="1" t="s">
        <v>35</v>
      </c>
      <c r="E159" s="1" t="s">
        <v>368</v>
      </c>
      <c r="F159" s="1" t="s">
        <v>369</v>
      </c>
      <c r="G159" s="1">
        <v>1503524.0</v>
      </c>
      <c r="H159" s="1">
        <v>4.0</v>
      </c>
      <c r="I159" s="1">
        <v>0.0</v>
      </c>
      <c r="J159" s="1">
        <v>28.79</v>
      </c>
      <c r="K159" s="1">
        <v>115.16</v>
      </c>
      <c r="L159" s="1" t="s">
        <v>365</v>
      </c>
      <c r="M159" s="1" t="s">
        <v>121</v>
      </c>
      <c r="N159" s="1" t="s">
        <v>38</v>
      </c>
      <c r="O159" s="1">
        <v>1.0</v>
      </c>
      <c r="P159" s="1" t="s">
        <v>39</v>
      </c>
      <c r="Q159" s="1" t="s">
        <v>49</v>
      </c>
      <c r="R159" s="1">
        <v>16.0</v>
      </c>
      <c r="S159" s="1" t="s">
        <v>41</v>
      </c>
      <c r="T159" s="1" t="s">
        <v>41</v>
      </c>
      <c r="U159" s="1" t="s">
        <v>370</v>
      </c>
      <c r="V159" s="1" t="s">
        <v>43</v>
      </c>
      <c r="W159" s="1" t="s">
        <v>50</v>
      </c>
      <c r="X159" s="1" t="s">
        <v>51</v>
      </c>
      <c r="Y159" s="1" t="s">
        <v>46</v>
      </c>
      <c r="Z159" s="1" t="s">
        <v>52</v>
      </c>
    </row>
    <row r="160" ht="15.75" customHeight="1">
      <c r="A160" s="13">
        <v>43657.0</v>
      </c>
      <c r="B160" s="1" t="s">
        <v>33</v>
      </c>
      <c r="C160" s="1" t="s">
        <v>371</v>
      </c>
      <c r="D160" s="1" t="s">
        <v>35</v>
      </c>
      <c r="E160" s="1" t="s">
        <v>372</v>
      </c>
      <c r="F160" s="1" t="s">
        <v>39</v>
      </c>
      <c r="G160" s="1">
        <v>1502272.0</v>
      </c>
      <c r="H160" s="1">
        <v>450.0</v>
      </c>
      <c r="I160" s="1">
        <v>0.0</v>
      </c>
      <c r="J160" s="1">
        <v>0.65</v>
      </c>
      <c r="K160" s="1">
        <v>292.5</v>
      </c>
      <c r="L160" s="1" t="s">
        <v>373</v>
      </c>
      <c r="M160" s="1" t="s">
        <v>126</v>
      </c>
      <c r="N160" s="1" t="s">
        <v>38</v>
      </c>
      <c r="O160" s="1">
        <v>1.0</v>
      </c>
      <c r="P160" s="1" t="s">
        <v>39</v>
      </c>
      <c r="Q160" s="1" t="s">
        <v>40</v>
      </c>
      <c r="R160" s="1">
        <v>15.0</v>
      </c>
      <c r="S160" s="1" t="s">
        <v>41</v>
      </c>
      <c r="T160" s="1" t="s">
        <v>41</v>
      </c>
      <c r="U160" s="1" t="s">
        <v>374</v>
      </c>
      <c r="V160" s="1" t="s">
        <v>43</v>
      </c>
      <c r="W160" s="1" t="s">
        <v>44</v>
      </c>
      <c r="X160" s="1" t="s">
        <v>45</v>
      </c>
      <c r="Y160" s="1" t="s">
        <v>46</v>
      </c>
      <c r="Z160" s="1" t="s">
        <v>47</v>
      </c>
    </row>
    <row r="161" ht="15.75" customHeight="1">
      <c r="A161" s="13">
        <v>43658.0</v>
      </c>
      <c r="B161" s="1" t="s">
        <v>33</v>
      </c>
      <c r="C161" s="1" t="s">
        <v>371</v>
      </c>
      <c r="D161" s="1" t="s">
        <v>35</v>
      </c>
      <c r="E161" s="1" t="s">
        <v>372</v>
      </c>
      <c r="F161" s="1" t="s">
        <v>39</v>
      </c>
      <c r="G161" s="1">
        <v>1502390.0</v>
      </c>
      <c r="H161" s="1">
        <v>200.0</v>
      </c>
      <c r="I161" s="1">
        <v>0.0</v>
      </c>
      <c r="J161" s="1">
        <v>0.65</v>
      </c>
      <c r="K161" s="1">
        <v>130.0</v>
      </c>
      <c r="L161" s="1" t="s">
        <v>373</v>
      </c>
      <c r="M161" s="1" t="s">
        <v>126</v>
      </c>
      <c r="N161" s="1" t="s">
        <v>38</v>
      </c>
      <c r="O161" s="1">
        <v>1.0</v>
      </c>
      <c r="P161" s="1" t="s">
        <v>39</v>
      </c>
      <c r="Q161" s="1" t="s">
        <v>49</v>
      </c>
      <c r="R161" s="1">
        <v>16.0</v>
      </c>
      <c r="S161" s="1" t="s">
        <v>41</v>
      </c>
      <c r="T161" s="1" t="s">
        <v>41</v>
      </c>
      <c r="U161" s="1" t="s">
        <v>374</v>
      </c>
      <c r="V161" s="1" t="s">
        <v>43</v>
      </c>
      <c r="W161" s="1" t="s">
        <v>50</v>
      </c>
      <c r="X161" s="1" t="s">
        <v>51</v>
      </c>
      <c r="Y161" s="1" t="s">
        <v>46</v>
      </c>
      <c r="Z161" s="1" t="s">
        <v>52</v>
      </c>
    </row>
    <row r="162" ht="15.75" customHeight="1">
      <c r="A162" s="13">
        <v>43657.0</v>
      </c>
      <c r="B162" s="1" t="s">
        <v>33</v>
      </c>
      <c r="C162" s="1" t="s">
        <v>375</v>
      </c>
      <c r="D162" s="1" t="s">
        <v>35</v>
      </c>
      <c r="E162" s="1" t="s">
        <v>376</v>
      </c>
      <c r="F162" s="1" t="s">
        <v>377</v>
      </c>
      <c r="G162" s="1">
        <v>1502272.0</v>
      </c>
      <c r="H162" s="1">
        <v>450.0</v>
      </c>
      <c r="I162" s="1">
        <v>0.0</v>
      </c>
      <c r="J162" s="1">
        <v>0.65</v>
      </c>
      <c r="K162" s="1">
        <v>292.5</v>
      </c>
      <c r="L162" s="1" t="s">
        <v>373</v>
      </c>
      <c r="M162" s="1" t="s">
        <v>126</v>
      </c>
      <c r="N162" s="1" t="s">
        <v>38</v>
      </c>
      <c r="O162" s="1">
        <v>1.0</v>
      </c>
      <c r="P162" s="1" t="s">
        <v>39</v>
      </c>
      <c r="Q162" s="1" t="s">
        <v>40</v>
      </c>
      <c r="R162" s="1">
        <v>15.0</v>
      </c>
      <c r="S162" s="1" t="s">
        <v>41</v>
      </c>
      <c r="T162" s="1" t="s">
        <v>41</v>
      </c>
      <c r="U162" s="1" t="s">
        <v>378</v>
      </c>
      <c r="V162" s="1" t="s">
        <v>43</v>
      </c>
      <c r="W162" s="1" t="s">
        <v>44</v>
      </c>
      <c r="X162" s="1" t="s">
        <v>45</v>
      </c>
      <c r="Y162" s="1" t="s">
        <v>46</v>
      </c>
      <c r="Z162" s="1" t="s">
        <v>47</v>
      </c>
    </row>
    <row r="163" ht="15.75" customHeight="1">
      <c r="A163" s="13">
        <v>43658.0</v>
      </c>
      <c r="B163" s="1" t="s">
        <v>33</v>
      </c>
      <c r="C163" s="1" t="s">
        <v>375</v>
      </c>
      <c r="D163" s="1" t="s">
        <v>35</v>
      </c>
      <c r="E163" s="1" t="s">
        <v>376</v>
      </c>
      <c r="F163" s="1" t="s">
        <v>377</v>
      </c>
      <c r="G163" s="1">
        <v>1502390.0</v>
      </c>
      <c r="H163" s="1">
        <v>200.0</v>
      </c>
      <c r="I163" s="1">
        <v>0.0</v>
      </c>
      <c r="J163" s="1">
        <v>0.65</v>
      </c>
      <c r="K163" s="1">
        <v>130.0</v>
      </c>
      <c r="L163" s="1" t="s">
        <v>373</v>
      </c>
      <c r="M163" s="1" t="s">
        <v>126</v>
      </c>
      <c r="N163" s="1" t="s">
        <v>38</v>
      </c>
      <c r="O163" s="1">
        <v>1.0</v>
      </c>
      <c r="P163" s="1" t="s">
        <v>39</v>
      </c>
      <c r="Q163" s="1" t="s">
        <v>49</v>
      </c>
      <c r="R163" s="1">
        <v>16.0</v>
      </c>
      <c r="S163" s="1" t="s">
        <v>41</v>
      </c>
      <c r="T163" s="1" t="s">
        <v>41</v>
      </c>
      <c r="U163" s="1" t="s">
        <v>378</v>
      </c>
      <c r="V163" s="1" t="s">
        <v>43</v>
      </c>
      <c r="W163" s="1" t="s">
        <v>50</v>
      </c>
      <c r="X163" s="1" t="s">
        <v>51</v>
      </c>
      <c r="Y163" s="1" t="s">
        <v>46</v>
      </c>
      <c r="Z163" s="1" t="s">
        <v>52</v>
      </c>
    </row>
    <row r="164" ht="15.75" customHeight="1">
      <c r="A164" s="13">
        <v>43657.0</v>
      </c>
      <c r="B164" s="1" t="s">
        <v>33</v>
      </c>
      <c r="C164" s="1" t="s">
        <v>379</v>
      </c>
      <c r="D164" s="1" t="s">
        <v>35</v>
      </c>
      <c r="E164" s="1" t="s">
        <v>380</v>
      </c>
      <c r="F164" s="1" t="s">
        <v>381</v>
      </c>
      <c r="G164" s="1">
        <v>1502272.0</v>
      </c>
      <c r="H164" s="1">
        <v>120.0</v>
      </c>
      <c r="I164" s="1">
        <v>0.0</v>
      </c>
      <c r="J164" s="1">
        <v>4.16</v>
      </c>
      <c r="K164" s="1">
        <v>499.2</v>
      </c>
      <c r="L164" s="1" t="s">
        <v>382</v>
      </c>
      <c r="M164" s="1" t="s">
        <v>383</v>
      </c>
      <c r="N164" s="1" t="s">
        <v>38</v>
      </c>
      <c r="O164" s="1">
        <v>1.0</v>
      </c>
      <c r="P164" s="1" t="s">
        <v>39</v>
      </c>
      <c r="Q164" s="1" t="s">
        <v>40</v>
      </c>
      <c r="R164" s="1">
        <v>15.0</v>
      </c>
      <c r="S164" s="1" t="s">
        <v>41</v>
      </c>
      <c r="T164" s="1" t="s">
        <v>41</v>
      </c>
      <c r="U164" s="1" t="s">
        <v>384</v>
      </c>
      <c r="V164" s="1" t="s">
        <v>43</v>
      </c>
      <c r="W164" s="1" t="s">
        <v>44</v>
      </c>
      <c r="X164" s="1" t="s">
        <v>45</v>
      </c>
      <c r="Y164" s="1" t="s">
        <v>46</v>
      </c>
      <c r="Z164" s="1" t="s">
        <v>47</v>
      </c>
    </row>
    <row r="165" ht="15.75" customHeight="1">
      <c r="A165" s="13">
        <v>43658.0</v>
      </c>
      <c r="B165" s="1" t="s">
        <v>33</v>
      </c>
      <c r="C165" s="1" t="s">
        <v>379</v>
      </c>
      <c r="D165" s="1" t="s">
        <v>35</v>
      </c>
      <c r="E165" s="1" t="s">
        <v>380</v>
      </c>
      <c r="F165" s="1" t="s">
        <v>381</v>
      </c>
      <c r="G165" s="1">
        <v>1502390.0</v>
      </c>
      <c r="H165" s="1">
        <v>60.0</v>
      </c>
      <c r="I165" s="1">
        <v>0.0</v>
      </c>
      <c r="J165" s="1">
        <v>4.16</v>
      </c>
      <c r="K165" s="1">
        <v>249.6</v>
      </c>
      <c r="L165" s="1" t="s">
        <v>382</v>
      </c>
      <c r="M165" s="1" t="s">
        <v>383</v>
      </c>
      <c r="N165" s="1" t="s">
        <v>38</v>
      </c>
      <c r="O165" s="1">
        <v>1.0</v>
      </c>
      <c r="P165" s="1" t="s">
        <v>39</v>
      </c>
      <c r="Q165" s="1" t="s">
        <v>49</v>
      </c>
      <c r="R165" s="1">
        <v>16.0</v>
      </c>
      <c r="S165" s="1" t="s">
        <v>41</v>
      </c>
      <c r="T165" s="1" t="s">
        <v>41</v>
      </c>
      <c r="U165" s="1" t="s">
        <v>384</v>
      </c>
      <c r="V165" s="1" t="s">
        <v>43</v>
      </c>
      <c r="W165" s="1" t="s">
        <v>50</v>
      </c>
      <c r="X165" s="1" t="s">
        <v>51</v>
      </c>
      <c r="Y165" s="1" t="s">
        <v>46</v>
      </c>
      <c r="Z165" s="1" t="s">
        <v>52</v>
      </c>
    </row>
    <row r="166" ht="15.75" customHeight="1">
      <c r="A166" s="13">
        <v>43657.0</v>
      </c>
      <c r="B166" s="1" t="s">
        <v>33</v>
      </c>
      <c r="C166" s="1" t="s">
        <v>385</v>
      </c>
      <c r="D166" s="1" t="s">
        <v>35</v>
      </c>
      <c r="E166" s="1" t="s">
        <v>386</v>
      </c>
      <c r="F166" s="1" t="s">
        <v>39</v>
      </c>
      <c r="G166" s="1">
        <v>1502272.0</v>
      </c>
      <c r="H166" s="1">
        <v>12.0</v>
      </c>
      <c r="I166" s="1">
        <v>0.0</v>
      </c>
      <c r="J166" s="1">
        <v>14.3</v>
      </c>
      <c r="K166" s="1">
        <v>171.6</v>
      </c>
      <c r="L166" s="1" t="s">
        <v>387</v>
      </c>
      <c r="M166" s="1" t="s">
        <v>383</v>
      </c>
      <c r="N166" s="1" t="s">
        <v>38</v>
      </c>
      <c r="O166" s="1">
        <v>1.0</v>
      </c>
      <c r="P166" s="1" t="s">
        <v>39</v>
      </c>
      <c r="Q166" s="1" t="s">
        <v>40</v>
      </c>
      <c r="R166" s="1">
        <v>15.0</v>
      </c>
      <c r="S166" s="1" t="s">
        <v>41</v>
      </c>
      <c r="T166" s="1" t="s">
        <v>41</v>
      </c>
      <c r="U166" s="1" t="s">
        <v>388</v>
      </c>
      <c r="V166" s="1" t="s">
        <v>43</v>
      </c>
      <c r="W166" s="1" t="s">
        <v>44</v>
      </c>
      <c r="X166" s="1" t="s">
        <v>45</v>
      </c>
      <c r="Y166" s="1" t="s">
        <v>46</v>
      </c>
      <c r="Z166" s="1" t="s">
        <v>47</v>
      </c>
    </row>
    <row r="167" ht="15.75" customHeight="1">
      <c r="A167" s="13">
        <v>43658.0</v>
      </c>
      <c r="B167" s="1" t="s">
        <v>33</v>
      </c>
      <c r="C167" s="1" t="s">
        <v>385</v>
      </c>
      <c r="D167" s="1" t="s">
        <v>35</v>
      </c>
      <c r="E167" s="1" t="s">
        <v>386</v>
      </c>
      <c r="F167" s="1" t="s">
        <v>39</v>
      </c>
      <c r="G167" s="1">
        <v>1502390.0</v>
      </c>
      <c r="H167" s="1">
        <v>10.0</v>
      </c>
      <c r="I167" s="1">
        <v>0.0</v>
      </c>
      <c r="J167" s="1">
        <v>14.3</v>
      </c>
      <c r="K167" s="1">
        <v>143.0</v>
      </c>
      <c r="L167" s="1" t="s">
        <v>387</v>
      </c>
      <c r="M167" s="1" t="s">
        <v>383</v>
      </c>
      <c r="N167" s="1" t="s">
        <v>38</v>
      </c>
      <c r="O167" s="1">
        <v>1.0</v>
      </c>
      <c r="P167" s="1" t="s">
        <v>39</v>
      </c>
      <c r="Q167" s="1" t="s">
        <v>49</v>
      </c>
      <c r="R167" s="1">
        <v>16.0</v>
      </c>
      <c r="S167" s="1" t="s">
        <v>41</v>
      </c>
      <c r="T167" s="1" t="s">
        <v>41</v>
      </c>
      <c r="U167" s="1" t="s">
        <v>388</v>
      </c>
      <c r="V167" s="1" t="s">
        <v>43</v>
      </c>
      <c r="W167" s="1" t="s">
        <v>50</v>
      </c>
      <c r="X167" s="1" t="s">
        <v>51</v>
      </c>
      <c r="Y167" s="1" t="s">
        <v>46</v>
      </c>
      <c r="Z167" s="1" t="s">
        <v>52</v>
      </c>
    </row>
    <row r="168" ht="15.75" customHeight="1">
      <c r="A168" s="13">
        <v>43669.0</v>
      </c>
      <c r="B168" s="1" t="s">
        <v>33</v>
      </c>
      <c r="C168" s="1" t="s">
        <v>389</v>
      </c>
      <c r="D168" s="1" t="s">
        <v>35</v>
      </c>
      <c r="E168" s="1" t="s">
        <v>390</v>
      </c>
      <c r="F168" s="1" t="s">
        <v>39</v>
      </c>
      <c r="G168" s="1">
        <v>1503031.0</v>
      </c>
      <c r="H168" s="1">
        <v>24.0</v>
      </c>
      <c r="I168" s="1">
        <v>0.0</v>
      </c>
      <c r="J168" s="1">
        <v>10.28</v>
      </c>
      <c r="K168" s="1">
        <v>246.72</v>
      </c>
      <c r="L168" s="1" t="s">
        <v>391</v>
      </c>
      <c r="M168" s="1" t="s">
        <v>247</v>
      </c>
      <c r="N168" s="1" t="s">
        <v>38</v>
      </c>
      <c r="O168" s="1">
        <v>1.0</v>
      </c>
      <c r="P168" s="1" t="s">
        <v>39</v>
      </c>
      <c r="Q168" s="1" t="s">
        <v>40</v>
      </c>
      <c r="R168" s="1">
        <v>15.0</v>
      </c>
      <c r="S168" s="1" t="s">
        <v>41</v>
      </c>
      <c r="T168" s="1" t="s">
        <v>41</v>
      </c>
      <c r="U168" s="1" t="s">
        <v>392</v>
      </c>
      <c r="V168" s="1" t="s">
        <v>43</v>
      </c>
      <c r="W168" s="1" t="s">
        <v>44</v>
      </c>
      <c r="X168" s="1" t="s">
        <v>45</v>
      </c>
      <c r="Y168" s="1" t="s">
        <v>46</v>
      </c>
      <c r="Z168" s="1" t="s">
        <v>47</v>
      </c>
    </row>
    <row r="169" ht="15.75" customHeight="1">
      <c r="A169" s="13">
        <v>43657.0</v>
      </c>
      <c r="B169" s="1" t="s">
        <v>33</v>
      </c>
      <c r="C169" s="1" t="s">
        <v>393</v>
      </c>
      <c r="D169" s="1" t="s">
        <v>35</v>
      </c>
      <c r="E169" s="1" t="s">
        <v>394</v>
      </c>
      <c r="F169" s="1" t="s">
        <v>395</v>
      </c>
      <c r="G169" s="1">
        <v>1502272.0</v>
      </c>
      <c r="H169" s="1">
        <v>20.0</v>
      </c>
      <c r="I169" s="1">
        <v>0.0</v>
      </c>
      <c r="J169" s="1">
        <v>8.88</v>
      </c>
      <c r="K169" s="1">
        <v>177.6</v>
      </c>
      <c r="L169" s="1" t="s">
        <v>396</v>
      </c>
      <c r="M169" s="1" t="s">
        <v>397</v>
      </c>
      <c r="N169" s="1" t="s">
        <v>398</v>
      </c>
      <c r="O169" s="1">
        <v>1.0</v>
      </c>
      <c r="P169" s="1" t="s">
        <v>39</v>
      </c>
      <c r="Q169" s="1" t="s">
        <v>40</v>
      </c>
      <c r="R169" s="1">
        <v>15.0</v>
      </c>
      <c r="S169" s="1" t="s">
        <v>41</v>
      </c>
      <c r="T169" s="1" t="s">
        <v>41</v>
      </c>
      <c r="U169" s="1" t="s">
        <v>355</v>
      </c>
      <c r="V169" s="1" t="s">
        <v>43</v>
      </c>
      <c r="W169" s="1" t="s">
        <v>44</v>
      </c>
      <c r="X169" s="1" t="s">
        <v>45</v>
      </c>
      <c r="Y169" s="1" t="s">
        <v>46</v>
      </c>
      <c r="Z169" s="1" t="s">
        <v>47</v>
      </c>
    </row>
    <row r="170" ht="15.75" customHeight="1">
      <c r="A170" s="13">
        <v>43698.0</v>
      </c>
      <c r="B170" s="1" t="s">
        <v>33</v>
      </c>
      <c r="C170" s="1" t="s">
        <v>393</v>
      </c>
      <c r="D170" s="1" t="s">
        <v>35</v>
      </c>
      <c r="E170" s="1" t="s">
        <v>394</v>
      </c>
      <c r="F170" s="1" t="s">
        <v>395</v>
      </c>
      <c r="G170" s="1">
        <v>1504659.0</v>
      </c>
      <c r="H170" s="1">
        <v>30.0</v>
      </c>
      <c r="I170" s="1">
        <v>0.0</v>
      </c>
      <c r="J170" s="1">
        <v>9.11</v>
      </c>
      <c r="K170" s="1">
        <v>273.3</v>
      </c>
      <c r="L170" s="1" t="s">
        <v>396</v>
      </c>
      <c r="M170" s="1" t="s">
        <v>397</v>
      </c>
      <c r="N170" s="1" t="s">
        <v>398</v>
      </c>
      <c r="O170" s="1">
        <v>1.0</v>
      </c>
      <c r="P170" s="1" t="s">
        <v>39</v>
      </c>
      <c r="Q170" s="1" t="s">
        <v>40</v>
      </c>
      <c r="R170" s="1">
        <v>15.0</v>
      </c>
      <c r="S170" s="1" t="s">
        <v>41</v>
      </c>
      <c r="T170" s="1" t="s">
        <v>41</v>
      </c>
      <c r="U170" s="1" t="s">
        <v>355</v>
      </c>
      <c r="V170" s="1" t="s">
        <v>43</v>
      </c>
      <c r="W170" s="1" t="s">
        <v>44</v>
      </c>
      <c r="X170" s="1" t="s">
        <v>45</v>
      </c>
      <c r="Y170" s="1" t="s">
        <v>46</v>
      </c>
      <c r="Z170" s="1" t="s">
        <v>47</v>
      </c>
    </row>
    <row r="171" ht="15.75" customHeight="1">
      <c r="A171" s="13">
        <v>43658.0</v>
      </c>
      <c r="B171" s="1" t="s">
        <v>33</v>
      </c>
      <c r="C171" s="1" t="s">
        <v>393</v>
      </c>
      <c r="D171" s="1" t="s">
        <v>35</v>
      </c>
      <c r="E171" s="1" t="s">
        <v>394</v>
      </c>
      <c r="F171" s="1" t="s">
        <v>395</v>
      </c>
      <c r="G171" s="1">
        <v>1502390.0</v>
      </c>
      <c r="H171" s="1">
        <v>25.0</v>
      </c>
      <c r="I171" s="1">
        <v>0.0</v>
      </c>
      <c r="J171" s="1">
        <v>8.88</v>
      </c>
      <c r="K171" s="1">
        <v>222.0</v>
      </c>
      <c r="L171" s="1" t="s">
        <v>396</v>
      </c>
      <c r="M171" s="1" t="s">
        <v>397</v>
      </c>
      <c r="N171" s="1" t="s">
        <v>398</v>
      </c>
      <c r="O171" s="1">
        <v>1.0</v>
      </c>
      <c r="P171" s="1" t="s">
        <v>39</v>
      </c>
      <c r="Q171" s="1" t="s">
        <v>49</v>
      </c>
      <c r="R171" s="1">
        <v>16.0</v>
      </c>
      <c r="S171" s="1" t="s">
        <v>41</v>
      </c>
      <c r="T171" s="1" t="s">
        <v>41</v>
      </c>
      <c r="U171" s="1" t="s">
        <v>355</v>
      </c>
      <c r="V171" s="1" t="s">
        <v>43</v>
      </c>
      <c r="W171" s="1" t="s">
        <v>50</v>
      </c>
      <c r="X171" s="1" t="s">
        <v>51</v>
      </c>
      <c r="Y171" s="1" t="s">
        <v>46</v>
      </c>
      <c r="Z171" s="1" t="s">
        <v>52</v>
      </c>
    </row>
    <row r="172" ht="15.75" customHeight="1">
      <c r="A172" s="13">
        <v>43663.0</v>
      </c>
      <c r="B172" s="1" t="s">
        <v>33</v>
      </c>
      <c r="C172" s="1" t="s">
        <v>393</v>
      </c>
      <c r="D172" s="1" t="s">
        <v>35</v>
      </c>
      <c r="E172" s="1" t="s">
        <v>394</v>
      </c>
      <c r="F172" s="1" t="s">
        <v>395</v>
      </c>
      <c r="G172" s="1">
        <v>1502672.0</v>
      </c>
      <c r="H172" s="1">
        <v>5.0</v>
      </c>
      <c r="I172" s="1">
        <v>0.0</v>
      </c>
      <c r="J172" s="1">
        <v>8.88</v>
      </c>
      <c r="K172" s="1">
        <v>44.4</v>
      </c>
      <c r="L172" s="1" t="s">
        <v>396</v>
      </c>
      <c r="M172" s="1" t="s">
        <v>397</v>
      </c>
      <c r="N172" s="1" t="s">
        <v>398</v>
      </c>
      <c r="O172" s="1">
        <v>1.0</v>
      </c>
      <c r="P172" s="1" t="s">
        <v>39</v>
      </c>
      <c r="Q172" s="1" t="s">
        <v>49</v>
      </c>
      <c r="R172" s="1">
        <v>16.0</v>
      </c>
      <c r="S172" s="1" t="s">
        <v>41</v>
      </c>
      <c r="T172" s="1" t="s">
        <v>41</v>
      </c>
      <c r="U172" s="1" t="s">
        <v>355</v>
      </c>
      <c r="V172" s="1" t="s">
        <v>43</v>
      </c>
      <c r="W172" s="1" t="s">
        <v>50</v>
      </c>
      <c r="X172" s="1" t="s">
        <v>51</v>
      </c>
      <c r="Y172" s="1" t="s">
        <v>46</v>
      </c>
      <c r="Z172" s="1" t="s">
        <v>52</v>
      </c>
    </row>
    <row r="173" ht="15.75" customHeight="1">
      <c r="A173" s="13">
        <v>43657.0</v>
      </c>
      <c r="B173" s="1" t="s">
        <v>33</v>
      </c>
      <c r="C173" s="1" t="s">
        <v>399</v>
      </c>
      <c r="D173" s="1" t="s">
        <v>35</v>
      </c>
      <c r="E173" s="1" t="s">
        <v>394</v>
      </c>
      <c r="F173" s="1" t="s">
        <v>400</v>
      </c>
      <c r="G173" s="1">
        <v>1502272.0</v>
      </c>
      <c r="H173" s="1">
        <v>80.0</v>
      </c>
      <c r="I173" s="1">
        <v>0.0</v>
      </c>
      <c r="J173" s="1">
        <v>8.88</v>
      </c>
      <c r="K173" s="1">
        <v>710.4</v>
      </c>
      <c r="L173" s="1" t="s">
        <v>396</v>
      </c>
      <c r="M173" s="1" t="s">
        <v>397</v>
      </c>
      <c r="N173" s="1" t="s">
        <v>398</v>
      </c>
      <c r="O173" s="1">
        <v>1.0</v>
      </c>
      <c r="P173" s="1" t="s">
        <v>39</v>
      </c>
      <c r="Q173" s="1" t="s">
        <v>40</v>
      </c>
      <c r="R173" s="1">
        <v>15.0</v>
      </c>
      <c r="S173" s="1" t="s">
        <v>41</v>
      </c>
      <c r="T173" s="1" t="s">
        <v>41</v>
      </c>
      <c r="U173" s="1" t="s">
        <v>401</v>
      </c>
      <c r="V173" s="1" t="s">
        <v>43</v>
      </c>
      <c r="W173" s="1" t="s">
        <v>44</v>
      </c>
      <c r="X173" s="1" t="s">
        <v>45</v>
      </c>
      <c r="Y173" s="1" t="s">
        <v>46</v>
      </c>
      <c r="Z173" s="1" t="s">
        <v>47</v>
      </c>
    </row>
    <row r="174" ht="15.75" customHeight="1">
      <c r="A174" s="13">
        <v>43705.0</v>
      </c>
      <c r="B174" s="1" t="s">
        <v>33</v>
      </c>
      <c r="C174" s="1" t="s">
        <v>399</v>
      </c>
      <c r="D174" s="1" t="s">
        <v>35</v>
      </c>
      <c r="E174" s="1" t="s">
        <v>394</v>
      </c>
      <c r="F174" s="1" t="s">
        <v>400</v>
      </c>
      <c r="G174" s="1">
        <v>1505022.0</v>
      </c>
      <c r="H174" s="1">
        <v>40.0</v>
      </c>
      <c r="I174" s="1">
        <v>0.0</v>
      </c>
      <c r="J174" s="1">
        <v>9.11</v>
      </c>
      <c r="K174" s="1">
        <v>364.4</v>
      </c>
      <c r="L174" s="1" t="s">
        <v>396</v>
      </c>
      <c r="M174" s="1" t="s">
        <v>397</v>
      </c>
      <c r="N174" s="1" t="s">
        <v>398</v>
      </c>
      <c r="O174" s="1">
        <v>1.0</v>
      </c>
      <c r="P174" s="1" t="s">
        <v>39</v>
      </c>
      <c r="Q174" s="1" t="s">
        <v>40</v>
      </c>
      <c r="R174" s="1">
        <v>15.0</v>
      </c>
      <c r="S174" s="1" t="s">
        <v>41</v>
      </c>
      <c r="T174" s="1" t="s">
        <v>41</v>
      </c>
      <c r="U174" s="1" t="s">
        <v>401</v>
      </c>
      <c r="V174" s="1" t="s">
        <v>43</v>
      </c>
      <c r="W174" s="1" t="s">
        <v>44</v>
      </c>
      <c r="X174" s="1" t="s">
        <v>45</v>
      </c>
      <c r="Y174" s="1" t="s">
        <v>46</v>
      </c>
      <c r="Z174" s="1" t="s">
        <v>47</v>
      </c>
    </row>
    <row r="175" ht="15.75" customHeight="1">
      <c r="A175" s="13">
        <v>43658.0</v>
      </c>
      <c r="B175" s="1" t="s">
        <v>33</v>
      </c>
      <c r="C175" s="1" t="s">
        <v>399</v>
      </c>
      <c r="D175" s="1" t="s">
        <v>35</v>
      </c>
      <c r="E175" s="1" t="s">
        <v>394</v>
      </c>
      <c r="F175" s="1" t="s">
        <v>400</v>
      </c>
      <c r="G175" s="1">
        <v>1502390.0</v>
      </c>
      <c r="H175" s="1">
        <v>30.0</v>
      </c>
      <c r="I175" s="1">
        <v>0.0</v>
      </c>
      <c r="J175" s="1">
        <v>8.88</v>
      </c>
      <c r="K175" s="1">
        <v>266.4</v>
      </c>
      <c r="L175" s="1" t="s">
        <v>396</v>
      </c>
      <c r="M175" s="1" t="s">
        <v>397</v>
      </c>
      <c r="N175" s="1" t="s">
        <v>398</v>
      </c>
      <c r="O175" s="1">
        <v>1.0</v>
      </c>
      <c r="P175" s="1" t="s">
        <v>39</v>
      </c>
      <c r="Q175" s="1" t="s">
        <v>49</v>
      </c>
      <c r="R175" s="1">
        <v>16.0</v>
      </c>
      <c r="S175" s="1" t="s">
        <v>41</v>
      </c>
      <c r="T175" s="1" t="s">
        <v>41</v>
      </c>
      <c r="U175" s="1" t="s">
        <v>401</v>
      </c>
      <c r="V175" s="1" t="s">
        <v>43</v>
      </c>
      <c r="W175" s="1" t="s">
        <v>50</v>
      </c>
      <c r="X175" s="1" t="s">
        <v>51</v>
      </c>
      <c r="Y175" s="1" t="s">
        <v>46</v>
      </c>
      <c r="Z175" s="1" t="s">
        <v>52</v>
      </c>
    </row>
    <row r="176" ht="15.75" customHeight="1">
      <c r="A176" s="13">
        <v>43663.0</v>
      </c>
      <c r="B176" s="1" t="s">
        <v>33</v>
      </c>
      <c r="C176" s="1" t="s">
        <v>399</v>
      </c>
      <c r="D176" s="1" t="s">
        <v>35</v>
      </c>
      <c r="E176" s="1" t="s">
        <v>394</v>
      </c>
      <c r="F176" s="1" t="s">
        <v>400</v>
      </c>
      <c r="G176" s="1">
        <v>1502672.0</v>
      </c>
      <c r="H176" s="1">
        <v>5.0</v>
      </c>
      <c r="I176" s="1">
        <v>0.0</v>
      </c>
      <c r="J176" s="1">
        <v>8.88</v>
      </c>
      <c r="K176" s="1">
        <v>44.4</v>
      </c>
      <c r="L176" s="1" t="s">
        <v>396</v>
      </c>
      <c r="M176" s="1" t="s">
        <v>397</v>
      </c>
      <c r="N176" s="1" t="s">
        <v>398</v>
      </c>
      <c r="O176" s="1">
        <v>1.0</v>
      </c>
      <c r="P176" s="1" t="s">
        <v>39</v>
      </c>
      <c r="Q176" s="1" t="s">
        <v>49</v>
      </c>
      <c r="R176" s="1">
        <v>16.0</v>
      </c>
      <c r="S176" s="1" t="s">
        <v>41</v>
      </c>
      <c r="T176" s="1" t="s">
        <v>41</v>
      </c>
      <c r="U176" s="1" t="s">
        <v>401</v>
      </c>
      <c r="V176" s="1" t="s">
        <v>43</v>
      </c>
      <c r="W176" s="1" t="s">
        <v>50</v>
      </c>
      <c r="X176" s="1" t="s">
        <v>51</v>
      </c>
      <c r="Y176" s="1" t="s">
        <v>46</v>
      </c>
      <c r="Z176" s="1" t="s">
        <v>52</v>
      </c>
    </row>
    <row r="177" ht="15.75" customHeight="1">
      <c r="A177" s="13">
        <v>43703.0</v>
      </c>
      <c r="B177" s="1" t="s">
        <v>33</v>
      </c>
      <c r="C177" s="1" t="s">
        <v>399</v>
      </c>
      <c r="D177" s="1" t="s">
        <v>35</v>
      </c>
      <c r="E177" s="1" t="s">
        <v>394</v>
      </c>
      <c r="F177" s="1" t="s">
        <v>400</v>
      </c>
      <c r="G177" s="1">
        <v>1504862.0</v>
      </c>
      <c r="H177" s="1">
        <v>50.0</v>
      </c>
      <c r="I177" s="1">
        <v>0.0</v>
      </c>
      <c r="J177" s="1">
        <v>9.11</v>
      </c>
      <c r="K177" s="1">
        <v>455.5</v>
      </c>
      <c r="L177" s="1" t="s">
        <v>396</v>
      </c>
      <c r="M177" s="1" t="s">
        <v>397</v>
      </c>
      <c r="N177" s="1" t="s">
        <v>398</v>
      </c>
      <c r="O177" s="1">
        <v>1.0</v>
      </c>
      <c r="P177" s="1" t="s">
        <v>39</v>
      </c>
      <c r="Q177" s="1" t="s">
        <v>49</v>
      </c>
      <c r="R177" s="1">
        <v>16.0</v>
      </c>
      <c r="S177" s="1" t="s">
        <v>41</v>
      </c>
      <c r="T177" s="1" t="s">
        <v>41</v>
      </c>
      <c r="U177" s="1" t="s">
        <v>401</v>
      </c>
      <c r="V177" s="1" t="s">
        <v>43</v>
      </c>
      <c r="W177" s="1" t="s">
        <v>50</v>
      </c>
      <c r="X177" s="1" t="s">
        <v>51</v>
      </c>
      <c r="Y177" s="1" t="s">
        <v>46</v>
      </c>
      <c r="Z177" s="1" t="s">
        <v>52</v>
      </c>
    </row>
    <row r="178" ht="15.75" customHeight="1">
      <c r="A178" s="13">
        <v>43657.0</v>
      </c>
      <c r="B178" s="1" t="s">
        <v>33</v>
      </c>
      <c r="C178" s="1" t="s">
        <v>402</v>
      </c>
      <c r="D178" s="1" t="s">
        <v>35</v>
      </c>
      <c r="E178" s="1" t="s">
        <v>394</v>
      </c>
      <c r="F178" s="1" t="s">
        <v>403</v>
      </c>
      <c r="G178" s="1">
        <v>1502272.0</v>
      </c>
      <c r="H178" s="1">
        <v>80.0</v>
      </c>
      <c r="I178" s="1">
        <v>0.0</v>
      </c>
      <c r="J178" s="1">
        <v>8.88</v>
      </c>
      <c r="K178" s="1">
        <v>710.4</v>
      </c>
      <c r="L178" s="1" t="s">
        <v>396</v>
      </c>
      <c r="M178" s="1" t="s">
        <v>397</v>
      </c>
      <c r="N178" s="1" t="s">
        <v>398</v>
      </c>
      <c r="O178" s="1">
        <v>1.0</v>
      </c>
      <c r="P178" s="1" t="s">
        <v>39</v>
      </c>
      <c r="Q178" s="1" t="s">
        <v>40</v>
      </c>
      <c r="R178" s="1">
        <v>15.0</v>
      </c>
      <c r="S178" s="1" t="s">
        <v>41</v>
      </c>
      <c r="T178" s="1" t="s">
        <v>41</v>
      </c>
      <c r="U178" s="1" t="s">
        <v>404</v>
      </c>
      <c r="V178" s="1" t="s">
        <v>43</v>
      </c>
      <c r="W178" s="1" t="s">
        <v>44</v>
      </c>
      <c r="X178" s="1" t="s">
        <v>45</v>
      </c>
      <c r="Y178" s="1" t="s">
        <v>46</v>
      </c>
      <c r="Z178" s="1" t="s">
        <v>47</v>
      </c>
    </row>
    <row r="179" ht="15.75" customHeight="1">
      <c r="A179" s="13">
        <v>43658.0</v>
      </c>
      <c r="B179" s="1" t="s">
        <v>33</v>
      </c>
      <c r="C179" s="1" t="s">
        <v>402</v>
      </c>
      <c r="D179" s="1" t="s">
        <v>35</v>
      </c>
      <c r="E179" s="1" t="s">
        <v>394</v>
      </c>
      <c r="F179" s="1" t="s">
        <v>403</v>
      </c>
      <c r="G179" s="1">
        <v>1502390.0</v>
      </c>
      <c r="H179" s="1">
        <v>15.0</v>
      </c>
      <c r="I179" s="1">
        <v>0.0</v>
      </c>
      <c r="J179" s="1">
        <v>8.88</v>
      </c>
      <c r="K179" s="1">
        <v>133.2</v>
      </c>
      <c r="L179" s="1" t="s">
        <v>396</v>
      </c>
      <c r="M179" s="1" t="s">
        <v>397</v>
      </c>
      <c r="N179" s="1" t="s">
        <v>398</v>
      </c>
      <c r="O179" s="1">
        <v>1.0</v>
      </c>
      <c r="P179" s="1" t="s">
        <v>39</v>
      </c>
      <c r="Q179" s="1" t="s">
        <v>49</v>
      </c>
      <c r="R179" s="1">
        <v>16.0</v>
      </c>
      <c r="S179" s="1" t="s">
        <v>41</v>
      </c>
      <c r="T179" s="1" t="s">
        <v>41</v>
      </c>
      <c r="U179" s="1" t="s">
        <v>404</v>
      </c>
      <c r="V179" s="1" t="s">
        <v>43</v>
      </c>
      <c r="W179" s="1" t="s">
        <v>50</v>
      </c>
      <c r="X179" s="1" t="s">
        <v>51</v>
      </c>
      <c r="Y179" s="1" t="s">
        <v>46</v>
      </c>
      <c r="Z179" s="1" t="s">
        <v>52</v>
      </c>
    </row>
    <row r="180" ht="15.75" customHeight="1">
      <c r="A180" s="13">
        <v>43663.0</v>
      </c>
      <c r="B180" s="1" t="s">
        <v>33</v>
      </c>
      <c r="C180" s="1" t="s">
        <v>402</v>
      </c>
      <c r="D180" s="1" t="s">
        <v>35</v>
      </c>
      <c r="E180" s="1" t="s">
        <v>394</v>
      </c>
      <c r="F180" s="1" t="s">
        <v>403</v>
      </c>
      <c r="G180" s="1">
        <v>1502672.0</v>
      </c>
      <c r="H180" s="1">
        <v>5.0</v>
      </c>
      <c r="I180" s="1">
        <v>0.0</v>
      </c>
      <c r="J180" s="1">
        <v>8.88</v>
      </c>
      <c r="K180" s="1">
        <v>44.4</v>
      </c>
      <c r="L180" s="1" t="s">
        <v>396</v>
      </c>
      <c r="M180" s="1" t="s">
        <v>397</v>
      </c>
      <c r="N180" s="1" t="s">
        <v>398</v>
      </c>
      <c r="O180" s="1">
        <v>1.0</v>
      </c>
      <c r="P180" s="1" t="s">
        <v>39</v>
      </c>
      <c r="Q180" s="1" t="s">
        <v>49</v>
      </c>
      <c r="R180" s="1">
        <v>16.0</v>
      </c>
      <c r="S180" s="1" t="s">
        <v>41</v>
      </c>
      <c r="T180" s="1" t="s">
        <v>41</v>
      </c>
      <c r="U180" s="1" t="s">
        <v>404</v>
      </c>
      <c r="V180" s="1" t="s">
        <v>43</v>
      </c>
      <c r="W180" s="1" t="s">
        <v>50</v>
      </c>
      <c r="X180" s="1" t="s">
        <v>51</v>
      </c>
      <c r="Y180" s="1" t="s">
        <v>46</v>
      </c>
      <c r="Z180" s="1" t="s">
        <v>52</v>
      </c>
    </row>
    <row r="181" ht="15.75" customHeight="1">
      <c r="A181" s="13">
        <v>43657.0</v>
      </c>
      <c r="B181" s="1" t="s">
        <v>33</v>
      </c>
      <c r="C181" s="1" t="s">
        <v>405</v>
      </c>
      <c r="D181" s="1" t="s">
        <v>35</v>
      </c>
      <c r="E181" s="1" t="s">
        <v>394</v>
      </c>
      <c r="F181" s="1" t="s">
        <v>406</v>
      </c>
      <c r="G181" s="1">
        <v>1502272.0</v>
      </c>
      <c r="H181" s="1">
        <v>60.0</v>
      </c>
      <c r="I181" s="1">
        <v>0.0</v>
      </c>
      <c r="J181" s="1">
        <v>8.88</v>
      </c>
      <c r="K181" s="1">
        <v>532.8</v>
      </c>
      <c r="L181" s="1" t="s">
        <v>396</v>
      </c>
      <c r="M181" s="1" t="s">
        <v>397</v>
      </c>
      <c r="N181" s="1" t="s">
        <v>398</v>
      </c>
      <c r="O181" s="1">
        <v>1.0</v>
      </c>
      <c r="P181" s="1" t="s">
        <v>39</v>
      </c>
      <c r="Q181" s="1" t="s">
        <v>40</v>
      </c>
      <c r="R181" s="1">
        <v>15.0</v>
      </c>
      <c r="S181" s="1" t="s">
        <v>41</v>
      </c>
      <c r="T181" s="1" t="s">
        <v>41</v>
      </c>
      <c r="U181" s="1" t="s">
        <v>407</v>
      </c>
      <c r="V181" s="1" t="s">
        <v>43</v>
      </c>
      <c r="W181" s="1" t="s">
        <v>44</v>
      </c>
      <c r="X181" s="1" t="s">
        <v>45</v>
      </c>
      <c r="Y181" s="1" t="s">
        <v>46</v>
      </c>
      <c r="Z181" s="1" t="s">
        <v>47</v>
      </c>
    </row>
    <row r="182" ht="15.75" customHeight="1">
      <c r="A182" s="13">
        <v>43698.0</v>
      </c>
      <c r="B182" s="1" t="s">
        <v>33</v>
      </c>
      <c r="C182" s="1" t="s">
        <v>405</v>
      </c>
      <c r="D182" s="1" t="s">
        <v>35</v>
      </c>
      <c r="E182" s="1" t="s">
        <v>394</v>
      </c>
      <c r="F182" s="1" t="s">
        <v>406</v>
      </c>
      <c r="G182" s="1">
        <v>1504659.0</v>
      </c>
      <c r="H182" s="1">
        <v>30.0</v>
      </c>
      <c r="I182" s="1">
        <v>0.0</v>
      </c>
      <c r="J182" s="1">
        <v>9.11</v>
      </c>
      <c r="K182" s="1">
        <v>273.3</v>
      </c>
      <c r="L182" s="1" t="s">
        <v>396</v>
      </c>
      <c r="M182" s="1" t="s">
        <v>397</v>
      </c>
      <c r="N182" s="1" t="s">
        <v>398</v>
      </c>
      <c r="O182" s="1">
        <v>1.0</v>
      </c>
      <c r="P182" s="1" t="s">
        <v>39</v>
      </c>
      <c r="Q182" s="1" t="s">
        <v>40</v>
      </c>
      <c r="R182" s="1">
        <v>15.0</v>
      </c>
      <c r="S182" s="1" t="s">
        <v>41</v>
      </c>
      <c r="T182" s="1" t="s">
        <v>41</v>
      </c>
      <c r="U182" s="1" t="s">
        <v>407</v>
      </c>
      <c r="V182" s="1" t="s">
        <v>43</v>
      </c>
      <c r="W182" s="1" t="s">
        <v>44</v>
      </c>
      <c r="X182" s="1" t="s">
        <v>45</v>
      </c>
      <c r="Y182" s="1" t="s">
        <v>46</v>
      </c>
      <c r="Z182" s="1" t="s">
        <v>47</v>
      </c>
    </row>
    <row r="183" ht="15.75" customHeight="1">
      <c r="A183" s="13">
        <v>43705.0</v>
      </c>
      <c r="B183" s="1" t="s">
        <v>33</v>
      </c>
      <c r="C183" s="1" t="s">
        <v>405</v>
      </c>
      <c r="D183" s="1" t="s">
        <v>35</v>
      </c>
      <c r="E183" s="1" t="s">
        <v>394</v>
      </c>
      <c r="F183" s="1" t="s">
        <v>406</v>
      </c>
      <c r="G183" s="1">
        <v>1505022.0</v>
      </c>
      <c r="H183" s="1">
        <v>20.0</v>
      </c>
      <c r="I183" s="1">
        <v>0.0</v>
      </c>
      <c r="J183" s="1">
        <v>9.11</v>
      </c>
      <c r="K183" s="1">
        <v>182.2</v>
      </c>
      <c r="L183" s="1" t="s">
        <v>396</v>
      </c>
      <c r="M183" s="1" t="s">
        <v>397</v>
      </c>
      <c r="N183" s="1" t="s">
        <v>398</v>
      </c>
      <c r="O183" s="1">
        <v>1.0</v>
      </c>
      <c r="P183" s="1" t="s">
        <v>39</v>
      </c>
      <c r="Q183" s="1" t="s">
        <v>40</v>
      </c>
      <c r="R183" s="1">
        <v>15.0</v>
      </c>
      <c r="S183" s="1" t="s">
        <v>41</v>
      </c>
      <c r="T183" s="1" t="s">
        <v>41</v>
      </c>
      <c r="U183" s="1" t="s">
        <v>407</v>
      </c>
      <c r="V183" s="1" t="s">
        <v>43</v>
      </c>
      <c r="W183" s="1" t="s">
        <v>44</v>
      </c>
      <c r="X183" s="1" t="s">
        <v>45</v>
      </c>
      <c r="Y183" s="1" t="s">
        <v>46</v>
      </c>
      <c r="Z183" s="1" t="s">
        <v>47</v>
      </c>
    </row>
    <row r="184" ht="15.75" customHeight="1">
      <c r="A184" s="13">
        <v>43658.0</v>
      </c>
      <c r="B184" s="1" t="s">
        <v>33</v>
      </c>
      <c r="C184" s="1" t="s">
        <v>405</v>
      </c>
      <c r="D184" s="1" t="s">
        <v>35</v>
      </c>
      <c r="E184" s="1" t="s">
        <v>394</v>
      </c>
      <c r="F184" s="1" t="s">
        <v>406</v>
      </c>
      <c r="G184" s="1">
        <v>1502390.0</v>
      </c>
      <c r="H184" s="1">
        <v>25.0</v>
      </c>
      <c r="I184" s="1">
        <v>0.0</v>
      </c>
      <c r="J184" s="1">
        <v>8.88</v>
      </c>
      <c r="K184" s="1">
        <v>222.0</v>
      </c>
      <c r="L184" s="1" t="s">
        <v>396</v>
      </c>
      <c r="M184" s="1" t="s">
        <v>397</v>
      </c>
      <c r="N184" s="1" t="s">
        <v>398</v>
      </c>
      <c r="O184" s="1">
        <v>1.0</v>
      </c>
      <c r="P184" s="1" t="s">
        <v>39</v>
      </c>
      <c r="Q184" s="1" t="s">
        <v>49</v>
      </c>
      <c r="R184" s="1">
        <v>16.0</v>
      </c>
      <c r="S184" s="1" t="s">
        <v>41</v>
      </c>
      <c r="T184" s="1" t="s">
        <v>41</v>
      </c>
      <c r="U184" s="1" t="s">
        <v>407</v>
      </c>
      <c r="V184" s="1" t="s">
        <v>43</v>
      </c>
      <c r="W184" s="1" t="s">
        <v>50</v>
      </c>
      <c r="X184" s="1" t="s">
        <v>51</v>
      </c>
      <c r="Y184" s="1" t="s">
        <v>46</v>
      </c>
      <c r="Z184" s="1" t="s">
        <v>52</v>
      </c>
    </row>
    <row r="185" ht="15.75" customHeight="1">
      <c r="A185" s="13">
        <v>43663.0</v>
      </c>
      <c r="B185" s="1" t="s">
        <v>33</v>
      </c>
      <c r="C185" s="1" t="s">
        <v>405</v>
      </c>
      <c r="D185" s="1" t="s">
        <v>35</v>
      </c>
      <c r="E185" s="1" t="s">
        <v>394</v>
      </c>
      <c r="F185" s="1" t="s">
        <v>406</v>
      </c>
      <c r="G185" s="1">
        <v>1502672.0</v>
      </c>
      <c r="H185" s="1">
        <v>5.0</v>
      </c>
      <c r="I185" s="1">
        <v>0.0</v>
      </c>
      <c r="J185" s="1">
        <v>8.88</v>
      </c>
      <c r="K185" s="1">
        <v>44.4</v>
      </c>
      <c r="L185" s="1" t="s">
        <v>396</v>
      </c>
      <c r="M185" s="1" t="s">
        <v>397</v>
      </c>
      <c r="N185" s="1" t="s">
        <v>398</v>
      </c>
      <c r="O185" s="1">
        <v>1.0</v>
      </c>
      <c r="P185" s="1" t="s">
        <v>39</v>
      </c>
      <c r="Q185" s="1" t="s">
        <v>49</v>
      </c>
      <c r="R185" s="1">
        <v>16.0</v>
      </c>
      <c r="S185" s="1" t="s">
        <v>41</v>
      </c>
      <c r="T185" s="1" t="s">
        <v>41</v>
      </c>
      <c r="U185" s="1" t="s">
        <v>407</v>
      </c>
      <c r="V185" s="1" t="s">
        <v>43</v>
      </c>
      <c r="W185" s="1" t="s">
        <v>50</v>
      </c>
      <c r="X185" s="1" t="s">
        <v>51</v>
      </c>
      <c r="Y185" s="1" t="s">
        <v>46</v>
      </c>
      <c r="Z185" s="1" t="s">
        <v>52</v>
      </c>
    </row>
    <row r="186" ht="15.75" customHeight="1">
      <c r="A186" s="13">
        <v>43703.0</v>
      </c>
      <c r="B186" s="1" t="s">
        <v>33</v>
      </c>
      <c r="C186" s="1" t="s">
        <v>405</v>
      </c>
      <c r="D186" s="1" t="s">
        <v>35</v>
      </c>
      <c r="E186" s="1" t="s">
        <v>394</v>
      </c>
      <c r="F186" s="1" t="s">
        <v>406</v>
      </c>
      <c r="G186" s="1">
        <v>1504862.0</v>
      </c>
      <c r="H186" s="1">
        <v>50.0</v>
      </c>
      <c r="I186" s="1">
        <v>0.0</v>
      </c>
      <c r="J186" s="1">
        <v>9.11</v>
      </c>
      <c r="K186" s="1">
        <v>455.5</v>
      </c>
      <c r="L186" s="1" t="s">
        <v>396</v>
      </c>
      <c r="M186" s="1" t="s">
        <v>397</v>
      </c>
      <c r="N186" s="1" t="s">
        <v>398</v>
      </c>
      <c r="O186" s="1">
        <v>1.0</v>
      </c>
      <c r="P186" s="1" t="s">
        <v>39</v>
      </c>
      <c r="Q186" s="1" t="s">
        <v>49</v>
      </c>
      <c r="R186" s="1">
        <v>16.0</v>
      </c>
      <c r="S186" s="1" t="s">
        <v>41</v>
      </c>
      <c r="T186" s="1" t="s">
        <v>41</v>
      </c>
      <c r="U186" s="1" t="s">
        <v>407</v>
      </c>
      <c r="V186" s="1" t="s">
        <v>43</v>
      </c>
      <c r="W186" s="1" t="s">
        <v>50</v>
      </c>
      <c r="X186" s="1" t="s">
        <v>51</v>
      </c>
      <c r="Y186" s="1" t="s">
        <v>46</v>
      </c>
      <c r="Z186" s="1" t="s">
        <v>52</v>
      </c>
    </row>
    <row r="187" ht="15.75" customHeight="1">
      <c r="A187" s="13">
        <v>43678.0</v>
      </c>
      <c r="B187" s="1" t="s">
        <v>33</v>
      </c>
      <c r="C187" s="1" t="s">
        <v>408</v>
      </c>
      <c r="D187" s="1" t="s">
        <v>35</v>
      </c>
      <c r="E187" s="1" t="s">
        <v>409</v>
      </c>
      <c r="F187" s="1" t="s">
        <v>410</v>
      </c>
      <c r="G187" s="1">
        <v>1503523.0</v>
      </c>
      <c r="H187" s="1">
        <v>12.0</v>
      </c>
      <c r="I187" s="1">
        <v>0.0</v>
      </c>
      <c r="J187" s="1">
        <v>4.74</v>
      </c>
      <c r="K187" s="1">
        <v>56.88</v>
      </c>
      <c r="L187" s="1" t="s">
        <v>411</v>
      </c>
      <c r="M187" s="1" t="s">
        <v>383</v>
      </c>
      <c r="N187" s="1" t="s">
        <v>38</v>
      </c>
      <c r="O187" s="1">
        <v>1.0</v>
      </c>
      <c r="P187" s="1" t="s">
        <v>39</v>
      </c>
      <c r="Q187" s="1" t="s">
        <v>40</v>
      </c>
      <c r="R187" s="1">
        <v>15.0</v>
      </c>
      <c r="S187" s="1" t="s">
        <v>41</v>
      </c>
      <c r="T187" s="1" t="s">
        <v>41</v>
      </c>
      <c r="U187" s="1" t="s">
        <v>412</v>
      </c>
      <c r="V187" s="1" t="s">
        <v>43</v>
      </c>
      <c r="W187" s="1" t="s">
        <v>44</v>
      </c>
      <c r="X187" s="1" t="s">
        <v>45</v>
      </c>
      <c r="Y187" s="1" t="s">
        <v>46</v>
      </c>
      <c r="Z187" s="1" t="s">
        <v>47</v>
      </c>
    </row>
    <row r="188" ht="15.75" customHeight="1">
      <c r="A188" s="13">
        <v>43657.0</v>
      </c>
      <c r="B188" s="1" t="s">
        <v>33</v>
      </c>
      <c r="C188" s="1" t="s">
        <v>413</v>
      </c>
      <c r="D188" s="1" t="s">
        <v>35</v>
      </c>
      <c r="E188" s="1" t="s">
        <v>414</v>
      </c>
      <c r="F188" s="1" t="s">
        <v>415</v>
      </c>
      <c r="G188" s="1">
        <v>1502272.0</v>
      </c>
      <c r="H188" s="1">
        <v>90.0</v>
      </c>
      <c r="I188" s="1">
        <v>0.0</v>
      </c>
      <c r="J188" s="1">
        <v>7.46</v>
      </c>
      <c r="K188" s="1">
        <v>671.4</v>
      </c>
      <c r="L188" s="1" t="s">
        <v>416</v>
      </c>
      <c r="M188" s="1" t="s">
        <v>132</v>
      </c>
      <c r="N188" s="1" t="s">
        <v>38</v>
      </c>
      <c r="O188" s="1">
        <v>1.0</v>
      </c>
      <c r="P188" s="1" t="s">
        <v>39</v>
      </c>
      <c r="Q188" s="1" t="s">
        <v>40</v>
      </c>
      <c r="R188" s="1">
        <v>15.0</v>
      </c>
      <c r="S188" s="1" t="s">
        <v>41</v>
      </c>
      <c r="T188" s="1" t="s">
        <v>41</v>
      </c>
      <c r="U188" s="1" t="s">
        <v>417</v>
      </c>
      <c r="V188" s="1" t="s">
        <v>43</v>
      </c>
      <c r="W188" s="1" t="s">
        <v>44</v>
      </c>
      <c r="X188" s="1" t="s">
        <v>45</v>
      </c>
      <c r="Y188" s="1" t="s">
        <v>46</v>
      </c>
      <c r="Z188" s="1" t="s">
        <v>47</v>
      </c>
    </row>
    <row r="189" ht="15.75" customHeight="1">
      <c r="A189" s="13">
        <v>43658.0</v>
      </c>
      <c r="B189" s="1" t="s">
        <v>33</v>
      </c>
      <c r="C189" s="1" t="s">
        <v>413</v>
      </c>
      <c r="D189" s="1" t="s">
        <v>35</v>
      </c>
      <c r="E189" s="1" t="s">
        <v>414</v>
      </c>
      <c r="F189" s="1" t="s">
        <v>415</v>
      </c>
      <c r="G189" s="1">
        <v>1502390.0</v>
      </c>
      <c r="H189" s="1">
        <v>40.0</v>
      </c>
      <c r="I189" s="1">
        <v>0.0</v>
      </c>
      <c r="J189" s="1">
        <v>7.46</v>
      </c>
      <c r="K189" s="1">
        <v>298.4</v>
      </c>
      <c r="L189" s="1" t="s">
        <v>416</v>
      </c>
      <c r="M189" s="1" t="s">
        <v>132</v>
      </c>
      <c r="N189" s="1" t="s">
        <v>38</v>
      </c>
      <c r="O189" s="1">
        <v>1.0</v>
      </c>
      <c r="P189" s="1" t="s">
        <v>39</v>
      </c>
      <c r="Q189" s="1" t="s">
        <v>49</v>
      </c>
      <c r="R189" s="1">
        <v>16.0</v>
      </c>
      <c r="S189" s="1" t="s">
        <v>41</v>
      </c>
      <c r="T189" s="1" t="s">
        <v>41</v>
      </c>
      <c r="U189" s="1" t="s">
        <v>417</v>
      </c>
      <c r="V189" s="1" t="s">
        <v>43</v>
      </c>
      <c r="W189" s="1" t="s">
        <v>50</v>
      </c>
      <c r="X189" s="1" t="s">
        <v>51</v>
      </c>
      <c r="Y189" s="1" t="s">
        <v>46</v>
      </c>
      <c r="Z189" s="1" t="s">
        <v>52</v>
      </c>
    </row>
    <row r="190" ht="15.75" customHeight="1">
      <c r="A190" s="13">
        <v>43707.0</v>
      </c>
      <c r="B190" s="1" t="s">
        <v>33</v>
      </c>
      <c r="C190" s="1" t="s">
        <v>413</v>
      </c>
      <c r="D190" s="1" t="s">
        <v>35</v>
      </c>
      <c r="E190" s="1" t="s">
        <v>414</v>
      </c>
      <c r="F190" s="1" t="s">
        <v>415</v>
      </c>
      <c r="G190" s="1">
        <v>1505157.0</v>
      </c>
      <c r="H190" s="1">
        <v>-10.0</v>
      </c>
      <c r="I190" s="1">
        <v>0.0</v>
      </c>
      <c r="J190" s="1">
        <v>7.46</v>
      </c>
      <c r="K190" s="1">
        <v>-74.6</v>
      </c>
      <c r="L190" s="1" t="s">
        <v>416</v>
      </c>
      <c r="M190" s="1" t="s">
        <v>132</v>
      </c>
      <c r="N190" s="1" t="s">
        <v>38</v>
      </c>
      <c r="O190" s="1">
        <v>1.0</v>
      </c>
      <c r="P190" s="1" t="s">
        <v>39</v>
      </c>
      <c r="Q190" s="1" t="s">
        <v>49</v>
      </c>
      <c r="R190" s="1">
        <v>16.0</v>
      </c>
      <c r="S190" s="1" t="s">
        <v>41</v>
      </c>
      <c r="T190" s="1" t="s">
        <v>41</v>
      </c>
      <c r="U190" s="1" t="s">
        <v>417</v>
      </c>
      <c r="V190" s="1" t="s">
        <v>43</v>
      </c>
      <c r="W190" s="1" t="s">
        <v>50</v>
      </c>
      <c r="X190" s="1" t="s">
        <v>51</v>
      </c>
      <c r="Y190" s="1" t="s">
        <v>46</v>
      </c>
      <c r="Z190" s="1" t="s">
        <v>52</v>
      </c>
    </row>
    <row r="191" ht="15.75" customHeight="1">
      <c r="A191" s="13">
        <v>43657.0</v>
      </c>
      <c r="B191" s="1" t="s">
        <v>33</v>
      </c>
      <c r="C191" s="1" t="s">
        <v>418</v>
      </c>
      <c r="D191" s="1" t="s">
        <v>35</v>
      </c>
      <c r="E191" s="1" t="s">
        <v>419</v>
      </c>
      <c r="F191" s="1" t="s">
        <v>420</v>
      </c>
      <c r="G191" s="1">
        <v>1502272.0</v>
      </c>
      <c r="H191" s="1">
        <v>90.0</v>
      </c>
      <c r="I191" s="1">
        <v>0.0</v>
      </c>
      <c r="J191" s="1">
        <v>8.39</v>
      </c>
      <c r="K191" s="1">
        <v>755.1</v>
      </c>
      <c r="L191" s="1" t="s">
        <v>416</v>
      </c>
      <c r="M191" s="1" t="s">
        <v>200</v>
      </c>
      <c r="N191" s="1" t="s">
        <v>38</v>
      </c>
      <c r="O191" s="1">
        <v>1.0</v>
      </c>
      <c r="P191" s="1" t="s">
        <v>39</v>
      </c>
      <c r="Q191" s="1" t="s">
        <v>40</v>
      </c>
      <c r="R191" s="1">
        <v>15.0</v>
      </c>
      <c r="S191" s="1" t="s">
        <v>41</v>
      </c>
      <c r="T191" s="1" t="s">
        <v>41</v>
      </c>
      <c r="U191" s="1" t="s">
        <v>421</v>
      </c>
      <c r="V191" s="1" t="s">
        <v>43</v>
      </c>
      <c r="W191" s="1" t="s">
        <v>44</v>
      </c>
      <c r="X191" s="1" t="s">
        <v>45</v>
      </c>
      <c r="Y191" s="1" t="s">
        <v>46</v>
      </c>
      <c r="Z191" s="1" t="s">
        <v>47</v>
      </c>
    </row>
    <row r="192" ht="15.75" customHeight="1">
      <c r="A192" s="13">
        <v>43658.0</v>
      </c>
      <c r="B192" s="1" t="s">
        <v>33</v>
      </c>
      <c r="C192" s="1" t="s">
        <v>418</v>
      </c>
      <c r="D192" s="1" t="s">
        <v>35</v>
      </c>
      <c r="E192" s="1" t="s">
        <v>419</v>
      </c>
      <c r="F192" s="1" t="s">
        <v>420</v>
      </c>
      <c r="G192" s="1">
        <v>1502390.0</v>
      </c>
      <c r="H192" s="1">
        <v>40.0</v>
      </c>
      <c r="I192" s="1">
        <v>0.0</v>
      </c>
      <c r="J192" s="1">
        <v>8.39</v>
      </c>
      <c r="K192" s="1">
        <v>335.6</v>
      </c>
      <c r="L192" s="1" t="s">
        <v>416</v>
      </c>
      <c r="M192" s="1" t="s">
        <v>200</v>
      </c>
      <c r="N192" s="1" t="s">
        <v>38</v>
      </c>
      <c r="O192" s="1">
        <v>1.0</v>
      </c>
      <c r="P192" s="1" t="s">
        <v>39</v>
      </c>
      <c r="Q192" s="1" t="s">
        <v>49</v>
      </c>
      <c r="R192" s="1">
        <v>16.0</v>
      </c>
      <c r="S192" s="1" t="s">
        <v>41</v>
      </c>
      <c r="T192" s="1" t="s">
        <v>41</v>
      </c>
      <c r="U192" s="1" t="s">
        <v>421</v>
      </c>
      <c r="V192" s="1" t="s">
        <v>43</v>
      </c>
      <c r="W192" s="1" t="s">
        <v>50</v>
      </c>
      <c r="X192" s="1" t="s">
        <v>51</v>
      </c>
      <c r="Y192" s="1" t="s">
        <v>46</v>
      </c>
      <c r="Z192" s="1" t="s">
        <v>52</v>
      </c>
    </row>
    <row r="193" ht="15.75" customHeight="1">
      <c r="A193" s="13">
        <v>43707.0</v>
      </c>
      <c r="B193" s="1" t="s">
        <v>33</v>
      </c>
      <c r="C193" s="1" t="s">
        <v>418</v>
      </c>
      <c r="D193" s="1" t="s">
        <v>35</v>
      </c>
      <c r="E193" s="1" t="s">
        <v>419</v>
      </c>
      <c r="F193" s="1" t="s">
        <v>420</v>
      </c>
      <c r="G193" s="1">
        <v>1505157.0</v>
      </c>
      <c r="H193" s="1">
        <v>-12.0</v>
      </c>
      <c r="I193" s="1">
        <v>0.0</v>
      </c>
      <c r="J193" s="1">
        <v>8.39</v>
      </c>
      <c r="K193" s="1">
        <v>-100.68</v>
      </c>
      <c r="L193" s="1" t="s">
        <v>416</v>
      </c>
      <c r="M193" s="1" t="s">
        <v>200</v>
      </c>
      <c r="N193" s="1" t="s">
        <v>38</v>
      </c>
      <c r="O193" s="1">
        <v>1.0</v>
      </c>
      <c r="P193" s="1" t="s">
        <v>39</v>
      </c>
      <c r="Q193" s="1" t="s">
        <v>49</v>
      </c>
      <c r="R193" s="1">
        <v>16.0</v>
      </c>
      <c r="S193" s="1" t="s">
        <v>41</v>
      </c>
      <c r="T193" s="1" t="s">
        <v>41</v>
      </c>
      <c r="U193" s="1" t="s">
        <v>421</v>
      </c>
      <c r="V193" s="1" t="s">
        <v>43</v>
      </c>
      <c r="W193" s="1" t="s">
        <v>50</v>
      </c>
      <c r="X193" s="1" t="s">
        <v>51</v>
      </c>
      <c r="Y193" s="1" t="s">
        <v>46</v>
      </c>
      <c r="Z193" s="1" t="s">
        <v>52</v>
      </c>
    </row>
    <row r="194" ht="15.75" customHeight="1">
      <c r="A194" s="13">
        <v>43657.0</v>
      </c>
      <c r="B194" s="1" t="s">
        <v>33</v>
      </c>
      <c r="C194" s="1" t="s">
        <v>422</v>
      </c>
      <c r="D194" s="1" t="s">
        <v>35</v>
      </c>
      <c r="E194" s="1" t="s">
        <v>423</v>
      </c>
      <c r="F194" s="1" t="s">
        <v>424</v>
      </c>
      <c r="G194" s="1">
        <v>1502272.0</v>
      </c>
      <c r="H194" s="1">
        <v>100.0</v>
      </c>
      <c r="I194" s="1">
        <v>0.0</v>
      </c>
      <c r="J194" s="1">
        <v>3.26</v>
      </c>
      <c r="K194" s="1">
        <v>326.0</v>
      </c>
      <c r="L194" s="1" t="s">
        <v>425</v>
      </c>
      <c r="M194" s="1" t="s">
        <v>426</v>
      </c>
      <c r="N194" s="1" t="s">
        <v>38</v>
      </c>
      <c r="O194" s="1">
        <v>1.0</v>
      </c>
      <c r="P194" s="1" t="s">
        <v>39</v>
      </c>
      <c r="Q194" s="1" t="s">
        <v>40</v>
      </c>
      <c r="R194" s="1">
        <v>15.0</v>
      </c>
      <c r="S194" s="1" t="s">
        <v>41</v>
      </c>
      <c r="T194" s="1" t="s">
        <v>41</v>
      </c>
      <c r="U194" s="1" t="s">
        <v>427</v>
      </c>
      <c r="V194" s="1" t="s">
        <v>43</v>
      </c>
      <c r="W194" s="1" t="s">
        <v>44</v>
      </c>
      <c r="X194" s="1" t="s">
        <v>45</v>
      </c>
      <c r="Y194" s="1" t="s">
        <v>46</v>
      </c>
      <c r="Z194" s="1" t="s">
        <v>47</v>
      </c>
    </row>
    <row r="195" ht="15.75" customHeight="1">
      <c r="A195" s="13">
        <v>43658.0</v>
      </c>
      <c r="B195" s="1" t="s">
        <v>33</v>
      </c>
      <c r="C195" s="1" t="s">
        <v>422</v>
      </c>
      <c r="D195" s="1" t="s">
        <v>35</v>
      </c>
      <c r="E195" s="1" t="s">
        <v>423</v>
      </c>
      <c r="F195" s="1" t="s">
        <v>424</v>
      </c>
      <c r="G195" s="1">
        <v>1502390.0</v>
      </c>
      <c r="H195" s="1">
        <v>45.0</v>
      </c>
      <c r="I195" s="1">
        <v>0.0</v>
      </c>
      <c r="J195" s="1">
        <v>3.26</v>
      </c>
      <c r="K195" s="1">
        <v>146.7</v>
      </c>
      <c r="L195" s="1" t="s">
        <v>425</v>
      </c>
      <c r="M195" s="1" t="s">
        <v>426</v>
      </c>
      <c r="N195" s="1" t="s">
        <v>38</v>
      </c>
      <c r="O195" s="1">
        <v>1.0</v>
      </c>
      <c r="P195" s="1" t="s">
        <v>39</v>
      </c>
      <c r="Q195" s="1" t="s">
        <v>49</v>
      </c>
      <c r="R195" s="1">
        <v>16.0</v>
      </c>
      <c r="S195" s="1" t="s">
        <v>41</v>
      </c>
      <c r="T195" s="1" t="s">
        <v>41</v>
      </c>
      <c r="U195" s="1" t="s">
        <v>427</v>
      </c>
      <c r="V195" s="1" t="s">
        <v>43</v>
      </c>
      <c r="W195" s="1" t="s">
        <v>50</v>
      </c>
      <c r="X195" s="1" t="s">
        <v>51</v>
      </c>
      <c r="Y195" s="1" t="s">
        <v>46</v>
      </c>
      <c r="Z195" s="1" t="s">
        <v>52</v>
      </c>
    </row>
    <row r="196" ht="15.75" customHeight="1">
      <c r="A196" s="13">
        <v>43707.0</v>
      </c>
      <c r="B196" s="1" t="s">
        <v>33</v>
      </c>
      <c r="C196" s="1" t="s">
        <v>422</v>
      </c>
      <c r="D196" s="1" t="s">
        <v>35</v>
      </c>
      <c r="E196" s="1" t="s">
        <v>423</v>
      </c>
      <c r="F196" s="1" t="s">
        <v>424</v>
      </c>
      <c r="G196" s="1">
        <v>1505157.0</v>
      </c>
      <c r="H196" s="1">
        <v>-24.0</v>
      </c>
      <c r="I196" s="1">
        <v>0.0</v>
      </c>
      <c r="J196" s="1">
        <v>3.26</v>
      </c>
      <c r="K196" s="1">
        <v>-78.24</v>
      </c>
      <c r="L196" s="1" t="s">
        <v>425</v>
      </c>
      <c r="M196" s="1" t="s">
        <v>426</v>
      </c>
      <c r="N196" s="1" t="s">
        <v>38</v>
      </c>
      <c r="O196" s="1">
        <v>1.0</v>
      </c>
      <c r="P196" s="1" t="s">
        <v>39</v>
      </c>
      <c r="Q196" s="1" t="s">
        <v>49</v>
      </c>
      <c r="R196" s="1">
        <v>16.0</v>
      </c>
      <c r="S196" s="1" t="s">
        <v>41</v>
      </c>
      <c r="T196" s="1" t="s">
        <v>41</v>
      </c>
      <c r="U196" s="1" t="s">
        <v>427</v>
      </c>
      <c r="V196" s="1" t="s">
        <v>43</v>
      </c>
      <c r="W196" s="1" t="s">
        <v>50</v>
      </c>
      <c r="X196" s="1" t="s">
        <v>51</v>
      </c>
      <c r="Y196" s="1" t="s">
        <v>46</v>
      </c>
      <c r="Z196" s="1" t="s">
        <v>52</v>
      </c>
    </row>
    <row r="197" ht="15.75" customHeight="1">
      <c r="A197" s="13">
        <v>43657.0</v>
      </c>
      <c r="B197" s="1" t="s">
        <v>33</v>
      </c>
      <c r="C197" s="1" t="s">
        <v>428</v>
      </c>
      <c r="D197" s="1" t="s">
        <v>35</v>
      </c>
      <c r="E197" s="1" t="s">
        <v>429</v>
      </c>
      <c r="F197" s="1" t="s">
        <v>430</v>
      </c>
      <c r="G197" s="1">
        <v>1502272.0</v>
      </c>
      <c r="H197" s="1">
        <v>90.0</v>
      </c>
      <c r="I197" s="1">
        <v>0.0</v>
      </c>
      <c r="J197" s="1">
        <v>11.02</v>
      </c>
      <c r="K197" s="1">
        <v>991.8</v>
      </c>
      <c r="L197" s="1" t="s">
        <v>431</v>
      </c>
      <c r="M197" s="1" t="s">
        <v>200</v>
      </c>
      <c r="N197" s="1" t="s">
        <v>38</v>
      </c>
      <c r="O197" s="1">
        <v>1.0</v>
      </c>
      <c r="P197" s="1" t="s">
        <v>39</v>
      </c>
      <c r="Q197" s="1" t="s">
        <v>40</v>
      </c>
      <c r="R197" s="1">
        <v>15.0</v>
      </c>
      <c r="S197" s="1" t="s">
        <v>41</v>
      </c>
      <c r="T197" s="1" t="s">
        <v>41</v>
      </c>
      <c r="U197" s="1" t="s">
        <v>432</v>
      </c>
      <c r="V197" s="1" t="s">
        <v>43</v>
      </c>
      <c r="W197" s="1" t="s">
        <v>44</v>
      </c>
      <c r="X197" s="1" t="s">
        <v>45</v>
      </c>
      <c r="Y197" s="1" t="s">
        <v>46</v>
      </c>
      <c r="Z197" s="1" t="s">
        <v>47</v>
      </c>
    </row>
    <row r="198" ht="15.75" customHeight="1">
      <c r="A198" s="13">
        <v>43658.0</v>
      </c>
      <c r="B198" s="1" t="s">
        <v>33</v>
      </c>
      <c r="C198" s="1" t="s">
        <v>428</v>
      </c>
      <c r="D198" s="1" t="s">
        <v>35</v>
      </c>
      <c r="E198" s="1" t="s">
        <v>429</v>
      </c>
      <c r="F198" s="1" t="s">
        <v>430</v>
      </c>
      <c r="G198" s="1">
        <v>1502390.0</v>
      </c>
      <c r="H198" s="1">
        <v>40.0</v>
      </c>
      <c r="I198" s="1">
        <v>0.0</v>
      </c>
      <c r="J198" s="1">
        <v>11.02</v>
      </c>
      <c r="K198" s="1">
        <v>440.8</v>
      </c>
      <c r="L198" s="1" t="s">
        <v>431</v>
      </c>
      <c r="M198" s="1" t="s">
        <v>200</v>
      </c>
      <c r="N198" s="1" t="s">
        <v>38</v>
      </c>
      <c r="O198" s="1">
        <v>1.0</v>
      </c>
      <c r="P198" s="1" t="s">
        <v>39</v>
      </c>
      <c r="Q198" s="1" t="s">
        <v>49</v>
      </c>
      <c r="R198" s="1">
        <v>16.0</v>
      </c>
      <c r="S198" s="1" t="s">
        <v>41</v>
      </c>
      <c r="T198" s="1" t="s">
        <v>41</v>
      </c>
      <c r="U198" s="1" t="s">
        <v>432</v>
      </c>
      <c r="V198" s="1" t="s">
        <v>43</v>
      </c>
      <c r="W198" s="1" t="s">
        <v>50</v>
      </c>
      <c r="X198" s="1" t="s">
        <v>51</v>
      </c>
      <c r="Y198" s="1" t="s">
        <v>46</v>
      </c>
      <c r="Z198" s="1" t="s">
        <v>52</v>
      </c>
    </row>
    <row r="199" ht="15.75" customHeight="1">
      <c r="A199" s="13">
        <v>43657.0</v>
      </c>
      <c r="B199" s="1" t="s">
        <v>33</v>
      </c>
      <c r="C199" s="1" t="s">
        <v>433</v>
      </c>
      <c r="D199" s="1" t="s">
        <v>35</v>
      </c>
      <c r="E199" s="1" t="s">
        <v>434</v>
      </c>
      <c r="F199" s="1" t="s">
        <v>435</v>
      </c>
      <c r="G199" s="1">
        <v>1502272.0</v>
      </c>
      <c r="H199" s="1">
        <v>90.0</v>
      </c>
      <c r="I199" s="1">
        <v>0.0</v>
      </c>
      <c r="J199" s="1">
        <v>8.88</v>
      </c>
      <c r="K199" s="1">
        <v>799.2</v>
      </c>
      <c r="L199" s="1" t="s">
        <v>431</v>
      </c>
      <c r="M199" s="1" t="s">
        <v>200</v>
      </c>
      <c r="N199" s="1" t="s">
        <v>38</v>
      </c>
      <c r="O199" s="1">
        <v>1.0</v>
      </c>
      <c r="P199" s="1" t="s">
        <v>39</v>
      </c>
      <c r="Q199" s="1" t="s">
        <v>40</v>
      </c>
      <c r="R199" s="1">
        <v>15.0</v>
      </c>
      <c r="S199" s="1" t="s">
        <v>41</v>
      </c>
      <c r="T199" s="1" t="s">
        <v>41</v>
      </c>
      <c r="U199" s="1" t="s">
        <v>436</v>
      </c>
      <c r="V199" s="1" t="s">
        <v>43</v>
      </c>
      <c r="W199" s="1" t="s">
        <v>44</v>
      </c>
      <c r="X199" s="1" t="s">
        <v>45</v>
      </c>
      <c r="Y199" s="1" t="s">
        <v>46</v>
      </c>
      <c r="Z199" s="1" t="s">
        <v>47</v>
      </c>
    </row>
    <row r="200" ht="15.75" customHeight="1">
      <c r="A200" s="13">
        <v>43658.0</v>
      </c>
      <c r="B200" s="1" t="s">
        <v>33</v>
      </c>
      <c r="C200" s="1" t="s">
        <v>433</v>
      </c>
      <c r="D200" s="1" t="s">
        <v>35</v>
      </c>
      <c r="E200" s="1" t="s">
        <v>434</v>
      </c>
      <c r="F200" s="1" t="s">
        <v>435</v>
      </c>
      <c r="G200" s="1">
        <v>1502390.0</v>
      </c>
      <c r="H200" s="1">
        <v>40.0</v>
      </c>
      <c r="I200" s="1">
        <v>0.0</v>
      </c>
      <c r="J200" s="1">
        <v>8.88</v>
      </c>
      <c r="K200" s="1">
        <v>355.2</v>
      </c>
      <c r="L200" s="1" t="s">
        <v>431</v>
      </c>
      <c r="M200" s="1" t="s">
        <v>200</v>
      </c>
      <c r="N200" s="1" t="s">
        <v>38</v>
      </c>
      <c r="O200" s="1">
        <v>1.0</v>
      </c>
      <c r="P200" s="1" t="s">
        <v>39</v>
      </c>
      <c r="Q200" s="1" t="s">
        <v>49</v>
      </c>
      <c r="R200" s="1">
        <v>16.0</v>
      </c>
      <c r="S200" s="1" t="s">
        <v>41</v>
      </c>
      <c r="T200" s="1" t="s">
        <v>41</v>
      </c>
      <c r="U200" s="1" t="s">
        <v>436</v>
      </c>
      <c r="V200" s="1" t="s">
        <v>43</v>
      </c>
      <c r="W200" s="1" t="s">
        <v>50</v>
      </c>
      <c r="X200" s="1" t="s">
        <v>51</v>
      </c>
      <c r="Y200" s="1" t="s">
        <v>46</v>
      </c>
      <c r="Z200" s="1" t="s">
        <v>52</v>
      </c>
    </row>
    <row r="201" ht="15.75" customHeight="1">
      <c r="A201" s="13">
        <v>43707.0</v>
      </c>
      <c r="B201" s="1" t="s">
        <v>33</v>
      </c>
      <c r="C201" s="1" t="s">
        <v>433</v>
      </c>
      <c r="D201" s="1" t="s">
        <v>35</v>
      </c>
      <c r="E201" s="1" t="s">
        <v>434</v>
      </c>
      <c r="F201" s="1" t="s">
        <v>435</v>
      </c>
      <c r="G201" s="1">
        <v>1505157.0</v>
      </c>
      <c r="H201" s="1">
        <v>-12.0</v>
      </c>
      <c r="I201" s="1">
        <v>0.0</v>
      </c>
      <c r="J201" s="1">
        <v>8.88</v>
      </c>
      <c r="K201" s="1">
        <v>-106.56</v>
      </c>
      <c r="L201" s="1" t="s">
        <v>431</v>
      </c>
      <c r="M201" s="1" t="s">
        <v>200</v>
      </c>
      <c r="N201" s="1" t="s">
        <v>38</v>
      </c>
      <c r="O201" s="1">
        <v>1.0</v>
      </c>
      <c r="P201" s="1" t="s">
        <v>39</v>
      </c>
      <c r="Q201" s="1" t="s">
        <v>49</v>
      </c>
      <c r="R201" s="1">
        <v>16.0</v>
      </c>
      <c r="S201" s="1" t="s">
        <v>41</v>
      </c>
      <c r="T201" s="1" t="s">
        <v>41</v>
      </c>
      <c r="U201" s="1" t="s">
        <v>436</v>
      </c>
      <c r="V201" s="1" t="s">
        <v>43</v>
      </c>
      <c r="W201" s="1" t="s">
        <v>50</v>
      </c>
      <c r="X201" s="1" t="s">
        <v>51</v>
      </c>
      <c r="Y201" s="1" t="s">
        <v>46</v>
      </c>
      <c r="Z201" s="1" t="s">
        <v>52</v>
      </c>
    </row>
    <row r="202" ht="15.75" customHeight="1">
      <c r="A202" s="13">
        <v>43657.0</v>
      </c>
      <c r="B202" s="1" t="s">
        <v>33</v>
      </c>
      <c r="C202" s="1" t="s">
        <v>437</v>
      </c>
      <c r="D202" s="1" t="s">
        <v>35</v>
      </c>
      <c r="E202" s="1" t="s">
        <v>438</v>
      </c>
      <c r="F202" s="1" t="s">
        <v>439</v>
      </c>
      <c r="G202" s="1">
        <v>1502272.0</v>
      </c>
      <c r="H202" s="1">
        <v>0.0</v>
      </c>
      <c r="I202" s="1">
        <v>24.0</v>
      </c>
      <c r="J202" s="1">
        <v>0.0</v>
      </c>
      <c r="K202" s="1">
        <v>0.0</v>
      </c>
      <c r="L202" s="1" t="s">
        <v>440</v>
      </c>
      <c r="M202" s="1" t="s">
        <v>37</v>
      </c>
      <c r="N202" s="1" t="s">
        <v>38</v>
      </c>
      <c r="O202" s="1">
        <v>1.0</v>
      </c>
      <c r="P202" s="1" t="s">
        <v>39</v>
      </c>
      <c r="Q202" s="1" t="s">
        <v>40</v>
      </c>
      <c r="R202" s="1">
        <v>15.0</v>
      </c>
      <c r="S202" s="1" t="s">
        <v>41</v>
      </c>
      <c r="T202" s="1" t="s">
        <v>41</v>
      </c>
      <c r="U202" s="1" t="s">
        <v>441</v>
      </c>
      <c r="V202" s="1" t="s">
        <v>43</v>
      </c>
      <c r="W202" s="1" t="s">
        <v>44</v>
      </c>
      <c r="X202" s="1" t="s">
        <v>45</v>
      </c>
      <c r="Y202" s="1" t="s">
        <v>46</v>
      </c>
      <c r="Z202" s="1" t="s">
        <v>47</v>
      </c>
    </row>
    <row r="203" ht="15.75" customHeight="1">
      <c r="A203" s="13">
        <v>43658.0</v>
      </c>
      <c r="B203" s="1" t="s">
        <v>33</v>
      </c>
      <c r="C203" s="1" t="s">
        <v>437</v>
      </c>
      <c r="D203" s="1" t="s">
        <v>35</v>
      </c>
      <c r="E203" s="1" t="s">
        <v>438</v>
      </c>
      <c r="F203" s="1" t="s">
        <v>439</v>
      </c>
      <c r="G203" s="1">
        <v>1502391.0</v>
      </c>
      <c r="H203" s="1">
        <v>24.0</v>
      </c>
      <c r="I203" s="1">
        <v>0.0</v>
      </c>
      <c r="J203" s="1">
        <v>0.0</v>
      </c>
      <c r="K203" s="1">
        <v>0.0</v>
      </c>
      <c r="L203" s="1" t="s">
        <v>440</v>
      </c>
      <c r="M203" s="1" t="s">
        <v>37</v>
      </c>
      <c r="N203" s="1" t="s">
        <v>38</v>
      </c>
      <c r="O203" s="1">
        <v>1.0</v>
      </c>
      <c r="P203" s="1" t="s">
        <v>39</v>
      </c>
      <c r="Q203" s="1" t="s">
        <v>40</v>
      </c>
      <c r="R203" s="1">
        <v>15.0</v>
      </c>
      <c r="S203" s="1" t="s">
        <v>41</v>
      </c>
      <c r="T203" s="1" t="s">
        <v>41</v>
      </c>
      <c r="U203" s="1" t="s">
        <v>441</v>
      </c>
      <c r="V203" s="1" t="s">
        <v>43</v>
      </c>
      <c r="W203" s="1" t="s">
        <v>44</v>
      </c>
      <c r="X203" s="1" t="s">
        <v>45</v>
      </c>
      <c r="Y203" s="1" t="s">
        <v>46</v>
      </c>
      <c r="Z203" s="1" t="s">
        <v>47</v>
      </c>
    </row>
    <row r="204" ht="15.75" customHeight="1">
      <c r="A204" s="13">
        <v>43663.0</v>
      </c>
      <c r="B204" s="1" t="s">
        <v>33</v>
      </c>
      <c r="C204" s="1" t="s">
        <v>437</v>
      </c>
      <c r="D204" s="1" t="s">
        <v>35</v>
      </c>
      <c r="E204" s="1" t="s">
        <v>438</v>
      </c>
      <c r="F204" s="1" t="s">
        <v>439</v>
      </c>
      <c r="G204" s="1">
        <v>1502661.0</v>
      </c>
      <c r="H204" s="1">
        <v>3.0</v>
      </c>
      <c r="I204" s="1">
        <v>0.0</v>
      </c>
      <c r="J204" s="1">
        <v>0.0</v>
      </c>
      <c r="K204" s="1">
        <v>0.0</v>
      </c>
      <c r="L204" s="1" t="s">
        <v>440</v>
      </c>
      <c r="M204" s="1" t="s">
        <v>37</v>
      </c>
      <c r="N204" s="1" t="s">
        <v>38</v>
      </c>
      <c r="O204" s="1">
        <v>1.0</v>
      </c>
      <c r="P204" s="1" t="s">
        <v>39</v>
      </c>
      <c r="Q204" s="1" t="s">
        <v>40</v>
      </c>
      <c r="R204" s="1">
        <v>15.0</v>
      </c>
      <c r="S204" s="1" t="s">
        <v>41</v>
      </c>
      <c r="T204" s="1" t="s">
        <v>41</v>
      </c>
      <c r="U204" s="1" t="s">
        <v>441</v>
      </c>
      <c r="V204" s="1" t="s">
        <v>43</v>
      </c>
      <c r="W204" s="1" t="s">
        <v>44</v>
      </c>
      <c r="X204" s="1" t="s">
        <v>45</v>
      </c>
      <c r="Y204" s="1" t="s">
        <v>46</v>
      </c>
      <c r="Z204" s="1" t="s">
        <v>47</v>
      </c>
    </row>
    <row r="205" ht="15.75" customHeight="1">
      <c r="A205" s="13">
        <v>43670.0</v>
      </c>
      <c r="B205" s="1" t="s">
        <v>33</v>
      </c>
      <c r="C205" s="1" t="s">
        <v>437</v>
      </c>
      <c r="D205" s="1" t="s">
        <v>35</v>
      </c>
      <c r="E205" s="1" t="s">
        <v>438</v>
      </c>
      <c r="F205" s="1" t="s">
        <v>439</v>
      </c>
      <c r="G205" s="1">
        <v>1503090.0</v>
      </c>
      <c r="H205" s="1">
        <v>7.0</v>
      </c>
      <c r="I205" s="1">
        <v>0.0</v>
      </c>
      <c r="J205" s="1">
        <v>0.0</v>
      </c>
      <c r="K205" s="1">
        <v>0.0</v>
      </c>
      <c r="L205" s="1" t="s">
        <v>440</v>
      </c>
      <c r="M205" s="1" t="s">
        <v>37</v>
      </c>
      <c r="N205" s="1" t="s">
        <v>38</v>
      </c>
      <c r="O205" s="1">
        <v>1.0</v>
      </c>
      <c r="P205" s="1" t="s">
        <v>39</v>
      </c>
      <c r="Q205" s="1" t="s">
        <v>40</v>
      </c>
      <c r="R205" s="1">
        <v>15.0</v>
      </c>
      <c r="S205" s="1" t="s">
        <v>41</v>
      </c>
      <c r="T205" s="1" t="s">
        <v>41</v>
      </c>
      <c r="U205" s="1" t="s">
        <v>441</v>
      </c>
      <c r="V205" s="1" t="s">
        <v>43</v>
      </c>
      <c r="W205" s="1" t="s">
        <v>44</v>
      </c>
      <c r="X205" s="1" t="s">
        <v>45</v>
      </c>
      <c r="Y205" s="1" t="s">
        <v>46</v>
      </c>
      <c r="Z205" s="1" t="s">
        <v>47</v>
      </c>
    </row>
    <row r="206" ht="15.75" customHeight="1">
      <c r="A206" s="13">
        <v>43658.0</v>
      </c>
      <c r="B206" s="1" t="s">
        <v>33</v>
      </c>
      <c r="C206" s="1" t="s">
        <v>437</v>
      </c>
      <c r="D206" s="1" t="s">
        <v>35</v>
      </c>
      <c r="E206" s="1" t="s">
        <v>438</v>
      </c>
      <c r="F206" s="1" t="s">
        <v>439</v>
      </c>
      <c r="G206" s="1">
        <v>1502390.0</v>
      </c>
      <c r="H206" s="1">
        <v>28.0</v>
      </c>
      <c r="I206" s="1">
        <v>0.0</v>
      </c>
      <c r="J206" s="1">
        <v>0.0</v>
      </c>
      <c r="K206" s="1">
        <v>0.0</v>
      </c>
      <c r="L206" s="1" t="s">
        <v>440</v>
      </c>
      <c r="M206" s="1" t="s">
        <v>37</v>
      </c>
      <c r="N206" s="1" t="s">
        <v>38</v>
      </c>
      <c r="O206" s="1">
        <v>1.0</v>
      </c>
      <c r="P206" s="1" t="s">
        <v>39</v>
      </c>
      <c r="Q206" s="1" t="s">
        <v>49</v>
      </c>
      <c r="R206" s="1">
        <v>16.0</v>
      </c>
      <c r="S206" s="1" t="s">
        <v>41</v>
      </c>
      <c r="T206" s="1" t="s">
        <v>41</v>
      </c>
      <c r="U206" s="1" t="s">
        <v>441</v>
      </c>
      <c r="V206" s="1" t="s">
        <v>43</v>
      </c>
      <c r="W206" s="1" t="s">
        <v>50</v>
      </c>
      <c r="X206" s="1" t="s">
        <v>51</v>
      </c>
      <c r="Y206" s="1" t="s">
        <v>46</v>
      </c>
      <c r="Z206" s="1" t="s">
        <v>52</v>
      </c>
    </row>
    <row r="207" ht="15.75" customHeight="1">
      <c r="A207" s="13">
        <v>43657.0</v>
      </c>
      <c r="B207" s="1" t="s">
        <v>33</v>
      </c>
      <c r="C207" s="1" t="s">
        <v>442</v>
      </c>
      <c r="D207" s="1" t="s">
        <v>35</v>
      </c>
      <c r="E207" s="1" t="s">
        <v>443</v>
      </c>
      <c r="F207" s="1" t="s">
        <v>444</v>
      </c>
      <c r="G207" s="1">
        <v>1502272.0</v>
      </c>
      <c r="H207" s="1">
        <v>50.0</v>
      </c>
      <c r="I207" s="1">
        <v>0.0</v>
      </c>
      <c r="J207" s="1">
        <v>9.97</v>
      </c>
      <c r="K207" s="1">
        <v>498.5</v>
      </c>
      <c r="L207" s="1" t="s">
        <v>445</v>
      </c>
      <c r="M207" s="1" t="s">
        <v>142</v>
      </c>
      <c r="N207" s="1" t="s">
        <v>38</v>
      </c>
      <c r="O207" s="1">
        <v>1.0</v>
      </c>
      <c r="P207" s="1" t="s">
        <v>39</v>
      </c>
      <c r="Q207" s="1" t="s">
        <v>40</v>
      </c>
      <c r="R207" s="1">
        <v>15.0</v>
      </c>
      <c r="S207" s="1" t="s">
        <v>41</v>
      </c>
      <c r="T207" s="1" t="s">
        <v>41</v>
      </c>
      <c r="U207" s="1" t="s">
        <v>446</v>
      </c>
      <c r="V207" s="1" t="s">
        <v>43</v>
      </c>
      <c r="W207" s="1" t="s">
        <v>44</v>
      </c>
      <c r="X207" s="1" t="s">
        <v>45</v>
      </c>
      <c r="Y207" s="1" t="s">
        <v>46</v>
      </c>
      <c r="Z207" s="1" t="s">
        <v>47</v>
      </c>
    </row>
    <row r="208" ht="15.75" customHeight="1">
      <c r="A208" s="13">
        <v>43663.0</v>
      </c>
      <c r="B208" s="1" t="s">
        <v>33</v>
      </c>
      <c r="C208" s="1" t="s">
        <v>442</v>
      </c>
      <c r="D208" s="1" t="s">
        <v>35</v>
      </c>
      <c r="E208" s="1" t="s">
        <v>443</v>
      </c>
      <c r="F208" s="1" t="s">
        <v>444</v>
      </c>
      <c r="G208" s="1">
        <v>1502673.0</v>
      </c>
      <c r="H208" s="1">
        <v>12.0</v>
      </c>
      <c r="I208" s="1">
        <v>3.0</v>
      </c>
      <c r="J208" s="1">
        <v>9.97</v>
      </c>
      <c r="K208" s="1">
        <v>119.64</v>
      </c>
      <c r="L208" s="1" t="s">
        <v>445</v>
      </c>
      <c r="M208" s="1" t="s">
        <v>142</v>
      </c>
      <c r="N208" s="1" t="s">
        <v>38</v>
      </c>
      <c r="O208" s="1">
        <v>1.0</v>
      </c>
      <c r="P208" s="1" t="s">
        <v>39</v>
      </c>
      <c r="Q208" s="1" t="s">
        <v>40</v>
      </c>
      <c r="R208" s="1">
        <v>15.0</v>
      </c>
      <c r="S208" s="1" t="s">
        <v>41</v>
      </c>
      <c r="T208" s="1" t="s">
        <v>41</v>
      </c>
      <c r="U208" s="1" t="s">
        <v>446</v>
      </c>
      <c r="V208" s="1" t="s">
        <v>43</v>
      </c>
      <c r="W208" s="1" t="s">
        <v>44</v>
      </c>
      <c r="X208" s="1" t="s">
        <v>45</v>
      </c>
      <c r="Y208" s="1" t="s">
        <v>46</v>
      </c>
      <c r="Z208" s="1" t="s">
        <v>47</v>
      </c>
    </row>
    <row r="209" ht="15.75" customHeight="1">
      <c r="A209" s="13">
        <v>43658.0</v>
      </c>
      <c r="B209" s="1" t="s">
        <v>33</v>
      </c>
      <c r="C209" s="1" t="s">
        <v>442</v>
      </c>
      <c r="D209" s="1" t="s">
        <v>35</v>
      </c>
      <c r="E209" s="1" t="s">
        <v>443</v>
      </c>
      <c r="F209" s="1" t="s">
        <v>444</v>
      </c>
      <c r="G209" s="1">
        <v>1502390.0</v>
      </c>
      <c r="H209" s="1">
        <v>30.0</v>
      </c>
      <c r="I209" s="1">
        <v>0.0</v>
      </c>
      <c r="J209" s="1">
        <v>9.97</v>
      </c>
      <c r="K209" s="1">
        <v>299.1</v>
      </c>
      <c r="L209" s="1" t="s">
        <v>445</v>
      </c>
      <c r="M209" s="1" t="s">
        <v>142</v>
      </c>
      <c r="N209" s="1" t="s">
        <v>38</v>
      </c>
      <c r="O209" s="1">
        <v>1.0</v>
      </c>
      <c r="P209" s="1" t="s">
        <v>39</v>
      </c>
      <c r="Q209" s="1" t="s">
        <v>49</v>
      </c>
      <c r="R209" s="1">
        <v>16.0</v>
      </c>
      <c r="S209" s="1" t="s">
        <v>41</v>
      </c>
      <c r="T209" s="1" t="s">
        <v>41</v>
      </c>
      <c r="U209" s="1" t="s">
        <v>446</v>
      </c>
      <c r="V209" s="1" t="s">
        <v>43</v>
      </c>
      <c r="W209" s="1" t="s">
        <v>50</v>
      </c>
      <c r="X209" s="1" t="s">
        <v>51</v>
      </c>
      <c r="Y209" s="1" t="s">
        <v>46</v>
      </c>
      <c r="Z209" s="1" t="s">
        <v>52</v>
      </c>
    </row>
    <row r="210" ht="15.75" customHeight="1">
      <c r="A210" s="13">
        <v>43657.0</v>
      </c>
      <c r="B210" s="1" t="s">
        <v>33</v>
      </c>
      <c r="C210" s="1" t="s">
        <v>447</v>
      </c>
      <c r="D210" s="1" t="s">
        <v>35</v>
      </c>
      <c r="E210" s="1" t="s">
        <v>448</v>
      </c>
      <c r="F210" s="1" t="s">
        <v>449</v>
      </c>
      <c r="G210" s="1">
        <v>1502271.0</v>
      </c>
      <c r="H210" s="1">
        <v>15.0</v>
      </c>
      <c r="I210" s="1">
        <v>0.0</v>
      </c>
      <c r="J210" s="1">
        <v>388.78</v>
      </c>
      <c r="K210" s="1">
        <v>5831.7</v>
      </c>
      <c r="L210" s="1" t="s">
        <v>450</v>
      </c>
      <c r="M210" s="1" t="s">
        <v>205</v>
      </c>
      <c r="N210" s="1" t="s">
        <v>38</v>
      </c>
      <c r="O210" s="1">
        <v>1.0</v>
      </c>
      <c r="P210" s="1" t="s">
        <v>39</v>
      </c>
      <c r="Q210" s="1" t="s">
        <v>40</v>
      </c>
      <c r="R210" s="1">
        <v>15.0</v>
      </c>
      <c r="S210" s="1" t="s">
        <v>41</v>
      </c>
      <c r="T210" s="1" t="s">
        <v>41</v>
      </c>
      <c r="U210" s="1" t="s">
        <v>451</v>
      </c>
      <c r="V210" s="1" t="s">
        <v>43</v>
      </c>
      <c r="W210" s="1" t="s">
        <v>44</v>
      </c>
      <c r="X210" s="1" t="s">
        <v>45</v>
      </c>
      <c r="Y210" s="1" t="s">
        <v>46</v>
      </c>
      <c r="Z210" s="1" t="s">
        <v>47</v>
      </c>
    </row>
    <row r="211" ht="15.75" customHeight="1">
      <c r="A211" s="13">
        <v>43658.0</v>
      </c>
      <c r="B211" s="1" t="s">
        <v>33</v>
      </c>
      <c r="C211" s="1" t="s">
        <v>447</v>
      </c>
      <c r="D211" s="1" t="s">
        <v>35</v>
      </c>
      <c r="E211" s="1" t="s">
        <v>448</v>
      </c>
      <c r="F211" s="1" t="s">
        <v>449</v>
      </c>
      <c r="G211" s="1">
        <v>1502399.0</v>
      </c>
      <c r="H211" s="1">
        <v>15.0</v>
      </c>
      <c r="I211" s="1">
        <v>0.0</v>
      </c>
      <c r="J211" s="1">
        <v>388.78</v>
      </c>
      <c r="K211" s="1">
        <v>5831.7</v>
      </c>
      <c r="L211" s="1" t="s">
        <v>450</v>
      </c>
      <c r="M211" s="1" t="s">
        <v>205</v>
      </c>
      <c r="N211" s="1" t="s">
        <v>38</v>
      </c>
      <c r="O211" s="1">
        <v>1.0</v>
      </c>
      <c r="P211" s="1" t="s">
        <v>39</v>
      </c>
      <c r="Q211" s="1" t="s">
        <v>49</v>
      </c>
      <c r="R211" s="1">
        <v>16.0</v>
      </c>
      <c r="S211" s="1" t="s">
        <v>41</v>
      </c>
      <c r="T211" s="1" t="s">
        <v>41</v>
      </c>
      <c r="U211" s="1" t="s">
        <v>451</v>
      </c>
      <c r="V211" s="1" t="s">
        <v>43</v>
      </c>
      <c r="W211" s="1" t="s">
        <v>50</v>
      </c>
      <c r="X211" s="1" t="s">
        <v>51</v>
      </c>
      <c r="Y211" s="1" t="s">
        <v>46</v>
      </c>
      <c r="Z211" s="1" t="s">
        <v>52</v>
      </c>
    </row>
    <row r="212" ht="15.75" customHeight="1">
      <c r="A212" s="13">
        <v>43657.0</v>
      </c>
      <c r="B212" s="1" t="s">
        <v>33</v>
      </c>
      <c r="C212" s="1" t="s">
        <v>452</v>
      </c>
      <c r="D212" s="1" t="s">
        <v>35</v>
      </c>
      <c r="E212" s="1" t="s">
        <v>453</v>
      </c>
      <c r="F212" s="1" t="s">
        <v>454</v>
      </c>
      <c r="G212" s="1">
        <v>1502271.0</v>
      </c>
      <c r="H212" s="1">
        <v>8.0</v>
      </c>
      <c r="I212" s="1">
        <v>0.0</v>
      </c>
      <c r="J212" s="1">
        <v>651.44</v>
      </c>
      <c r="K212" s="1">
        <v>5211.52</v>
      </c>
      <c r="L212" s="1" t="s">
        <v>450</v>
      </c>
      <c r="M212" s="1" t="s">
        <v>455</v>
      </c>
      <c r="N212" s="1" t="s">
        <v>38</v>
      </c>
      <c r="O212" s="1">
        <v>1.0</v>
      </c>
      <c r="P212" s="1" t="s">
        <v>39</v>
      </c>
      <c r="Q212" s="1" t="s">
        <v>40</v>
      </c>
      <c r="R212" s="1">
        <v>15.0</v>
      </c>
      <c r="S212" s="1" t="s">
        <v>41</v>
      </c>
      <c r="T212" s="1" t="s">
        <v>41</v>
      </c>
      <c r="U212" s="1" t="s">
        <v>456</v>
      </c>
      <c r="V212" s="1" t="s">
        <v>43</v>
      </c>
      <c r="W212" s="1" t="s">
        <v>44</v>
      </c>
      <c r="X212" s="1" t="s">
        <v>45</v>
      </c>
      <c r="Y212" s="1" t="s">
        <v>46</v>
      </c>
      <c r="Z212" s="1" t="s">
        <v>47</v>
      </c>
    </row>
    <row r="213" ht="15.75" customHeight="1">
      <c r="A213" s="13">
        <v>43658.0</v>
      </c>
      <c r="B213" s="1" t="s">
        <v>33</v>
      </c>
      <c r="C213" s="1" t="s">
        <v>452</v>
      </c>
      <c r="D213" s="1" t="s">
        <v>35</v>
      </c>
      <c r="E213" s="1" t="s">
        <v>453</v>
      </c>
      <c r="F213" s="1" t="s">
        <v>454</v>
      </c>
      <c r="G213" s="1">
        <v>1502399.0</v>
      </c>
      <c r="H213" s="1">
        <v>4.0</v>
      </c>
      <c r="I213" s="1">
        <v>0.0</v>
      </c>
      <c r="J213" s="1">
        <v>651.44</v>
      </c>
      <c r="K213" s="1">
        <v>2605.76</v>
      </c>
      <c r="L213" s="1" t="s">
        <v>450</v>
      </c>
      <c r="M213" s="1" t="s">
        <v>455</v>
      </c>
      <c r="N213" s="1" t="s">
        <v>38</v>
      </c>
      <c r="O213" s="1">
        <v>1.0</v>
      </c>
      <c r="P213" s="1" t="s">
        <v>39</v>
      </c>
      <c r="Q213" s="1" t="s">
        <v>49</v>
      </c>
      <c r="R213" s="1">
        <v>16.0</v>
      </c>
      <c r="S213" s="1" t="s">
        <v>41</v>
      </c>
      <c r="T213" s="1" t="s">
        <v>41</v>
      </c>
      <c r="U213" s="1" t="s">
        <v>456</v>
      </c>
      <c r="V213" s="1" t="s">
        <v>43</v>
      </c>
      <c r="W213" s="1" t="s">
        <v>50</v>
      </c>
      <c r="X213" s="1" t="s">
        <v>51</v>
      </c>
      <c r="Y213" s="1" t="s">
        <v>46</v>
      </c>
      <c r="Z213" s="1" t="s">
        <v>52</v>
      </c>
    </row>
    <row r="214" ht="15.75" customHeight="1">
      <c r="A214" s="13">
        <v>43657.0</v>
      </c>
      <c r="B214" s="1" t="s">
        <v>33</v>
      </c>
      <c r="C214" s="1" t="s">
        <v>457</v>
      </c>
      <c r="D214" s="1" t="s">
        <v>35</v>
      </c>
      <c r="E214" s="1" t="s">
        <v>458</v>
      </c>
      <c r="F214" s="1" t="s">
        <v>454</v>
      </c>
      <c r="G214" s="1">
        <v>1502271.0</v>
      </c>
      <c r="H214" s="1">
        <v>10.0</v>
      </c>
      <c r="I214" s="1">
        <v>0.0</v>
      </c>
      <c r="J214" s="1">
        <v>539.44</v>
      </c>
      <c r="K214" s="1">
        <v>5394.4</v>
      </c>
      <c r="L214" s="1" t="s">
        <v>459</v>
      </c>
      <c r="M214" s="1" t="s">
        <v>455</v>
      </c>
      <c r="N214" s="1" t="s">
        <v>38</v>
      </c>
      <c r="O214" s="1">
        <v>1.0</v>
      </c>
      <c r="P214" s="1" t="s">
        <v>39</v>
      </c>
      <c r="Q214" s="1" t="s">
        <v>40</v>
      </c>
      <c r="R214" s="1">
        <v>15.0</v>
      </c>
      <c r="S214" s="1" t="s">
        <v>41</v>
      </c>
      <c r="T214" s="1" t="s">
        <v>41</v>
      </c>
      <c r="U214" s="1" t="s">
        <v>460</v>
      </c>
      <c r="V214" s="1" t="s">
        <v>43</v>
      </c>
      <c r="W214" s="1" t="s">
        <v>44</v>
      </c>
      <c r="X214" s="1" t="s">
        <v>45</v>
      </c>
      <c r="Y214" s="1" t="s">
        <v>46</v>
      </c>
      <c r="Z214" s="1" t="s">
        <v>47</v>
      </c>
    </row>
    <row r="215" ht="15.75" customHeight="1">
      <c r="A215" s="13">
        <v>43658.0</v>
      </c>
      <c r="B215" s="1" t="s">
        <v>33</v>
      </c>
      <c r="C215" s="1" t="s">
        <v>461</v>
      </c>
      <c r="D215" s="1" t="s">
        <v>35</v>
      </c>
      <c r="E215" s="1" t="s">
        <v>462</v>
      </c>
      <c r="F215" s="1" t="s">
        <v>463</v>
      </c>
      <c r="G215" s="1">
        <v>1502399.0</v>
      </c>
      <c r="H215" s="1">
        <v>1.0</v>
      </c>
      <c r="I215" s="1">
        <v>0.0</v>
      </c>
      <c r="J215" s="1">
        <v>2735.59</v>
      </c>
      <c r="K215" s="1">
        <v>2735.59</v>
      </c>
      <c r="L215" s="1" t="s">
        <v>459</v>
      </c>
      <c r="M215" s="1" t="s">
        <v>455</v>
      </c>
      <c r="N215" s="1" t="s">
        <v>38</v>
      </c>
      <c r="O215" s="1">
        <v>1.0</v>
      </c>
      <c r="P215" s="1" t="s">
        <v>39</v>
      </c>
      <c r="Q215" s="1" t="s">
        <v>49</v>
      </c>
      <c r="R215" s="1">
        <v>16.0</v>
      </c>
      <c r="S215" s="1" t="s">
        <v>41</v>
      </c>
      <c r="T215" s="1" t="s">
        <v>41</v>
      </c>
      <c r="U215" s="1" t="s">
        <v>464</v>
      </c>
      <c r="V215" s="1" t="s">
        <v>43</v>
      </c>
      <c r="W215" s="1" t="s">
        <v>50</v>
      </c>
      <c r="X215" s="1" t="s">
        <v>51</v>
      </c>
      <c r="Y215" s="1" t="s">
        <v>46</v>
      </c>
      <c r="Z215" s="1" t="s">
        <v>52</v>
      </c>
    </row>
    <row r="216" ht="15.75" customHeight="1">
      <c r="A216" s="13">
        <v>43657.0</v>
      </c>
      <c r="B216" s="1" t="s">
        <v>33</v>
      </c>
      <c r="C216" s="1" t="s">
        <v>465</v>
      </c>
      <c r="D216" s="1" t="s">
        <v>35</v>
      </c>
      <c r="E216" s="1" t="s">
        <v>466</v>
      </c>
      <c r="F216" s="1" t="s">
        <v>467</v>
      </c>
      <c r="G216" s="1">
        <v>1502272.0</v>
      </c>
      <c r="H216" s="1">
        <v>8.0</v>
      </c>
      <c r="I216" s="1">
        <v>0.0</v>
      </c>
      <c r="J216" s="1">
        <v>23.37</v>
      </c>
      <c r="K216" s="1">
        <v>186.96</v>
      </c>
      <c r="L216" s="1" t="s">
        <v>468</v>
      </c>
      <c r="M216" s="1" t="s">
        <v>205</v>
      </c>
      <c r="N216" s="1" t="s">
        <v>152</v>
      </c>
      <c r="O216" s="1">
        <v>1.0</v>
      </c>
      <c r="P216" s="1" t="s">
        <v>39</v>
      </c>
      <c r="Q216" s="1" t="s">
        <v>40</v>
      </c>
      <c r="R216" s="1">
        <v>15.0</v>
      </c>
      <c r="S216" s="1" t="s">
        <v>41</v>
      </c>
      <c r="T216" s="1" t="s">
        <v>41</v>
      </c>
      <c r="U216" s="1" t="s">
        <v>469</v>
      </c>
      <c r="V216" s="1" t="s">
        <v>43</v>
      </c>
      <c r="W216" s="1" t="s">
        <v>44</v>
      </c>
      <c r="X216" s="1" t="s">
        <v>45</v>
      </c>
      <c r="Y216" s="1" t="s">
        <v>46</v>
      </c>
      <c r="Z216" s="1" t="s">
        <v>47</v>
      </c>
    </row>
    <row r="217" ht="15.75" customHeight="1">
      <c r="A217" s="13">
        <v>43658.0</v>
      </c>
      <c r="B217" s="1" t="s">
        <v>33</v>
      </c>
      <c r="C217" s="1" t="s">
        <v>465</v>
      </c>
      <c r="D217" s="1" t="s">
        <v>35</v>
      </c>
      <c r="E217" s="1" t="s">
        <v>466</v>
      </c>
      <c r="F217" s="1" t="s">
        <v>467</v>
      </c>
      <c r="G217" s="1">
        <v>1502390.0</v>
      </c>
      <c r="H217" s="1">
        <v>20.0</v>
      </c>
      <c r="I217" s="1">
        <v>0.0</v>
      </c>
      <c r="J217" s="1">
        <v>23.37</v>
      </c>
      <c r="K217" s="1">
        <v>467.4</v>
      </c>
      <c r="L217" s="1" t="s">
        <v>468</v>
      </c>
      <c r="M217" s="1" t="s">
        <v>205</v>
      </c>
      <c r="N217" s="1" t="s">
        <v>152</v>
      </c>
      <c r="O217" s="1">
        <v>1.0</v>
      </c>
      <c r="P217" s="1" t="s">
        <v>39</v>
      </c>
      <c r="Q217" s="1" t="s">
        <v>49</v>
      </c>
      <c r="R217" s="1">
        <v>16.0</v>
      </c>
      <c r="S217" s="1" t="s">
        <v>41</v>
      </c>
      <c r="T217" s="1" t="s">
        <v>41</v>
      </c>
      <c r="U217" s="1" t="s">
        <v>469</v>
      </c>
      <c r="V217" s="1" t="s">
        <v>43</v>
      </c>
      <c r="W217" s="1" t="s">
        <v>50</v>
      </c>
      <c r="X217" s="1" t="s">
        <v>51</v>
      </c>
      <c r="Y217" s="1" t="s">
        <v>46</v>
      </c>
      <c r="Z217" s="1" t="s">
        <v>52</v>
      </c>
    </row>
    <row r="218" ht="15.75" customHeight="1">
      <c r="A218" s="13">
        <v>43657.0</v>
      </c>
      <c r="B218" s="1" t="s">
        <v>33</v>
      </c>
      <c r="C218" s="1" t="s">
        <v>470</v>
      </c>
      <c r="D218" s="1" t="s">
        <v>35</v>
      </c>
      <c r="E218" s="1" t="s">
        <v>471</v>
      </c>
      <c r="F218" s="1" t="s">
        <v>472</v>
      </c>
      <c r="G218" s="1">
        <v>1502272.0</v>
      </c>
      <c r="H218" s="1">
        <v>4.0</v>
      </c>
      <c r="I218" s="1">
        <v>0.0</v>
      </c>
      <c r="J218" s="1">
        <v>40.9</v>
      </c>
      <c r="K218" s="1">
        <v>163.6</v>
      </c>
      <c r="L218" s="1" t="s">
        <v>468</v>
      </c>
      <c r="M218" s="1" t="s">
        <v>455</v>
      </c>
      <c r="N218" s="1" t="s">
        <v>152</v>
      </c>
      <c r="O218" s="1">
        <v>1.0</v>
      </c>
      <c r="P218" s="1" t="s">
        <v>39</v>
      </c>
      <c r="Q218" s="1" t="s">
        <v>40</v>
      </c>
      <c r="R218" s="1">
        <v>15.0</v>
      </c>
      <c r="S218" s="1" t="s">
        <v>41</v>
      </c>
      <c r="T218" s="1" t="s">
        <v>41</v>
      </c>
      <c r="U218" s="1" t="s">
        <v>473</v>
      </c>
      <c r="V218" s="1" t="s">
        <v>43</v>
      </c>
      <c r="W218" s="1" t="s">
        <v>44</v>
      </c>
      <c r="X218" s="1" t="s">
        <v>45</v>
      </c>
      <c r="Y218" s="1" t="s">
        <v>46</v>
      </c>
      <c r="Z218" s="1" t="s">
        <v>47</v>
      </c>
    </row>
    <row r="219" ht="15.75" customHeight="1">
      <c r="A219" s="13">
        <v>43658.0</v>
      </c>
      <c r="B219" s="1" t="s">
        <v>33</v>
      </c>
      <c r="C219" s="1" t="s">
        <v>470</v>
      </c>
      <c r="D219" s="1" t="s">
        <v>35</v>
      </c>
      <c r="E219" s="1" t="s">
        <v>471</v>
      </c>
      <c r="F219" s="1" t="s">
        <v>472</v>
      </c>
      <c r="G219" s="1">
        <v>1502390.0</v>
      </c>
      <c r="H219" s="1">
        <v>2.0</v>
      </c>
      <c r="I219" s="1">
        <v>0.0</v>
      </c>
      <c r="J219" s="1">
        <v>40.9</v>
      </c>
      <c r="K219" s="1">
        <v>81.8</v>
      </c>
      <c r="L219" s="1" t="s">
        <v>468</v>
      </c>
      <c r="M219" s="1" t="s">
        <v>455</v>
      </c>
      <c r="N219" s="1" t="s">
        <v>152</v>
      </c>
      <c r="O219" s="1">
        <v>1.0</v>
      </c>
      <c r="P219" s="1" t="s">
        <v>39</v>
      </c>
      <c r="Q219" s="1" t="s">
        <v>49</v>
      </c>
      <c r="R219" s="1">
        <v>16.0</v>
      </c>
      <c r="S219" s="1" t="s">
        <v>41</v>
      </c>
      <c r="T219" s="1" t="s">
        <v>41</v>
      </c>
      <c r="U219" s="1" t="s">
        <v>473</v>
      </c>
      <c r="V219" s="1" t="s">
        <v>43</v>
      </c>
      <c r="W219" s="1" t="s">
        <v>50</v>
      </c>
      <c r="X219" s="1" t="s">
        <v>51</v>
      </c>
      <c r="Y219" s="1" t="s">
        <v>46</v>
      </c>
      <c r="Z219" s="1" t="s">
        <v>52</v>
      </c>
    </row>
    <row r="220" ht="15.75" customHeight="1">
      <c r="A220" s="13">
        <v>43657.0</v>
      </c>
      <c r="B220" s="1" t="s">
        <v>33</v>
      </c>
      <c r="C220" s="1" t="s">
        <v>474</v>
      </c>
      <c r="D220" s="1" t="s">
        <v>35</v>
      </c>
      <c r="E220" s="1" t="s">
        <v>475</v>
      </c>
      <c r="F220" s="1" t="s">
        <v>476</v>
      </c>
      <c r="G220" s="1">
        <v>1502272.0</v>
      </c>
      <c r="H220" s="1">
        <v>8.0</v>
      </c>
      <c r="I220" s="1">
        <v>0.0</v>
      </c>
      <c r="J220" s="1">
        <v>7.36</v>
      </c>
      <c r="K220" s="1">
        <v>58.88</v>
      </c>
      <c r="L220" s="1" t="s">
        <v>468</v>
      </c>
      <c r="M220" s="1" t="s">
        <v>455</v>
      </c>
      <c r="N220" s="1" t="s">
        <v>152</v>
      </c>
      <c r="O220" s="1">
        <v>1.0</v>
      </c>
      <c r="P220" s="1" t="s">
        <v>39</v>
      </c>
      <c r="Q220" s="1" t="s">
        <v>40</v>
      </c>
      <c r="R220" s="1">
        <v>15.0</v>
      </c>
      <c r="S220" s="1" t="s">
        <v>41</v>
      </c>
      <c r="T220" s="1" t="s">
        <v>41</v>
      </c>
      <c r="U220" s="1" t="s">
        <v>477</v>
      </c>
      <c r="V220" s="1" t="s">
        <v>43</v>
      </c>
      <c r="W220" s="1" t="s">
        <v>44</v>
      </c>
      <c r="X220" s="1" t="s">
        <v>45</v>
      </c>
      <c r="Y220" s="1" t="s">
        <v>46</v>
      </c>
      <c r="Z220" s="1" t="s">
        <v>47</v>
      </c>
    </row>
    <row r="221" ht="15.75" customHeight="1">
      <c r="A221" s="13">
        <v>43658.0</v>
      </c>
      <c r="B221" s="1" t="s">
        <v>33</v>
      </c>
      <c r="C221" s="1" t="s">
        <v>474</v>
      </c>
      <c r="D221" s="1" t="s">
        <v>35</v>
      </c>
      <c r="E221" s="1" t="s">
        <v>475</v>
      </c>
      <c r="F221" s="1" t="s">
        <v>476</v>
      </c>
      <c r="G221" s="1">
        <v>1502390.0</v>
      </c>
      <c r="H221" s="1">
        <v>10.0</v>
      </c>
      <c r="I221" s="1">
        <v>0.0</v>
      </c>
      <c r="J221" s="1">
        <v>7.36</v>
      </c>
      <c r="K221" s="1">
        <v>73.6</v>
      </c>
      <c r="L221" s="1" t="s">
        <v>468</v>
      </c>
      <c r="M221" s="1" t="s">
        <v>455</v>
      </c>
      <c r="N221" s="1" t="s">
        <v>152</v>
      </c>
      <c r="O221" s="1">
        <v>1.0</v>
      </c>
      <c r="P221" s="1" t="s">
        <v>39</v>
      </c>
      <c r="Q221" s="1" t="s">
        <v>49</v>
      </c>
      <c r="R221" s="1">
        <v>16.0</v>
      </c>
      <c r="S221" s="1" t="s">
        <v>41</v>
      </c>
      <c r="T221" s="1" t="s">
        <v>41</v>
      </c>
      <c r="U221" s="1" t="s">
        <v>477</v>
      </c>
      <c r="V221" s="1" t="s">
        <v>43</v>
      </c>
      <c r="W221" s="1" t="s">
        <v>50</v>
      </c>
      <c r="X221" s="1" t="s">
        <v>51</v>
      </c>
      <c r="Y221" s="1" t="s">
        <v>46</v>
      </c>
      <c r="Z221" s="1" t="s">
        <v>52</v>
      </c>
    </row>
    <row r="222" ht="15.75" customHeight="1">
      <c r="A222" s="13">
        <v>43657.0</v>
      </c>
      <c r="B222" s="1" t="s">
        <v>33</v>
      </c>
      <c r="C222" s="1" t="s">
        <v>478</v>
      </c>
      <c r="D222" s="1" t="s">
        <v>35</v>
      </c>
      <c r="E222" s="1" t="s">
        <v>479</v>
      </c>
      <c r="F222" s="1" t="s">
        <v>480</v>
      </c>
      <c r="G222" s="1">
        <v>1502271.0</v>
      </c>
      <c r="H222" s="1">
        <v>1.0</v>
      </c>
      <c r="I222" s="1">
        <v>0.0</v>
      </c>
      <c r="J222" s="1">
        <v>403.11</v>
      </c>
      <c r="K222" s="1">
        <v>403.11</v>
      </c>
      <c r="L222" s="1" t="s">
        <v>468</v>
      </c>
      <c r="M222" s="1" t="s">
        <v>455</v>
      </c>
      <c r="N222" s="1" t="s">
        <v>38</v>
      </c>
      <c r="O222" s="1">
        <v>1.0</v>
      </c>
      <c r="P222" s="1" t="s">
        <v>39</v>
      </c>
      <c r="Q222" s="1" t="s">
        <v>40</v>
      </c>
      <c r="R222" s="1">
        <v>15.0</v>
      </c>
      <c r="S222" s="1" t="s">
        <v>41</v>
      </c>
      <c r="T222" s="1" t="s">
        <v>41</v>
      </c>
      <c r="U222" s="1" t="s">
        <v>481</v>
      </c>
      <c r="V222" s="1" t="s">
        <v>43</v>
      </c>
      <c r="W222" s="1" t="s">
        <v>44</v>
      </c>
      <c r="X222" s="1" t="s">
        <v>45</v>
      </c>
      <c r="Y222" s="1" t="s">
        <v>46</v>
      </c>
      <c r="Z222" s="1" t="s">
        <v>47</v>
      </c>
    </row>
    <row r="223" ht="15.75" customHeight="1">
      <c r="A223" s="13">
        <v>43657.0</v>
      </c>
      <c r="B223" s="1" t="s">
        <v>33</v>
      </c>
      <c r="C223" s="1" t="s">
        <v>482</v>
      </c>
      <c r="D223" s="1" t="s">
        <v>35</v>
      </c>
      <c r="E223" s="1" t="s">
        <v>483</v>
      </c>
      <c r="F223" s="1" t="s">
        <v>484</v>
      </c>
      <c r="G223" s="1">
        <v>1502271.0</v>
      </c>
      <c r="H223" s="1">
        <v>0.0</v>
      </c>
      <c r="I223" s="1">
        <v>1.0</v>
      </c>
      <c r="J223" s="1">
        <v>3036.14</v>
      </c>
      <c r="K223" s="1">
        <v>0.0</v>
      </c>
      <c r="L223" s="1" t="s">
        <v>485</v>
      </c>
      <c r="M223" s="1" t="s">
        <v>455</v>
      </c>
      <c r="N223" s="1" t="s">
        <v>38</v>
      </c>
      <c r="O223" s="1">
        <v>1.0</v>
      </c>
      <c r="P223" s="1" t="s">
        <v>39</v>
      </c>
      <c r="Q223" s="1" t="s">
        <v>40</v>
      </c>
      <c r="R223" s="1">
        <v>15.0</v>
      </c>
      <c r="S223" s="1" t="s">
        <v>41</v>
      </c>
      <c r="T223" s="1" t="s">
        <v>41</v>
      </c>
      <c r="U223" s="1" t="s">
        <v>486</v>
      </c>
      <c r="V223" s="1" t="s">
        <v>43</v>
      </c>
      <c r="W223" s="1" t="s">
        <v>44</v>
      </c>
      <c r="X223" s="1" t="s">
        <v>45</v>
      </c>
      <c r="Y223" s="1" t="s">
        <v>46</v>
      </c>
      <c r="Z223" s="1" t="s">
        <v>47</v>
      </c>
    </row>
    <row r="224" ht="15.75" customHeight="1">
      <c r="A224" s="13">
        <v>43658.0</v>
      </c>
      <c r="B224" s="1" t="s">
        <v>33</v>
      </c>
      <c r="C224" s="1" t="s">
        <v>482</v>
      </c>
      <c r="D224" s="1" t="s">
        <v>35</v>
      </c>
      <c r="E224" s="1" t="s">
        <v>483</v>
      </c>
      <c r="F224" s="1" t="s">
        <v>484</v>
      </c>
      <c r="G224" s="1">
        <v>1502397.0</v>
      </c>
      <c r="H224" s="1">
        <v>0.0</v>
      </c>
      <c r="I224" s="1">
        <v>1.0</v>
      </c>
      <c r="J224" s="1">
        <v>3036.14</v>
      </c>
      <c r="K224" s="1">
        <v>0.0</v>
      </c>
      <c r="L224" s="1" t="s">
        <v>485</v>
      </c>
      <c r="M224" s="1" t="s">
        <v>455</v>
      </c>
      <c r="N224" s="1" t="s">
        <v>38</v>
      </c>
      <c r="O224" s="1">
        <v>1.0</v>
      </c>
      <c r="P224" s="1" t="s">
        <v>39</v>
      </c>
      <c r="Q224" s="1" t="s">
        <v>40</v>
      </c>
      <c r="R224" s="1">
        <v>15.0</v>
      </c>
      <c r="S224" s="1" t="s">
        <v>41</v>
      </c>
      <c r="T224" s="1" t="s">
        <v>41</v>
      </c>
      <c r="U224" s="1" t="s">
        <v>486</v>
      </c>
      <c r="V224" s="1" t="s">
        <v>43</v>
      </c>
      <c r="W224" s="1" t="s">
        <v>44</v>
      </c>
      <c r="X224" s="1" t="s">
        <v>45</v>
      </c>
      <c r="Y224" s="1" t="s">
        <v>46</v>
      </c>
      <c r="Z224" s="1" t="s">
        <v>47</v>
      </c>
    </row>
    <row r="225" ht="15.75" customHeight="1">
      <c r="A225" s="13">
        <v>43668.0</v>
      </c>
      <c r="B225" s="1" t="s">
        <v>33</v>
      </c>
      <c r="C225" s="1" t="s">
        <v>482</v>
      </c>
      <c r="D225" s="1" t="s">
        <v>35</v>
      </c>
      <c r="E225" s="1" t="s">
        <v>483</v>
      </c>
      <c r="F225" s="1" t="s">
        <v>484</v>
      </c>
      <c r="G225" s="1">
        <v>1502951.0</v>
      </c>
      <c r="H225" s="1">
        <v>1.0</v>
      </c>
      <c r="I225" s="1">
        <v>0.0</v>
      </c>
      <c r="J225" s="1">
        <v>3036.14</v>
      </c>
      <c r="K225" s="1">
        <v>3036.14</v>
      </c>
      <c r="L225" s="1" t="s">
        <v>485</v>
      </c>
      <c r="M225" s="1" t="s">
        <v>455</v>
      </c>
      <c r="N225" s="1" t="s">
        <v>38</v>
      </c>
      <c r="O225" s="1">
        <v>1.0</v>
      </c>
      <c r="P225" s="1" t="s">
        <v>39</v>
      </c>
      <c r="Q225" s="1" t="s">
        <v>40</v>
      </c>
      <c r="R225" s="1">
        <v>15.0</v>
      </c>
      <c r="S225" s="1" t="s">
        <v>41</v>
      </c>
      <c r="T225" s="1" t="s">
        <v>41</v>
      </c>
      <c r="U225" s="1" t="s">
        <v>486</v>
      </c>
      <c r="V225" s="1" t="s">
        <v>43</v>
      </c>
      <c r="W225" s="1" t="s">
        <v>44</v>
      </c>
      <c r="X225" s="1" t="s">
        <v>45</v>
      </c>
      <c r="Y225" s="1" t="s">
        <v>46</v>
      </c>
      <c r="Z225" s="1" t="s">
        <v>47</v>
      </c>
    </row>
    <row r="226" ht="15.75" customHeight="1">
      <c r="A226" s="13">
        <v>43658.0</v>
      </c>
      <c r="B226" s="1" t="s">
        <v>33</v>
      </c>
      <c r="C226" s="1" t="s">
        <v>482</v>
      </c>
      <c r="D226" s="1" t="s">
        <v>35</v>
      </c>
      <c r="E226" s="1" t="s">
        <v>483</v>
      </c>
      <c r="F226" s="1" t="s">
        <v>484</v>
      </c>
      <c r="G226" s="1">
        <v>1502399.0</v>
      </c>
      <c r="H226" s="1">
        <v>2.0</v>
      </c>
      <c r="I226" s="1">
        <v>0.0</v>
      </c>
      <c r="J226" s="1">
        <v>3036.14</v>
      </c>
      <c r="K226" s="1">
        <v>6072.28</v>
      </c>
      <c r="L226" s="1" t="s">
        <v>485</v>
      </c>
      <c r="M226" s="1" t="s">
        <v>455</v>
      </c>
      <c r="N226" s="1" t="s">
        <v>38</v>
      </c>
      <c r="O226" s="1">
        <v>1.0</v>
      </c>
      <c r="P226" s="1" t="s">
        <v>39</v>
      </c>
      <c r="Q226" s="1" t="s">
        <v>49</v>
      </c>
      <c r="R226" s="1">
        <v>16.0</v>
      </c>
      <c r="S226" s="1" t="s">
        <v>41</v>
      </c>
      <c r="T226" s="1" t="s">
        <v>41</v>
      </c>
      <c r="U226" s="1" t="s">
        <v>486</v>
      </c>
      <c r="V226" s="1" t="s">
        <v>43</v>
      </c>
      <c r="W226" s="1" t="s">
        <v>50</v>
      </c>
      <c r="X226" s="1" t="s">
        <v>51</v>
      </c>
      <c r="Y226" s="1" t="s">
        <v>46</v>
      </c>
      <c r="Z226" s="1" t="s">
        <v>52</v>
      </c>
    </row>
    <row r="227" ht="15.75" customHeight="1">
      <c r="A227" s="13">
        <v>43657.0</v>
      </c>
      <c r="B227" s="1" t="s">
        <v>33</v>
      </c>
      <c r="C227" s="1" t="s">
        <v>487</v>
      </c>
      <c r="D227" s="1" t="s">
        <v>35</v>
      </c>
      <c r="E227" s="1" t="s">
        <v>488</v>
      </c>
      <c r="F227" s="1" t="s">
        <v>39</v>
      </c>
      <c r="G227" s="1">
        <v>1502271.0</v>
      </c>
      <c r="H227" s="1">
        <v>3.0</v>
      </c>
      <c r="I227" s="1">
        <v>0.0</v>
      </c>
      <c r="J227" s="1">
        <v>3239.29</v>
      </c>
      <c r="K227" s="1">
        <v>9717.87</v>
      </c>
      <c r="L227" s="1" t="s">
        <v>489</v>
      </c>
      <c r="M227" s="1" t="s">
        <v>455</v>
      </c>
      <c r="N227" s="1" t="s">
        <v>38</v>
      </c>
      <c r="O227" s="1">
        <v>1.0</v>
      </c>
      <c r="P227" s="1" t="s">
        <v>39</v>
      </c>
      <c r="Q227" s="1" t="s">
        <v>40</v>
      </c>
      <c r="R227" s="1">
        <v>15.0</v>
      </c>
      <c r="S227" s="1" t="s">
        <v>41</v>
      </c>
      <c r="T227" s="1" t="s">
        <v>41</v>
      </c>
      <c r="U227" s="1" t="s">
        <v>490</v>
      </c>
      <c r="V227" s="1" t="s">
        <v>43</v>
      </c>
      <c r="W227" s="1" t="s">
        <v>44</v>
      </c>
      <c r="X227" s="1" t="s">
        <v>45</v>
      </c>
      <c r="Y227" s="1" t="s">
        <v>46</v>
      </c>
      <c r="Z227" s="1" t="s">
        <v>47</v>
      </c>
    </row>
    <row r="228" ht="15.75" customHeight="1">
      <c r="A228" s="13">
        <v>43672.0</v>
      </c>
      <c r="B228" s="1" t="s">
        <v>33</v>
      </c>
      <c r="C228" s="1" t="s">
        <v>487</v>
      </c>
      <c r="D228" s="1" t="s">
        <v>35</v>
      </c>
      <c r="E228" s="1" t="s">
        <v>488</v>
      </c>
      <c r="F228" s="1" t="s">
        <v>39</v>
      </c>
      <c r="G228" s="1">
        <v>1503260.0</v>
      </c>
      <c r="H228" s="1">
        <v>-1.0</v>
      </c>
      <c r="I228" s="1">
        <v>0.0</v>
      </c>
      <c r="J228" s="1">
        <v>3239.29</v>
      </c>
      <c r="K228" s="1">
        <v>-3239.29</v>
      </c>
      <c r="L228" s="1" t="s">
        <v>489</v>
      </c>
      <c r="M228" s="1" t="s">
        <v>455</v>
      </c>
      <c r="N228" s="1" t="s">
        <v>38</v>
      </c>
      <c r="O228" s="1">
        <v>1.0</v>
      </c>
      <c r="P228" s="1" t="s">
        <v>39</v>
      </c>
      <c r="Q228" s="1" t="s">
        <v>40</v>
      </c>
      <c r="R228" s="1">
        <v>15.0</v>
      </c>
      <c r="S228" s="1" t="s">
        <v>41</v>
      </c>
      <c r="T228" s="1" t="s">
        <v>41</v>
      </c>
      <c r="U228" s="1" t="s">
        <v>490</v>
      </c>
      <c r="V228" s="1" t="s">
        <v>43</v>
      </c>
      <c r="W228" s="1" t="s">
        <v>44</v>
      </c>
      <c r="X228" s="1" t="s">
        <v>45</v>
      </c>
      <c r="Y228" s="1" t="s">
        <v>46</v>
      </c>
      <c r="Z228" s="1" t="s">
        <v>47</v>
      </c>
    </row>
    <row r="229" ht="15.75" customHeight="1">
      <c r="A229" s="13">
        <v>43675.0</v>
      </c>
      <c r="B229" s="1" t="s">
        <v>33</v>
      </c>
      <c r="C229" s="1" t="s">
        <v>487</v>
      </c>
      <c r="D229" s="1" t="s">
        <v>35</v>
      </c>
      <c r="E229" s="1" t="s">
        <v>488</v>
      </c>
      <c r="F229" s="1" t="s">
        <v>39</v>
      </c>
      <c r="G229" s="1">
        <v>1503357.0</v>
      </c>
      <c r="H229" s="1">
        <v>1.0</v>
      </c>
      <c r="I229" s="1">
        <v>0.0</v>
      </c>
      <c r="J229" s="1">
        <v>3152.59</v>
      </c>
      <c r="K229" s="1">
        <v>3152.59</v>
      </c>
      <c r="L229" s="1" t="s">
        <v>489</v>
      </c>
      <c r="M229" s="1" t="s">
        <v>455</v>
      </c>
      <c r="N229" s="1" t="s">
        <v>38</v>
      </c>
      <c r="O229" s="1">
        <v>1.0</v>
      </c>
      <c r="P229" s="1" t="s">
        <v>39</v>
      </c>
      <c r="Q229" s="1" t="s">
        <v>40</v>
      </c>
      <c r="R229" s="1">
        <v>15.0</v>
      </c>
      <c r="S229" s="1" t="s">
        <v>41</v>
      </c>
      <c r="T229" s="1" t="s">
        <v>41</v>
      </c>
      <c r="U229" s="1" t="s">
        <v>490</v>
      </c>
      <c r="V229" s="1" t="s">
        <v>43</v>
      </c>
      <c r="W229" s="1" t="s">
        <v>44</v>
      </c>
      <c r="X229" s="1" t="s">
        <v>45</v>
      </c>
      <c r="Y229" s="1" t="s">
        <v>46</v>
      </c>
      <c r="Z229" s="1" t="s">
        <v>47</v>
      </c>
    </row>
    <row r="230" ht="15.75" customHeight="1">
      <c r="A230" s="13">
        <v>43658.0</v>
      </c>
      <c r="B230" s="1" t="s">
        <v>33</v>
      </c>
      <c r="C230" s="1" t="s">
        <v>487</v>
      </c>
      <c r="D230" s="1" t="s">
        <v>35</v>
      </c>
      <c r="E230" s="1" t="s">
        <v>488</v>
      </c>
      <c r="F230" s="1" t="s">
        <v>39</v>
      </c>
      <c r="G230" s="1">
        <v>1502399.0</v>
      </c>
      <c r="H230" s="1">
        <v>2.0</v>
      </c>
      <c r="I230" s="1">
        <v>0.0</v>
      </c>
      <c r="J230" s="1">
        <v>3239.29</v>
      </c>
      <c r="K230" s="1">
        <v>6478.58</v>
      </c>
      <c r="L230" s="1" t="s">
        <v>489</v>
      </c>
      <c r="M230" s="1" t="s">
        <v>455</v>
      </c>
      <c r="N230" s="1" t="s">
        <v>38</v>
      </c>
      <c r="O230" s="1">
        <v>1.0</v>
      </c>
      <c r="P230" s="1" t="s">
        <v>39</v>
      </c>
      <c r="Q230" s="1" t="s">
        <v>49</v>
      </c>
      <c r="R230" s="1">
        <v>16.0</v>
      </c>
      <c r="S230" s="1" t="s">
        <v>41</v>
      </c>
      <c r="T230" s="1" t="s">
        <v>41</v>
      </c>
      <c r="U230" s="1" t="s">
        <v>490</v>
      </c>
      <c r="V230" s="1" t="s">
        <v>43</v>
      </c>
      <c r="W230" s="1" t="s">
        <v>50</v>
      </c>
      <c r="X230" s="1" t="s">
        <v>51</v>
      </c>
      <c r="Y230" s="1" t="s">
        <v>46</v>
      </c>
      <c r="Z230" s="1" t="s">
        <v>52</v>
      </c>
    </row>
    <row r="231" ht="15.75" customHeight="1">
      <c r="A231" s="13">
        <v>43657.0</v>
      </c>
      <c r="B231" s="1" t="s">
        <v>33</v>
      </c>
      <c r="C231" s="1" t="s">
        <v>491</v>
      </c>
      <c r="D231" s="1" t="s">
        <v>35</v>
      </c>
      <c r="E231" s="1" t="s">
        <v>492</v>
      </c>
      <c r="F231" s="1" t="s">
        <v>493</v>
      </c>
      <c r="G231" s="1">
        <v>1502271.0</v>
      </c>
      <c r="H231" s="1">
        <v>1.0</v>
      </c>
      <c r="I231" s="1">
        <v>2.0</v>
      </c>
      <c r="J231" s="1">
        <v>7963.56</v>
      </c>
      <c r="K231" s="1">
        <v>7963.56</v>
      </c>
      <c r="L231" s="1" t="s">
        <v>494</v>
      </c>
      <c r="M231" s="1" t="s">
        <v>455</v>
      </c>
      <c r="N231" s="1" t="s">
        <v>38</v>
      </c>
      <c r="O231" s="1">
        <v>1.0</v>
      </c>
      <c r="P231" s="1" t="s">
        <v>39</v>
      </c>
      <c r="Q231" s="1" t="s">
        <v>40</v>
      </c>
      <c r="R231" s="1">
        <v>15.0</v>
      </c>
      <c r="S231" s="1" t="s">
        <v>41</v>
      </c>
      <c r="T231" s="1" t="s">
        <v>41</v>
      </c>
      <c r="U231" s="1" t="s">
        <v>495</v>
      </c>
      <c r="V231" s="1" t="s">
        <v>43</v>
      </c>
      <c r="W231" s="1" t="s">
        <v>44</v>
      </c>
      <c r="X231" s="1" t="s">
        <v>45</v>
      </c>
      <c r="Y231" s="1" t="s">
        <v>46</v>
      </c>
      <c r="Z231" s="1" t="s">
        <v>47</v>
      </c>
    </row>
    <row r="232" ht="15.75" customHeight="1">
      <c r="A232" s="13">
        <v>43658.0</v>
      </c>
      <c r="B232" s="1" t="s">
        <v>33</v>
      </c>
      <c r="C232" s="1" t="s">
        <v>491</v>
      </c>
      <c r="D232" s="1" t="s">
        <v>35</v>
      </c>
      <c r="E232" s="1" t="s">
        <v>492</v>
      </c>
      <c r="F232" s="1" t="s">
        <v>493</v>
      </c>
      <c r="G232" s="1">
        <v>1502397.0</v>
      </c>
      <c r="H232" s="1">
        <v>2.0</v>
      </c>
      <c r="I232" s="1">
        <v>0.0</v>
      </c>
      <c r="J232" s="1">
        <v>7963.56</v>
      </c>
      <c r="K232" s="1">
        <v>15927.12</v>
      </c>
      <c r="L232" s="1" t="s">
        <v>494</v>
      </c>
      <c r="M232" s="1" t="s">
        <v>455</v>
      </c>
      <c r="N232" s="1" t="s">
        <v>38</v>
      </c>
      <c r="O232" s="1">
        <v>1.0</v>
      </c>
      <c r="P232" s="1" t="s">
        <v>39</v>
      </c>
      <c r="Q232" s="1" t="s">
        <v>40</v>
      </c>
      <c r="R232" s="1">
        <v>15.0</v>
      </c>
      <c r="S232" s="1" t="s">
        <v>41</v>
      </c>
      <c r="T232" s="1" t="s">
        <v>41</v>
      </c>
      <c r="U232" s="1" t="s">
        <v>495</v>
      </c>
      <c r="V232" s="1" t="s">
        <v>43</v>
      </c>
      <c r="W232" s="1" t="s">
        <v>44</v>
      </c>
      <c r="X232" s="1" t="s">
        <v>45</v>
      </c>
      <c r="Y232" s="1" t="s">
        <v>46</v>
      </c>
      <c r="Z232" s="1" t="s">
        <v>47</v>
      </c>
    </row>
    <row r="233" ht="15.75" customHeight="1">
      <c r="A233" s="13">
        <v>43658.0</v>
      </c>
      <c r="B233" s="1" t="s">
        <v>33</v>
      </c>
      <c r="C233" s="1" t="s">
        <v>491</v>
      </c>
      <c r="D233" s="1" t="s">
        <v>35</v>
      </c>
      <c r="E233" s="1" t="s">
        <v>492</v>
      </c>
      <c r="F233" s="1" t="s">
        <v>493</v>
      </c>
      <c r="G233" s="1">
        <v>1502399.0</v>
      </c>
      <c r="H233" s="1">
        <v>8.0</v>
      </c>
      <c r="I233" s="1">
        <v>0.0</v>
      </c>
      <c r="J233" s="1">
        <v>7963.56</v>
      </c>
      <c r="K233" s="1">
        <v>63708.48</v>
      </c>
      <c r="L233" s="1" t="s">
        <v>494</v>
      </c>
      <c r="M233" s="1" t="s">
        <v>455</v>
      </c>
      <c r="N233" s="1" t="s">
        <v>38</v>
      </c>
      <c r="O233" s="1">
        <v>1.0</v>
      </c>
      <c r="P233" s="1" t="s">
        <v>39</v>
      </c>
      <c r="Q233" s="1" t="s">
        <v>49</v>
      </c>
      <c r="R233" s="1">
        <v>16.0</v>
      </c>
      <c r="S233" s="1" t="s">
        <v>41</v>
      </c>
      <c r="T233" s="1" t="s">
        <v>41</v>
      </c>
      <c r="U233" s="1" t="s">
        <v>495</v>
      </c>
      <c r="V233" s="1" t="s">
        <v>43</v>
      </c>
      <c r="W233" s="1" t="s">
        <v>50</v>
      </c>
      <c r="X233" s="1" t="s">
        <v>51</v>
      </c>
      <c r="Y233" s="1" t="s">
        <v>46</v>
      </c>
      <c r="Z233" s="1" t="s">
        <v>52</v>
      </c>
    </row>
    <row r="234" ht="15.75" customHeight="1">
      <c r="A234" s="13">
        <v>43657.0</v>
      </c>
      <c r="B234" s="1" t="s">
        <v>33</v>
      </c>
      <c r="C234" s="1" t="s">
        <v>496</v>
      </c>
      <c r="D234" s="1" t="s">
        <v>35</v>
      </c>
      <c r="E234" s="1" t="s">
        <v>497</v>
      </c>
      <c r="F234" s="1" t="s">
        <v>498</v>
      </c>
      <c r="G234" s="1">
        <v>1502271.0</v>
      </c>
      <c r="H234" s="1">
        <v>0.0</v>
      </c>
      <c r="I234" s="1">
        <v>2.0</v>
      </c>
      <c r="J234" s="1">
        <v>12900.26</v>
      </c>
      <c r="K234" s="1">
        <v>0.0</v>
      </c>
      <c r="L234" s="1" t="s">
        <v>494</v>
      </c>
      <c r="M234" s="1" t="s">
        <v>455</v>
      </c>
      <c r="N234" s="1" t="s">
        <v>38</v>
      </c>
      <c r="O234" s="1">
        <v>1.0</v>
      </c>
      <c r="P234" s="1" t="s">
        <v>39</v>
      </c>
      <c r="Q234" s="1" t="s">
        <v>40</v>
      </c>
      <c r="R234" s="1">
        <v>15.0</v>
      </c>
      <c r="S234" s="1" t="s">
        <v>41</v>
      </c>
      <c r="T234" s="1" t="s">
        <v>41</v>
      </c>
      <c r="U234" s="1" t="s">
        <v>499</v>
      </c>
      <c r="V234" s="1" t="s">
        <v>43</v>
      </c>
      <c r="W234" s="1" t="s">
        <v>44</v>
      </c>
      <c r="X234" s="1" t="s">
        <v>45</v>
      </c>
      <c r="Y234" s="1" t="s">
        <v>46</v>
      </c>
      <c r="Z234" s="1" t="s">
        <v>47</v>
      </c>
    </row>
    <row r="235" ht="15.75" customHeight="1">
      <c r="A235" s="13">
        <v>43658.0</v>
      </c>
      <c r="B235" s="1" t="s">
        <v>33</v>
      </c>
      <c r="C235" s="1" t="s">
        <v>496</v>
      </c>
      <c r="D235" s="1" t="s">
        <v>35</v>
      </c>
      <c r="E235" s="1" t="s">
        <v>497</v>
      </c>
      <c r="F235" s="1" t="s">
        <v>498</v>
      </c>
      <c r="G235" s="1">
        <v>1502397.0</v>
      </c>
      <c r="H235" s="1">
        <v>2.0</v>
      </c>
      <c r="I235" s="1">
        <v>0.0</v>
      </c>
      <c r="J235" s="1">
        <v>12900.26</v>
      </c>
      <c r="K235" s="1">
        <v>25800.52</v>
      </c>
      <c r="L235" s="1" t="s">
        <v>494</v>
      </c>
      <c r="M235" s="1" t="s">
        <v>455</v>
      </c>
      <c r="N235" s="1" t="s">
        <v>38</v>
      </c>
      <c r="O235" s="1">
        <v>1.0</v>
      </c>
      <c r="P235" s="1" t="s">
        <v>39</v>
      </c>
      <c r="Q235" s="1" t="s">
        <v>40</v>
      </c>
      <c r="R235" s="1">
        <v>15.0</v>
      </c>
      <c r="S235" s="1" t="s">
        <v>41</v>
      </c>
      <c r="T235" s="1" t="s">
        <v>41</v>
      </c>
      <c r="U235" s="1" t="s">
        <v>499</v>
      </c>
      <c r="V235" s="1" t="s">
        <v>43</v>
      </c>
      <c r="W235" s="1" t="s">
        <v>44</v>
      </c>
      <c r="X235" s="1" t="s">
        <v>45</v>
      </c>
      <c r="Y235" s="1" t="s">
        <v>46</v>
      </c>
      <c r="Z235" s="1" t="s">
        <v>47</v>
      </c>
    </row>
    <row r="236" ht="15.75" customHeight="1">
      <c r="A236" s="13">
        <v>43658.0</v>
      </c>
      <c r="B236" s="1" t="s">
        <v>33</v>
      </c>
      <c r="C236" s="1" t="s">
        <v>496</v>
      </c>
      <c r="D236" s="1" t="s">
        <v>35</v>
      </c>
      <c r="E236" s="1" t="s">
        <v>497</v>
      </c>
      <c r="F236" s="1" t="s">
        <v>498</v>
      </c>
      <c r="G236" s="1">
        <v>1502399.0</v>
      </c>
      <c r="H236" s="1">
        <v>4.0</v>
      </c>
      <c r="I236" s="1">
        <v>0.0</v>
      </c>
      <c r="J236" s="1">
        <v>12900.26</v>
      </c>
      <c r="K236" s="1">
        <v>51601.04</v>
      </c>
      <c r="L236" s="1" t="s">
        <v>494</v>
      </c>
      <c r="M236" s="1" t="s">
        <v>455</v>
      </c>
      <c r="N236" s="1" t="s">
        <v>38</v>
      </c>
      <c r="O236" s="1">
        <v>1.0</v>
      </c>
      <c r="P236" s="1" t="s">
        <v>39</v>
      </c>
      <c r="Q236" s="1" t="s">
        <v>49</v>
      </c>
      <c r="R236" s="1">
        <v>16.0</v>
      </c>
      <c r="S236" s="1" t="s">
        <v>41</v>
      </c>
      <c r="T236" s="1" t="s">
        <v>41</v>
      </c>
      <c r="U236" s="1" t="s">
        <v>499</v>
      </c>
      <c r="V236" s="1" t="s">
        <v>43</v>
      </c>
      <c r="W236" s="1" t="s">
        <v>50</v>
      </c>
      <c r="X236" s="1" t="s">
        <v>51</v>
      </c>
      <c r="Y236" s="1" t="s">
        <v>46</v>
      </c>
      <c r="Z236" s="1" t="s">
        <v>52</v>
      </c>
    </row>
    <row r="237" ht="15.75" customHeight="1">
      <c r="A237" s="13">
        <v>43690.0</v>
      </c>
      <c r="B237" s="1" t="s">
        <v>33</v>
      </c>
      <c r="C237" s="1" t="s">
        <v>500</v>
      </c>
      <c r="D237" s="1" t="s">
        <v>35</v>
      </c>
      <c r="E237" s="1" t="s">
        <v>501</v>
      </c>
      <c r="F237" s="1" t="s">
        <v>502</v>
      </c>
      <c r="G237" s="1">
        <v>1504157.0</v>
      </c>
      <c r="H237" s="1">
        <v>1.0</v>
      </c>
      <c r="I237" s="1">
        <v>0.0</v>
      </c>
      <c r="J237" s="1">
        <v>2985.74</v>
      </c>
      <c r="K237" s="1">
        <v>2985.74</v>
      </c>
      <c r="L237" s="1" t="s">
        <v>494</v>
      </c>
      <c r="M237" s="1" t="s">
        <v>455</v>
      </c>
      <c r="N237" s="1" t="s">
        <v>38</v>
      </c>
      <c r="O237" s="1">
        <v>1.0</v>
      </c>
      <c r="P237" s="1" t="s">
        <v>39</v>
      </c>
      <c r="Q237" s="1" t="s">
        <v>40</v>
      </c>
      <c r="R237" s="1">
        <v>15.0</v>
      </c>
      <c r="S237" s="1" t="s">
        <v>41</v>
      </c>
      <c r="T237" s="1" t="s">
        <v>41</v>
      </c>
      <c r="U237" s="1" t="s">
        <v>503</v>
      </c>
      <c r="V237" s="1" t="s">
        <v>43</v>
      </c>
      <c r="W237" s="1" t="s">
        <v>44</v>
      </c>
      <c r="X237" s="1" t="s">
        <v>45</v>
      </c>
      <c r="Y237" s="1" t="s">
        <v>46</v>
      </c>
      <c r="Z237" s="1" t="s">
        <v>47</v>
      </c>
    </row>
    <row r="238" ht="15.75" customHeight="1">
      <c r="A238" s="13">
        <v>43657.0</v>
      </c>
      <c r="B238" s="1" t="s">
        <v>33</v>
      </c>
      <c r="C238" s="1" t="s">
        <v>504</v>
      </c>
      <c r="D238" s="1" t="s">
        <v>35</v>
      </c>
      <c r="E238" s="1" t="s">
        <v>505</v>
      </c>
      <c r="F238" s="1" t="s">
        <v>506</v>
      </c>
      <c r="G238" s="1">
        <v>1502271.0</v>
      </c>
      <c r="H238" s="1">
        <v>4.0</v>
      </c>
      <c r="I238" s="1">
        <v>0.0</v>
      </c>
      <c r="J238" s="1">
        <v>16889.27</v>
      </c>
      <c r="K238" s="1">
        <v>67557.08</v>
      </c>
      <c r="L238" s="1" t="s">
        <v>507</v>
      </c>
      <c r="M238" s="1" t="s">
        <v>455</v>
      </c>
      <c r="N238" s="1" t="s">
        <v>38</v>
      </c>
      <c r="O238" s="1">
        <v>1.0</v>
      </c>
      <c r="P238" s="1" t="s">
        <v>39</v>
      </c>
      <c r="Q238" s="1" t="s">
        <v>40</v>
      </c>
      <c r="R238" s="1">
        <v>15.0</v>
      </c>
      <c r="S238" s="1" t="s">
        <v>41</v>
      </c>
      <c r="T238" s="1" t="s">
        <v>41</v>
      </c>
      <c r="U238" s="1" t="s">
        <v>508</v>
      </c>
      <c r="V238" s="1" t="s">
        <v>43</v>
      </c>
      <c r="W238" s="1" t="s">
        <v>44</v>
      </c>
      <c r="X238" s="1" t="s">
        <v>45</v>
      </c>
      <c r="Y238" s="1" t="s">
        <v>46</v>
      </c>
      <c r="Z238" s="1" t="s">
        <v>47</v>
      </c>
    </row>
    <row r="239" ht="15.75" customHeight="1">
      <c r="A239" s="13">
        <v>43658.0</v>
      </c>
      <c r="B239" s="1" t="s">
        <v>33</v>
      </c>
      <c r="C239" s="1" t="s">
        <v>504</v>
      </c>
      <c r="D239" s="1" t="s">
        <v>35</v>
      </c>
      <c r="E239" s="1" t="s">
        <v>505</v>
      </c>
      <c r="F239" s="1" t="s">
        <v>506</v>
      </c>
      <c r="G239" s="1">
        <v>1502399.0</v>
      </c>
      <c r="H239" s="1">
        <v>2.0</v>
      </c>
      <c r="I239" s="1">
        <v>0.0</v>
      </c>
      <c r="J239" s="1">
        <v>16889.27</v>
      </c>
      <c r="K239" s="1">
        <v>33778.54</v>
      </c>
      <c r="L239" s="1" t="s">
        <v>507</v>
      </c>
      <c r="M239" s="1" t="s">
        <v>455</v>
      </c>
      <c r="N239" s="1" t="s">
        <v>38</v>
      </c>
      <c r="O239" s="1">
        <v>1.0</v>
      </c>
      <c r="P239" s="1" t="s">
        <v>39</v>
      </c>
      <c r="Q239" s="1" t="s">
        <v>49</v>
      </c>
      <c r="R239" s="1">
        <v>16.0</v>
      </c>
      <c r="S239" s="1" t="s">
        <v>41</v>
      </c>
      <c r="T239" s="1" t="s">
        <v>41</v>
      </c>
      <c r="U239" s="1" t="s">
        <v>508</v>
      </c>
      <c r="V239" s="1" t="s">
        <v>43</v>
      </c>
      <c r="W239" s="1" t="s">
        <v>50</v>
      </c>
      <c r="X239" s="1" t="s">
        <v>51</v>
      </c>
      <c r="Y239" s="1" t="s">
        <v>46</v>
      </c>
      <c r="Z239" s="1" t="s">
        <v>52</v>
      </c>
    </row>
    <row r="240" ht="15.75" customHeight="1">
      <c r="A240" s="13">
        <v>43657.0</v>
      </c>
      <c r="B240" s="1" t="s">
        <v>33</v>
      </c>
      <c r="C240" s="1" t="s">
        <v>509</v>
      </c>
      <c r="D240" s="1" t="s">
        <v>35</v>
      </c>
      <c r="E240" s="1" t="s">
        <v>510</v>
      </c>
      <c r="F240" s="1" t="s">
        <v>511</v>
      </c>
      <c r="G240" s="1">
        <v>1502271.0</v>
      </c>
      <c r="H240" s="1">
        <v>1.0</v>
      </c>
      <c r="I240" s="1">
        <v>0.0</v>
      </c>
      <c r="J240" s="1">
        <v>2959.73</v>
      </c>
      <c r="K240" s="1">
        <v>2959.73</v>
      </c>
      <c r="L240" s="1" t="s">
        <v>417</v>
      </c>
      <c r="M240" s="1" t="s">
        <v>455</v>
      </c>
      <c r="N240" s="1" t="s">
        <v>38</v>
      </c>
      <c r="O240" s="1">
        <v>1.0</v>
      </c>
      <c r="P240" s="1" t="s">
        <v>39</v>
      </c>
      <c r="Q240" s="1" t="s">
        <v>40</v>
      </c>
      <c r="R240" s="1">
        <v>15.0</v>
      </c>
      <c r="S240" s="1" t="s">
        <v>41</v>
      </c>
      <c r="T240" s="1" t="s">
        <v>41</v>
      </c>
      <c r="U240" s="1" t="s">
        <v>512</v>
      </c>
      <c r="V240" s="1" t="s">
        <v>43</v>
      </c>
      <c r="W240" s="1" t="s">
        <v>44</v>
      </c>
      <c r="X240" s="1" t="s">
        <v>45</v>
      </c>
      <c r="Y240" s="1" t="s">
        <v>46</v>
      </c>
      <c r="Z240" s="1" t="s">
        <v>47</v>
      </c>
    </row>
    <row r="241" ht="15.75" customHeight="1">
      <c r="A241" s="13">
        <v>43657.0</v>
      </c>
      <c r="B241" s="1" t="s">
        <v>33</v>
      </c>
      <c r="C241" s="1" t="s">
        <v>513</v>
      </c>
      <c r="D241" s="1" t="s">
        <v>35</v>
      </c>
      <c r="E241" s="1" t="s">
        <v>514</v>
      </c>
      <c r="F241" s="1" t="s">
        <v>511</v>
      </c>
      <c r="G241" s="1">
        <v>1502271.0</v>
      </c>
      <c r="H241" s="1">
        <v>6.0</v>
      </c>
      <c r="I241" s="1">
        <v>0.0</v>
      </c>
      <c r="J241" s="1">
        <v>1366.05</v>
      </c>
      <c r="K241" s="1">
        <v>8196.3</v>
      </c>
      <c r="L241" s="1" t="s">
        <v>417</v>
      </c>
      <c r="M241" s="1" t="s">
        <v>455</v>
      </c>
      <c r="N241" s="1" t="s">
        <v>38</v>
      </c>
      <c r="O241" s="1">
        <v>1.0</v>
      </c>
      <c r="P241" s="1" t="s">
        <v>39</v>
      </c>
      <c r="Q241" s="1" t="s">
        <v>40</v>
      </c>
      <c r="R241" s="1">
        <v>15.0</v>
      </c>
      <c r="S241" s="1" t="s">
        <v>41</v>
      </c>
      <c r="T241" s="1" t="s">
        <v>41</v>
      </c>
      <c r="U241" s="1" t="s">
        <v>515</v>
      </c>
      <c r="V241" s="1" t="s">
        <v>43</v>
      </c>
      <c r="W241" s="1" t="s">
        <v>44</v>
      </c>
      <c r="X241" s="1" t="s">
        <v>45</v>
      </c>
      <c r="Y241" s="1" t="s">
        <v>46</v>
      </c>
      <c r="Z241" s="1" t="s">
        <v>47</v>
      </c>
    </row>
    <row r="242" ht="15.75" customHeight="1">
      <c r="A242" s="13">
        <v>43658.0</v>
      </c>
      <c r="B242" s="1" t="s">
        <v>33</v>
      </c>
      <c r="C242" s="1" t="s">
        <v>513</v>
      </c>
      <c r="D242" s="1" t="s">
        <v>35</v>
      </c>
      <c r="E242" s="1" t="s">
        <v>514</v>
      </c>
      <c r="F242" s="1" t="s">
        <v>511</v>
      </c>
      <c r="G242" s="1">
        <v>1502399.0</v>
      </c>
      <c r="H242" s="1">
        <v>2.0</v>
      </c>
      <c r="I242" s="1">
        <v>4.0</v>
      </c>
      <c r="J242" s="1">
        <v>1366.05</v>
      </c>
      <c r="K242" s="1">
        <v>2732.1</v>
      </c>
      <c r="L242" s="1" t="s">
        <v>417</v>
      </c>
      <c r="M242" s="1" t="s">
        <v>455</v>
      </c>
      <c r="N242" s="1" t="s">
        <v>38</v>
      </c>
      <c r="O242" s="1">
        <v>1.0</v>
      </c>
      <c r="P242" s="1" t="s">
        <v>39</v>
      </c>
      <c r="Q242" s="1" t="s">
        <v>49</v>
      </c>
      <c r="R242" s="1">
        <v>16.0</v>
      </c>
      <c r="S242" s="1" t="s">
        <v>41</v>
      </c>
      <c r="T242" s="1" t="s">
        <v>41</v>
      </c>
      <c r="U242" s="1" t="s">
        <v>515</v>
      </c>
      <c r="V242" s="1" t="s">
        <v>43</v>
      </c>
      <c r="W242" s="1" t="s">
        <v>50</v>
      </c>
      <c r="X242" s="1" t="s">
        <v>51</v>
      </c>
      <c r="Y242" s="1" t="s">
        <v>46</v>
      </c>
      <c r="Z242" s="1" t="s">
        <v>52</v>
      </c>
    </row>
    <row r="243" ht="15.75" customHeight="1">
      <c r="A243" s="13">
        <v>43664.0</v>
      </c>
      <c r="B243" s="1" t="s">
        <v>33</v>
      </c>
      <c r="C243" s="1" t="s">
        <v>513</v>
      </c>
      <c r="D243" s="1" t="s">
        <v>35</v>
      </c>
      <c r="E243" s="1" t="s">
        <v>514</v>
      </c>
      <c r="F243" s="1" t="s">
        <v>511</v>
      </c>
      <c r="G243" s="1">
        <v>1502730.0</v>
      </c>
      <c r="H243" s="1">
        <v>4.0</v>
      </c>
      <c r="I243" s="1">
        <v>0.0</v>
      </c>
      <c r="J243" s="1">
        <v>1366.05</v>
      </c>
      <c r="K243" s="1">
        <v>5464.2</v>
      </c>
      <c r="L243" s="1" t="s">
        <v>417</v>
      </c>
      <c r="M243" s="1" t="s">
        <v>455</v>
      </c>
      <c r="N243" s="1" t="s">
        <v>38</v>
      </c>
      <c r="O243" s="1">
        <v>1.0</v>
      </c>
      <c r="P243" s="1" t="s">
        <v>39</v>
      </c>
      <c r="Q243" s="1" t="s">
        <v>49</v>
      </c>
      <c r="R243" s="1">
        <v>16.0</v>
      </c>
      <c r="S243" s="1" t="s">
        <v>41</v>
      </c>
      <c r="T243" s="1" t="s">
        <v>41</v>
      </c>
      <c r="U243" s="1" t="s">
        <v>515</v>
      </c>
      <c r="V243" s="1" t="s">
        <v>43</v>
      </c>
      <c r="W243" s="1" t="s">
        <v>50</v>
      </c>
      <c r="X243" s="1" t="s">
        <v>51</v>
      </c>
      <c r="Y243" s="1" t="s">
        <v>46</v>
      </c>
      <c r="Z243" s="1" t="s">
        <v>52</v>
      </c>
    </row>
    <row r="244" ht="15.75" customHeight="1">
      <c r="A244" s="13">
        <v>43657.0</v>
      </c>
      <c r="B244" s="1" t="s">
        <v>33</v>
      </c>
      <c r="C244" s="1" t="s">
        <v>516</v>
      </c>
      <c r="D244" s="1" t="s">
        <v>35</v>
      </c>
      <c r="E244" s="1" t="s">
        <v>517</v>
      </c>
      <c r="F244" s="1" t="s">
        <v>518</v>
      </c>
      <c r="G244" s="1">
        <v>1502271.0</v>
      </c>
      <c r="H244" s="1">
        <v>2.0</v>
      </c>
      <c r="I244" s="1">
        <v>0.0</v>
      </c>
      <c r="J244" s="1">
        <v>2023.4</v>
      </c>
      <c r="K244" s="1">
        <v>4046.8</v>
      </c>
      <c r="L244" s="1" t="s">
        <v>519</v>
      </c>
      <c r="M244" s="1" t="s">
        <v>455</v>
      </c>
      <c r="N244" s="1" t="s">
        <v>38</v>
      </c>
      <c r="O244" s="1">
        <v>1.0</v>
      </c>
      <c r="P244" s="1" t="s">
        <v>39</v>
      </c>
      <c r="Q244" s="1" t="s">
        <v>40</v>
      </c>
      <c r="R244" s="1">
        <v>15.0</v>
      </c>
      <c r="S244" s="1" t="s">
        <v>41</v>
      </c>
      <c r="T244" s="1" t="s">
        <v>41</v>
      </c>
      <c r="U244" s="1" t="s">
        <v>520</v>
      </c>
      <c r="V244" s="1" t="s">
        <v>43</v>
      </c>
      <c r="W244" s="1" t="s">
        <v>44</v>
      </c>
      <c r="X244" s="1" t="s">
        <v>45</v>
      </c>
      <c r="Y244" s="1" t="s">
        <v>46</v>
      </c>
      <c r="Z244" s="1" t="s">
        <v>47</v>
      </c>
    </row>
    <row r="245" ht="15.75" customHeight="1">
      <c r="A245" s="13">
        <v>43658.0</v>
      </c>
      <c r="B245" s="1" t="s">
        <v>33</v>
      </c>
      <c r="C245" s="1" t="s">
        <v>516</v>
      </c>
      <c r="D245" s="1" t="s">
        <v>35</v>
      </c>
      <c r="E245" s="1" t="s">
        <v>517</v>
      </c>
      <c r="F245" s="1" t="s">
        <v>518</v>
      </c>
      <c r="G245" s="1">
        <v>1502399.0</v>
      </c>
      <c r="H245" s="1">
        <v>1.0</v>
      </c>
      <c r="I245" s="1">
        <v>0.0</v>
      </c>
      <c r="J245" s="1">
        <v>2023.4</v>
      </c>
      <c r="K245" s="1">
        <v>2023.4</v>
      </c>
      <c r="L245" s="1" t="s">
        <v>519</v>
      </c>
      <c r="M245" s="1" t="s">
        <v>455</v>
      </c>
      <c r="N245" s="1" t="s">
        <v>38</v>
      </c>
      <c r="O245" s="1">
        <v>1.0</v>
      </c>
      <c r="P245" s="1" t="s">
        <v>39</v>
      </c>
      <c r="Q245" s="1" t="s">
        <v>49</v>
      </c>
      <c r="R245" s="1">
        <v>16.0</v>
      </c>
      <c r="S245" s="1" t="s">
        <v>41</v>
      </c>
      <c r="T245" s="1" t="s">
        <v>41</v>
      </c>
      <c r="U245" s="1" t="s">
        <v>520</v>
      </c>
      <c r="V245" s="1" t="s">
        <v>43</v>
      </c>
      <c r="W245" s="1" t="s">
        <v>50</v>
      </c>
      <c r="X245" s="1" t="s">
        <v>51</v>
      </c>
      <c r="Y245" s="1" t="s">
        <v>46</v>
      </c>
      <c r="Z245" s="1" t="s">
        <v>52</v>
      </c>
    </row>
    <row r="246" ht="15.75" customHeight="1">
      <c r="A246" s="13">
        <v>43657.0</v>
      </c>
      <c r="B246" s="1" t="s">
        <v>33</v>
      </c>
      <c r="C246" s="1" t="s">
        <v>521</v>
      </c>
      <c r="D246" s="1" t="s">
        <v>35</v>
      </c>
      <c r="E246" s="1" t="s">
        <v>522</v>
      </c>
      <c r="F246" s="1" t="s">
        <v>518</v>
      </c>
      <c r="G246" s="1">
        <v>1502271.0</v>
      </c>
      <c r="H246" s="1">
        <v>1.0</v>
      </c>
      <c r="I246" s="1">
        <v>0.0</v>
      </c>
      <c r="J246" s="1">
        <v>9075.71</v>
      </c>
      <c r="K246" s="1">
        <v>9075.71</v>
      </c>
      <c r="L246" s="1" t="s">
        <v>523</v>
      </c>
      <c r="M246" s="1" t="s">
        <v>455</v>
      </c>
      <c r="N246" s="1" t="s">
        <v>38</v>
      </c>
      <c r="O246" s="1">
        <v>1.0</v>
      </c>
      <c r="P246" s="1" t="s">
        <v>39</v>
      </c>
      <c r="Q246" s="1" t="s">
        <v>40</v>
      </c>
      <c r="R246" s="1">
        <v>15.0</v>
      </c>
      <c r="S246" s="1" t="s">
        <v>41</v>
      </c>
      <c r="T246" s="1" t="s">
        <v>41</v>
      </c>
      <c r="U246" s="1" t="s">
        <v>524</v>
      </c>
      <c r="V246" s="1" t="s">
        <v>43</v>
      </c>
      <c r="W246" s="1" t="s">
        <v>44</v>
      </c>
      <c r="X246" s="1" t="s">
        <v>45</v>
      </c>
      <c r="Y246" s="1" t="s">
        <v>46</v>
      </c>
      <c r="Z246" s="1" t="s">
        <v>47</v>
      </c>
    </row>
    <row r="247" ht="15.75" customHeight="1">
      <c r="A247" s="13">
        <v>43658.0</v>
      </c>
      <c r="B247" s="1" t="s">
        <v>33</v>
      </c>
      <c r="C247" s="1" t="s">
        <v>521</v>
      </c>
      <c r="D247" s="1" t="s">
        <v>35</v>
      </c>
      <c r="E247" s="1" t="s">
        <v>522</v>
      </c>
      <c r="F247" s="1" t="s">
        <v>518</v>
      </c>
      <c r="G247" s="1">
        <v>1502399.0</v>
      </c>
      <c r="H247" s="1">
        <v>1.0</v>
      </c>
      <c r="I247" s="1">
        <v>0.0</v>
      </c>
      <c r="J247" s="1">
        <v>9075.71</v>
      </c>
      <c r="K247" s="1">
        <v>9075.71</v>
      </c>
      <c r="L247" s="1" t="s">
        <v>523</v>
      </c>
      <c r="M247" s="1" t="s">
        <v>455</v>
      </c>
      <c r="N247" s="1" t="s">
        <v>38</v>
      </c>
      <c r="O247" s="1">
        <v>1.0</v>
      </c>
      <c r="P247" s="1" t="s">
        <v>39</v>
      </c>
      <c r="Q247" s="1" t="s">
        <v>49</v>
      </c>
      <c r="R247" s="1">
        <v>16.0</v>
      </c>
      <c r="S247" s="1" t="s">
        <v>41</v>
      </c>
      <c r="T247" s="1" t="s">
        <v>41</v>
      </c>
      <c r="U247" s="1" t="s">
        <v>524</v>
      </c>
      <c r="V247" s="1" t="s">
        <v>43</v>
      </c>
      <c r="W247" s="1" t="s">
        <v>50</v>
      </c>
      <c r="X247" s="1" t="s">
        <v>51</v>
      </c>
      <c r="Y247" s="1" t="s">
        <v>46</v>
      </c>
      <c r="Z247" s="1" t="s">
        <v>52</v>
      </c>
    </row>
    <row r="248" ht="15.75" customHeight="1">
      <c r="A248" s="13">
        <v>43658.0</v>
      </c>
      <c r="B248" s="1" t="s">
        <v>33</v>
      </c>
      <c r="C248" s="1" t="s">
        <v>525</v>
      </c>
      <c r="D248" s="1" t="s">
        <v>35</v>
      </c>
      <c r="E248" s="1" t="s">
        <v>526</v>
      </c>
      <c r="F248" s="1" t="s">
        <v>527</v>
      </c>
      <c r="G248" s="1">
        <v>1502399.0</v>
      </c>
      <c r="H248" s="1">
        <v>1.0</v>
      </c>
      <c r="I248" s="1">
        <v>0.0</v>
      </c>
      <c r="J248" s="1">
        <v>3962.5</v>
      </c>
      <c r="K248" s="1">
        <v>3962.5</v>
      </c>
      <c r="L248" s="1" t="s">
        <v>528</v>
      </c>
      <c r="M248" s="1" t="s">
        <v>455</v>
      </c>
      <c r="N248" s="1" t="s">
        <v>38</v>
      </c>
      <c r="O248" s="1">
        <v>1.0</v>
      </c>
      <c r="P248" s="1" t="s">
        <v>39</v>
      </c>
      <c r="Q248" s="1" t="s">
        <v>49</v>
      </c>
      <c r="R248" s="1">
        <v>16.0</v>
      </c>
      <c r="S248" s="1" t="s">
        <v>41</v>
      </c>
      <c r="T248" s="1" t="s">
        <v>41</v>
      </c>
      <c r="U248" s="1" t="s">
        <v>529</v>
      </c>
      <c r="V248" s="1" t="s">
        <v>43</v>
      </c>
      <c r="W248" s="1" t="s">
        <v>50</v>
      </c>
      <c r="X248" s="1" t="s">
        <v>51</v>
      </c>
      <c r="Y248" s="1" t="s">
        <v>46</v>
      </c>
      <c r="Z248" s="1" t="s">
        <v>52</v>
      </c>
    </row>
    <row r="249" ht="15.75" customHeight="1">
      <c r="A249" s="13">
        <v>43665.0</v>
      </c>
      <c r="B249" s="1" t="s">
        <v>33</v>
      </c>
      <c r="C249" s="1" t="s">
        <v>525</v>
      </c>
      <c r="D249" s="1" t="s">
        <v>35</v>
      </c>
      <c r="E249" s="1" t="s">
        <v>526</v>
      </c>
      <c r="F249" s="1" t="s">
        <v>527</v>
      </c>
      <c r="G249" s="1">
        <v>1502843.0</v>
      </c>
      <c r="H249" s="1">
        <v>-1.0</v>
      </c>
      <c r="I249" s="1">
        <v>0.0</v>
      </c>
      <c r="J249" s="1">
        <v>3962.5</v>
      </c>
      <c r="K249" s="1">
        <v>-3962.5</v>
      </c>
      <c r="L249" s="1" t="s">
        <v>528</v>
      </c>
      <c r="M249" s="1" t="s">
        <v>455</v>
      </c>
      <c r="N249" s="1" t="s">
        <v>38</v>
      </c>
      <c r="O249" s="1">
        <v>1.0</v>
      </c>
      <c r="P249" s="1" t="s">
        <v>39</v>
      </c>
      <c r="Q249" s="1" t="s">
        <v>49</v>
      </c>
      <c r="R249" s="1">
        <v>16.0</v>
      </c>
      <c r="S249" s="1" t="s">
        <v>41</v>
      </c>
      <c r="T249" s="1" t="s">
        <v>41</v>
      </c>
      <c r="U249" s="1" t="s">
        <v>529</v>
      </c>
      <c r="V249" s="1" t="s">
        <v>43</v>
      </c>
      <c r="W249" s="1" t="s">
        <v>50</v>
      </c>
      <c r="X249" s="1" t="s">
        <v>51</v>
      </c>
      <c r="Y249" s="1" t="s">
        <v>46</v>
      </c>
      <c r="Z249" s="1" t="s">
        <v>52</v>
      </c>
    </row>
    <row r="250" ht="15.75" customHeight="1">
      <c r="A250" s="13">
        <v>43665.0</v>
      </c>
      <c r="B250" s="1" t="s">
        <v>33</v>
      </c>
      <c r="C250" s="1" t="s">
        <v>525</v>
      </c>
      <c r="D250" s="1" t="s">
        <v>35</v>
      </c>
      <c r="E250" s="1" t="s">
        <v>526</v>
      </c>
      <c r="F250" s="1" t="s">
        <v>527</v>
      </c>
      <c r="G250" s="1">
        <v>1502846.0</v>
      </c>
      <c r="H250" s="1">
        <v>1.0</v>
      </c>
      <c r="I250" s="1">
        <v>0.0</v>
      </c>
      <c r="J250" s="1">
        <v>3962.5</v>
      </c>
      <c r="K250" s="1">
        <v>3962.5</v>
      </c>
      <c r="L250" s="1" t="s">
        <v>528</v>
      </c>
      <c r="M250" s="1" t="s">
        <v>455</v>
      </c>
      <c r="N250" s="1" t="s">
        <v>38</v>
      </c>
      <c r="O250" s="1">
        <v>1.0</v>
      </c>
      <c r="P250" s="1" t="s">
        <v>39</v>
      </c>
      <c r="Q250" s="1" t="s">
        <v>49</v>
      </c>
      <c r="R250" s="1">
        <v>16.0</v>
      </c>
      <c r="S250" s="1" t="s">
        <v>41</v>
      </c>
      <c r="T250" s="1" t="s">
        <v>41</v>
      </c>
      <c r="U250" s="1" t="s">
        <v>529</v>
      </c>
      <c r="V250" s="1" t="s">
        <v>43</v>
      </c>
      <c r="W250" s="1" t="s">
        <v>50</v>
      </c>
      <c r="X250" s="1" t="s">
        <v>51</v>
      </c>
      <c r="Y250" s="1" t="s">
        <v>46</v>
      </c>
      <c r="Z250" s="1" t="s">
        <v>52</v>
      </c>
    </row>
    <row r="251" ht="15.75" customHeight="1">
      <c r="A251" s="13">
        <v>43657.0</v>
      </c>
      <c r="B251" s="1" t="s">
        <v>33</v>
      </c>
      <c r="C251" s="1" t="s">
        <v>530</v>
      </c>
      <c r="D251" s="1" t="s">
        <v>35</v>
      </c>
      <c r="E251" s="1" t="s">
        <v>531</v>
      </c>
      <c r="F251" s="1" t="s">
        <v>532</v>
      </c>
      <c r="G251" s="1">
        <v>1502271.0</v>
      </c>
      <c r="H251" s="1">
        <v>6.0</v>
      </c>
      <c r="I251" s="1">
        <v>0.0</v>
      </c>
      <c r="J251" s="1">
        <v>241.14</v>
      </c>
      <c r="K251" s="1">
        <v>1446.84</v>
      </c>
      <c r="L251" s="1" t="s">
        <v>533</v>
      </c>
      <c r="M251" s="1" t="s">
        <v>534</v>
      </c>
      <c r="N251" s="1" t="s">
        <v>38</v>
      </c>
      <c r="O251" s="1">
        <v>1.0</v>
      </c>
      <c r="P251" s="1" t="s">
        <v>39</v>
      </c>
      <c r="Q251" s="1" t="s">
        <v>40</v>
      </c>
      <c r="R251" s="1">
        <v>15.0</v>
      </c>
      <c r="S251" s="1" t="s">
        <v>41</v>
      </c>
      <c r="T251" s="1" t="s">
        <v>41</v>
      </c>
      <c r="U251" s="1" t="s">
        <v>535</v>
      </c>
      <c r="V251" s="1" t="s">
        <v>43</v>
      </c>
      <c r="W251" s="1" t="s">
        <v>44</v>
      </c>
      <c r="X251" s="1" t="s">
        <v>45</v>
      </c>
      <c r="Y251" s="1" t="s">
        <v>46</v>
      </c>
      <c r="Z251" s="1" t="s">
        <v>47</v>
      </c>
    </row>
    <row r="252" ht="15.75" customHeight="1">
      <c r="A252" s="13">
        <v>43690.0</v>
      </c>
      <c r="B252" s="1" t="s">
        <v>33</v>
      </c>
      <c r="C252" s="1" t="s">
        <v>530</v>
      </c>
      <c r="D252" s="1" t="s">
        <v>35</v>
      </c>
      <c r="E252" s="1" t="s">
        <v>531</v>
      </c>
      <c r="F252" s="1" t="s">
        <v>532</v>
      </c>
      <c r="G252" s="1">
        <v>1504210.0</v>
      </c>
      <c r="H252" s="1">
        <v>4.0</v>
      </c>
      <c r="I252" s="1">
        <v>0.0</v>
      </c>
      <c r="J252" s="1">
        <v>241.14</v>
      </c>
      <c r="K252" s="1">
        <v>964.56</v>
      </c>
      <c r="L252" s="1" t="s">
        <v>533</v>
      </c>
      <c r="M252" s="1" t="s">
        <v>534</v>
      </c>
      <c r="N252" s="1" t="s">
        <v>38</v>
      </c>
      <c r="O252" s="1">
        <v>1.0</v>
      </c>
      <c r="P252" s="1" t="s">
        <v>39</v>
      </c>
      <c r="Q252" s="1" t="s">
        <v>40</v>
      </c>
      <c r="R252" s="1">
        <v>15.0</v>
      </c>
      <c r="S252" s="1" t="s">
        <v>41</v>
      </c>
      <c r="T252" s="1" t="s">
        <v>41</v>
      </c>
      <c r="U252" s="1" t="s">
        <v>535</v>
      </c>
      <c r="V252" s="1" t="s">
        <v>43</v>
      </c>
      <c r="W252" s="1" t="s">
        <v>44</v>
      </c>
      <c r="X252" s="1" t="s">
        <v>45</v>
      </c>
      <c r="Y252" s="1" t="s">
        <v>46</v>
      </c>
      <c r="Z252" s="1" t="s">
        <v>47</v>
      </c>
    </row>
    <row r="253" ht="15.75" customHeight="1">
      <c r="A253" s="13">
        <v>43657.0</v>
      </c>
      <c r="B253" s="1" t="s">
        <v>33</v>
      </c>
      <c r="C253" s="1" t="s">
        <v>536</v>
      </c>
      <c r="D253" s="1" t="s">
        <v>35</v>
      </c>
      <c r="E253" s="1" t="s">
        <v>537</v>
      </c>
      <c r="F253" s="1" t="s">
        <v>538</v>
      </c>
      <c r="G253" s="1">
        <v>1502271.0</v>
      </c>
      <c r="H253" s="1">
        <v>2.0</v>
      </c>
      <c r="I253" s="1">
        <v>0.0</v>
      </c>
      <c r="J253" s="1">
        <v>4995.0</v>
      </c>
      <c r="K253" s="1">
        <v>9990.0</v>
      </c>
      <c r="L253" s="1" t="s">
        <v>539</v>
      </c>
      <c r="M253" s="1" t="s">
        <v>69</v>
      </c>
      <c r="N253" s="1" t="s">
        <v>38</v>
      </c>
      <c r="O253" s="1">
        <v>1.0</v>
      </c>
      <c r="P253" s="1" t="s">
        <v>39</v>
      </c>
      <c r="Q253" s="1" t="s">
        <v>40</v>
      </c>
      <c r="R253" s="1">
        <v>15.0</v>
      </c>
      <c r="S253" s="1" t="s">
        <v>41</v>
      </c>
      <c r="T253" s="1" t="s">
        <v>41</v>
      </c>
      <c r="U253" s="1" t="s">
        <v>540</v>
      </c>
      <c r="V253" s="1" t="s">
        <v>43</v>
      </c>
      <c r="W253" s="1" t="s">
        <v>44</v>
      </c>
      <c r="X253" s="1" t="s">
        <v>45</v>
      </c>
      <c r="Y253" s="1" t="s">
        <v>46</v>
      </c>
      <c r="Z253" s="1" t="s">
        <v>47</v>
      </c>
    </row>
    <row r="254" ht="15.75" customHeight="1">
      <c r="A254" s="13">
        <v>43658.0</v>
      </c>
      <c r="B254" s="1" t="s">
        <v>33</v>
      </c>
      <c r="C254" s="1" t="s">
        <v>536</v>
      </c>
      <c r="D254" s="1" t="s">
        <v>35</v>
      </c>
      <c r="E254" s="1" t="s">
        <v>537</v>
      </c>
      <c r="F254" s="1" t="s">
        <v>538</v>
      </c>
      <c r="G254" s="1">
        <v>1502399.0</v>
      </c>
      <c r="H254" s="1">
        <v>0.0</v>
      </c>
      <c r="I254" s="1">
        <v>1.0</v>
      </c>
      <c r="J254" s="1">
        <v>4995.0</v>
      </c>
      <c r="K254" s="1">
        <v>0.0</v>
      </c>
      <c r="L254" s="1" t="s">
        <v>539</v>
      </c>
      <c r="M254" s="1" t="s">
        <v>69</v>
      </c>
      <c r="N254" s="1" t="s">
        <v>38</v>
      </c>
      <c r="O254" s="1">
        <v>1.0</v>
      </c>
      <c r="P254" s="1" t="s">
        <v>39</v>
      </c>
      <c r="Q254" s="1" t="s">
        <v>49</v>
      </c>
      <c r="R254" s="1">
        <v>16.0</v>
      </c>
      <c r="S254" s="1" t="s">
        <v>41</v>
      </c>
      <c r="T254" s="1" t="s">
        <v>41</v>
      </c>
      <c r="U254" s="1" t="s">
        <v>540</v>
      </c>
      <c r="V254" s="1" t="s">
        <v>43</v>
      </c>
      <c r="W254" s="1" t="s">
        <v>50</v>
      </c>
      <c r="X254" s="1" t="s">
        <v>51</v>
      </c>
      <c r="Y254" s="1" t="s">
        <v>46</v>
      </c>
      <c r="Z254" s="1" t="s">
        <v>52</v>
      </c>
    </row>
    <row r="255" ht="15.75" customHeight="1">
      <c r="A255" s="13">
        <v>43664.0</v>
      </c>
      <c r="B255" s="1" t="s">
        <v>33</v>
      </c>
      <c r="C255" s="1" t="s">
        <v>536</v>
      </c>
      <c r="D255" s="1" t="s">
        <v>35</v>
      </c>
      <c r="E255" s="1" t="s">
        <v>537</v>
      </c>
      <c r="F255" s="1" t="s">
        <v>538</v>
      </c>
      <c r="G255" s="1">
        <v>1502730.0</v>
      </c>
      <c r="H255" s="1">
        <v>0.0</v>
      </c>
      <c r="I255" s="1">
        <v>1.0</v>
      </c>
      <c r="J255" s="1">
        <v>4995.0</v>
      </c>
      <c r="K255" s="1">
        <v>0.0</v>
      </c>
      <c r="L255" s="1" t="s">
        <v>539</v>
      </c>
      <c r="M255" s="1" t="s">
        <v>69</v>
      </c>
      <c r="N255" s="1" t="s">
        <v>38</v>
      </c>
      <c r="O255" s="1">
        <v>1.0</v>
      </c>
      <c r="P255" s="1" t="s">
        <v>39</v>
      </c>
      <c r="Q255" s="1" t="s">
        <v>49</v>
      </c>
      <c r="R255" s="1">
        <v>16.0</v>
      </c>
      <c r="S255" s="1" t="s">
        <v>41</v>
      </c>
      <c r="T255" s="1" t="s">
        <v>41</v>
      </c>
      <c r="U255" s="1" t="s">
        <v>540</v>
      </c>
      <c r="V255" s="1" t="s">
        <v>43</v>
      </c>
      <c r="W255" s="1" t="s">
        <v>50</v>
      </c>
      <c r="X255" s="1" t="s">
        <v>51</v>
      </c>
      <c r="Y255" s="1" t="s">
        <v>46</v>
      </c>
      <c r="Z255" s="1" t="s">
        <v>52</v>
      </c>
    </row>
    <row r="256" ht="15.75" customHeight="1">
      <c r="A256" s="13">
        <v>43678.0</v>
      </c>
      <c r="B256" s="1" t="s">
        <v>33</v>
      </c>
      <c r="C256" s="1" t="s">
        <v>536</v>
      </c>
      <c r="D256" s="1" t="s">
        <v>35</v>
      </c>
      <c r="E256" s="1" t="s">
        <v>537</v>
      </c>
      <c r="F256" s="1" t="s">
        <v>538</v>
      </c>
      <c r="G256" s="1">
        <v>1503563.0</v>
      </c>
      <c r="H256" s="1">
        <v>1.0</v>
      </c>
      <c r="I256" s="1">
        <v>0.0</v>
      </c>
      <c r="J256" s="1">
        <v>4995.0</v>
      </c>
      <c r="K256" s="1">
        <v>4995.0</v>
      </c>
      <c r="L256" s="1" t="s">
        <v>539</v>
      </c>
      <c r="M256" s="1" t="s">
        <v>69</v>
      </c>
      <c r="N256" s="1" t="s">
        <v>38</v>
      </c>
      <c r="O256" s="1">
        <v>1.0</v>
      </c>
      <c r="P256" s="1" t="s">
        <v>39</v>
      </c>
      <c r="Q256" s="1" t="s">
        <v>49</v>
      </c>
      <c r="R256" s="1">
        <v>16.0</v>
      </c>
      <c r="S256" s="1" t="s">
        <v>41</v>
      </c>
      <c r="T256" s="1" t="s">
        <v>41</v>
      </c>
      <c r="U256" s="1" t="s">
        <v>540</v>
      </c>
      <c r="V256" s="1" t="s">
        <v>43</v>
      </c>
      <c r="W256" s="1" t="s">
        <v>50</v>
      </c>
      <c r="X256" s="1" t="s">
        <v>51</v>
      </c>
      <c r="Y256" s="1" t="s">
        <v>46</v>
      </c>
      <c r="Z256" s="1" t="s">
        <v>52</v>
      </c>
    </row>
    <row r="257" ht="15.75" customHeight="1">
      <c r="A257" s="13">
        <v>43657.0</v>
      </c>
      <c r="B257" s="1" t="s">
        <v>33</v>
      </c>
      <c r="C257" s="1" t="s">
        <v>541</v>
      </c>
      <c r="D257" s="1" t="s">
        <v>35</v>
      </c>
      <c r="E257" s="1" t="s">
        <v>542</v>
      </c>
      <c r="F257" s="1" t="s">
        <v>39</v>
      </c>
      <c r="G257" s="1">
        <v>1502271.0</v>
      </c>
      <c r="H257" s="1">
        <v>1.0</v>
      </c>
      <c r="I257" s="1">
        <v>0.0</v>
      </c>
      <c r="J257" s="1">
        <v>319.19</v>
      </c>
      <c r="K257" s="1">
        <v>319.19</v>
      </c>
      <c r="L257" s="1" t="s">
        <v>543</v>
      </c>
      <c r="M257" s="1" t="s">
        <v>455</v>
      </c>
      <c r="N257" s="1" t="s">
        <v>38</v>
      </c>
      <c r="O257" s="1">
        <v>1.0</v>
      </c>
      <c r="P257" s="1" t="s">
        <v>39</v>
      </c>
      <c r="Q257" s="1" t="s">
        <v>40</v>
      </c>
      <c r="R257" s="1">
        <v>15.0</v>
      </c>
      <c r="S257" s="1" t="s">
        <v>41</v>
      </c>
      <c r="T257" s="1" t="s">
        <v>41</v>
      </c>
      <c r="U257" s="1" t="s">
        <v>544</v>
      </c>
      <c r="V257" s="1" t="s">
        <v>43</v>
      </c>
      <c r="W257" s="1" t="s">
        <v>44</v>
      </c>
      <c r="X257" s="1" t="s">
        <v>45</v>
      </c>
      <c r="Y257" s="1" t="s">
        <v>46</v>
      </c>
      <c r="Z257" s="1" t="s">
        <v>47</v>
      </c>
    </row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0.0"/>
    <col customWidth="1" min="2" max="2" width="59.0"/>
    <col customWidth="1" min="3" max="3" width="7.63"/>
    <col customWidth="1" min="4" max="4" width="10.38"/>
    <col customWidth="1" min="5" max="5" width="6.88"/>
    <col customWidth="1" min="6" max="6" width="6.75"/>
    <col customWidth="1" min="7" max="8" width="11.75"/>
    <col customWidth="1" min="9" max="9" width="8.25"/>
    <col customWidth="1" min="10" max="10" width="11.0"/>
    <col customWidth="1" min="11" max="26" width="7.63"/>
  </cols>
  <sheetData>
    <row r="1">
      <c r="A1" s="17" t="s">
        <v>242</v>
      </c>
      <c r="B1" s="17" t="s">
        <v>243</v>
      </c>
      <c r="C1" s="39" t="s">
        <v>244</v>
      </c>
      <c r="D1" s="39" t="s">
        <v>248</v>
      </c>
      <c r="E1" s="40" t="s">
        <v>249</v>
      </c>
      <c r="F1" s="40" t="s">
        <v>251</v>
      </c>
      <c r="G1" s="40" t="s">
        <v>252</v>
      </c>
      <c r="H1" s="39" t="s">
        <v>253</v>
      </c>
      <c r="I1" s="39" t="s">
        <v>254</v>
      </c>
      <c r="J1" s="39" t="s">
        <v>255</v>
      </c>
      <c r="K1" s="39" t="s">
        <v>254</v>
      </c>
      <c r="L1" s="3"/>
      <c r="M1" s="3"/>
      <c r="N1" s="3"/>
      <c r="O1" s="3"/>
    </row>
    <row r="2">
      <c r="A2" s="41" t="s">
        <v>256</v>
      </c>
      <c r="B2" s="41" t="s">
        <v>257</v>
      </c>
      <c r="C2" s="41">
        <v>20.0</v>
      </c>
      <c r="D2" s="42">
        <v>559.8</v>
      </c>
      <c r="E2" s="43" t="s">
        <v>258</v>
      </c>
      <c r="F2" s="44" t="s">
        <v>262</v>
      </c>
      <c r="G2" s="44" t="s">
        <v>262</v>
      </c>
      <c r="H2" s="42">
        <f t="shared" ref="H2:H3" si="1">D2</f>
        <v>559.8</v>
      </c>
      <c r="I2" s="45">
        <f t="shared" ref="I2:I3" si="2">H2/$D$15</f>
        <v>0.004054295989</v>
      </c>
      <c r="J2" s="41"/>
      <c r="K2" s="41"/>
    </row>
    <row r="3">
      <c r="A3" s="41" t="s">
        <v>268</v>
      </c>
      <c r="B3" s="41" t="s">
        <v>269</v>
      </c>
      <c r="C3" s="41">
        <v>620.0</v>
      </c>
      <c r="D3" s="42">
        <v>16732.0</v>
      </c>
      <c r="E3" s="43" t="s">
        <v>258</v>
      </c>
      <c r="F3" s="44" t="s">
        <v>262</v>
      </c>
      <c r="G3" s="44" t="s">
        <v>262</v>
      </c>
      <c r="H3" s="42">
        <f t="shared" si="1"/>
        <v>16732</v>
      </c>
      <c r="I3" s="45">
        <f t="shared" si="2"/>
        <v>0.1211798508</v>
      </c>
      <c r="J3" s="41"/>
      <c r="K3" s="41"/>
    </row>
    <row r="4">
      <c r="A4" s="41" t="s">
        <v>273</v>
      </c>
      <c r="B4" s="41" t="s">
        <v>274</v>
      </c>
      <c r="C4" s="41">
        <v>56.0</v>
      </c>
      <c r="D4" s="42">
        <v>1411.42</v>
      </c>
      <c r="E4" s="44" t="s">
        <v>262</v>
      </c>
      <c r="F4" s="44" t="s">
        <v>262</v>
      </c>
      <c r="G4" s="44" t="s">
        <v>262</v>
      </c>
      <c r="H4" s="41"/>
      <c r="I4" s="41"/>
      <c r="J4" s="42">
        <f t="shared" ref="J4:J7" si="3">D4</f>
        <v>1411.42</v>
      </c>
      <c r="K4" s="45">
        <f t="shared" ref="K4:K7" si="4">J4/$D$15</f>
        <v>0.01022206939</v>
      </c>
    </row>
    <row r="5">
      <c r="A5" s="41" t="s">
        <v>281</v>
      </c>
      <c r="B5" s="41" t="s">
        <v>283</v>
      </c>
      <c r="C5" s="41">
        <v>1.0</v>
      </c>
      <c r="D5" s="42">
        <v>31.8</v>
      </c>
      <c r="E5" s="44" t="s">
        <v>262</v>
      </c>
      <c r="F5" s="44" t="s">
        <v>262</v>
      </c>
      <c r="G5" s="44" t="s">
        <v>262</v>
      </c>
      <c r="H5" s="41"/>
      <c r="I5" s="41"/>
      <c r="J5" s="42">
        <f t="shared" si="3"/>
        <v>31.8</v>
      </c>
      <c r="K5" s="45">
        <f t="shared" si="4"/>
        <v>0.0002303083467</v>
      </c>
    </row>
    <row r="6">
      <c r="A6" s="41" t="s">
        <v>284</v>
      </c>
      <c r="B6" s="41" t="s">
        <v>285</v>
      </c>
      <c r="C6" s="41">
        <v>86.0</v>
      </c>
      <c r="D6" s="42">
        <v>1622.44</v>
      </c>
      <c r="E6" s="44" t="s">
        <v>262</v>
      </c>
      <c r="F6" s="44" t="s">
        <v>262</v>
      </c>
      <c r="G6" s="44" t="s">
        <v>262</v>
      </c>
      <c r="H6" s="41"/>
      <c r="I6" s="41"/>
      <c r="J6" s="42">
        <f t="shared" si="3"/>
        <v>1622.44</v>
      </c>
      <c r="K6" s="45">
        <f t="shared" si="4"/>
        <v>0.01175036082</v>
      </c>
    </row>
    <row r="7">
      <c r="A7" s="41" t="s">
        <v>286</v>
      </c>
      <c r="B7" s="41" t="s">
        <v>287</v>
      </c>
      <c r="C7" s="41">
        <v>5.0</v>
      </c>
      <c r="D7" s="42">
        <v>129.4</v>
      </c>
      <c r="E7" s="44" t="s">
        <v>262</v>
      </c>
      <c r="F7" s="44" t="s">
        <v>262</v>
      </c>
      <c r="G7" s="44" t="s">
        <v>262</v>
      </c>
      <c r="H7" s="41"/>
      <c r="I7" s="41"/>
      <c r="J7" s="42">
        <f t="shared" si="3"/>
        <v>129.4</v>
      </c>
      <c r="K7" s="45">
        <f t="shared" si="4"/>
        <v>0.0009371666685</v>
      </c>
    </row>
    <row r="8">
      <c r="A8" s="41" t="s">
        <v>289</v>
      </c>
      <c r="B8" s="41" t="s">
        <v>292</v>
      </c>
      <c r="C8" s="41">
        <v>8.0</v>
      </c>
      <c r="D8" s="42">
        <v>207.03</v>
      </c>
      <c r="E8" s="44" t="s">
        <v>262</v>
      </c>
      <c r="F8" s="43" t="s">
        <v>258</v>
      </c>
      <c r="G8" s="44" t="s">
        <v>262</v>
      </c>
      <c r="H8" s="42">
        <f>D8</f>
        <v>207.03</v>
      </c>
      <c r="I8" s="45">
        <f>H8/$D$15</f>
        <v>0.001499394246</v>
      </c>
      <c r="J8" s="41"/>
      <c r="K8" s="41"/>
    </row>
    <row r="9">
      <c r="A9" s="41" t="s">
        <v>295</v>
      </c>
      <c r="B9" s="41" t="s">
        <v>296</v>
      </c>
      <c r="C9" s="41">
        <v>2.0</v>
      </c>
      <c r="D9" s="42">
        <v>57.78</v>
      </c>
      <c r="E9" s="44" t="s">
        <v>262</v>
      </c>
      <c r="F9" s="44" t="s">
        <v>262</v>
      </c>
      <c r="G9" s="44" t="s">
        <v>262</v>
      </c>
      <c r="H9" s="41"/>
      <c r="I9" s="41"/>
      <c r="J9" s="42">
        <f t="shared" ref="J9:J10" si="5">D9</f>
        <v>57.78</v>
      </c>
      <c r="K9" s="45">
        <f t="shared" ref="K9:K10" si="6">J9/$D$15</f>
        <v>0.0004184659204</v>
      </c>
    </row>
    <row r="10">
      <c r="A10" s="41" t="s">
        <v>297</v>
      </c>
      <c r="B10" s="41" t="s">
        <v>298</v>
      </c>
      <c r="C10" s="41">
        <v>257.0</v>
      </c>
      <c r="D10" s="42">
        <v>4395.67</v>
      </c>
      <c r="E10" s="44" t="s">
        <v>262</v>
      </c>
      <c r="F10" s="44" t="s">
        <v>262</v>
      </c>
      <c r="G10" s="44" t="s">
        <v>262</v>
      </c>
      <c r="H10" s="41"/>
      <c r="I10" s="41"/>
      <c r="J10" s="42">
        <f t="shared" si="5"/>
        <v>4395.67</v>
      </c>
      <c r="K10" s="45">
        <f t="shared" si="6"/>
        <v>0.03183520409</v>
      </c>
    </row>
    <row r="11">
      <c r="A11" s="41" t="s">
        <v>299</v>
      </c>
      <c r="B11" s="41" t="s">
        <v>300</v>
      </c>
      <c r="C11" s="41">
        <v>27.0</v>
      </c>
      <c r="D11" s="42">
        <v>519.78</v>
      </c>
      <c r="E11" s="44" t="s">
        <v>262</v>
      </c>
      <c r="F11" s="43" t="s">
        <v>258</v>
      </c>
      <c r="G11" s="44" t="s">
        <v>262</v>
      </c>
      <c r="H11" s="42">
        <f t="shared" ref="H11:H14" si="7">D11</f>
        <v>519.78</v>
      </c>
      <c r="I11" s="45">
        <f t="shared" ref="I11:I15" si="8">H11/$D$15</f>
        <v>0.003764455108</v>
      </c>
      <c r="J11" s="41"/>
      <c r="K11" s="41"/>
    </row>
    <row r="12">
      <c r="A12" s="41" t="s">
        <v>304</v>
      </c>
      <c r="B12" s="41" t="s">
        <v>305</v>
      </c>
      <c r="C12" s="41">
        <v>122.0</v>
      </c>
      <c r="D12" s="42">
        <v>5595.07</v>
      </c>
      <c r="E12" s="43" t="s">
        <v>258</v>
      </c>
      <c r="F12" s="44" t="s">
        <v>262</v>
      </c>
      <c r="G12" s="44" t="s">
        <v>262</v>
      </c>
      <c r="H12" s="42">
        <f t="shared" si="7"/>
        <v>5595.07</v>
      </c>
      <c r="I12" s="45">
        <f t="shared" si="8"/>
        <v>0.04052173966</v>
      </c>
      <c r="J12" s="41"/>
      <c r="K12" s="41"/>
    </row>
    <row r="13">
      <c r="A13" s="41" t="s">
        <v>306</v>
      </c>
      <c r="B13" s="41" t="s">
        <v>307</v>
      </c>
      <c r="C13" s="46">
        <v>6233.0</v>
      </c>
      <c r="D13" s="42">
        <v>106524.0</v>
      </c>
      <c r="E13" s="43" t="s">
        <v>258</v>
      </c>
      <c r="F13" s="44" t="s">
        <v>262</v>
      </c>
      <c r="G13" s="43" t="s">
        <v>258</v>
      </c>
      <c r="H13" s="42">
        <f t="shared" si="7"/>
        <v>106524</v>
      </c>
      <c r="I13" s="45">
        <f t="shared" si="8"/>
        <v>0.7714895069</v>
      </c>
      <c r="J13" s="41"/>
      <c r="K13" s="41"/>
    </row>
    <row r="14">
      <c r="A14" s="47" t="s">
        <v>311</v>
      </c>
      <c r="B14" s="47" t="s">
        <v>312</v>
      </c>
      <c r="C14" s="47">
        <v>10.0</v>
      </c>
      <c r="D14" s="48">
        <v>289.57</v>
      </c>
      <c r="E14" s="49" t="s">
        <v>258</v>
      </c>
      <c r="F14" s="50" t="s">
        <v>262</v>
      </c>
      <c r="G14" s="50" t="s">
        <v>262</v>
      </c>
      <c r="H14" s="48">
        <f t="shared" si="7"/>
        <v>289.57</v>
      </c>
      <c r="I14" s="51">
        <f t="shared" si="8"/>
        <v>0.002097182011</v>
      </c>
      <c r="J14" s="47"/>
      <c r="K14" s="47"/>
    </row>
    <row r="15">
      <c r="D15" s="52">
        <f>SUM(D2:D14)</f>
        <v>138075.76</v>
      </c>
      <c r="E15" s="30"/>
      <c r="F15" s="30"/>
      <c r="G15" s="30"/>
      <c r="H15" s="52">
        <f>SUM(H2:H14)</f>
        <v>130427.25</v>
      </c>
      <c r="I15" s="53">
        <f t="shared" si="8"/>
        <v>0.9446064248</v>
      </c>
      <c r="J15" s="52">
        <f>SUM(J2:J14)</f>
        <v>7648.51</v>
      </c>
      <c r="K15" s="53">
        <f>J15/$D$15</f>
        <v>0.05539357524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1.0" footer="0.0" header="0.0" left="0.75" right="0.75" top="1.0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2019-09-05T15:28:39Z</dcterms:created>
  <dc:creator>SusanHP</dc:creator>
</cp:coreProperties>
</file>