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erine.greer\Desktop\"/>
    </mc:Choice>
  </mc:AlternateContent>
  <bookViews>
    <workbookView xWindow="90" yWindow="375" windowWidth="10500" windowHeight="5835"/>
  </bookViews>
  <sheets>
    <sheet name="Carbon Footprint" sheetId="1" r:id="rId1"/>
  </sheets>
  <calcPr calcId="162913"/>
</workbook>
</file>

<file path=xl/calcChain.xml><?xml version="1.0" encoding="utf-8"?>
<calcChain xmlns="http://schemas.openxmlformats.org/spreadsheetml/2006/main">
  <c r="C4" i="1" l="1"/>
  <c r="C21" i="1" l="1"/>
  <c r="C13" i="1"/>
  <c r="C7" i="1"/>
  <c r="C33" i="1" l="1"/>
  <c r="C35" i="1" l="1"/>
  <c r="C34" i="1"/>
</calcChain>
</file>

<file path=xl/sharedStrings.xml><?xml version="1.0" encoding="utf-8"?>
<sst xmlns="http://schemas.openxmlformats.org/spreadsheetml/2006/main" count="34" uniqueCount="34">
  <si>
    <t>Scope 1</t>
  </si>
  <si>
    <t>Total Scope 1</t>
  </si>
  <si>
    <t>Process Emissions</t>
  </si>
  <si>
    <t>Fugitive Emissions</t>
  </si>
  <si>
    <t>Scope 2</t>
  </si>
  <si>
    <t>Purchased Electricity</t>
  </si>
  <si>
    <t>Purchased Heating</t>
  </si>
  <si>
    <t>Purchased Cooling</t>
  </si>
  <si>
    <t>Purchased Steam</t>
  </si>
  <si>
    <t>Scope 3</t>
  </si>
  <si>
    <t>Air Travel</t>
  </si>
  <si>
    <t>Solid Waste</t>
  </si>
  <si>
    <t>University Funded Travel (ground)</t>
  </si>
  <si>
    <t>Paper Purchasing</t>
  </si>
  <si>
    <t>Waste Water</t>
  </si>
  <si>
    <t>Institutional Characteristics</t>
  </si>
  <si>
    <t>Gross square feet of building space</t>
  </si>
  <si>
    <t>Total student enrollment (FTE)</t>
  </si>
  <si>
    <t>Residential Students</t>
  </si>
  <si>
    <t>Part-time Faculty</t>
  </si>
  <si>
    <t>Part-time Staff</t>
  </si>
  <si>
    <t>Full-time Staff</t>
  </si>
  <si>
    <t>Full-time Faculty</t>
  </si>
  <si>
    <t>Heating Degree Days</t>
  </si>
  <si>
    <t>Cooling Degree Days</t>
  </si>
  <si>
    <t>Total Scope 2</t>
  </si>
  <si>
    <t>Total Scope 3</t>
  </si>
  <si>
    <t>Commuting</t>
  </si>
  <si>
    <t>Stationary Combustion</t>
  </si>
  <si>
    <t>Mobile Combustion</t>
  </si>
  <si>
    <t>Total</t>
  </si>
  <si>
    <t>Total per FTE</t>
  </si>
  <si>
    <t>Total per square foot</t>
  </si>
  <si>
    <t>FY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</si>
</sst>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164" fontId="0" fillId="0" borderId="1" xfId="0" applyNumberFormat="1" applyBorder="1"/>
    <xf numFmtId="0" fontId="1" fillId="0" borderId="1" xfId="0" applyFont="1" applyFill="1" applyBorder="1"/>
    <xf numFmtId="0" fontId="0" fillId="0" borderId="0" xfId="0" applyFont="1"/>
    <xf numFmtId="1" fontId="0" fillId="0" borderId="0" xfId="0" applyNumberFormat="1" applyFont="1" applyBorder="1"/>
    <xf numFmtId="1" fontId="0" fillId="0" borderId="1" xfId="0" applyNumberFormat="1" applyFont="1" applyBorder="1"/>
    <xf numFmtId="0" fontId="1" fillId="3" borderId="1" xfId="0" applyFont="1" applyFill="1" applyBorder="1"/>
    <xf numFmtId="0" fontId="0" fillId="0" borderId="1" xfId="0" applyFont="1" applyFill="1" applyBorder="1"/>
    <xf numFmtId="3" fontId="0" fillId="0" borderId="1" xfId="0" applyNumberFormat="1" applyBorder="1"/>
    <xf numFmtId="3" fontId="0" fillId="0" borderId="1" xfId="0" applyNumberFormat="1" applyFont="1" applyBorder="1"/>
    <xf numFmtId="3" fontId="1" fillId="3" borderId="1" xfId="0" applyNumberFormat="1" applyFont="1" applyFill="1" applyBorder="1"/>
    <xf numFmtId="3" fontId="0" fillId="0" borderId="0" xfId="0" applyNumberFormat="1" applyFont="1"/>
    <xf numFmtId="3" fontId="0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zoomScaleNormal="100" workbookViewId="0">
      <selection activeCell="G17" sqref="G17"/>
    </sheetView>
  </sheetViews>
  <sheetFormatPr defaultRowHeight="15" x14ac:dyDescent="0.25"/>
  <cols>
    <col min="1" max="1" width="23.5703125" bestFit="1" customWidth="1"/>
    <col min="2" max="2" width="43.42578125" bestFit="1" customWidth="1"/>
    <col min="3" max="3" width="12" customWidth="1"/>
  </cols>
  <sheetData>
    <row r="1" spans="1:3" x14ac:dyDescent="0.25">
      <c r="C1" s="12" t="s">
        <v>33</v>
      </c>
    </row>
    <row r="2" spans="1:3" x14ac:dyDescent="0.25">
      <c r="C2" s="8"/>
    </row>
    <row r="3" spans="1:3" x14ac:dyDescent="0.25">
      <c r="A3" s="2" t="s">
        <v>0</v>
      </c>
      <c r="B3" s="4" t="s">
        <v>28</v>
      </c>
      <c r="C3" s="14">
        <v>2225.4</v>
      </c>
    </row>
    <row r="4" spans="1:3" x14ac:dyDescent="0.25">
      <c r="A4" s="2"/>
      <c r="B4" s="4" t="s">
        <v>29</v>
      </c>
      <c r="C4" s="14">
        <f>52.4+131.45</f>
        <v>183.85</v>
      </c>
    </row>
    <row r="5" spans="1:3" x14ac:dyDescent="0.25">
      <c r="A5" s="2"/>
      <c r="B5" s="4" t="s">
        <v>2</v>
      </c>
      <c r="C5" s="14"/>
    </row>
    <row r="6" spans="1:3" x14ac:dyDescent="0.25">
      <c r="A6" s="2"/>
      <c r="B6" s="4" t="s">
        <v>3</v>
      </c>
      <c r="C6" s="14"/>
    </row>
    <row r="7" spans="1:3" x14ac:dyDescent="0.25">
      <c r="A7" s="2"/>
      <c r="B7" s="11" t="s">
        <v>1</v>
      </c>
      <c r="C7" s="15">
        <f>SUM(C3:C6)</f>
        <v>2409.25</v>
      </c>
    </row>
    <row r="8" spans="1:3" x14ac:dyDescent="0.25">
      <c r="A8" s="2"/>
      <c r="C8" s="16"/>
    </row>
    <row r="9" spans="1:3" x14ac:dyDescent="0.25">
      <c r="A9" s="2" t="s">
        <v>4</v>
      </c>
      <c r="B9" s="4" t="s">
        <v>5</v>
      </c>
      <c r="C9" s="17">
        <v>7269.13</v>
      </c>
    </row>
    <row r="10" spans="1:3" x14ac:dyDescent="0.25">
      <c r="A10" s="2"/>
      <c r="B10" s="4" t="s">
        <v>6</v>
      </c>
      <c r="C10" s="14"/>
    </row>
    <row r="11" spans="1:3" x14ac:dyDescent="0.25">
      <c r="A11" s="2"/>
      <c r="B11" s="4" t="s">
        <v>7</v>
      </c>
      <c r="C11" s="14"/>
    </row>
    <row r="12" spans="1:3" x14ac:dyDescent="0.25">
      <c r="A12" s="2"/>
      <c r="B12" s="4" t="s">
        <v>8</v>
      </c>
      <c r="C12" s="14"/>
    </row>
    <row r="13" spans="1:3" x14ac:dyDescent="0.25">
      <c r="A13" s="2"/>
      <c r="B13" s="11" t="s">
        <v>25</v>
      </c>
      <c r="C13" s="15">
        <f>SUM(C9:C12)</f>
        <v>7269.13</v>
      </c>
    </row>
    <row r="14" spans="1:3" x14ac:dyDescent="0.25">
      <c r="A14" s="2"/>
      <c r="B14" s="3"/>
      <c r="C14" s="16"/>
    </row>
    <row r="15" spans="1:3" x14ac:dyDescent="0.25">
      <c r="A15" s="2" t="s">
        <v>9</v>
      </c>
      <c r="B15" s="4" t="s">
        <v>27</v>
      </c>
      <c r="C15" s="14">
        <v>2271.66</v>
      </c>
    </row>
    <row r="16" spans="1:3" x14ac:dyDescent="0.25">
      <c r="A16" s="2"/>
      <c r="B16" s="4" t="s">
        <v>10</v>
      </c>
      <c r="C16" s="17">
        <v>260.14</v>
      </c>
    </row>
    <row r="17" spans="1:3" x14ac:dyDescent="0.25">
      <c r="A17" s="2"/>
      <c r="B17" s="4" t="s">
        <v>11</v>
      </c>
      <c r="C17" s="14">
        <v>1256</v>
      </c>
    </row>
    <row r="18" spans="1:3" x14ac:dyDescent="0.25">
      <c r="A18" s="2"/>
      <c r="B18" s="4" t="s">
        <v>12</v>
      </c>
      <c r="C18" s="14">
        <v>474.44</v>
      </c>
    </row>
    <row r="19" spans="1:3" x14ac:dyDescent="0.25">
      <c r="A19" s="2"/>
      <c r="B19" s="4" t="s">
        <v>13</v>
      </c>
      <c r="C19" s="17">
        <v>40.17</v>
      </c>
    </row>
    <row r="20" spans="1:3" x14ac:dyDescent="0.25">
      <c r="A20" s="2"/>
      <c r="B20" s="4" t="s">
        <v>14</v>
      </c>
      <c r="C20" s="14">
        <v>5.29</v>
      </c>
    </row>
    <row r="21" spans="1:3" x14ac:dyDescent="0.25">
      <c r="A21" s="2"/>
      <c r="B21" s="11" t="s">
        <v>26</v>
      </c>
      <c r="C21" s="15">
        <f>SUM(C15:C20)</f>
        <v>4307.7</v>
      </c>
    </row>
    <row r="22" spans="1:3" x14ac:dyDescent="0.25">
      <c r="A22" s="2"/>
      <c r="B22" s="4"/>
      <c r="C22" s="16"/>
    </row>
    <row r="23" spans="1:3" x14ac:dyDescent="0.25">
      <c r="A23" s="2" t="s">
        <v>15</v>
      </c>
      <c r="B23" s="4" t="s">
        <v>16</v>
      </c>
      <c r="C23" s="13">
        <v>793776</v>
      </c>
    </row>
    <row r="24" spans="1:3" x14ac:dyDescent="0.25">
      <c r="B24" s="4" t="s">
        <v>17</v>
      </c>
      <c r="C24" s="14">
        <v>2920</v>
      </c>
    </row>
    <row r="25" spans="1:3" x14ac:dyDescent="0.25">
      <c r="B25" s="4" t="s">
        <v>18</v>
      </c>
      <c r="C25" s="14">
        <v>709</v>
      </c>
    </row>
    <row r="26" spans="1:3" x14ac:dyDescent="0.25">
      <c r="B26" s="4" t="s">
        <v>22</v>
      </c>
      <c r="C26" s="14">
        <v>116</v>
      </c>
    </row>
    <row r="27" spans="1:3" x14ac:dyDescent="0.25">
      <c r="B27" s="4" t="s">
        <v>19</v>
      </c>
      <c r="C27" s="14">
        <v>105</v>
      </c>
    </row>
    <row r="28" spans="1:3" x14ac:dyDescent="0.25">
      <c r="B28" s="4" t="s">
        <v>21</v>
      </c>
      <c r="C28" s="14">
        <v>236</v>
      </c>
    </row>
    <row r="29" spans="1:3" x14ac:dyDescent="0.25">
      <c r="B29" s="4" t="s">
        <v>20</v>
      </c>
      <c r="C29" s="14">
        <v>40</v>
      </c>
    </row>
    <row r="30" spans="1:3" x14ac:dyDescent="0.25">
      <c r="B30" s="4" t="s">
        <v>23</v>
      </c>
      <c r="C30" s="10">
        <v>6319</v>
      </c>
    </row>
    <row r="31" spans="1:3" x14ac:dyDescent="0.25">
      <c r="B31" s="4" t="s">
        <v>24</v>
      </c>
      <c r="C31" s="10">
        <v>786</v>
      </c>
    </row>
    <row r="32" spans="1:3" x14ac:dyDescent="0.25">
      <c r="B32" s="1"/>
      <c r="C32" s="9"/>
    </row>
    <row r="33" spans="2:3" x14ac:dyDescent="0.25">
      <c r="B33" s="7" t="s">
        <v>30</v>
      </c>
      <c r="C33" s="18">
        <f>SUM(C7+C13+C21)</f>
        <v>13986.080000000002</v>
      </c>
    </row>
    <row r="34" spans="2:3" x14ac:dyDescent="0.25">
      <c r="B34" s="5" t="s">
        <v>31</v>
      </c>
      <c r="C34" s="6">
        <f>C33/C24</f>
        <v>4.7897534246575351</v>
      </c>
    </row>
    <row r="35" spans="2:3" x14ac:dyDescent="0.25">
      <c r="B35" s="5" t="s">
        <v>32</v>
      </c>
      <c r="C35" s="6">
        <f>C33/C23</f>
        <v>1.7619681119106653E-2</v>
      </c>
    </row>
  </sheetData>
  <pageMargins left="0.7" right="0.7" top="0.75" bottom="0.75" header="0.3" footer="0.3"/>
  <pageSetup scale="71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Carbon Footprint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BHSU</dc:creator>
  <cp:lastModifiedBy>Greer, KatherineA</cp:lastModifiedBy>
  <cp:lastPrinted>2015-08-10T16:39:15Z</cp:lastPrinted>
  <dcterms:created xsi:type="dcterms:W3CDTF">2013-12-31T22:43:14Z</dcterms:created>
  <dcterms:modified xsi:type="dcterms:W3CDTF">2017-04-21T15:14:52Z</dcterms:modified>
</cp:coreProperties>
</file>