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LL and Sustainability Position\AASHE\"/>
    </mc:Choice>
  </mc:AlternateContent>
  <bookViews>
    <workbookView xWindow="390" yWindow="525" windowWidth="19815" windowHeight="7365"/>
  </bookViews>
  <sheets>
    <sheet name="Information and Metrics" sheetId="1" r:id="rId1"/>
  </sheets>
  <calcPr calcId="162913"/>
</workbook>
</file>

<file path=xl/calcChain.xml><?xml version="1.0" encoding="utf-8"?>
<calcChain xmlns="http://schemas.openxmlformats.org/spreadsheetml/2006/main">
  <c r="V36" i="1" l="1"/>
  <c r="S27" i="1"/>
  <c r="T27" i="1" l="1"/>
  <c r="Q27" i="1"/>
  <c r="R27" i="1"/>
</calcChain>
</file>

<file path=xl/sharedStrings.xml><?xml version="1.0" encoding="utf-8"?>
<sst xmlns="http://schemas.openxmlformats.org/spreadsheetml/2006/main" count="245" uniqueCount="90">
  <si>
    <t>Metrics vs Baseline</t>
  </si>
  <si>
    <t>Date Generated: 07/07/2016 11:17 PM EDT</t>
  </si>
  <si>
    <t>Number of properties in report: 21</t>
  </si>
  <si>
    <t>Property Id</t>
  </si>
  <si>
    <t>Property Name</t>
  </si>
  <si>
    <t>Parent Property Id</t>
  </si>
  <si>
    <t>Parent Property Name</t>
  </si>
  <si>
    <t>Year Ending</t>
  </si>
  <si>
    <t>Energy Baseline Date</t>
  </si>
  <si>
    <t>Energy Current Date</t>
  </si>
  <si>
    <t>ENERGY STAR Score</t>
  </si>
  <si>
    <t>Site Energy Use (kBtu)</t>
  </si>
  <si>
    <t>Source Energy Use (kBtu)</t>
  </si>
  <si>
    <t>Site EUI (kBtu/ft²)</t>
  </si>
  <si>
    <t>Source EUI (kBtu/ft²)</t>
  </si>
  <si>
    <t>Energy Cost ($)</t>
  </si>
  <si>
    <t>Electricity (Grid Purchase) Cost ($)</t>
  </si>
  <si>
    <t>Natural Gas Cost ($)</t>
  </si>
  <si>
    <t>Energy Cost Intensity ($/ft²)</t>
  </si>
  <si>
    <t>Total GHG Emissions (Metric Tons CO2e)</t>
  </si>
  <si>
    <t>Electricity Use - Grid Purchase (kWh)</t>
  </si>
  <si>
    <t>Natural Gas Use (therms)</t>
  </si>
  <si>
    <t>Electricity Use – Generated from Onsite Renewable Systems and Used Onsite (kWh)</t>
  </si>
  <si>
    <t>Electricity Use - Grid Purchase (kBtu)</t>
  </si>
  <si>
    <t>Electricity Use – Generated from Onsite Renewable Systems and Used Onsite (kBtu)</t>
  </si>
  <si>
    <t>Natural Gas Use (kBtu)</t>
  </si>
  <si>
    <t>Property GFA - Self-Reported (ft²)</t>
  </si>
  <si>
    <t>4723230</t>
  </si>
  <si>
    <t>Advanced Technology Center Campus</t>
  </si>
  <si>
    <t>Not Applicable: Standalone Property</t>
  </si>
  <si>
    <t>2013-12-31</t>
  </si>
  <si>
    <t>2016-05-31</t>
  </si>
  <si>
    <t>Not Available</t>
  </si>
  <si>
    <t>4730054</t>
  </si>
  <si>
    <t>Montoya Campus</t>
  </si>
  <si>
    <t>4731314</t>
  </si>
  <si>
    <t>Workforce Training Center</t>
  </si>
  <si>
    <t>4733985</t>
  </si>
  <si>
    <t>Westside Campus</t>
  </si>
  <si>
    <t>4735290</t>
  </si>
  <si>
    <t>Rio Rancho Campus</t>
  </si>
  <si>
    <t>4735482</t>
  </si>
  <si>
    <t>South Valley Campus</t>
  </si>
  <si>
    <t>4739109</t>
  </si>
  <si>
    <t>Main Campus</t>
  </si>
  <si>
    <t>2015-09-30</t>
  </si>
  <si>
    <t>4739110</t>
  </si>
  <si>
    <t>Jeanette Stromberg Hall</t>
  </si>
  <si>
    <t>4739111</t>
  </si>
  <si>
    <t>Student Resource Center</t>
  </si>
  <si>
    <t>4739112</t>
  </si>
  <si>
    <t>Smith Brasher Hall</t>
  </si>
  <si>
    <t>2016-04-30</t>
  </si>
  <si>
    <t>4739113</t>
  </si>
  <si>
    <t>Support Services/Physical Plant PPD</t>
  </si>
  <si>
    <t>4739114</t>
  </si>
  <si>
    <t>Science Laboratory Building L</t>
  </si>
  <si>
    <t>4739115</t>
  </si>
  <si>
    <t>Public Safety Building</t>
  </si>
  <si>
    <t>4739116</t>
  </si>
  <si>
    <t>Robert P. Matteucci Hall/Culinary Arts</t>
  </si>
  <si>
    <t>2014-03-31</t>
  </si>
  <si>
    <t>4739117</t>
  </si>
  <si>
    <t>North Campus 7 (A, LSA, N, S, E, W, CAT)</t>
  </si>
  <si>
    <t>4739118</t>
  </si>
  <si>
    <t>Central Complex 14 (TC-W, TC-E, TC Temps, MS, KC, SSC)</t>
  </si>
  <si>
    <t>4739119</t>
  </si>
  <si>
    <t>Basehart Temporary Bldgs 5 (BT 0-4)/CNM Early College Academy</t>
  </si>
  <si>
    <t>4739120</t>
  </si>
  <si>
    <t>South Temporary Bldgs 10 (ST 10-18, 101)</t>
  </si>
  <si>
    <t>4739121</t>
  </si>
  <si>
    <t>2100 Coal Pl - House, Vocational</t>
  </si>
  <si>
    <t>4739122</t>
  </si>
  <si>
    <t>2101 Oxford Ave - House, Vocational</t>
  </si>
  <si>
    <t>2014-12-31</t>
  </si>
  <si>
    <t>5011297</t>
  </si>
  <si>
    <t>Main gas - Central Complex +PPD +ST +L</t>
  </si>
  <si>
    <t>1 MMBTU = 10 therms</t>
  </si>
  <si>
    <t>TOTALS</t>
  </si>
  <si>
    <t>7,771 Metric Tons (EPA calculator</t>
  </si>
  <si>
    <t>https://www.epa.gov/energy/greenhouse-gas-equivalencies-calculator</t>
  </si>
  <si>
    <t>METRIC TONS</t>
  </si>
  <si>
    <t>39,641 Metric Tons C02</t>
  </si>
  <si>
    <t>1,321 metric tons</t>
  </si>
  <si>
    <t>WITHOUG PARKING LOTS, LIGHTS---see below</t>
  </si>
  <si>
    <t>5205 metric tons</t>
  </si>
  <si>
    <t>29, 151 metric tons</t>
  </si>
  <si>
    <t>27637.3 metric tons</t>
  </si>
  <si>
    <t>TOTAL MMBTU (gas + electric)= 338892.4474</t>
  </si>
  <si>
    <t>MMBtu=98179.35211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</si>
</sst>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2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4"/>
      <color rgb="FF33333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2" borderId="0" xfId="0" applyFill="1"/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3" borderId="0" xfId="0" applyFill="1"/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0" fontId="0" fillId="4" borderId="0" xfId="0" applyFill="1"/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5" borderId="3" xfId="0" applyFill="1" applyBorder="1"/>
    <xf numFmtId="0" fontId="0" fillId="2" borderId="4" xfId="0" applyFill="1" applyBorder="1" applyAlignment="1">
      <alignment wrapText="1"/>
    </xf>
    <xf numFmtId="0" fontId="0" fillId="4" borderId="4" xfId="0" applyFill="1" applyBorder="1" applyAlignment="1">
      <alignment wrapText="1"/>
    </xf>
    <xf numFmtId="0" fontId="0" fillId="0" borderId="4" xfId="0" applyBorder="1" applyAlignment="1">
      <alignment wrapText="1"/>
    </xf>
    <xf numFmtId="0" fontId="0" fillId="5" borderId="3" xfId="0" applyFill="1" applyBorder="1" applyAlignment="1">
      <alignment wrapText="1"/>
    </xf>
    <xf numFmtId="0" fontId="0" fillId="6" borderId="0" xfId="0" applyFill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tabSelected="1" topLeftCell="P22" workbookViewId="0">
      <selection activeCell="T39" sqref="T39"/>
    </sheetView>
  </sheetViews>
  <sheetFormatPr defaultRowHeight="15" x14ac:dyDescent="0.25"/>
  <cols>
    <col min="1" max="16" width="20" customWidth="1"/>
    <col min="17" max="17" width="20" style="9" customWidth="1"/>
    <col min="18" max="18" width="20" style="6" customWidth="1"/>
    <col min="19" max="19" width="20" style="12" customWidth="1"/>
    <col min="20" max="24" width="20" customWidth="1"/>
  </cols>
  <sheetData>
    <row r="1" spans="1:24" ht="15.75" x14ac:dyDescent="0.25">
      <c r="A1" s="1" t="s">
        <v>0</v>
      </c>
    </row>
    <row r="2" spans="1:24" x14ac:dyDescent="0.25">
      <c r="A2" s="2" t="s">
        <v>1</v>
      </c>
      <c r="S2" s="12" t="s">
        <v>77</v>
      </c>
    </row>
    <row r="3" spans="1:24" x14ac:dyDescent="0.25">
      <c r="A3" s="2" t="s">
        <v>2</v>
      </c>
    </row>
    <row r="5" spans="1:24" ht="60" customHeight="1" x14ac:dyDescent="0.25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3" t="s">
        <v>12</v>
      </c>
      <c r="K5" s="3" t="s">
        <v>13</v>
      </c>
      <c r="L5" s="3" t="s">
        <v>14</v>
      </c>
      <c r="M5" s="3" t="s">
        <v>15</v>
      </c>
      <c r="N5" s="3" t="s">
        <v>16</v>
      </c>
      <c r="O5" s="3" t="s">
        <v>17</v>
      </c>
      <c r="P5" s="3" t="s">
        <v>18</v>
      </c>
      <c r="Q5" s="10" t="s">
        <v>19</v>
      </c>
      <c r="R5" s="7" t="s">
        <v>20</v>
      </c>
      <c r="S5" s="13" t="s">
        <v>21</v>
      </c>
      <c r="T5" s="3" t="s">
        <v>22</v>
      </c>
      <c r="U5" s="3" t="s">
        <v>23</v>
      </c>
      <c r="V5" s="3" t="s">
        <v>24</v>
      </c>
      <c r="W5" s="3" t="s">
        <v>25</v>
      </c>
      <c r="X5" s="3" t="s">
        <v>26</v>
      </c>
    </row>
    <row r="6" spans="1:24" ht="30" customHeight="1" x14ac:dyDescent="0.25">
      <c r="A6" s="4" t="s">
        <v>27</v>
      </c>
      <c r="B6" s="4" t="s">
        <v>28</v>
      </c>
      <c r="C6" s="4" t="s">
        <v>29</v>
      </c>
      <c r="D6" s="4" t="s">
        <v>29</v>
      </c>
      <c r="E6" s="5">
        <v>42369</v>
      </c>
      <c r="F6" s="4" t="s">
        <v>30</v>
      </c>
      <c r="G6" s="4" t="s">
        <v>31</v>
      </c>
      <c r="H6" s="4" t="s">
        <v>32</v>
      </c>
      <c r="I6" s="4">
        <v>67983207.799999997</v>
      </c>
      <c r="J6" s="4">
        <v>181762896</v>
      </c>
      <c r="K6" s="4">
        <v>254.3</v>
      </c>
      <c r="L6" s="4">
        <v>679.8</v>
      </c>
      <c r="M6" s="4">
        <v>1407865.16</v>
      </c>
      <c r="N6" s="4">
        <v>1343912.06</v>
      </c>
      <c r="O6" s="4">
        <v>63953.1</v>
      </c>
      <c r="P6" s="4">
        <v>5.27</v>
      </c>
      <c r="Q6" s="11">
        <v>9110.1</v>
      </c>
      <c r="R6" s="8">
        <v>15478793.5</v>
      </c>
      <c r="S6" s="14">
        <v>151695.58050203</v>
      </c>
      <c r="T6" s="4" t="s">
        <v>32</v>
      </c>
      <c r="U6" s="4">
        <v>52813649.700000003</v>
      </c>
      <c r="V6" s="4" t="s">
        <v>32</v>
      </c>
      <c r="W6" s="4">
        <v>15169558.1</v>
      </c>
      <c r="X6" s="4">
        <v>267374</v>
      </c>
    </row>
    <row r="7" spans="1:24" ht="30" customHeight="1" x14ac:dyDescent="0.25">
      <c r="A7" s="4" t="s">
        <v>33</v>
      </c>
      <c r="B7" s="4" t="s">
        <v>34</v>
      </c>
      <c r="C7" s="4" t="s">
        <v>29</v>
      </c>
      <c r="D7" s="4" t="s">
        <v>29</v>
      </c>
      <c r="E7" s="5">
        <v>42369</v>
      </c>
      <c r="F7" s="4" t="s">
        <v>30</v>
      </c>
      <c r="G7" s="4" t="s">
        <v>31</v>
      </c>
      <c r="H7" s="4" t="s">
        <v>32</v>
      </c>
      <c r="I7" s="4">
        <v>31084745.800000001</v>
      </c>
      <c r="J7" s="4">
        <v>65502973.700000003</v>
      </c>
      <c r="K7" s="4">
        <v>128.30000000000001</v>
      </c>
      <c r="L7" s="4">
        <v>270.3</v>
      </c>
      <c r="M7" s="4">
        <v>523518.44</v>
      </c>
      <c r="N7" s="4">
        <v>459075.55</v>
      </c>
      <c r="O7" s="4">
        <v>64442.89</v>
      </c>
      <c r="P7" s="4">
        <v>2.16</v>
      </c>
      <c r="Q7" s="11">
        <v>3288.4</v>
      </c>
      <c r="R7" s="8">
        <v>4608556.7</v>
      </c>
      <c r="S7" s="14">
        <v>153603.48361</v>
      </c>
      <c r="T7" s="4" t="s">
        <v>32</v>
      </c>
      <c r="U7" s="4">
        <v>15724397.4</v>
      </c>
      <c r="V7" s="4" t="s">
        <v>32</v>
      </c>
      <c r="W7" s="4">
        <v>15360348.4</v>
      </c>
      <c r="X7" s="4">
        <v>242318</v>
      </c>
    </row>
    <row r="8" spans="1:24" ht="30" customHeight="1" x14ac:dyDescent="0.25">
      <c r="A8" s="4" t="s">
        <v>35</v>
      </c>
      <c r="B8" s="4" t="s">
        <v>36</v>
      </c>
      <c r="C8" s="4" t="s">
        <v>29</v>
      </c>
      <c r="D8" s="4" t="s">
        <v>29</v>
      </c>
      <c r="E8" s="5">
        <v>42369</v>
      </c>
      <c r="F8" s="4" t="s">
        <v>30</v>
      </c>
      <c r="G8" s="4" t="s">
        <v>31</v>
      </c>
      <c r="H8" s="4" t="s">
        <v>32</v>
      </c>
      <c r="I8" s="4">
        <v>7511580.2999999998</v>
      </c>
      <c r="J8" s="4">
        <v>15465862.9</v>
      </c>
      <c r="K8" s="4">
        <v>109.3</v>
      </c>
      <c r="L8" s="4">
        <v>225</v>
      </c>
      <c r="M8" s="4">
        <v>134321.64000000001</v>
      </c>
      <c r="N8" s="4">
        <v>117817.63</v>
      </c>
      <c r="O8" s="4">
        <v>16504.009999999998</v>
      </c>
      <c r="P8" s="4">
        <v>1.95</v>
      </c>
      <c r="Q8" s="11">
        <v>781.2</v>
      </c>
      <c r="R8" s="8">
        <v>1063078.7</v>
      </c>
      <c r="S8" s="14">
        <v>38404.225160000002</v>
      </c>
      <c r="T8" s="4">
        <v>12876</v>
      </c>
      <c r="U8" s="4">
        <v>3627225</v>
      </c>
      <c r="V8" s="4">
        <v>43932.800000000003</v>
      </c>
      <c r="W8" s="4">
        <v>3840422.5</v>
      </c>
      <c r="X8" s="4">
        <v>68738</v>
      </c>
    </row>
    <row r="9" spans="1:24" ht="30" customHeight="1" x14ac:dyDescent="0.25">
      <c r="A9" s="4" t="s">
        <v>37</v>
      </c>
      <c r="B9" s="4" t="s">
        <v>38</v>
      </c>
      <c r="C9" s="4" t="s">
        <v>29</v>
      </c>
      <c r="D9" s="4" t="s">
        <v>29</v>
      </c>
      <c r="E9" s="5">
        <v>42369</v>
      </c>
      <c r="F9" s="4" t="s">
        <v>30</v>
      </c>
      <c r="G9" s="4" t="s">
        <v>31</v>
      </c>
      <c r="H9" s="4" t="s">
        <v>32</v>
      </c>
      <c r="I9" s="4">
        <v>24676810.600000001</v>
      </c>
      <c r="J9" s="4">
        <v>53372748.5</v>
      </c>
      <c r="K9" s="4">
        <v>109</v>
      </c>
      <c r="L9" s="4">
        <v>235.7</v>
      </c>
      <c r="M9" s="4">
        <v>434336.59</v>
      </c>
      <c r="N9" s="4">
        <v>387880.64</v>
      </c>
      <c r="O9" s="4">
        <v>46455.95</v>
      </c>
      <c r="P9" s="4">
        <v>1.92</v>
      </c>
      <c r="Q9" s="11">
        <v>2715.5</v>
      </c>
      <c r="R9" s="8">
        <v>3853449.4</v>
      </c>
      <c r="S9" s="14">
        <v>111855.9659</v>
      </c>
      <c r="T9" s="4">
        <v>100598.8</v>
      </c>
      <c r="U9" s="4">
        <v>13147971.1</v>
      </c>
      <c r="V9" s="4">
        <v>343243.1</v>
      </c>
      <c r="W9" s="4">
        <v>11185596.6</v>
      </c>
      <c r="X9" s="4">
        <v>226446</v>
      </c>
    </row>
    <row r="10" spans="1:24" ht="30" customHeight="1" x14ac:dyDescent="0.25">
      <c r="A10" s="4" t="s">
        <v>39</v>
      </c>
      <c r="B10" s="4" t="s">
        <v>40</v>
      </c>
      <c r="C10" s="4" t="s">
        <v>29</v>
      </c>
      <c r="D10" s="4" t="s">
        <v>29</v>
      </c>
      <c r="E10" s="5">
        <v>42369</v>
      </c>
      <c r="F10" s="4" t="s">
        <v>30</v>
      </c>
      <c r="G10" s="4" t="s">
        <v>31</v>
      </c>
      <c r="H10" s="4" t="s">
        <v>32</v>
      </c>
      <c r="I10" s="4">
        <v>3136859.1</v>
      </c>
      <c r="J10" s="4">
        <v>8291626.9000000004</v>
      </c>
      <c r="K10" s="4">
        <v>48.1</v>
      </c>
      <c r="L10" s="4">
        <v>127.1</v>
      </c>
      <c r="M10" s="4">
        <v>78938.009999999995</v>
      </c>
      <c r="N10" s="4">
        <v>77079.839999999997</v>
      </c>
      <c r="O10" s="4">
        <v>1858.16</v>
      </c>
      <c r="P10" s="4">
        <v>1.21</v>
      </c>
      <c r="Q10" s="11">
        <v>452.1</v>
      </c>
      <c r="R10" s="8">
        <v>703262.2</v>
      </c>
      <c r="S10" s="14">
        <v>3954.3548190000001</v>
      </c>
      <c r="T10" s="4">
        <v>100203</v>
      </c>
      <c r="U10" s="4">
        <v>2399530.7999999998</v>
      </c>
      <c r="V10" s="4">
        <v>341892.6</v>
      </c>
      <c r="W10" s="4">
        <v>395435.5</v>
      </c>
      <c r="X10" s="4">
        <v>65233</v>
      </c>
    </row>
    <row r="11" spans="1:24" ht="30" customHeight="1" x14ac:dyDescent="0.25">
      <c r="A11" s="4" t="s">
        <v>41</v>
      </c>
      <c r="B11" s="4" t="s">
        <v>42</v>
      </c>
      <c r="C11" s="4" t="s">
        <v>29</v>
      </c>
      <c r="D11" s="4" t="s">
        <v>29</v>
      </c>
      <c r="E11" s="5">
        <v>42369</v>
      </c>
      <c r="F11" s="4" t="s">
        <v>30</v>
      </c>
      <c r="G11" s="4" t="s">
        <v>31</v>
      </c>
      <c r="H11" s="4" t="s">
        <v>32</v>
      </c>
      <c r="I11" s="4">
        <v>6470786.7999999998</v>
      </c>
      <c r="J11" s="4">
        <v>12312323.4</v>
      </c>
      <c r="K11" s="4">
        <v>143.69999999999999</v>
      </c>
      <c r="L11" s="4">
        <v>273.39999999999998</v>
      </c>
      <c r="M11" s="4">
        <v>100885.5</v>
      </c>
      <c r="N11" s="4">
        <v>84921.24</v>
      </c>
      <c r="O11" s="4">
        <v>15964.26</v>
      </c>
      <c r="P11" s="4">
        <v>2.2400000000000002</v>
      </c>
      <c r="Q11" s="11">
        <v>618.6</v>
      </c>
      <c r="R11" s="8">
        <v>773795.4</v>
      </c>
      <c r="S11" s="14">
        <v>38305.967779999999</v>
      </c>
      <c r="T11" s="4" t="s">
        <v>32</v>
      </c>
      <c r="U11" s="4">
        <v>2640190.1</v>
      </c>
      <c r="V11" s="4" t="s">
        <v>32</v>
      </c>
      <c r="W11" s="4">
        <v>3830596.8</v>
      </c>
      <c r="X11" s="4">
        <v>45039</v>
      </c>
    </row>
    <row r="12" spans="1:24" ht="30" customHeight="1" x14ac:dyDescent="0.25">
      <c r="A12" s="4" t="s">
        <v>43</v>
      </c>
      <c r="B12" s="4" t="s">
        <v>44</v>
      </c>
      <c r="C12" s="4" t="s">
        <v>43</v>
      </c>
      <c r="D12" s="4" t="s">
        <v>44</v>
      </c>
      <c r="E12" s="5">
        <v>42369</v>
      </c>
      <c r="F12" s="4" t="s">
        <v>45</v>
      </c>
      <c r="G12" s="4" t="s">
        <v>31</v>
      </c>
      <c r="H12" s="4" t="s">
        <v>32</v>
      </c>
      <c r="I12" s="4">
        <v>99916126.799999997</v>
      </c>
      <c r="J12" s="4">
        <v>211857586.59999999</v>
      </c>
      <c r="K12" s="4">
        <v>109.1</v>
      </c>
      <c r="L12" s="4">
        <v>231.3</v>
      </c>
      <c r="M12" s="4" t="s">
        <v>32</v>
      </c>
      <c r="N12" s="4" t="s">
        <v>32</v>
      </c>
      <c r="O12" s="4">
        <v>192847.22</v>
      </c>
      <c r="P12" s="4" t="s">
        <v>32</v>
      </c>
      <c r="Q12" s="11">
        <v>10671.4</v>
      </c>
      <c r="R12" s="8">
        <v>14999503.800000001</v>
      </c>
      <c r="S12" s="14">
        <v>483973.94333962997</v>
      </c>
      <c r="T12" s="4">
        <v>99771.199999999997</v>
      </c>
      <c r="U12" s="4">
        <v>51178313.100000001</v>
      </c>
      <c r="V12" s="4">
        <v>340419.4</v>
      </c>
      <c r="W12" s="4">
        <v>48397394.299999997</v>
      </c>
      <c r="X12" s="4">
        <v>920349</v>
      </c>
    </row>
    <row r="13" spans="1:24" ht="30" customHeight="1" x14ac:dyDescent="0.25">
      <c r="A13" s="4" t="s">
        <v>46</v>
      </c>
      <c r="B13" s="4" t="s">
        <v>47</v>
      </c>
      <c r="C13" s="4" t="s">
        <v>43</v>
      </c>
      <c r="D13" s="4" t="s">
        <v>44</v>
      </c>
      <c r="E13" s="5">
        <v>42369</v>
      </c>
      <c r="F13" s="4" t="s">
        <v>30</v>
      </c>
      <c r="G13" s="4" t="s">
        <v>31</v>
      </c>
      <c r="H13" s="4" t="s">
        <v>32</v>
      </c>
      <c r="I13" s="4">
        <v>8908447</v>
      </c>
      <c r="J13" s="4">
        <v>18131535.300000001</v>
      </c>
      <c r="K13" s="4">
        <v>89.9</v>
      </c>
      <c r="L13" s="4">
        <v>183</v>
      </c>
      <c r="M13" s="4">
        <v>154736.60999999999</v>
      </c>
      <c r="N13" s="4">
        <v>134671.9</v>
      </c>
      <c r="O13" s="4">
        <v>20064.71</v>
      </c>
      <c r="P13" s="4">
        <v>1.56</v>
      </c>
      <c r="Q13" s="11">
        <v>910.5</v>
      </c>
      <c r="R13" s="8">
        <v>1230902.6000000001</v>
      </c>
      <c r="S13" s="14">
        <v>47086.068310000002</v>
      </c>
      <c r="T13" s="4" t="s">
        <v>32</v>
      </c>
      <c r="U13" s="4">
        <v>4199840.2</v>
      </c>
      <c r="V13" s="4" t="s">
        <v>32</v>
      </c>
      <c r="W13" s="4">
        <v>4708606.8</v>
      </c>
      <c r="X13" s="4">
        <v>99054</v>
      </c>
    </row>
    <row r="14" spans="1:24" ht="30" customHeight="1" x14ac:dyDescent="0.25">
      <c r="A14" s="4" t="s">
        <v>48</v>
      </c>
      <c r="B14" s="4" t="s">
        <v>49</v>
      </c>
      <c r="C14" s="4" t="s">
        <v>43</v>
      </c>
      <c r="D14" s="4" t="s">
        <v>44</v>
      </c>
      <c r="E14" s="5">
        <v>42369</v>
      </c>
      <c r="F14" s="4" t="s">
        <v>30</v>
      </c>
      <c r="G14" s="4" t="s">
        <v>31</v>
      </c>
      <c r="H14" s="4" t="s">
        <v>32</v>
      </c>
      <c r="I14" s="4">
        <v>11834723.9</v>
      </c>
      <c r="J14" s="4">
        <v>32494690.399999999</v>
      </c>
      <c r="K14" s="4">
        <v>110.6</v>
      </c>
      <c r="L14" s="4">
        <v>303.60000000000002</v>
      </c>
      <c r="M14" s="4">
        <v>349497.29</v>
      </c>
      <c r="N14" s="4">
        <v>339932.77</v>
      </c>
      <c r="O14" s="4">
        <v>9564.52</v>
      </c>
      <c r="P14" s="4">
        <v>3.27</v>
      </c>
      <c r="Q14" s="11">
        <v>1628.4</v>
      </c>
      <c r="R14" s="8">
        <v>2814191.9</v>
      </c>
      <c r="S14" s="14">
        <v>22326.998490000002</v>
      </c>
      <c r="T14" s="4" t="s">
        <v>32</v>
      </c>
      <c r="U14" s="4">
        <v>9602024.0999999996</v>
      </c>
      <c r="V14" s="4" t="s">
        <v>32</v>
      </c>
      <c r="W14" s="4">
        <v>2232699.7999999998</v>
      </c>
      <c r="X14" s="4">
        <v>107020</v>
      </c>
    </row>
    <row r="15" spans="1:24" ht="30" customHeight="1" x14ac:dyDescent="0.25">
      <c r="A15" s="4" t="s">
        <v>50</v>
      </c>
      <c r="B15" s="4" t="s">
        <v>51</v>
      </c>
      <c r="C15" s="4" t="s">
        <v>43</v>
      </c>
      <c r="D15" s="4" t="s">
        <v>44</v>
      </c>
      <c r="E15" s="5">
        <v>42369</v>
      </c>
      <c r="F15" s="4" t="s">
        <v>30</v>
      </c>
      <c r="G15" s="4" t="s">
        <v>52</v>
      </c>
      <c r="H15" s="4" t="s">
        <v>32</v>
      </c>
      <c r="I15" s="4">
        <v>7356930.7000000002</v>
      </c>
      <c r="J15" s="4">
        <v>16311020.300000001</v>
      </c>
      <c r="K15" s="4">
        <v>96.8</v>
      </c>
      <c r="L15" s="4">
        <v>214.6</v>
      </c>
      <c r="M15" s="4">
        <v>146029</v>
      </c>
      <c r="N15" s="4">
        <v>132222.10999999999</v>
      </c>
      <c r="O15" s="4">
        <v>13806.9</v>
      </c>
      <c r="P15" s="4">
        <v>1.92</v>
      </c>
      <c r="Q15" s="11">
        <v>818.5</v>
      </c>
      <c r="R15" s="8">
        <v>1204059.1000000001</v>
      </c>
      <c r="S15" s="14">
        <v>32486.804410000001</v>
      </c>
      <c r="T15" s="4" t="s">
        <v>32</v>
      </c>
      <c r="U15" s="4">
        <v>4108250.3</v>
      </c>
      <c r="V15" s="4" t="s">
        <v>32</v>
      </c>
      <c r="W15" s="4">
        <v>3248680.4</v>
      </c>
      <c r="X15" s="4">
        <v>75995</v>
      </c>
    </row>
    <row r="16" spans="1:24" ht="30" customHeight="1" x14ac:dyDescent="0.25">
      <c r="A16" s="4" t="s">
        <v>53</v>
      </c>
      <c r="B16" s="4" t="s">
        <v>54</v>
      </c>
      <c r="C16" s="4" t="s">
        <v>43</v>
      </c>
      <c r="D16" s="4" t="s">
        <v>44</v>
      </c>
      <c r="E16" s="5">
        <v>42369</v>
      </c>
      <c r="F16" s="4" t="s">
        <v>30</v>
      </c>
      <c r="G16" s="4" t="s">
        <v>31</v>
      </c>
      <c r="H16" s="4" t="s">
        <v>32</v>
      </c>
      <c r="I16" s="4">
        <v>1365666.9</v>
      </c>
      <c r="J16" s="4">
        <v>4288194.2</v>
      </c>
      <c r="K16" s="4">
        <v>32.5</v>
      </c>
      <c r="L16" s="4">
        <v>102</v>
      </c>
      <c r="M16" s="4">
        <v>46905.51</v>
      </c>
      <c r="N16" s="4">
        <v>46905.51</v>
      </c>
      <c r="O16" s="4" t="s">
        <v>32</v>
      </c>
      <c r="P16" s="4">
        <v>1.1200000000000001</v>
      </c>
      <c r="Q16" s="11">
        <v>214.7</v>
      </c>
      <c r="R16" s="8">
        <v>400254</v>
      </c>
      <c r="S16" s="14" t="s">
        <v>32</v>
      </c>
      <c r="T16" s="4" t="s">
        <v>32</v>
      </c>
      <c r="U16" s="4">
        <v>1365666.9</v>
      </c>
      <c r="V16" s="4" t="s">
        <v>32</v>
      </c>
      <c r="W16" s="4" t="s">
        <v>32</v>
      </c>
      <c r="X16" s="4">
        <v>42031</v>
      </c>
    </row>
    <row r="17" spans="1:24" ht="30" customHeight="1" x14ac:dyDescent="0.25">
      <c r="A17" s="4" t="s">
        <v>55</v>
      </c>
      <c r="B17" s="4" t="s">
        <v>56</v>
      </c>
      <c r="C17" s="4" t="s">
        <v>43</v>
      </c>
      <c r="D17" s="4" t="s">
        <v>44</v>
      </c>
      <c r="E17" s="5">
        <v>42369</v>
      </c>
      <c r="F17" s="4" t="s">
        <v>30</v>
      </c>
      <c r="G17" s="4" t="s">
        <v>31</v>
      </c>
      <c r="H17" s="4" t="s">
        <v>32</v>
      </c>
      <c r="I17" s="4">
        <v>1951410.7</v>
      </c>
      <c r="J17" s="4">
        <v>6127429.5</v>
      </c>
      <c r="K17" s="4">
        <v>47.8</v>
      </c>
      <c r="L17" s="4">
        <v>150.19999999999999</v>
      </c>
      <c r="M17" s="4" t="s">
        <v>32</v>
      </c>
      <c r="N17" s="4" t="s">
        <v>32</v>
      </c>
      <c r="O17" s="4" t="s">
        <v>32</v>
      </c>
      <c r="P17" s="4" t="s">
        <v>32</v>
      </c>
      <c r="Q17" s="11">
        <v>306.8</v>
      </c>
      <c r="R17" s="8">
        <v>571925.69999999995</v>
      </c>
      <c r="S17" s="14" t="s">
        <v>32</v>
      </c>
      <c r="T17" s="4" t="s">
        <v>32</v>
      </c>
      <c r="U17" s="4">
        <v>1951410.7</v>
      </c>
      <c r="V17" s="4" t="s">
        <v>32</v>
      </c>
      <c r="W17" s="4" t="s">
        <v>32</v>
      </c>
      <c r="X17" s="4">
        <v>45267</v>
      </c>
    </row>
    <row r="18" spans="1:24" ht="30" customHeight="1" x14ac:dyDescent="0.25">
      <c r="A18" s="4" t="s">
        <v>57</v>
      </c>
      <c r="B18" s="4" t="s">
        <v>58</v>
      </c>
      <c r="C18" s="4" t="s">
        <v>43</v>
      </c>
      <c r="D18" s="4" t="s">
        <v>44</v>
      </c>
      <c r="E18" s="5">
        <v>42369</v>
      </c>
      <c r="F18" s="4" t="s">
        <v>30</v>
      </c>
      <c r="G18" s="4" t="s">
        <v>31</v>
      </c>
      <c r="H18" s="4" t="s">
        <v>32</v>
      </c>
      <c r="I18" s="4">
        <v>602028.6</v>
      </c>
      <c r="J18" s="4">
        <v>1634338.2</v>
      </c>
      <c r="K18" s="4">
        <v>115.4</v>
      </c>
      <c r="L18" s="4">
        <v>313.2</v>
      </c>
      <c r="M18" s="4">
        <v>19981.330000000002</v>
      </c>
      <c r="N18" s="4">
        <v>19226.240000000002</v>
      </c>
      <c r="O18" s="4">
        <v>755.09</v>
      </c>
      <c r="P18" s="4">
        <v>3.83</v>
      </c>
      <c r="Q18" s="11">
        <v>81.900000000000006</v>
      </c>
      <c r="R18" s="8">
        <v>140540.79999999999</v>
      </c>
      <c r="S18" s="14">
        <v>1225.03218803</v>
      </c>
      <c r="T18" s="4" t="s">
        <v>32</v>
      </c>
      <c r="U18" s="4">
        <v>479525.4</v>
      </c>
      <c r="V18" s="4" t="s">
        <v>32</v>
      </c>
      <c r="W18" s="4">
        <v>122503.2</v>
      </c>
      <c r="X18" s="4">
        <v>5218</v>
      </c>
    </row>
    <row r="19" spans="1:24" ht="30" customHeight="1" x14ac:dyDescent="0.25">
      <c r="A19" s="4" t="s">
        <v>59</v>
      </c>
      <c r="B19" s="4" t="s">
        <v>60</v>
      </c>
      <c r="C19" s="4" t="s">
        <v>43</v>
      </c>
      <c r="D19" s="4" t="s">
        <v>44</v>
      </c>
      <c r="E19" s="5">
        <v>42369</v>
      </c>
      <c r="F19" s="4" t="s">
        <v>61</v>
      </c>
      <c r="G19" s="4" t="s">
        <v>31</v>
      </c>
      <c r="H19" s="4" t="s">
        <v>32</v>
      </c>
      <c r="I19" s="4">
        <v>4456791.0999999996</v>
      </c>
      <c r="J19" s="4">
        <v>8926438.3000000007</v>
      </c>
      <c r="K19" s="4">
        <v>127.4</v>
      </c>
      <c r="L19" s="4">
        <v>255.2</v>
      </c>
      <c r="M19" s="4">
        <v>90038.77</v>
      </c>
      <c r="N19" s="4">
        <v>79716.429999999993</v>
      </c>
      <c r="O19" s="4">
        <v>10322.34</v>
      </c>
      <c r="P19" s="4">
        <v>2.57</v>
      </c>
      <c r="Q19" s="11">
        <v>448.3</v>
      </c>
      <c r="R19" s="8">
        <v>595534.9</v>
      </c>
      <c r="S19" s="14">
        <v>24248.258150000001</v>
      </c>
      <c r="T19" s="4" t="s">
        <v>32</v>
      </c>
      <c r="U19" s="4">
        <v>2031965.3</v>
      </c>
      <c r="V19" s="4" t="s">
        <v>32</v>
      </c>
      <c r="W19" s="4">
        <v>2424825.7999999998</v>
      </c>
      <c r="X19" s="4">
        <v>34973</v>
      </c>
    </row>
    <row r="20" spans="1:24" ht="30" customHeight="1" x14ac:dyDescent="0.25">
      <c r="A20" s="4" t="s">
        <v>62</v>
      </c>
      <c r="B20" s="4" t="s">
        <v>63</v>
      </c>
      <c r="C20" s="4" t="s">
        <v>43</v>
      </c>
      <c r="D20" s="4" t="s">
        <v>44</v>
      </c>
      <c r="E20" s="5">
        <v>42369</v>
      </c>
      <c r="F20" s="4" t="s">
        <v>30</v>
      </c>
      <c r="G20" s="4" t="s">
        <v>31</v>
      </c>
      <c r="H20" s="4" t="s">
        <v>32</v>
      </c>
      <c r="I20" s="4">
        <v>12272255.6</v>
      </c>
      <c r="J20" s="4">
        <v>26861713.699999999</v>
      </c>
      <c r="K20" s="4">
        <v>81.3</v>
      </c>
      <c r="L20" s="4">
        <v>178</v>
      </c>
      <c r="M20" s="4">
        <v>238941.09</v>
      </c>
      <c r="N20" s="4">
        <v>215324.07</v>
      </c>
      <c r="O20" s="4">
        <v>23617.02</v>
      </c>
      <c r="P20" s="4">
        <v>1.58</v>
      </c>
      <c r="Q20" s="11">
        <v>1348.1</v>
      </c>
      <c r="R20" s="8">
        <v>1959849.5</v>
      </c>
      <c r="S20" s="14">
        <v>55852.482530000001</v>
      </c>
      <c r="T20" s="4" t="s">
        <v>32</v>
      </c>
      <c r="U20" s="4">
        <v>6687007.4000000004</v>
      </c>
      <c r="V20" s="4" t="s">
        <v>32</v>
      </c>
      <c r="W20" s="4">
        <v>5585248.2999999998</v>
      </c>
      <c r="X20" s="4">
        <v>150891</v>
      </c>
    </row>
    <row r="21" spans="1:24" ht="30" customHeight="1" x14ac:dyDescent="0.25">
      <c r="A21" s="4" t="s">
        <v>64</v>
      </c>
      <c r="B21" s="4" t="s">
        <v>65</v>
      </c>
      <c r="C21" s="4" t="s">
        <v>43</v>
      </c>
      <c r="D21" s="4" t="s">
        <v>44</v>
      </c>
      <c r="E21" s="5">
        <v>42369</v>
      </c>
      <c r="F21" s="4" t="s">
        <v>30</v>
      </c>
      <c r="G21" s="4" t="s">
        <v>31</v>
      </c>
      <c r="H21" s="4" t="s">
        <v>32</v>
      </c>
      <c r="I21" s="4">
        <v>20140136.399999999</v>
      </c>
      <c r="J21" s="4">
        <v>62511530.799999997</v>
      </c>
      <c r="K21" s="4">
        <v>60.8</v>
      </c>
      <c r="L21" s="4">
        <v>188.8</v>
      </c>
      <c r="M21" s="4">
        <v>555983.52</v>
      </c>
      <c r="N21" s="4">
        <v>555983.52</v>
      </c>
      <c r="O21" s="4" t="s">
        <v>32</v>
      </c>
      <c r="P21" s="4">
        <v>1.68</v>
      </c>
      <c r="Q21" s="11">
        <v>3166.8</v>
      </c>
      <c r="R21" s="8">
        <v>5802964.4000000004</v>
      </c>
      <c r="S21" s="14" t="s">
        <v>32</v>
      </c>
      <c r="T21" s="4">
        <v>99771.199999999997</v>
      </c>
      <c r="U21" s="4">
        <v>19799717</v>
      </c>
      <c r="V21" s="4">
        <v>340419.4</v>
      </c>
      <c r="W21" s="4" t="s">
        <v>32</v>
      </c>
      <c r="X21" s="4">
        <v>331113</v>
      </c>
    </row>
    <row r="22" spans="1:24" ht="30" customHeight="1" x14ac:dyDescent="0.25">
      <c r="A22" s="4" t="s">
        <v>66</v>
      </c>
      <c r="B22" s="4" t="s">
        <v>67</v>
      </c>
      <c r="C22" s="4" t="s">
        <v>43</v>
      </c>
      <c r="D22" s="4" t="s">
        <v>44</v>
      </c>
      <c r="E22" s="5">
        <v>42369</v>
      </c>
      <c r="F22" s="4" t="s">
        <v>30</v>
      </c>
      <c r="G22" s="4" t="s">
        <v>31</v>
      </c>
      <c r="H22" s="4" t="s">
        <v>32</v>
      </c>
      <c r="I22" s="4">
        <v>498094.9</v>
      </c>
      <c r="J22" s="4">
        <v>1342680.2</v>
      </c>
      <c r="K22" s="4">
        <v>54.1</v>
      </c>
      <c r="L22" s="4">
        <v>145.9</v>
      </c>
      <c r="M22" s="4">
        <v>16578.080000000002</v>
      </c>
      <c r="N22" s="4">
        <v>15873.65</v>
      </c>
      <c r="O22" s="4">
        <v>704.43</v>
      </c>
      <c r="P22" s="4">
        <v>1.8</v>
      </c>
      <c r="Q22" s="11">
        <v>67.3</v>
      </c>
      <c r="R22" s="8">
        <v>114944.8</v>
      </c>
      <c r="S22" s="14">
        <v>1059.0322234</v>
      </c>
      <c r="T22" s="4" t="s">
        <v>32</v>
      </c>
      <c r="U22" s="4">
        <v>392191.7</v>
      </c>
      <c r="V22" s="4" t="s">
        <v>32</v>
      </c>
      <c r="W22" s="4">
        <v>105903.2</v>
      </c>
      <c r="X22" s="4">
        <v>9204</v>
      </c>
    </row>
    <row r="23" spans="1:24" ht="30" customHeight="1" x14ac:dyDescent="0.25">
      <c r="A23" s="4" t="s">
        <v>68</v>
      </c>
      <c r="B23" s="4" t="s">
        <v>69</v>
      </c>
      <c r="C23" s="4" t="s">
        <v>43</v>
      </c>
      <c r="D23" s="4" t="s">
        <v>44</v>
      </c>
      <c r="E23" s="5">
        <v>42369</v>
      </c>
      <c r="F23" s="4" t="s">
        <v>30</v>
      </c>
      <c r="G23" s="4" t="s">
        <v>31</v>
      </c>
      <c r="H23" s="4" t="s">
        <v>32</v>
      </c>
      <c r="I23" s="4">
        <v>281144.59999999998</v>
      </c>
      <c r="J23" s="4">
        <v>882794.1</v>
      </c>
      <c r="K23" s="4">
        <v>17.8</v>
      </c>
      <c r="L23" s="4">
        <v>56</v>
      </c>
      <c r="M23" s="4">
        <v>11718.52</v>
      </c>
      <c r="N23" s="4">
        <v>11718.52</v>
      </c>
      <c r="O23" s="4" t="s">
        <v>32</v>
      </c>
      <c r="P23" s="4">
        <v>0.74</v>
      </c>
      <c r="Q23" s="11">
        <v>44.2</v>
      </c>
      <c r="R23" s="8">
        <v>82398.8</v>
      </c>
      <c r="S23" s="14" t="s">
        <v>32</v>
      </c>
      <c r="T23" s="4" t="s">
        <v>32</v>
      </c>
      <c r="U23" s="4">
        <v>281144.59999999998</v>
      </c>
      <c r="V23" s="4" t="s">
        <v>32</v>
      </c>
      <c r="W23" s="4" t="s">
        <v>32</v>
      </c>
      <c r="X23" s="4">
        <v>15770</v>
      </c>
    </row>
    <row r="24" spans="1:24" ht="30" customHeight="1" x14ac:dyDescent="0.25">
      <c r="A24" s="4" t="s">
        <v>70</v>
      </c>
      <c r="B24" s="4" t="s">
        <v>71</v>
      </c>
      <c r="C24" s="4" t="s">
        <v>43</v>
      </c>
      <c r="D24" s="4" t="s">
        <v>44</v>
      </c>
      <c r="E24" s="5">
        <v>42369</v>
      </c>
      <c r="F24" s="4" t="s">
        <v>45</v>
      </c>
      <c r="G24" s="4" t="s">
        <v>31</v>
      </c>
      <c r="H24" s="4" t="s">
        <v>32</v>
      </c>
      <c r="I24" s="4">
        <v>24407.9</v>
      </c>
      <c r="J24" s="4">
        <v>27141.4</v>
      </c>
      <c r="K24" s="4">
        <v>9.8000000000000007</v>
      </c>
      <c r="L24" s="4">
        <v>10.9</v>
      </c>
      <c r="M24" s="4">
        <v>344.78</v>
      </c>
      <c r="N24" s="4" t="s">
        <v>32</v>
      </c>
      <c r="O24" s="4">
        <v>254.65</v>
      </c>
      <c r="P24" s="4">
        <v>0.14000000000000001</v>
      </c>
      <c r="Q24" s="11">
        <v>1.3</v>
      </c>
      <c r="R24" s="8" t="s">
        <v>32</v>
      </c>
      <c r="S24" s="14">
        <v>236.8387123</v>
      </c>
      <c r="T24" s="4" t="s">
        <v>32</v>
      </c>
      <c r="U24" s="4" t="s">
        <v>32</v>
      </c>
      <c r="V24" s="4" t="s">
        <v>32</v>
      </c>
      <c r="W24" s="4">
        <v>23683.9</v>
      </c>
      <c r="X24" s="4">
        <v>2486</v>
      </c>
    </row>
    <row r="25" spans="1:24" ht="30" customHeight="1" x14ac:dyDescent="0.25">
      <c r="A25" s="4" t="s">
        <v>72</v>
      </c>
      <c r="B25" s="4" t="s">
        <v>73</v>
      </c>
      <c r="C25" s="4" t="s">
        <v>43</v>
      </c>
      <c r="D25" s="4" t="s">
        <v>44</v>
      </c>
      <c r="E25" s="5">
        <v>42369</v>
      </c>
      <c r="F25" s="4" t="s">
        <v>74</v>
      </c>
      <c r="G25" s="4" t="s">
        <v>31</v>
      </c>
      <c r="H25" s="4" t="s">
        <v>32</v>
      </c>
      <c r="I25" s="4">
        <v>77492</v>
      </c>
      <c r="J25" s="4">
        <v>135952.79999999999</v>
      </c>
      <c r="K25" s="4">
        <v>58.4</v>
      </c>
      <c r="L25" s="4">
        <v>102.5</v>
      </c>
      <c r="M25" s="4">
        <v>1613.97</v>
      </c>
      <c r="N25" s="4">
        <v>1154.21</v>
      </c>
      <c r="O25" s="4">
        <v>459.76</v>
      </c>
      <c r="P25" s="4">
        <v>1.22</v>
      </c>
      <c r="Q25" s="11">
        <v>6.8</v>
      </c>
      <c r="R25" s="8">
        <v>7654.7</v>
      </c>
      <c r="S25" s="14">
        <v>513.74192589999996</v>
      </c>
      <c r="T25" s="4" t="s">
        <v>32</v>
      </c>
      <c r="U25" s="4">
        <v>26117.8</v>
      </c>
      <c r="V25" s="4" t="s">
        <v>32</v>
      </c>
      <c r="W25" s="4">
        <v>51374.2</v>
      </c>
      <c r="X25" s="4">
        <v>1327</v>
      </c>
    </row>
    <row r="26" spans="1:24" ht="30" customHeight="1" thickBot="1" x14ac:dyDescent="0.3">
      <c r="A26" s="4" t="s">
        <v>75</v>
      </c>
      <c r="B26" s="4" t="s">
        <v>76</v>
      </c>
      <c r="C26" s="4" t="s">
        <v>43</v>
      </c>
      <c r="D26" s="4" t="s">
        <v>44</v>
      </c>
      <c r="E26" s="5">
        <v>42369</v>
      </c>
      <c r="F26" s="4" t="s">
        <v>74</v>
      </c>
      <c r="G26" s="4" t="s">
        <v>31</v>
      </c>
      <c r="H26" s="4" t="s">
        <v>32</v>
      </c>
      <c r="I26" s="4">
        <v>29893868.600000001</v>
      </c>
      <c r="J26" s="4">
        <v>31388562.100000001</v>
      </c>
      <c r="K26" s="4">
        <v>69.599999999999994</v>
      </c>
      <c r="L26" s="4">
        <v>73</v>
      </c>
      <c r="M26" s="4">
        <v>113297.8</v>
      </c>
      <c r="N26" s="4" t="s">
        <v>32</v>
      </c>
      <c r="O26" s="4">
        <v>113297.8</v>
      </c>
      <c r="P26" s="4">
        <v>0.26</v>
      </c>
      <c r="Q26" s="16">
        <v>1587.8</v>
      </c>
      <c r="R26" s="18" t="s">
        <v>32</v>
      </c>
      <c r="S26" s="19">
        <v>298938.68640000001</v>
      </c>
      <c r="T26" s="20" t="s">
        <v>32</v>
      </c>
      <c r="U26" s="4" t="s">
        <v>32</v>
      </c>
      <c r="V26" s="4" t="s">
        <v>32</v>
      </c>
      <c r="W26" s="4">
        <v>29893868.600000001</v>
      </c>
      <c r="X26" s="4">
        <v>434181</v>
      </c>
    </row>
    <row r="27" spans="1:24" ht="15.75" thickBot="1" x14ac:dyDescent="0.3">
      <c r="A27" s="15" t="s">
        <v>78</v>
      </c>
      <c r="Q27" s="17">
        <f>SUM(Q6:Q26)</f>
        <v>38268.700000000019</v>
      </c>
      <c r="R27" s="17">
        <f>SUM(R6:R26)</f>
        <v>56405660.899999991</v>
      </c>
      <c r="S27" s="17">
        <f>SUM(S6:S26)</f>
        <v>1465767.4644502897</v>
      </c>
      <c r="T27" s="17">
        <f>SUM(S6:T26)</f>
        <v>1878987.6644502897</v>
      </c>
    </row>
    <row r="28" spans="1:24" ht="15.75" thickBot="1" x14ac:dyDescent="0.3">
      <c r="Q28" s="17" t="s">
        <v>81</v>
      </c>
      <c r="R28" s="17" t="s">
        <v>82</v>
      </c>
      <c r="S28" s="17" t="s">
        <v>79</v>
      </c>
      <c r="T28" s="21" t="s">
        <v>83</v>
      </c>
    </row>
    <row r="29" spans="1:24" x14ac:dyDescent="0.25">
      <c r="S29" s="12" t="s">
        <v>80</v>
      </c>
    </row>
    <row r="31" spans="1:24" x14ac:dyDescent="0.25">
      <c r="P31" t="s">
        <v>84</v>
      </c>
      <c r="R31" t="s">
        <v>84</v>
      </c>
      <c r="T31" t="s">
        <v>84</v>
      </c>
    </row>
    <row r="32" spans="1:24" x14ac:dyDescent="0.25">
      <c r="Q32" s="9">
        <v>27637.3</v>
      </c>
      <c r="R32" s="6">
        <v>41480439.700000003</v>
      </c>
      <c r="S32" s="12">
        <v>981793.52110000001</v>
      </c>
    </row>
    <row r="33" spans="17:22" x14ac:dyDescent="0.25">
      <c r="Q33" s="22" t="s">
        <v>87</v>
      </c>
      <c r="R33" s="22" t="s">
        <v>86</v>
      </c>
      <c r="S33" s="22" t="s">
        <v>85</v>
      </c>
    </row>
    <row r="35" spans="17:22" x14ac:dyDescent="0.25">
      <c r="R35" s="6">
        <v>141427.99799999999</v>
      </c>
      <c r="S35" s="12" t="s">
        <v>89</v>
      </c>
      <c r="V35" t="s">
        <v>88</v>
      </c>
    </row>
    <row r="36" spans="17:22" ht="18" x14ac:dyDescent="0.25">
      <c r="T36">
        <v>141427.99799999999</v>
      </c>
      <c r="U36" s="23">
        <v>98179.352110000007</v>
      </c>
      <c r="V36" s="12">
        <f>SUM(T36:U36)</f>
        <v>239607.35011</v>
      </c>
    </row>
  </sheetData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Information and Metrics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2016-07-08T03:17:26Z</dcterms:created>
  <dcterms:modified xsi:type="dcterms:W3CDTF">2016-07-11T20:57:54Z</dcterms:modified>
</cp:coreProperties>
</file>