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L and Sustainability Position\AASHE\STARS SUBMISSON info\OP-20 Construction Demolition Waste DIversion\"/>
    </mc:Choice>
  </mc:AlternateContent>
  <bookViews>
    <workbookView xWindow="0" yWindow="0" windowWidth="16020" windowHeight="4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7" i="1" l="1"/>
  <c r="A115" i="1"/>
  <c r="B115" i="1"/>
  <c r="A113" i="1"/>
  <c r="B11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94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B51" i="1"/>
  <c r="A51" i="1"/>
</calcChain>
</file>

<file path=xl/sharedStrings.xml><?xml version="1.0" encoding="utf-8"?>
<sst xmlns="http://schemas.openxmlformats.org/spreadsheetml/2006/main" count="24" uniqueCount="19">
  <si>
    <t>EC Building Totals</t>
  </si>
  <si>
    <t>TONS LANFILLED</t>
  </si>
  <si>
    <t>OP 20 CONSTRUCTION &amp; DEMOLITION WASTE</t>
  </si>
  <si>
    <t>TONS RECYCLED or Diverted</t>
  </si>
  <si>
    <t>A Building _TM</t>
  </si>
  <si>
    <t>J Building_RB</t>
  </si>
  <si>
    <t>Smith Brasher</t>
  </si>
  <si>
    <t xml:space="preserve">MS Building </t>
  </si>
  <si>
    <t>LEED form MRc2</t>
  </si>
  <si>
    <t>Source</t>
  </si>
  <si>
    <t>Construction Waste Log</t>
  </si>
  <si>
    <t xml:space="preserve">Reciepts from Flintco  </t>
  </si>
  <si>
    <t>NM Aggregates Salvaged Materials</t>
  </si>
  <si>
    <t>C&amp;C  Services Salvaged Materials</t>
  </si>
  <si>
    <t>lbs</t>
  </si>
  <si>
    <t>Southwest Landfill</t>
  </si>
  <si>
    <t>tons</t>
  </si>
  <si>
    <t>Earth Day Recycling</t>
  </si>
  <si>
    <t>Total Diversion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</si>
</sst>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;###0"/>
    <numFmt numFmtId="165" formatCode="###0.00;###0.00"/>
    <numFmt numFmtId="166" formatCode="###0.0;###0.0"/>
    <numFmt numFmtId="167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2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66" fontId="2" fillId="0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0" fillId="2" borderId="3" xfId="0" applyFill="1" applyBorder="1"/>
    <xf numFmtId="0" fontId="1" fillId="5" borderId="0" xfId="0" applyFont="1" applyFill="1" applyBorder="1"/>
    <xf numFmtId="0" fontId="0" fillId="6" borderId="0" xfId="0" applyFill="1" applyBorder="1" applyAlignment="1">
      <alignment horizontal="left" vertical="top"/>
    </xf>
    <xf numFmtId="165" fontId="2" fillId="0" borderId="8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0" fillId="2" borderId="4" xfId="0" applyFill="1" applyBorder="1" applyAlignment="1">
      <alignment horizontal="left" vertical="top" wrapText="1"/>
    </xf>
    <xf numFmtId="0" fontId="1" fillId="4" borderId="0" xfId="0" applyFont="1" applyFill="1" applyAlignment="1">
      <alignment horizontal="center"/>
    </xf>
    <xf numFmtId="0" fontId="0" fillId="2" borderId="5" xfId="0" applyFill="1" applyBorder="1" applyAlignment="1">
      <alignment horizontal="left" vertical="top"/>
    </xf>
    <xf numFmtId="164" fontId="0" fillId="2" borderId="5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4" fontId="0" fillId="0" borderId="11" xfId="0" applyNumberFormat="1" applyFill="1" applyBorder="1" applyAlignment="1">
      <alignment horizontal="left" vertical="top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left" vertical="top"/>
    </xf>
    <xf numFmtId="0" fontId="0" fillId="0" borderId="13" xfId="0" applyBorder="1"/>
    <xf numFmtId="0" fontId="0" fillId="6" borderId="12" xfId="0" applyFill="1" applyBorder="1" applyAlignment="1">
      <alignment horizontal="center" vertical="center"/>
    </xf>
    <xf numFmtId="0" fontId="1" fillId="0" borderId="0" xfId="0" applyFont="1"/>
    <xf numFmtId="0" fontId="0" fillId="2" borderId="0" xfId="0" applyFill="1"/>
    <xf numFmtId="167" fontId="0" fillId="0" borderId="0" xfId="0" applyNumberFormat="1" applyFill="1" applyBorder="1" applyAlignment="1">
      <alignment horizontal="left" vertical="top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A88" workbookViewId="0">
      <selection activeCell="H117" sqref="H117"/>
    </sheetView>
  </sheetViews>
  <sheetFormatPr defaultRowHeight="15" x14ac:dyDescent="0.25"/>
  <cols>
    <col min="1" max="1" width="30.85546875" style="4" customWidth="1"/>
    <col min="2" max="2" width="33.85546875" style="4" customWidth="1"/>
    <col min="3" max="3" width="18.42578125" customWidth="1"/>
  </cols>
  <sheetData>
    <row r="1" spans="1:3" ht="15.75" thickBot="1" x14ac:dyDescent="0.3">
      <c r="A1" s="14" t="s">
        <v>2</v>
      </c>
      <c r="B1" s="14"/>
    </row>
    <row r="2" spans="1:3" ht="15.75" thickBot="1" x14ac:dyDescent="0.3">
      <c r="A2" s="7" t="s">
        <v>0</v>
      </c>
      <c r="B2" s="13"/>
      <c r="C2" t="s">
        <v>9</v>
      </c>
    </row>
    <row r="3" spans="1:3" x14ac:dyDescent="0.25">
      <c r="A3" s="8" t="s">
        <v>1</v>
      </c>
      <c r="B3" s="12" t="s">
        <v>3</v>
      </c>
    </row>
    <row r="4" spans="1:3" x14ac:dyDescent="0.25">
      <c r="A4" s="6">
        <v>0</v>
      </c>
      <c r="B4" s="6">
        <v>11</v>
      </c>
      <c r="C4" t="s">
        <v>10</v>
      </c>
    </row>
    <row r="5" spans="1:3" x14ac:dyDescent="0.25">
      <c r="A5" s="1">
        <v>0</v>
      </c>
      <c r="B5" s="2">
        <v>113.12</v>
      </c>
    </row>
    <row r="6" spans="1:3" x14ac:dyDescent="0.25">
      <c r="A6" s="1">
        <v>0</v>
      </c>
      <c r="B6" s="2">
        <v>85.22</v>
      </c>
    </row>
    <row r="7" spans="1:3" x14ac:dyDescent="0.25">
      <c r="A7" s="1">
        <v>0</v>
      </c>
      <c r="B7" s="3">
        <v>1732</v>
      </c>
    </row>
    <row r="8" spans="1:3" x14ac:dyDescent="0.25">
      <c r="A8" s="1">
        <v>0</v>
      </c>
      <c r="B8" s="2">
        <v>22.31</v>
      </c>
    </row>
    <row r="9" spans="1:3" x14ac:dyDescent="0.25">
      <c r="A9" s="1">
        <v>0</v>
      </c>
      <c r="B9" s="2">
        <v>19.940000000000001</v>
      </c>
    </row>
    <row r="10" spans="1:3" x14ac:dyDescent="0.25">
      <c r="A10" s="1">
        <v>0</v>
      </c>
      <c r="B10" s="2">
        <v>17.11</v>
      </c>
    </row>
    <row r="11" spans="1:3" x14ac:dyDescent="0.25">
      <c r="A11" s="1">
        <v>0</v>
      </c>
      <c r="B11" s="1">
        <v>11</v>
      </c>
    </row>
    <row r="12" spans="1:3" x14ac:dyDescent="0.25">
      <c r="A12" s="5">
        <v>3.5</v>
      </c>
      <c r="B12" s="1">
        <v>0</v>
      </c>
    </row>
    <row r="13" spans="1:3" x14ac:dyDescent="0.25">
      <c r="A13" s="1">
        <v>0</v>
      </c>
      <c r="B13" s="1">
        <v>11</v>
      </c>
    </row>
    <row r="14" spans="1:3" x14ac:dyDescent="0.25">
      <c r="A14" s="1">
        <v>0</v>
      </c>
      <c r="B14" s="1">
        <v>11</v>
      </c>
    </row>
    <row r="15" spans="1:3" x14ac:dyDescent="0.25">
      <c r="A15" s="2">
        <v>4.9400000000000004</v>
      </c>
      <c r="B15" s="1">
        <v>0</v>
      </c>
    </row>
    <row r="16" spans="1:3" x14ac:dyDescent="0.25">
      <c r="A16" s="1">
        <v>0</v>
      </c>
      <c r="B16" s="1">
        <v>11</v>
      </c>
    </row>
    <row r="17" spans="1:2" x14ac:dyDescent="0.25">
      <c r="A17" s="1">
        <v>0</v>
      </c>
      <c r="B17" s="1">
        <v>11</v>
      </c>
    </row>
    <row r="18" spans="1:2" x14ac:dyDescent="0.25">
      <c r="A18" s="2">
        <v>3.45</v>
      </c>
      <c r="B18" s="1">
        <v>0</v>
      </c>
    </row>
    <row r="19" spans="1:2" x14ac:dyDescent="0.25">
      <c r="A19" s="1">
        <v>0</v>
      </c>
      <c r="B19" s="1">
        <v>11</v>
      </c>
    </row>
    <row r="20" spans="1:2" x14ac:dyDescent="0.25">
      <c r="A20" s="2">
        <v>6.04</v>
      </c>
      <c r="B20" s="1">
        <v>0</v>
      </c>
    </row>
    <row r="21" spans="1:2" x14ac:dyDescent="0.25">
      <c r="A21" s="2">
        <v>4.28</v>
      </c>
      <c r="B21" s="1">
        <v>0</v>
      </c>
    </row>
    <row r="22" spans="1:2" x14ac:dyDescent="0.25">
      <c r="A22" s="1">
        <v>0</v>
      </c>
      <c r="B22" s="1">
        <v>11</v>
      </c>
    </row>
    <row r="23" spans="1:2" x14ac:dyDescent="0.25">
      <c r="A23" s="2">
        <v>3.56</v>
      </c>
      <c r="B23" s="1">
        <v>0</v>
      </c>
    </row>
    <row r="24" spans="1:2" x14ac:dyDescent="0.25">
      <c r="A24" s="1">
        <v>0</v>
      </c>
      <c r="B24" s="1">
        <v>11</v>
      </c>
    </row>
    <row r="25" spans="1:2" x14ac:dyDescent="0.25">
      <c r="A25" s="2">
        <v>8.9600000000000009</v>
      </c>
      <c r="B25" s="1">
        <v>0</v>
      </c>
    </row>
    <row r="26" spans="1:2" x14ac:dyDescent="0.25">
      <c r="A26" s="2">
        <v>6.02</v>
      </c>
      <c r="B26" s="1">
        <v>0</v>
      </c>
    </row>
    <row r="27" spans="1:2" x14ac:dyDescent="0.25">
      <c r="A27" s="1">
        <v>0</v>
      </c>
      <c r="B27" s="1">
        <v>11</v>
      </c>
    </row>
    <row r="28" spans="1:2" x14ac:dyDescent="0.25">
      <c r="A28" s="2">
        <v>7.11</v>
      </c>
      <c r="B28" s="1">
        <v>0</v>
      </c>
    </row>
    <row r="29" spans="1:2" x14ac:dyDescent="0.25">
      <c r="A29" s="1">
        <v>0</v>
      </c>
      <c r="B29" s="2">
        <v>5.42</v>
      </c>
    </row>
    <row r="30" spans="1:2" x14ac:dyDescent="0.25">
      <c r="A30" s="1">
        <v>0</v>
      </c>
      <c r="B30" s="1">
        <v>11</v>
      </c>
    </row>
    <row r="31" spans="1:2" x14ac:dyDescent="0.25">
      <c r="A31" s="1">
        <v>0</v>
      </c>
      <c r="B31" s="1">
        <v>11</v>
      </c>
    </row>
    <row r="32" spans="1:2" x14ac:dyDescent="0.25">
      <c r="A32" s="1">
        <v>0</v>
      </c>
      <c r="B32" s="1">
        <v>11</v>
      </c>
    </row>
    <row r="33" spans="1:2" x14ac:dyDescent="0.25">
      <c r="A33" s="1">
        <v>0</v>
      </c>
      <c r="B33" s="1">
        <v>11</v>
      </c>
    </row>
    <row r="34" spans="1:2" x14ac:dyDescent="0.25">
      <c r="A34" s="1">
        <v>0</v>
      </c>
      <c r="B34" s="1">
        <v>11</v>
      </c>
    </row>
    <row r="35" spans="1:2" x14ac:dyDescent="0.25">
      <c r="A35" s="1">
        <v>0</v>
      </c>
      <c r="B35" s="1">
        <v>11</v>
      </c>
    </row>
    <row r="36" spans="1:2" x14ac:dyDescent="0.25">
      <c r="A36" s="1">
        <v>0</v>
      </c>
      <c r="B36" s="1">
        <v>11</v>
      </c>
    </row>
    <row r="37" spans="1:2" x14ac:dyDescent="0.25">
      <c r="A37" s="2">
        <v>3.26</v>
      </c>
      <c r="B37" s="1">
        <v>0</v>
      </c>
    </row>
    <row r="38" spans="1:2" x14ac:dyDescent="0.25">
      <c r="A38" s="1">
        <v>0</v>
      </c>
      <c r="B38" s="1">
        <v>11</v>
      </c>
    </row>
    <row r="39" spans="1:2" x14ac:dyDescent="0.25">
      <c r="A39" s="2">
        <v>8.0299999999999994</v>
      </c>
      <c r="B39" s="1">
        <v>0</v>
      </c>
    </row>
    <row r="40" spans="1:2" x14ac:dyDescent="0.25">
      <c r="A40" s="1">
        <v>0</v>
      </c>
      <c r="B40" s="1">
        <v>11</v>
      </c>
    </row>
    <row r="41" spans="1:2" x14ac:dyDescent="0.25">
      <c r="A41" s="2">
        <v>3.82</v>
      </c>
      <c r="B41" s="1">
        <v>0</v>
      </c>
    </row>
    <row r="42" spans="1:2" x14ac:dyDescent="0.25">
      <c r="A42" s="2">
        <v>7.33</v>
      </c>
      <c r="B42" s="1">
        <v>0</v>
      </c>
    </row>
    <row r="43" spans="1:2" x14ac:dyDescent="0.25">
      <c r="A43" s="1">
        <v>0</v>
      </c>
      <c r="B43" s="2">
        <v>5.01</v>
      </c>
    </row>
    <row r="44" spans="1:2" x14ac:dyDescent="0.25">
      <c r="A44" s="2">
        <v>6.02</v>
      </c>
      <c r="B44" s="1">
        <v>0</v>
      </c>
    </row>
    <row r="45" spans="1:2" x14ac:dyDescent="0.25">
      <c r="A45" s="1">
        <v>0</v>
      </c>
      <c r="B45" s="1">
        <v>11</v>
      </c>
    </row>
    <row r="46" spans="1:2" x14ac:dyDescent="0.25">
      <c r="A46" s="2">
        <v>5.55</v>
      </c>
      <c r="B46" s="1">
        <v>0</v>
      </c>
    </row>
    <row r="47" spans="1:2" x14ac:dyDescent="0.25">
      <c r="A47" s="2">
        <v>6.72</v>
      </c>
      <c r="B47" s="1">
        <v>0</v>
      </c>
    </row>
    <row r="48" spans="1:2" x14ac:dyDescent="0.25">
      <c r="A48" s="2">
        <v>4.57</v>
      </c>
      <c r="B48" s="1">
        <v>0</v>
      </c>
    </row>
    <row r="49" spans="1:3" x14ac:dyDescent="0.25">
      <c r="A49" s="2">
        <v>6.06</v>
      </c>
      <c r="B49" s="1">
        <v>0</v>
      </c>
    </row>
    <row r="50" spans="1:3" x14ac:dyDescent="0.25">
      <c r="A50" s="10">
        <v>5.56</v>
      </c>
      <c r="B50" s="11">
        <v>0</v>
      </c>
    </row>
    <row r="51" spans="1:3" x14ac:dyDescent="0.25">
      <c r="A51" s="15">
        <f>SUM(A4:A50)</f>
        <v>104.78</v>
      </c>
      <c r="B51" s="16">
        <f>SUM(B4:B50)</f>
        <v>2220.13</v>
      </c>
    </row>
    <row r="52" spans="1:3" ht="35.25" customHeight="1" x14ac:dyDescent="0.25">
      <c r="A52" s="21" t="s">
        <v>4</v>
      </c>
      <c r="B52" s="9"/>
      <c r="C52" t="s">
        <v>9</v>
      </c>
    </row>
    <row r="53" spans="1:3" x14ac:dyDescent="0.25">
      <c r="A53" s="19">
        <v>24.03</v>
      </c>
      <c r="B53" s="19">
        <v>79</v>
      </c>
      <c r="C53" t="s">
        <v>8</v>
      </c>
    </row>
    <row r="54" spans="1:3" ht="30" customHeight="1" x14ac:dyDescent="0.25">
      <c r="A54" s="20" t="s">
        <v>5</v>
      </c>
      <c r="B54" s="9"/>
      <c r="C54" s="27"/>
    </row>
    <row r="55" spans="1:3" x14ac:dyDescent="0.25">
      <c r="A55" s="19">
        <v>74</v>
      </c>
      <c r="B55" s="23">
        <v>528.5</v>
      </c>
      <c r="C55" t="s">
        <v>8</v>
      </c>
    </row>
    <row r="56" spans="1:3" ht="31.5" customHeight="1" x14ac:dyDescent="0.25">
      <c r="A56" s="22" t="s">
        <v>6</v>
      </c>
      <c r="B56" s="25"/>
    </row>
    <row r="57" spans="1:3" x14ac:dyDescent="0.25">
      <c r="A57" s="19">
        <v>693.64</v>
      </c>
      <c r="B57" s="24">
        <v>2977.47</v>
      </c>
      <c r="C57" t="s">
        <v>8</v>
      </c>
    </row>
    <row r="58" spans="1:3" ht="45.75" customHeight="1" x14ac:dyDescent="0.25">
      <c r="A58" s="28" t="s">
        <v>7</v>
      </c>
      <c r="B58" s="26"/>
      <c r="C58" s="29" t="s">
        <v>11</v>
      </c>
    </row>
    <row r="59" spans="1:3" x14ac:dyDescent="0.25">
      <c r="A59" s="4" t="s">
        <v>15</v>
      </c>
      <c r="B59" s="4">
        <v>4.7</v>
      </c>
      <c r="C59" t="s">
        <v>12</v>
      </c>
    </row>
    <row r="60" spans="1:3" x14ac:dyDescent="0.25">
      <c r="A60" s="4">
        <v>9.9499999999999993</v>
      </c>
      <c r="B60" s="4">
        <v>497</v>
      </c>
    </row>
    <row r="61" spans="1:3" x14ac:dyDescent="0.25">
      <c r="A61" s="4">
        <v>6.22</v>
      </c>
      <c r="B61" s="4">
        <v>2.97</v>
      </c>
    </row>
    <row r="62" spans="1:3" x14ac:dyDescent="0.25">
      <c r="A62" s="4">
        <v>5.38</v>
      </c>
      <c r="B62" s="4">
        <v>4.95</v>
      </c>
    </row>
    <row r="63" spans="1:3" x14ac:dyDescent="0.25">
      <c r="A63" s="4">
        <v>4.91</v>
      </c>
      <c r="B63" s="4">
        <v>330</v>
      </c>
    </row>
    <row r="64" spans="1:3" x14ac:dyDescent="0.25">
      <c r="A64" s="4">
        <v>7.58</v>
      </c>
      <c r="B64" s="4">
        <v>5.72</v>
      </c>
    </row>
    <row r="65" spans="1:5" x14ac:dyDescent="0.25">
      <c r="A65" s="4">
        <v>5.18</v>
      </c>
      <c r="B65" s="4">
        <v>5.95</v>
      </c>
    </row>
    <row r="66" spans="1:5" x14ac:dyDescent="0.25">
      <c r="A66" s="4">
        <v>6.74</v>
      </c>
      <c r="B66" s="4">
        <v>5.48</v>
      </c>
    </row>
    <row r="67" spans="1:5" x14ac:dyDescent="0.25">
      <c r="B67" s="4">
        <v>4.99</v>
      </c>
    </row>
    <row r="68" spans="1:5" x14ac:dyDescent="0.25">
      <c r="B68" s="4">
        <v>5.46</v>
      </c>
    </row>
    <row r="69" spans="1:5" x14ac:dyDescent="0.25">
      <c r="B69" s="4">
        <v>5.34</v>
      </c>
    </row>
    <row r="70" spans="1:5" x14ac:dyDescent="0.25">
      <c r="B70" s="4">
        <v>6.07</v>
      </c>
    </row>
    <row r="71" spans="1:5" x14ac:dyDescent="0.25">
      <c r="B71" s="4">
        <v>6.12</v>
      </c>
    </row>
    <row r="72" spans="1:5" x14ac:dyDescent="0.25">
      <c r="B72" s="4">
        <v>5.55</v>
      </c>
    </row>
    <row r="73" spans="1:5" x14ac:dyDescent="0.25">
      <c r="B73" s="4">
        <v>5.7</v>
      </c>
    </row>
    <row r="74" spans="1:5" x14ac:dyDescent="0.25">
      <c r="B74" s="4">
        <v>5.35</v>
      </c>
    </row>
    <row r="75" spans="1:5" x14ac:dyDescent="0.25">
      <c r="B75" s="4">
        <v>3.31</v>
      </c>
    </row>
    <row r="76" spans="1:5" x14ac:dyDescent="0.25">
      <c r="B76" s="4">
        <v>5.82</v>
      </c>
    </row>
    <row r="77" spans="1:5" x14ac:dyDescent="0.25">
      <c r="C77" t="s">
        <v>13</v>
      </c>
      <c r="D77" t="s">
        <v>16</v>
      </c>
      <c r="E77" t="s">
        <v>14</v>
      </c>
    </row>
    <row r="78" spans="1:5" x14ac:dyDescent="0.25">
      <c r="B78" s="4">
        <f>E78*0.0005</f>
        <v>11.445</v>
      </c>
      <c r="E78">
        <v>22890</v>
      </c>
    </row>
    <row r="79" spans="1:5" x14ac:dyDescent="0.25">
      <c r="B79" s="4">
        <f t="shared" ref="B79:B92" si="0">E79*0.0005</f>
        <v>10.995000000000001</v>
      </c>
      <c r="D79">
        <f t="shared" ref="D79:D92" si="1">E79*0.0005</f>
        <v>10.995000000000001</v>
      </c>
      <c r="E79">
        <v>21990</v>
      </c>
    </row>
    <row r="80" spans="1:5" x14ac:dyDescent="0.25">
      <c r="B80" s="4">
        <f t="shared" si="0"/>
        <v>10.545</v>
      </c>
      <c r="D80">
        <f t="shared" si="1"/>
        <v>10.545</v>
      </c>
      <c r="E80">
        <v>21090</v>
      </c>
    </row>
    <row r="81" spans="2:5" x14ac:dyDescent="0.25">
      <c r="B81" s="4">
        <f t="shared" si="0"/>
        <v>8.85</v>
      </c>
      <c r="D81">
        <f t="shared" si="1"/>
        <v>8.85</v>
      </c>
      <c r="E81">
        <v>17700</v>
      </c>
    </row>
    <row r="82" spans="2:5" x14ac:dyDescent="0.25">
      <c r="B82" s="4">
        <f t="shared" si="0"/>
        <v>5.16</v>
      </c>
      <c r="D82">
        <f t="shared" si="1"/>
        <v>5.16</v>
      </c>
      <c r="E82">
        <v>10320</v>
      </c>
    </row>
    <row r="83" spans="2:5" x14ac:dyDescent="0.25">
      <c r="B83" s="4">
        <f t="shared" si="0"/>
        <v>9.0400000000000009</v>
      </c>
      <c r="D83">
        <f t="shared" si="1"/>
        <v>9.0400000000000009</v>
      </c>
      <c r="E83">
        <v>18080</v>
      </c>
    </row>
    <row r="84" spans="2:5" x14ac:dyDescent="0.25">
      <c r="B84" s="4">
        <f t="shared" si="0"/>
        <v>10.5</v>
      </c>
      <c r="D84">
        <f t="shared" si="1"/>
        <v>10.5</v>
      </c>
      <c r="E84">
        <v>21000</v>
      </c>
    </row>
    <row r="85" spans="2:5" x14ac:dyDescent="0.25">
      <c r="B85" s="4">
        <f t="shared" si="0"/>
        <v>8.4499999999999993</v>
      </c>
      <c r="D85">
        <f t="shared" si="1"/>
        <v>8.4499999999999993</v>
      </c>
      <c r="E85">
        <v>16900</v>
      </c>
    </row>
    <row r="86" spans="2:5" x14ac:dyDescent="0.25">
      <c r="B86" s="4">
        <f t="shared" si="0"/>
        <v>10.58</v>
      </c>
      <c r="D86">
        <f t="shared" si="1"/>
        <v>10.58</v>
      </c>
      <c r="E86">
        <v>21160</v>
      </c>
    </row>
    <row r="87" spans="2:5" x14ac:dyDescent="0.25">
      <c r="B87" s="4">
        <f t="shared" si="0"/>
        <v>10.3</v>
      </c>
      <c r="D87">
        <f t="shared" si="1"/>
        <v>10.3</v>
      </c>
      <c r="E87">
        <v>20600</v>
      </c>
    </row>
    <row r="88" spans="2:5" x14ac:dyDescent="0.25">
      <c r="B88" s="4">
        <f t="shared" si="0"/>
        <v>11.13</v>
      </c>
      <c r="D88">
        <f t="shared" si="1"/>
        <v>11.13</v>
      </c>
      <c r="E88">
        <v>22260</v>
      </c>
    </row>
    <row r="89" spans="2:5" x14ac:dyDescent="0.25">
      <c r="B89" s="4">
        <f t="shared" si="0"/>
        <v>9.31</v>
      </c>
      <c r="D89">
        <f t="shared" si="1"/>
        <v>9.31</v>
      </c>
      <c r="E89">
        <v>18620</v>
      </c>
    </row>
    <row r="90" spans="2:5" x14ac:dyDescent="0.25">
      <c r="B90" s="4">
        <f t="shared" si="0"/>
        <v>11.23</v>
      </c>
      <c r="D90">
        <f t="shared" si="1"/>
        <v>11.23</v>
      </c>
      <c r="E90">
        <v>22460</v>
      </c>
    </row>
    <row r="91" spans="2:5" x14ac:dyDescent="0.25">
      <c r="B91" s="4">
        <f t="shared" si="0"/>
        <v>10.91</v>
      </c>
      <c r="D91">
        <f t="shared" si="1"/>
        <v>10.91</v>
      </c>
      <c r="E91">
        <v>21820</v>
      </c>
    </row>
    <row r="92" spans="2:5" x14ac:dyDescent="0.25">
      <c r="B92" s="4">
        <f t="shared" si="0"/>
        <v>9.43</v>
      </c>
      <c r="D92">
        <f t="shared" si="1"/>
        <v>9.43</v>
      </c>
      <c r="E92">
        <v>18860</v>
      </c>
    </row>
    <row r="93" spans="2:5" x14ac:dyDescent="0.25">
      <c r="C93" t="s">
        <v>17</v>
      </c>
      <c r="D93" t="s">
        <v>16</v>
      </c>
      <c r="E93" t="s">
        <v>14</v>
      </c>
    </row>
    <row r="94" spans="2:5" x14ac:dyDescent="0.25">
      <c r="B94" s="4">
        <f>E94*0.0005</f>
        <v>3.29</v>
      </c>
      <c r="E94">
        <v>6580</v>
      </c>
    </row>
    <row r="95" spans="2:5" x14ac:dyDescent="0.25">
      <c r="B95" s="4">
        <f t="shared" ref="B95:B111" si="2">E95*0.0005</f>
        <v>3.97</v>
      </c>
      <c r="E95">
        <v>7940</v>
      </c>
    </row>
    <row r="96" spans="2:5" x14ac:dyDescent="0.25">
      <c r="B96" s="4">
        <f t="shared" si="2"/>
        <v>3.87</v>
      </c>
      <c r="E96">
        <v>7740</v>
      </c>
    </row>
    <row r="97" spans="2:5" x14ac:dyDescent="0.25">
      <c r="B97" s="4">
        <f t="shared" si="2"/>
        <v>4.2</v>
      </c>
      <c r="E97">
        <v>8400</v>
      </c>
    </row>
    <row r="98" spans="2:5" x14ac:dyDescent="0.25">
      <c r="B98" s="4">
        <f t="shared" si="2"/>
        <v>3.7600000000000002</v>
      </c>
      <c r="E98">
        <v>7520</v>
      </c>
    </row>
    <row r="99" spans="2:5" x14ac:dyDescent="0.25">
      <c r="B99" s="4">
        <f t="shared" si="2"/>
        <v>1.37</v>
      </c>
      <c r="E99">
        <v>2740</v>
      </c>
    </row>
    <row r="100" spans="2:5" x14ac:dyDescent="0.25">
      <c r="B100" s="4">
        <f t="shared" si="2"/>
        <v>2.35</v>
      </c>
      <c r="E100">
        <v>4700</v>
      </c>
    </row>
    <row r="101" spans="2:5" x14ac:dyDescent="0.25">
      <c r="B101" s="4">
        <f t="shared" si="2"/>
        <v>3.13</v>
      </c>
      <c r="E101">
        <v>6260</v>
      </c>
    </row>
    <row r="102" spans="2:5" x14ac:dyDescent="0.25">
      <c r="B102" s="4">
        <f t="shared" si="2"/>
        <v>2.9</v>
      </c>
      <c r="E102">
        <v>5800</v>
      </c>
    </row>
    <row r="103" spans="2:5" x14ac:dyDescent="0.25">
      <c r="B103" s="4">
        <f t="shared" si="2"/>
        <v>3.68</v>
      </c>
      <c r="E103">
        <v>7360</v>
      </c>
    </row>
    <row r="104" spans="2:5" x14ac:dyDescent="0.25">
      <c r="B104" s="4">
        <f t="shared" si="2"/>
        <v>1.53</v>
      </c>
      <c r="E104">
        <v>3060</v>
      </c>
    </row>
    <row r="105" spans="2:5" x14ac:dyDescent="0.25">
      <c r="B105" s="4">
        <f t="shared" si="2"/>
        <v>2.91</v>
      </c>
      <c r="E105">
        <v>5820</v>
      </c>
    </row>
    <row r="106" spans="2:5" x14ac:dyDescent="0.25">
      <c r="B106" s="4">
        <f t="shared" si="2"/>
        <v>3.77</v>
      </c>
      <c r="E106">
        <v>7540</v>
      </c>
    </row>
    <row r="107" spans="2:5" x14ac:dyDescent="0.25">
      <c r="B107" s="4">
        <f t="shared" si="2"/>
        <v>3.56</v>
      </c>
      <c r="E107">
        <v>7120</v>
      </c>
    </row>
    <row r="108" spans="2:5" x14ac:dyDescent="0.25">
      <c r="B108" s="4">
        <f t="shared" si="2"/>
        <v>3.64</v>
      </c>
      <c r="E108">
        <v>7280</v>
      </c>
    </row>
    <row r="109" spans="2:5" x14ac:dyDescent="0.25">
      <c r="B109" s="4">
        <f t="shared" si="2"/>
        <v>2.66</v>
      </c>
      <c r="E109">
        <v>5320</v>
      </c>
    </row>
    <row r="110" spans="2:5" x14ac:dyDescent="0.25">
      <c r="B110" s="4">
        <f t="shared" si="2"/>
        <v>4.12</v>
      </c>
      <c r="E110">
        <v>8240</v>
      </c>
    </row>
    <row r="111" spans="2:5" x14ac:dyDescent="0.25">
      <c r="B111" s="4">
        <f t="shared" si="2"/>
        <v>3.22</v>
      </c>
      <c r="E111">
        <v>6440</v>
      </c>
    </row>
    <row r="113" spans="1:5" x14ac:dyDescent="0.25">
      <c r="A113" s="17">
        <f>SUM(A60:A66)</f>
        <v>45.96</v>
      </c>
      <c r="B113" s="17">
        <f>SUM(B59:B111)</f>
        <v>1116.2850000000005</v>
      </c>
      <c r="C113" s="30"/>
      <c r="D113" s="30"/>
      <c r="E113" s="30"/>
    </row>
    <row r="115" spans="1:5" x14ac:dyDescent="0.25">
      <c r="A115" s="4">
        <f>A51+A53+A55+A57+A113</f>
        <v>942.41000000000008</v>
      </c>
      <c r="B115" s="31">
        <f>B51+B53+B55+B57+B113</f>
        <v>6921.3850000000011</v>
      </c>
    </row>
    <row r="117" spans="1:5" x14ac:dyDescent="0.25">
      <c r="A117" s="18" t="s">
        <v>18</v>
      </c>
      <c r="B117" s="18">
        <f>B115/(B115+A115)</f>
        <v>0.88015837137158337</v>
      </c>
      <c r="C117" s="32"/>
      <c r="D117" s="32"/>
      <c r="E117" s="32"/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Central New Mexico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2019-07-24T20:54:06Z</dcterms:created>
  <dcterms:modified xsi:type="dcterms:W3CDTF">2019-07-24T22:48:52Z</dcterms:modified>
</cp:coreProperties>
</file>