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CIS\SUSTAINABILITY\METRICS DATA\Commuting  -Scope 3 Emissions_2017\"/>
    </mc:Choice>
  </mc:AlternateContent>
  <bookViews>
    <workbookView xWindow="0" yWindow="0" windowWidth="24255" windowHeight="10995"/>
  </bookViews>
  <sheets>
    <sheet name="Calculation Inf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5" i="1" l="1"/>
  <c r="M104" i="1"/>
  <c r="L104" i="1"/>
  <c r="K104" i="1"/>
  <c r="M103" i="1"/>
  <c r="L103" i="1"/>
  <c r="K103" i="1"/>
  <c r="M102" i="1"/>
  <c r="L102" i="1"/>
  <c r="K102" i="1"/>
  <c r="N101" i="1"/>
  <c r="M101" i="1"/>
  <c r="L101" i="1"/>
  <c r="K101" i="1"/>
  <c r="C101" i="1"/>
  <c r="B101" i="1"/>
  <c r="A101" i="1"/>
  <c r="N100" i="1"/>
  <c r="M100" i="1"/>
  <c r="L100" i="1"/>
  <c r="K100" i="1"/>
  <c r="D100" i="1"/>
  <c r="C100" i="1"/>
  <c r="B100" i="1"/>
  <c r="A100" i="1"/>
  <c r="N99" i="1"/>
  <c r="M99" i="1"/>
  <c r="L99" i="1"/>
  <c r="K99" i="1"/>
  <c r="D99" i="1"/>
  <c r="C99" i="1"/>
  <c r="B99" i="1"/>
  <c r="A99" i="1"/>
  <c r="N98" i="1"/>
  <c r="M98" i="1"/>
  <c r="L98" i="1"/>
  <c r="K98" i="1"/>
  <c r="D98" i="1"/>
  <c r="C98" i="1"/>
  <c r="B98" i="1"/>
  <c r="A98" i="1"/>
  <c r="N97" i="1"/>
  <c r="M97" i="1"/>
  <c r="L97" i="1"/>
  <c r="K97" i="1"/>
  <c r="D97" i="1"/>
  <c r="C97" i="1"/>
  <c r="B97" i="1"/>
  <c r="A97" i="1"/>
  <c r="N96" i="1"/>
  <c r="M96" i="1"/>
  <c r="L96" i="1"/>
  <c r="K96" i="1"/>
  <c r="D96" i="1"/>
  <c r="C96" i="1"/>
  <c r="B96" i="1"/>
  <c r="A96" i="1"/>
  <c r="N95" i="1"/>
  <c r="M95" i="1"/>
  <c r="L95" i="1"/>
  <c r="K95" i="1"/>
  <c r="D95" i="1"/>
  <c r="C95" i="1"/>
  <c r="B95" i="1"/>
  <c r="A95" i="1"/>
  <c r="N94" i="1"/>
  <c r="N105" i="1" s="1"/>
  <c r="M94" i="1"/>
  <c r="L94" i="1"/>
  <c r="K94" i="1"/>
  <c r="D94" i="1"/>
  <c r="C94" i="1"/>
  <c r="B94" i="1"/>
  <c r="A94" i="1"/>
  <c r="D93" i="1"/>
  <c r="C93" i="1"/>
  <c r="B93" i="1"/>
  <c r="A93" i="1"/>
  <c r="D92" i="1"/>
  <c r="C92" i="1"/>
  <c r="B92" i="1"/>
  <c r="A92" i="1"/>
  <c r="K91" i="1"/>
  <c r="F91" i="1"/>
  <c r="D91" i="1"/>
  <c r="C91" i="1"/>
  <c r="B91" i="1"/>
  <c r="A91" i="1"/>
  <c r="M90" i="1"/>
  <c r="L90" i="1"/>
  <c r="K90" i="1"/>
  <c r="H90" i="1"/>
  <c r="G90" i="1"/>
  <c r="F90" i="1"/>
  <c r="C90" i="1"/>
  <c r="B90" i="1"/>
  <c r="D90" i="1" s="1"/>
  <c r="D102" i="1" s="1"/>
  <c r="J18" i="1" s="1"/>
  <c r="Q18" i="1" s="1"/>
  <c r="A90" i="1"/>
  <c r="M89" i="1"/>
  <c r="L89" i="1"/>
  <c r="K89" i="1"/>
  <c r="H89" i="1"/>
  <c r="G89" i="1"/>
  <c r="F89" i="1"/>
  <c r="M88" i="1"/>
  <c r="L88" i="1"/>
  <c r="K88" i="1"/>
  <c r="H88" i="1"/>
  <c r="G88" i="1"/>
  <c r="F88" i="1"/>
  <c r="M87" i="1"/>
  <c r="L87" i="1"/>
  <c r="N87" i="1" s="1"/>
  <c r="K87" i="1"/>
  <c r="H87" i="1"/>
  <c r="G87" i="1"/>
  <c r="F87" i="1"/>
  <c r="M86" i="1"/>
  <c r="L86" i="1"/>
  <c r="K86" i="1"/>
  <c r="H86" i="1"/>
  <c r="G86" i="1"/>
  <c r="F86" i="1"/>
  <c r="N85" i="1"/>
  <c r="M85" i="1"/>
  <c r="L85" i="1"/>
  <c r="K85" i="1"/>
  <c r="I85" i="1"/>
  <c r="H85" i="1"/>
  <c r="G85" i="1"/>
  <c r="F85" i="1"/>
  <c r="N84" i="1"/>
  <c r="M84" i="1"/>
  <c r="L84" i="1"/>
  <c r="K84" i="1"/>
  <c r="H84" i="1"/>
  <c r="G84" i="1"/>
  <c r="F84" i="1"/>
  <c r="C84" i="1"/>
  <c r="B84" i="1"/>
  <c r="A84" i="1"/>
  <c r="M83" i="1"/>
  <c r="L83" i="1"/>
  <c r="N83" i="1" s="1"/>
  <c r="K83" i="1"/>
  <c r="H83" i="1"/>
  <c r="G83" i="1"/>
  <c r="F83" i="1"/>
  <c r="C83" i="1"/>
  <c r="B83" i="1"/>
  <c r="A83" i="1"/>
  <c r="N82" i="1"/>
  <c r="M82" i="1"/>
  <c r="L82" i="1"/>
  <c r="K82" i="1"/>
  <c r="I82" i="1"/>
  <c r="H82" i="1"/>
  <c r="G82" i="1"/>
  <c r="F82" i="1"/>
  <c r="D82" i="1"/>
  <c r="C82" i="1"/>
  <c r="B82" i="1"/>
  <c r="A82" i="1"/>
  <c r="N81" i="1"/>
  <c r="M81" i="1"/>
  <c r="L81" i="1"/>
  <c r="K81" i="1"/>
  <c r="I81" i="1"/>
  <c r="I91" i="1" s="1"/>
  <c r="H81" i="1"/>
  <c r="G81" i="1"/>
  <c r="F81" i="1"/>
  <c r="D81" i="1"/>
  <c r="C81" i="1"/>
  <c r="B81" i="1"/>
  <c r="A81" i="1"/>
  <c r="M80" i="1"/>
  <c r="L80" i="1"/>
  <c r="K80" i="1"/>
  <c r="H80" i="1"/>
  <c r="G80" i="1"/>
  <c r="F80" i="1"/>
  <c r="C80" i="1"/>
  <c r="B80" i="1"/>
  <c r="D80" i="1" s="1"/>
  <c r="A80" i="1"/>
  <c r="C79" i="1"/>
  <c r="B79" i="1"/>
  <c r="D79" i="1" s="1"/>
  <c r="A79" i="1"/>
  <c r="C78" i="1"/>
  <c r="B78" i="1"/>
  <c r="D78" i="1" s="1"/>
  <c r="A78" i="1"/>
  <c r="K77" i="1"/>
  <c r="F77" i="1"/>
  <c r="C77" i="1"/>
  <c r="B77" i="1"/>
  <c r="D77" i="1" s="1"/>
  <c r="A77" i="1"/>
  <c r="M76" i="1"/>
  <c r="L76" i="1"/>
  <c r="K76" i="1"/>
  <c r="H76" i="1"/>
  <c r="G76" i="1"/>
  <c r="F76" i="1"/>
  <c r="D76" i="1"/>
  <c r="C76" i="1"/>
  <c r="B76" i="1"/>
  <c r="A76" i="1"/>
  <c r="M75" i="1"/>
  <c r="L75" i="1"/>
  <c r="K75" i="1"/>
  <c r="H75" i="1"/>
  <c r="I75" i="1" s="1"/>
  <c r="G75" i="1"/>
  <c r="F75" i="1"/>
  <c r="M74" i="1"/>
  <c r="L74" i="1"/>
  <c r="K74" i="1"/>
  <c r="H74" i="1"/>
  <c r="G74" i="1"/>
  <c r="F74" i="1"/>
  <c r="N73" i="1"/>
  <c r="M73" i="1"/>
  <c r="L73" i="1"/>
  <c r="K73" i="1"/>
  <c r="I73" i="1"/>
  <c r="H73" i="1"/>
  <c r="G73" i="1"/>
  <c r="F73" i="1"/>
  <c r="N72" i="1"/>
  <c r="M72" i="1"/>
  <c r="L72" i="1"/>
  <c r="K72" i="1"/>
  <c r="H72" i="1"/>
  <c r="G72" i="1"/>
  <c r="F72" i="1"/>
  <c r="N71" i="1"/>
  <c r="M71" i="1"/>
  <c r="L71" i="1"/>
  <c r="K71" i="1"/>
  <c r="I71" i="1"/>
  <c r="H71" i="1"/>
  <c r="G71" i="1"/>
  <c r="F71" i="1"/>
  <c r="N70" i="1"/>
  <c r="M70" i="1"/>
  <c r="L70" i="1"/>
  <c r="K70" i="1"/>
  <c r="I70" i="1"/>
  <c r="H70" i="1"/>
  <c r="G70" i="1"/>
  <c r="F70" i="1"/>
  <c r="C70" i="1"/>
  <c r="B70" i="1"/>
  <c r="A70" i="1"/>
  <c r="N69" i="1"/>
  <c r="M69" i="1"/>
  <c r="L69" i="1"/>
  <c r="K69" i="1"/>
  <c r="H69" i="1"/>
  <c r="G69" i="1"/>
  <c r="F69" i="1"/>
  <c r="C69" i="1"/>
  <c r="B69" i="1"/>
  <c r="D69" i="1" s="1"/>
  <c r="A69" i="1"/>
  <c r="M68" i="1"/>
  <c r="N68" i="1" s="1"/>
  <c r="L68" i="1"/>
  <c r="K68" i="1"/>
  <c r="H68" i="1"/>
  <c r="I68" i="1" s="1"/>
  <c r="G68" i="1"/>
  <c r="F68" i="1"/>
  <c r="C68" i="1"/>
  <c r="B68" i="1"/>
  <c r="D68" i="1" s="1"/>
  <c r="A68" i="1"/>
  <c r="M67" i="1"/>
  <c r="N67" i="1" s="1"/>
  <c r="L67" i="1"/>
  <c r="K67" i="1"/>
  <c r="H67" i="1"/>
  <c r="I67" i="1" s="1"/>
  <c r="G67" i="1"/>
  <c r="F67" i="1"/>
  <c r="C67" i="1"/>
  <c r="B67" i="1"/>
  <c r="D67" i="1" s="1"/>
  <c r="A67" i="1"/>
  <c r="M66" i="1"/>
  <c r="N66" i="1" s="1"/>
  <c r="L66" i="1"/>
  <c r="K66" i="1"/>
  <c r="H66" i="1"/>
  <c r="I66" i="1" s="1"/>
  <c r="I77" i="1" s="1"/>
  <c r="J22" i="1" s="1"/>
  <c r="Q22" i="1" s="1"/>
  <c r="G66" i="1"/>
  <c r="F66" i="1"/>
  <c r="C66" i="1"/>
  <c r="B66" i="1"/>
  <c r="D66" i="1" s="1"/>
  <c r="A66" i="1"/>
  <c r="C65" i="1"/>
  <c r="B65" i="1"/>
  <c r="D65" i="1" s="1"/>
  <c r="A65" i="1"/>
  <c r="C64" i="1"/>
  <c r="B64" i="1"/>
  <c r="D64" i="1" s="1"/>
  <c r="A64" i="1"/>
  <c r="K63" i="1"/>
  <c r="F63" i="1"/>
  <c r="C63" i="1"/>
  <c r="B63" i="1"/>
  <c r="D63" i="1" s="1"/>
  <c r="A63" i="1"/>
  <c r="M62" i="1"/>
  <c r="L62" i="1"/>
  <c r="K62" i="1"/>
  <c r="H62" i="1"/>
  <c r="G62" i="1"/>
  <c r="F62" i="1"/>
  <c r="C62" i="1"/>
  <c r="D62" i="1" s="1"/>
  <c r="B62" i="1"/>
  <c r="A62" i="1"/>
  <c r="N61" i="1"/>
  <c r="M61" i="1"/>
  <c r="L61" i="1"/>
  <c r="K61" i="1"/>
  <c r="H61" i="1"/>
  <c r="G61" i="1"/>
  <c r="F61" i="1"/>
  <c r="N60" i="1"/>
  <c r="M60" i="1"/>
  <c r="L60" i="1"/>
  <c r="K60" i="1"/>
  <c r="H60" i="1"/>
  <c r="G60" i="1"/>
  <c r="F60" i="1"/>
  <c r="M59" i="1"/>
  <c r="L59" i="1"/>
  <c r="K59" i="1"/>
  <c r="H59" i="1"/>
  <c r="G59" i="1"/>
  <c r="I59" i="1" s="1"/>
  <c r="F59" i="1"/>
  <c r="M58" i="1"/>
  <c r="L58" i="1"/>
  <c r="N58" i="1" s="1"/>
  <c r="K58" i="1"/>
  <c r="H58" i="1"/>
  <c r="G58" i="1"/>
  <c r="F58" i="1"/>
  <c r="M57" i="1"/>
  <c r="L57" i="1"/>
  <c r="N57" i="1" s="1"/>
  <c r="K57" i="1"/>
  <c r="H57" i="1"/>
  <c r="G57" i="1"/>
  <c r="I57" i="1" s="1"/>
  <c r="F57" i="1"/>
  <c r="M56" i="1"/>
  <c r="L56" i="1"/>
  <c r="N56" i="1" s="1"/>
  <c r="K56" i="1"/>
  <c r="H56" i="1"/>
  <c r="G56" i="1"/>
  <c r="I56" i="1" s="1"/>
  <c r="F56" i="1"/>
  <c r="C56" i="1"/>
  <c r="B56" i="1"/>
  <c r="A56" i="1"/>
  <c r="N55" i="1"/>
  <c r="M55" i="1"/>
  <c r="L55" i="1"/>
  <c r="K55" i="1"/>
  <c r="I55" i="1"/>
  <c r="H55" i="1"/>
  <c r="G55" i="1"/>
  <c r="F55" i="1"/>
  <c r="D55" i="1"/>
  <c r="C55" i="1"/>
  <c r="B55" i="1"/>
  <c r="A55" i="1"/>
  <c r="N54" i="1"/>
  <c r="M54" i="1"/>
  <c r="L54" i="1"/>
  <c r="K54" i="1"/>
  <c r="I54" i="1"/>
  <c r="H54" i="1"/>
  <c r="G54" i="1"/>
  <c r="F54" i="1"/>
  <c r="D54" i="1"/>
  <c r="C54" i="1"/>
  <c r="B54" i="1"/>
  <c r="A54" i="1"/>
  <c r="N53" i="1"/>
  <c r="M53" i="1"/>
  <c r="L53" i="1"/>
  <c r="K53" i="1"/>
  <c r="I53" i="1"/>
  <c r="H53" i="1"/>
  <c r="G53" i="1"/>
  <c r="F53" i="1"/>
  <c r="D53" i="1"/>
  <c r="C53" i="1"/>
  <c r="B53" i="1"/>
  <c r="A53" i="1"/>
  <c r="N52" i="1"/>
  <c r="N63" i="1" s="1"/>
  <c r="M52" i="1"/>
  <c r="L52" i="1"/>
  <c r="K52" i="1"/>
  <c r="I52" i="1"/>
  <c r="H52" i="1"/>
  <c r="G52" i="1"/>
  <c r="F52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D58" i="1" s="1"/>
  <c r="C48" i="1"/>
  <c r="B48" i="1"/>
  <c r="A48" i="1"/>
  <c r="C42" i="1"/>
  <c r="B42" i="1"/>
  <c r="A42" i="1"/>
  <c r="D41" i="1"/>
  <c r="C41" i="1"/>
  <c r="B41" i="1"/>
  <c r="A41" i="1"/>
  <c r="C40" i="1"/>
  <c r="B40" i="1"/>
  <c r="D40" i="1" s="1"/>
  <c r="A40" i="1"/>
  <c r="C39" i="1"/>
  <c r="B39" i="1"/>
  <c r="D39" i="1" s="1"/>
  <c r="A39" i="1"/>
  <c r="C38" i="1"/>
  <c r="D38" i="1" s="1"/>
  <c r="B38" i="1"/>
  <c r="A38" i="1"/>
  <c r="C37" i="1"/>
  <c r="D37" i="1" s="1"/>
  <c r="B37" i="1"/>
  <c r="A37" i="1"/>
  <c r="D36" i="1"/>
  <c r="C36" i="1"/>
  <c r="B36" i="1"/>
  <c r="A36" i="1"/>
  <c r="D35" i="1"/>
  <c r="C35" i="1"/>
  <c r="B35" i="1"/>
  <c r="A35" i="1"/>
  <c r="C34" i="1"/>
  <c r="D34" i="1" s="1"/>
  <c r="B34" i="1"/>
  <c r="A34" i="1"/>
  <c r="C29" i="1"/>
  <c r="R28" i="1"/>
  <c r="C28" i="1"/>
  <c r="F22" i="1" s="1"/>
  <c r="C26" i="1"/>
  <c r="C24" i="1"/>
  <c r="C23" i="1"/>
  <c r="R16" i="1"/>
  <c r="R4" i="1"/>
  <c r="V13" i="1" s="1"/>
  <c r="J8" i="1" l="1"/>
  <c r="Q8" i="1" s="1"/>
  <c r="I63" i="1"/>
  <c r="J20" i="1" s="1"/>
  <c r="Q20" i="1" s="1"/>
  <c r="Q26" i="1" s="1"/>
  <c r="J30" i="1"/>
  <c r="Q30" i="1" s="1"/>
  <c r="D72" i="1"/>
  <c r="J10" i="1" s="1"/>
  <c r="Q10" i="1" s="1"/>
  <c r="D86" i="1"/>
  <c r="J12" i="1" s="1"/>
  <c r="Q12" i="1" s="1"/>
  <c r="J32" i="1"/>
  <c r="Q32" i="1" s="1"/>
  <c r="D44" i="1"/>
  <c r="J6" i="1" s="1"/>
  <c r="Q6" i="1" s="1"/>
  <c r="N77" i="1"/>
  <c r="J34" i="1" s="1"/>
  <c r="Q34" i="1" s="1"/>
  <c r="J24" i="1"/>
  <c r="Q24" i="1" s="1"/>
  <c r="N91" i="1"/>
  <c r="J36" i="1" s="1"/>
  <c r="Q36" i="1" s="1"/>
  <c r="Q14" i="1" l="1"/>
  <c r="J40" i="1" s="1"/>
  <c r="Q38" i="1"/>
</calcChain>
</file>

<file path=xl/sharedStrings.xml><?xml version="1.0" encoding="utf-8"?>
<sst xmlns="http://schemas.openxmlformats.org/spreadsheetml/2006/main" count="160" uniqueCount="58">
  <si>
    <t>CALCULATION INFORMATION</t>
  </si>
  <si>
    <t>CALCLUATIONS</t>
  </si>
  <si>
    <t xml:space="preserve">DAYS TO COMMUTE/ YEAR </t>
  </si>
  <si>
    <t>UOIT STUDENT-Annual</t>
  </si>
  <si>
    <t>UOIT Student</t>
  </si>
  <si>
    <t>UOIT STUDENT-FALL</t>
  </si>
  <si>
    <t>ANNUAL</t>
  </si>
  <si>
    <t>UOIT STUDENT-WINTER</t>
  </si>
  <si>
    <t>kgCO2 =</t>
  </si>
  <si>
    <t>Mt CO2</t>
  </si>
  <si>
    <t>UOIT  STUDENT- SUMMER</t>
  </si>
  <si>
    <t>FALL</t>
  </si>
  <si>
    <t>UOIT Contract - Annual</t>
  </si>
  <si>
    <t>WINTER</t>
  </si>
  <si>
    <t>UOIT Contract - FALL</t>
  </si>
  <si>
    <t>UOIT Contract - WINTER</t>
  </si>
  <si>
    <t>SUMMER</t>
  </si>
  <si>
    <t>UOIT Contract - SUMMER</t>
  </si>
  <si>
    <t>UOIT Full - Time ANNUAL</t>
  </si>
  <si>
    <t>UOIT Full - Time FALL</t>
  </si>
  <si>
    <t>UOIT Full - Time WINTER</t>
  </si>
  <si>
    <t>UOIT Full - Time Faculty and Staff</t>
  </si>
  <si>
    <t>UOIT Full - Time SUMMER</t>
  </si>
  <si>
    <t>Carbon intensities</t>
  </si>
  <si>
    <t>Car</t>
  </si>
  <si>
    <t>Emissions multiplier</t>
  </si>
  <si>
    <t>Percentage in Canada</t>
  </si>
  <si>
    <t>Percentage Gasoline</t>
  </si>
  <si>
    <t>compared to diesel</t>
  </si>
  <si>
    <t>Carbon Intensity (Gas)</t>
  </si>
  <si>
    <t>kgCO2/km</t>
  </si>
  <si>
    <t>Carbon Intensity (Diesel)</t>
  </si>
  <si>
    <t>SUV/ Van/ Truck</t>
  </si>
  <si>
    <t>UOIT Contract - Faculty and Support</t>
  </si>
  <si>
    <t>DISTANCE OF COMMUTE</t>
  </si>
  <si>
    <t xml:space="preserve">Assuming </t>
  </si>
  <si>
    <t>of students come daily</t>
  </si>
  <si>
    <t xml:space="preserve">UOIT STUDENT-ANNUAL </t>
  </si>
  <si>
    <t>RANGE</t>
  </si>
  <si>
    <t># of Drivers</t>
  </si>
  <si>
    <t>Average</t>
  </si>
  <si>
    <t>Total Return km/ day</t>
  </si>
  <si>
    <t>TOTAL=</t>
  </si>
  <si>
    <t>MtCO2</t>
  </si>
  <si>
    <t xml:space="preserve">TOTAL RETURN KM STUDENT ANNUAL </t>
  </si>
  <si>
    <t>km/day</t>
  </si>
  <si>
    <t>Total Return/day</t>
  </si>
  <si>
    <t>UOIT FULL -TIME FALL</t>
  </si>
  <si>
    <t>UOIT Contract - Faculty and Support ANNUAL</t>
  </si>
  <si>
    <t>TOTAL RETURN KM STUDENT FALL</t>
  </si>
  <si>
    <t>UOIT FULL-TIME WINTER</t>
  </si>
  <si>
    <t>UOIT CONTRACT WINTER</t>
  </si>
  <si>
    <t>UOIT STUDENT-SUMMER</t>
  </si>
  <si>
    <t>UOIT FULL-TIME SUMMER</t>
  </si>
  <si>
    <t>UOIT CONTRACT SUMMER</t>
  </si>
  <si>
    <t>UOIT FULL-TIME ANNUAL</t>
  </si>
  <si>
    <t xml:space="preserve"> </t>
  </si>
  <si>
    <t>UOIT CONTRACT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</si>
</sst>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FF7C8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4">
    <xf numFmtId="0" fontId="0" fillId="0" borderId="0" xfId="0"/>
    <xf numFmtId="0" fontId="4" fillId="3" borderId="0" xfId="0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0" xfId="0" applyFont="1" applyFill="1" applyAlignment="1">
      <alignment horizontal="left"/>
    </xf>
    <xf numFmtId="4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3" xfId="0" applyFill="1" applyBorder="1"/>
    <xf numFmtId="0" fontId="5" fillId="3" borderId="0" xfId="0" applyFont="1" applyFill="1"/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" fontId="0" fillId="3" borderId="7" xfId="0" applyNumberFormat="1" applyFill="1" applyBorder="1"/>
    <xf numFmtId="0" fontId="1" fillId="2" borderId="8" xfId="1" applyBorder="1"/>
    <xf numFmtId="0" fontId="7" fillId="5" borderId="4" xfId="0" applyFont="1" applyFill="1" applyBorder="1"/>
    <xf numFmtId="0" fontId="0" fillId="5" borderId="5" xfId="0" applyFill="1" applyBorder="1"/>
    <xf numFmtId="4" fontId="0" fillId="5" borderId="5" xfId="0" applyNumberFormat="1" applyFill="1" applyBorder="1"/>
    <xf numFmtId="0" fontId="0" fillId="5" borderId="6" xfId="0" applyFill="1" applyBorder="1"/>
    <xf numFmtId="0" fontId="3" fillId="3" borderId="7" xfId="0" applyFont="1" applyFill="1" applyBorder="1"/>
    <xf numFmtId="4" fontId="3" fillId="3" borderId="7" xfId="0" applyNumberFormat="1" applyFont="1" applyFill="1" applyBorder="1"/>
    <xf numFmtId="0" fontId="3" fillId="3" borderId="5" xfId="0" applyFont="1" applyFill="1" applyBorder="1"/>
    <xf numFmtId="0" fontId="0" fillId="3" borderId="0" xfId="0" applyFont="1" applyFill="1"/>
    <xf numFmtId="4" fontId="0" fillId="3" borderId="0" xfId="0" applyNumberFormat="1" applyFont="1" applyFill="1" applyBorder="1"/>
    <xf numFmtId="0" fontId="0" fillId="3" borderId="9" xfId="0" applyFill="1" applyBorder="1"/>
    <xf numFmtId="4" fontId="8" fillId="3" borderId="0" xfId="0" applyNumberFormat="1" applyFont="1" applyFill="1" applyAlignment="1">
      <alignment horizontal="center"/>
    </xf>
    <xf numFmtId="0" fontId="9" fillId="3" borderId="10" xfId="1" applyFont="1" applyFill="1" applyBorder="1"/>
    <xf numFmtId="0" fontId="0" fillId="0" borderId="0" xfId="0" applyFont="1"/>
    <xf numFmtId="0" fontId="0" fillId="3" borderId="7" xfId="0" applyFill="1" applyBorder="1"/>
    <xf numFmtId="4" fontId="0" fillId="3" borderId="9" xfId="0" applyNumberFormat="1" applyFont="1" applyFill="1" applyBorder="1"/>
    <xf numFmtId="0" fontId="1" fillId="3" borderId="8" xfId="1" applyFill="1" applyBorder="1"/>
    <xf numFmtId="0" fontId="0" fillId="3" borderId="11" xfId="0" applyFill="1" applyBorder="1"/>
    <xf numFmtId="4" fontId="10" fillId="3" borderId="12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5" fillId="5" borderId="5" xfId="0" applyFont="1" applyFill="1" applyBorder="1"/>
    <xf numFmtId="4" fontId="5" fillId="5" borderId="6" xfId="0" applyNumberFormat="1" applyFont="1" applyFill="1" applyBorder="1"/>
    <xf numFmtId="4" fontId="3" fillId="3" borderId="5" xfId="0" applyNumberFormat="1" applyFont="1" applyFill="1" applyBorder="1"/>
    <xf numFmtId="4" fontId="0" fillId="3" borderId="9" xfId="0" applyNumberFormat="1" applyFill="1" applyBorder="1"/>
    <xf numFmtId="0" fontId="2" fillId="3" borderId="5" xfId="0" applyFont="1" applyFill="1" applyBorder="1"/>
    <xf numFmtId="0" fontId="0" fillId="3" borderId="5" xfId="0" applyFill="1" applyBorder="1"/>
    <xf numFmtId="0" fontId="3" fillId="3" borderId="13" xfId="0" applyFont="1" applyFill="1" applyBorder="1"/>
    <xf numFmtId="0" fontId="1" fillId="2" borderId="1" xfId="1"/>
    <xf numFmtId="0" fontId="0" fillId="3" borderId="14" xfId="0" applyFill="1" applyBorder="1"/>
    <xf numFmtId="0" fontId="0" fillId="3" borderId="15" xfId="0" applyFill="1" applyBorder="1"/>
    <xf numFmtId="0" fontId="7" fillId="3" borderId="5" xfId="0" applyFont="1" applyFill="1" applyBorder="1" applyAlignment="1">
      <alignment horizontal="center"/>
    </xf>
    <xf numFmtId="0" fontId="1" fillId="2" borderId="1" xfId="1" applyAlignment="1">
      <alignment horizontal="center"/>
    </xf>
    <xf numFmtId="0" fontId="7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3" fillId="3" borderId="0" xfId="0" applyFont="1" applyFill="1"/>
    <xf numFmtId="0" fontId="11" fillId="3" borderId="0" xfId="0" applyFont="1" applyFill="1" applyAlignment="1">
      <alignment horizontal="center" vertical="center"/>
    </xf>
    <xf numFmtId="4" fontId="12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3" fillId="3" borderId="4" xfId="0" applyFont="1" applyFill="1" applyBorder="1"/>
    <xf numFmtId="0" fontId="0" fillId="3" borderId="6" xfId="0" applyFill="1" applyBorder="1"/>
    <xf numFmtId="0" fontId="3" fillId="0" borderId="4" xfId="0" applyFont="1" applyBorder="1"/>
    <xf numFmtId="0" fontId="3" fillId="3" borderId="3" xfId="0" applyFont="1" applyFill="1" applyBorder="1"/>
    <xf numFmtId="0" fontId="3" fillId="3" borderId="16" xfId="0" applyFont="1" applyFill="1" applyBorder="1"/>
    <xf numFmtId="0" fontId="0" fillId="3" borderId="16" xfId="0" applyFill="1" applyBorder="1"/>
    <xf numFmtId="4" fontId="0" fillId="3" borderId="16" xfId="0" applyNumberFormat="1" applyFill="1" applyBorder="1"/>
    <xf numFmtId="0" fontId="15" fillId="3" borderId="16" xfId="0" applyFont="1" applyFill="1" applyBorder="1"/>
    <xf numFmtId="0" fontId="13" fillId="3" borderId="16" xfId="0" applyFont="1" applyFill="1" applyBorder="1"/>
    <xf numFmtId="0" fontId="13" fillId="3" borderId="3" xfId="0" applyFont="1" applyFill="1" applyBorder="1"/>
    <xf numFmtId="0" fontId="14" fillId="3" borderId="3" xfId="0" applyFont="1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missions%20all%20of%20UO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Info"/>
      <sheetName val="Frequency Metrics"/>
      <sheetName val="MASTER DATA"/>
      <sheetName val="DOWNTOWN"/>
      <sheetName val="UOIT FALL SEMESTER "/>
      <sheetName val="UOIT WINTER SEMESTER"/>
      <sheetName val="UOIT SUMMER SEMESTER 2017"/>
      <sheetName val="UOIT ANNUAL"/>
      <sheetName val="Frequency"/>
      <sheetName val="STAFF"/>
      <sheetName val="STUDENTS"/>
      <sheetName val="TOTAL"/>
      <sheetName val="Parking Rates"/>
    </sheetNames>
    <sheetDataSet>
      <sheetData sheetId="0"/>
      <sheetData sheetId="1">
        <row r="42">
          <cell r="A42" t="str">
            <v>km ≤ 10</v>
          </cell>
          <cell r="C42">
            <v>62</v>
          </cell>
          <cell r="D42">
            <v>6.474193548387098</v>
          </cell>
          <cell r="F42" t="str">
            <v>km ≤ 10</v>
          </cell>
          <cell r="H42">
            <v>52</v>
          </cell>
          <cell r="I42">
            <v>6.036538461538461</v>
          </cell>
          <cell r="J42" t="str">
            <v>km ≤ 10</v>
          </cell>
          <cell r="L42">
            <v>2</v>
          </cell>
          <cell r="M42">
            <v>3.4</v>
          </cell>
          <cell r="O42" t="str">
            <v>km ≤ 10</v>
          </cell>
          <cell r="Q42">
            <v>3</v>
          </cell>
          <cell r="R42">
            <v>4.9333333333333336</v>
          </cell>
        </row>
        <row r="43">
          <cell r="A43" t="str">
            <v>10 &lt; km &lt; 20</v>
          </cell>
          <cell r="C43">
            <v>70</v>
          </cell>
          <cell r="D43">
            <v>14.039130434782603</v>
          </cell>
          <cell r="F43" t="str">
            <v>10 &lt; km &lt; 20</v>
          </cell>
          <cell r="H43">
            <v>63</v>
          </cell>
          <cell r="I43">
            <v>14.133333333333329</v>
          </cell>
          <cell r="J43" t="str">
            <v>10 &lt; km &lt; 20</v>
          </cell>
          <cell r="L43">
            <v>12</v>
          </cell>
          <cell r="M43">
            <v>14.324999999999998</v>
          </cell>
          <cell r="O43" t="str">
            <v>10 &lt; km &lt; 20</v>
          </cell>
          <cell r="Q43">
            <v>5</v>
          </cell>
          <cell r="R43">
            <v>14.574999999999999</v>
          </cell>
        </row>
        <row r="44">
          <cell r="A44" t="str">
            <v>20 ≤ km  &lt; 30</v>
          </cell>
          <cell r="C44">
            <v>51</v>
          </cell>
          <cell r="D44">
            <v>25.084615384615379</v>
          </cell>
          <cell r="F44" t="str">
            <v>20 ≤ km  &lt; 30</v>
          </cell>
          <cell r="H44">
            <v>36</v>
          </cell>
          <cell r="I44">
            <v>24.608333333333334</v>
          </cell>
          <cell r="J44" t="str">
            <v>20 ≤ km  &lt; 30</v>
          </cell>
          <cell r="L44">
            <v>2</v>
          </cell>
          <cell r="M44">
            <v>20.100000000000001</v>
          </cell>
          <cell r="O44" t="str">
            <v>20 ≤ km  &lt; 30</v>
          </cell>
          <cell r="Q44">
            <v>1</v>
          </cell>
          <cell r="R44">
            <v>26.3</v>
          </cell>
        </row>
        <row r="45">
          <cell r="A45" t="str">
            <v>30  ≤ km  &lt; 40</v>
          </cell>
          <cell r="C45">
            <v>54</v>
          </cell>
          <cell r="D45">
            <v>34.735185185185166</v>
          </cell>
          <cell r="F45" t="str">
            <v>30  ≤ km  &lt; 40</v>
          </cell>
          <cell r="H45">
            <v>48</v>
          </cell>
          <cell r="I45">
            <v>34.718749999999993</v>
          </cell>
          <cell r="J45" t="str">
            <v>30  ≤ km  &lt; 40</v>
          </cell>
          <cell r="L45">
            <v>2</v>
          </cell>
          <cell r="M45">
            <v>30.1</v>
          </cell>
          <cell r="O45" t="str">
            <v>30  ≤ km  &lt; 40</v>
          </cell>
          <cell r="Q45">
            <v>0</v>
          </cell>
        </row>
        <row r="46">
          <cell r="A46" t="str">
            <v>40  ≤ km  &lt; 50</v>
          </cell>
          <cell r="C46">
            <v>30</v>
          </cell>
          <cell r="D46">
            <v>44.437931034482752</v>
          </cell>
          <cell r="F46" t="str">
            <v>40  ≤ km  &lt; 50</v>
          </cell>
          <cell r="H46">
            <v>19</v>
          </cell>
          <cell r="I46">
            <v>44.278947368421051</v>
          </cell>
          <cell r="J46" t="str">
            <v>40  ≤ km  &lt; 50</v>
          </cell>
          <cell r="L46">
            <v>1</v>
          </cell>
          <cell r="M46">
            <v>46.4</v>
          </cell>
          <cell r="O46" t="str">
            <v>40  ≤ km  &lt; 50</v>
          </cell>
          <cell r="Q46">
            <v>1</v>
          </cell>
          <cell r="R46">
            <v>46.4</v>
          </cell>
        </row>
        <row r="47">
          <cell r="A47" t="str">
            <v>50  ≤ km  &lt; 60</v>
          </cell>
          <cell r="C47">
            <v>22</v>
          </cell>
          <cell r="D47">
            <v>54.338095238095221</v>
          </cell>
          <cell r="F47" t="str">
            <v>50  ≤ km  &lt; 60</v>
          </cell>
          <cell r="H47">
            <v>13</v>
          </cell>
          <cell r="I47">
            <v>55.930769230769229</v>
          </cell>
          <cell r="J47" t="str">
            <v>50  ≤ km  &lt; 60</v>
          </cell>
          <cell r="L47">
            <v>1</v>
          </cell>
          <cell r="M47">
            <v>58.6</v>
          </cell>
          <cell r="O47" t="str">
            <v>50  ≤ km  &lt; 60</v>
          </cell>
          <cell r="Q47">
            <v>1</v>
          </cell>
          <cell r="R47">
            <v>58.6</v>
          </cell>
        </row>
        <row r="48">
          <cell r="A48" t="str">
            <v>60  ≤ km  &lt; 70</v>
          </cell>
          <cell r="C48">
            <v>15</v>
          </cell>
          <cell r="D48">
            <v>66</v>
          </cell>
          <cell r="F48" t="str">
            <v>60  ≤ km  &lt; 70</v>
          </cell>
          <cell r="H48">
            <v>6</v>
          </cell>
          <cell r="I48">
            <v>63.766666666666659</v>
          </cell>
          <cell r="J48" t="str">
            <v>60  ≤ km  &lt; 70</v>
          </cell>
          <cell r="L48">
            <v>0</v>
          </cell>
          <cell r="O48" t="str">
            <v>60  ≤ km  &lt; 70</v>
          </cell>
          <cell r="Q48">
            <v>1</v>
          </cell>
        </row>
        <row r="49">
          <cell r="A49" t="str">
            <v>70  ≤ km  &lt; 80</v>
          </cell>
          <cell r="C49">
            <v>8</v>
          </cell>
          <cell r="D49">
            <v>73.699999999999989</v>
          </cell>
          <cell r="F49" t="str">
            <v>70  ≤ km  &lt; 80</v>
          </cell>
          <cell r="H49">
            <v>4</v>
          </cell>
          <cell r="I49">
            <v>73.55</v>
          </cell>
          <cell r="J49" t="str">
            <v>70  ≤ km  &lt; 80</v>
          </cell>
          <cell r="L49">
            <v>1</v>
          </cell>
          <cell r="M49">
            <v>72.2</v>
          </cell>
          <cell r="O49" t="str">
            <v>70  ≤ km  &lt; 80</v>
          </cell>
          <cell r="Q49">
            <v>2</v>
          </cell>
          <cell r="R49">
            <v>72.650000000000006</v>
          </cell>
        </row>
        <row r="50">
          <cell r="A50" t="str">
            <v>km  ≥ 80</v>
          </cell>
          <cell r="C50">
            <v>32</v>
          </cell>
          <cell r="D50">
            <v>251.29374999999999</v>
          </cell>
          <cell r="F50" t="str">
            <v>km  ≥ 80</v>
          </cell>
          <cell r="H50">
            <v>35</v>
          </cell>
          <cell r="I50">
            <v>161.82857142857142</v>
          </cell>
          <cell r="J50" t="str">
            <v>80  ≤ km  &lt; 90</v>
          </cell>
          <cell r="L50">
            <v>0</v>
          </cell>
          <cell r="O50" t="str">
            <v>80  ≤ km  &lt; 90</v>
          </cell>
          <cell r="Q50">
            <v>0</v>
          </cell>
        </row>
        <row r="51">
          <cell r="J51" t="str">
            <v>90  ≤ km  &lt; 100</v>
          </cell>
          <cell r="L51">
            <v>0</v>
          </cell>
          <cell r="O51" t="str">
            <v>90  ≤ km  &lt; 100</v>
          </cell>
          <cell r="Q51">
            <v>1</v>
          </cell>
          <cell r="R51">
            <v>94.3</v>
          </cell>
        </row>
        <row r="52">
          <cell r="J52" t="str">
            <v>100  ≤ km  &lt; 110</v>
          </cell>
          <cell r="L52">
            <v>0</v>
          </cell>
          <cell r="O52" t="str">
            <v>100  ≤ km  &lt; 110</v>
          </cell>
          <cell r="Q52">
            <v>0</v>
          </cell>
        </row>
        <row r="53">
          <cell r="J53" t="str">
            <v>km ≥ 110</v>
          </cell>
          <cell r="O53" t="str">
            <v>km ≥ 110</v>
          </cell>
        </row>
        <row r="61">
          <cell r="A61" t="str">
            <v>km ≤ 10</v>
          </cell>
          <cell r="C61">
            <v>7</v>
          </cell>
          <cell r="D61">
            <v>6.7714285714285714</v>
          </cell>
          <cell r="F61" t="str">
            <v>km ≤ 10</v>
          </cell>
          <cell r="H61">
            <v>154</v>
          </cell>
          <cell r="I61">
            <v>6.9088235294117677</v>
          </cell>
          <cell r="J61" t="str">
            <v>km ≤ 10</v>
          </cell>
          <cell r="L61">
            <v>0</v>
          </cell>
          <cell r="O61" t="str">
            <v>km ≤ 10</v>
          </cell>
          <cell r="Q61">
            <v>22</v>
          </cell>
        </row>
        <row r="62">
          <cell r="A62" t="str">
            <v>10 &lt; km &lt; 20</v>
          </cell>
          <cell r="C62">
            <v>21</v>
          </cell>
          <cell r="D62">
            <v>13.904761904761905</v>
          </cell>
          <cell r="F62" t="str">
            <v>10 &lt; km &lt; 20</v>
          </cell>
          <cell r="H62">
            <v>191</v>
          </cell>
          <cell r="I62">
            <v>14.028191489361706</v>
          </cell>
          <cell r="J62" t="str">
            <v>10 &lt; km &lt; 20</v>
          </cell>
          <cell r="L62">
            <v>3</v>
          </cell>
          <cell r="M62">
            <v>12.199999999999998</v>
          </cell>
          <cell r="O62" t="str">
            <v>10 &lt; km &lt; 20</v>
          </cell>
          <cell r="Q62">
            <v>48</v>
          </cell>
        </row>
        <row r="63">
          <cell r="A63" t="str">
            <v>20 ≤ km  &lt; 30</v>
          </cell>
          <cell r="C63">
            <v>17</v>
          </cell>
          <cell r="D63">
            <v>23.882352941176475</v>
          </cell>
          <cell r="F63" t="str">
            <v>20 ≤ km  &lt; 30</v>
          </cell>
          <cell r="H63">
            <v>125</v>
          </cell>
          <cell r="I63">
            <v>25.039682539682541</v>
          </cell>
          <cell r="J63" t="str">
            <v>20 ≤ km  &lt; 30</v>
          </cell>
          <cell r="L63">
            <v>1</v>
          </cell>
          <cell r="M63">
            <v>26.3</v>
          </cell>
          <cell r="O63" t="str">
            <v>20 ≤ km  &lt; 30</v>
          </cell>
          <cell r="Q63">
            <v>16</v>
          </cell>
        </row>
        <row r="64">
          <cell r="A64" t="str">
            <v>30  ≤ km  &lt; 40</v>
          </cell>
          <cell r="C64">
            <v>13</v>
          </cell>
          <cell r="D64">
            <v>35.153846153846153</v>
          </cell>
          <cell r="F64" t="str">
            <v>30  ≤ km  &lt; 40</v>
          </cell>
          <cell r="H64">
            <v>144</v>
          </cell>
          <cell r="I64">
            <v>34.748611111111103</v>
          </cell>
          <cell r="J64" t="str">
            <v>30  ≤ km  &lt; 40</v>
          </cell>
          <cell r="L64">
            <v>0</v>
          </cell>
          <cell r="O64" t="str">
            <v>30  ≤ km  &lt; 40</v>
          </cell>
          <cell r="Q64">
            <v>2</v>
          </cell>
        </row>
        <row r="65">
          <cell r="A65" t="str">
            <v>40  ≤ km  &lt; 50</v>
          </cell>
          <cell r="C65">
            <v>8</v>
          </cell>
          <cell r="D65">
            <v>44.237500000000004</v>
          </cell>
          <cell r="F65" t="str">
            <v>40  ≤ km  &lt; 50</v>
          </cell>
          <cell r="H65">
            <v>85</v>
          </cell>
          <cell r="I65">
            <v>44.312643678160924</v>
          </cell>
          <cell r="J65" t="str">
            <v>40  ≤ km  &lt; 50</v>
          </cell>
          <cell r="L65">
            <v>0</v>
          </cell>
          <cell r="O65" t="str">
            <v>40  ≤ km  &lt; 50</v>
          </cell>
          <cell r="Q65">
            <v>8</v>
          </cell>
        </row>
        <row r="66">
          <cell r="A66" t="str">
            <v>50  ≤ km  &lt; 60</v>
          </cell>
          <cell r="C66">
            <v>6</v>
          </cell>
          <cell r="D66">
            <v>52.666666666666664</v>
          </cell>
          <cell r="F66" t="str">
            <v>50  ≤ km  &lt; 60</v>
          </cell>
          <cell r="H66">
            <v>59</v>
          </cell>
          <cell r="I66">
            <v>53.989285714285707</v>
          </cell>
          <cell r="J66" t="str">
            <v>50  ≤ km  &lt; 60</v>
          </cell>
          <cell r="L66">
            <v>1</v>
          </cell>
          <cell r="M66">
            <v>54.9</v>
          </cell>
          <cell r="O66" t="str">
            <v>50  ≤ km  &lt; 60</v>
          </cell>
          <cell r="Q66">
            <v>2</v>
          </cell>
        </row>
        <row r="67">
          <cell r="A67" t="str">
            <v>60  ≤ km  &lt; 70</v>
          </cell>
          <cell r="C67">
            <v>3</v>
          </cell>
          <cell r="D67">
            <v>66.5</v>
          </cell>
          <cell r="F67" t="str">
            <v>60  ≤ km  &lt; 70</v>
          </cell>
          <cell r="H67">
            <v>26</v>
          </cell>
          <cell r="I67">
            <v>65.296551724137927</v>
          </cell>
          <cell r="J67" t="str">
            <v>60  ≤ km  &lt; 70</v>
          </cell>
          <cell r="L67">
            <v>2</v>
          </cell>
          <cell r="M67">
            <v>69.7</v>
          </cell>
          <cell r="O67" t="str">
            <v>60  ≤ km  &lt; 70</v>
          </cell>
          <cell r="Q67">
            <v>10</v>
          </cell>
        </row>
        <row r="68">
          <cell r="A68" t="str">
            <v>70  ≤ km  &lt; 80</v>
          </cell>
          <cell r="C68">
            <v>1</v>
          </cell>
          <cell r="F68" t="str">
            <v>70  ≤ km  &lt; 80</v>
          </cell>
          <cell r="H68">
            <v>28</v>
          </cell>
          <cell r="I68">
            <v>73.657142857142844</v>
          </cell>
          <cell r="J68" t="str">
            <v>70  ≤ km  &lt; 80</v>
          </cell>
          <cell r="L68">
            <v>0</v>
          </cell>
          <cell r="O68" t="str">
            <v>70  ≤ km  &lt; 80</v>
          </cell>
          <cell r="Q68">
            <v>2</v>
          </cell>
        </row>
        <row r="69">
          <cell r="A69" t="str">
            <v>km  ≥ 80</v>
          </cell>
          <cell r="C69">
            <v>8</v>
          </cell>
          <cell r="D69">
            <v>157.46250000000001</v>
          </cell>
          <cell r="F69" t="str">
            <v>km  ≥ 80</v>
          </cell>
          <cell r="H69">
            <v>69</v>
          </cell>
          <cell r="I69">
            <v>157.54782608695655</v>
          </cell>
          <cell r="J69" t="str">
            <v>80  ≤ km  &lt; 90</v>
          </cell>
          <cell r="L69">
            <v>0</v>
          </cell>
          <cell r="O69" t="str">
            <v>80  ≤ km  &lt; 90</v>
          </cell>
          <cell r="Q69">
            <v>2</v>
          </cell>
        </row>
        <row r="70">
          <cell r="J70" t="str">
            <v>90  ≤ km  &lt; 100</v>
          </cell>
          <cell r="L70">
            <v>0</v>
          </cell>
          <cell r="O70" t="str">
            <v>90  ≤ km  &lt; 100</v>
          </cell>
          <cell r="Q70">
            <v>1</v>
          </cell>
        </row>
        <row r="71">
          <cell r="J71" t="str">
            <v>100  ≤ km  &lt; 110</v>
          </cell>
          <cell r="L71">
            <v>0</v>
          </cell>
          <cell r="O71" t="str">
            <v>100  ≤ km  &lt; 110</v>
          </cell>
          <cell r="Q71">
            <v>0</v>
          </cell>
        </row>
        <row r="72">
          <cell r="J72" t="str">
            <v>km ≥ 110</v>
          </cell>
          <cell r="O72" t="str">
            <v>km ≥ 110</v>
          </cell>
          <cell r="Q72">
            <v>1</v>
          </cell>
        </row>
        <row r="82">
          <cell r="A82" t="str">
            <v>km ≤ 10</v>
          </cell>
          <cell r="C82">
            <v>7</v>
          </cell>
          <cell r="D82">
            <v>6.36</v>
          </cell>
          <cell r="F82" t="str">
            <v>km ≤ 10</v>
          </cell>
          <cell r="H82">
            <v>4</v>
          </cell>
          <cell r="I82">
            <v>4.0999999999999996</v>
          </cell>
        </row>
        <row r="83">
          <cell r="A83" t="str">
            <v>10 &lt; km &lt; 20</v>
          </cell>
          <cell r="C83">
            <v>3</v>
          </cell>
          <cell r="D83">
            <v>12.033333333333331</v>
          </cell>
          <cell r="F83" t="str">
            <v>10 &lt; km &lt; 20</v>
          </cell>
          <cell r="H83">
            <v>4</v>
          </cell>
          <cell r="I83">
            <v>12.1</v>
          </cell>
        </row>
        <row r="84">
          <cell r="A84" t="str">
            <v>20 ≤ km  &lt; 30</v>
          </cell>
          <cell r="C84">
            <v>5</v>
          </cell>
          <cell r="D84">
            <v>21.8</v>
          </cell>
          <cell r="F84" t="str">
            <v>20 ≤ km  &lt; 30</v>
          </cell>
          <cell r="H84">
            <v>2</v>
          </cell>
          <cell r="I84">
            <v>20.75</v>
          </cell>
        </row>
        <row r="85">
          <cell r="A85" t="str">
            <v>30  ≤ km  &lt; 40</v>
          </cell>
          <cell r="C85">
            <v>2</v>
          </cell>
          <cell r="D85">
            <v>32.25</v>
          </cell>
          <cell r="F85" t="str">
            <v>30  ≤ km  &lt; 40</v>
          </cell>
          <cell r="H85">
            <v>2</v>
          </cell>
          <cell r="I85">
            <v>31.266666666666669</v>
          </cell>
        </row>
        <row r="86">
          <cell r="A86" t="str">
            <v>40  ≤ km  &lt; 50</v>
          </cell>
          <cell r="C86">
            <v>1</v>
          </cell>
          <cell r="D86">
            <v>48.4</v>
          </cell>
          <cell r="F86" t="str">
            <v>40  ≤ km  &lt; 50</v>
          </cell>
          <cell r="H86">
            <v>1</v>
          </cell>
          <cell r="I86">
            <v>48.4</v>
          </cell>
        </row>
        <row r="87">
          <cell r="A87" t="str">
            <v>50  ≤ km  &lt; 60</v>
          </cell>
          <cell r="C87">
            <v>2</v>
          </cell>
          <cell r="D87">
            <v>57.9</v>
          </cell>
          <cell r="F87" t="str">
            <v>50  ≤ km  &lt; 60</v>
          </cell>
          <cell r="H87">
            <v>2</v>
          </cell>
          <cell r="I87">
            <v>52.7</v>
          </cell>
        </row>
        <row r="88">
          <cell r="A88" t="str">
            <v>60  ≤ km  &lt; 70</v>
          </cell>
          <cell r="C88">
            <v>1</v>
          </cell>
          <cell r="D88">
            <v>67.599999999999994</v>
          </cell>
          <cell r="F88" t="str">
            <v>60  ≤ km  &lt; 70</v>
          </cell>
          <cell r="H88">
            <v>1</v>
          </cell>
          <cell r="I88">
            <v>67.599999999999994</v>
          </cell>
        </row>
        <row r="89">
          <cell r="A89" t="str">
            <v>70  ≤ km  &lt; 80</v>
          </cell>
          <cell r="C89">
            <v>1</v>
          </cell>
          <cell r="D89">
            <v>71.8</v>
          </cell>
          <cell r="F89" t="str">
            <v>70  ≤ km  &lt; 80</v>
          </cell>
          <cell r="H89">
            <v>2</v>
          </cell>
          <cell r="I89">
            <v>72.599999999999994</v>
          </cell>
        </row>
        <row r="90">
          <cell r="A90" t="str">
            <v>80  ≤ km  &lt; 90</v>
          </cell>
          <cell r="C90">
            <v>0</v>
          </cell>
          <cell r="F90" t="str">
            <v>80  ≤ km  &lt; 90</v>
          </cell>
          <cell r="H90">
            <v>0</v>
          </cell>
        </row>
        <row r="91">
          <cell r="A91" t="str">
            <v>90  ≤ km  &lt; 100</v>
          </cell>
          <cell r="C91">
            <v>0</v>
          </cell>
          <cell r="F91" t="str">
            <v>90  ≤ km  &lt; 100</v>
          </cell>
          <cell r="H91">
            <v>0</v>
          </cell>
        </row>
        <row r="92">
          <cell r="A92" t="str">
            <v>100  ≤ km  &lt; 110</v>
          </cell>
          <cell r="C92">
            <v>0</v>
          </cell>
          <cell r="F92" t="str">
            <v>100  ≤ km  &lt; 110</v>
          </cell>
          <cell r="H92">
            <v>0</v>
          </cell>
        </row>
        <row r="93">
          <cell r="A93" t="str">
            <v>km ≥ 110</v>
          </cell>
          <cell r="F93" t="str">
            <v>km ≥ 110</v>
          </cell>
        </row>
        <row r="101">
          <cell r="C101">
            <v>0</v>
          </cell>
          <cell r="H101">
            <v>49</v>
          </cell>
          <cell r="I101">
            <v>4.8421052631578947</v>
          </cell>
        </row>
        <row r="102">
          <cell r="C102">
            <v>3</v>
          </cell>
          <cell r="D102">
            <v>16.5</v>
          </cell>
          <cell r="H102">
            <v>20</v>
          </cell>
          <cell r="I102">
            <v>14.102702702702702</v>
          </cell>
        </row>
        <row r="103">
          <cell r="C103">
            <v>2</v>
          </cell>
          <cell r="D103">
            <v>26.3</v>
          </cell>
          <cell r="H103">
            <v>12</v>
          </cell>
          <cell r="I103">
            <v>25.410000000000004</v>
          </cell>
        </row>
        <row r="104">
          <cell r="C104">
            <v>3</v>
          </cell>
          <cell r="D104">
            <v>36.150000000000006</v>
          </cell>
          <cell r="H104">
            <v>10</v>
          </cell>
          <cell r="I104">
            <v>36.6</v>
          </cell>
        </row>
        <row r="105">
          <cell r="C105">
            <v>2</v>
          </cell>
          <cell r="D105">
            <v>49.5</v>
          </cell>
          <cell r="H105">
            <v>6</v>
          </cell>
          <cell r="I105">
            <v>45.98571428571428</v>
          </cell>
        </row>
        <row r="106">
          <cell r="C106">
            <v>2</v>
          </cell>
          <cell r="D106">
            <v>52.3</v>
          </cell>
          <cell r="H106">
            <v>5</v>
          </cell>
          <cell r="I106">
            <v>55.599999999999994</v>
          </cell>
        </row>
        <row r="107">
          <cell r="C107">
            <v>0</v>
          </cell>
          <cell r="H107">
            <v>1</v>
          </cell>
          <cell r="I107">
            <v>63.800000000000004</v>
          </cell>
        </row>
        <row r="108">
          <cell r="C108">
            <v>1</v>
          </cell>
          <cell r="D108">
            <v>71.7</v>
          </cell>
          <cell r="H108">
            <v>0</v>
          </cell>
        </row>
        <row r="109">
          <cell r="C109">
            <v>1</v>
          </cell>
          <cell r="H109">
            <v>2</v>
          </cell>
          <cell r="I109">
            <v>85.35</v>
          </cell>
        </row>
        <row r="110">
          <cell r="C110">
            <v>0</v>
          </cell>
          <cell r="H110">
            <v>2</v>
          </cell>
          <cell r="I110">
            <v>95.5</v>
          </cell>
        </row>
        <row r="111">
          <cell r="C111">
            <v>0</v>
          </cell>
          <cell r="H111">
            <v>0</v>
          </cell>
        </row>
      </sheetData>
      <sheetData sheetId="2">
        <row r="4">
          <cell r="D4" t="str">
            <v>UOIT Contract - Faculty and Support</v>
          </cell>
        </row>
        <row r="5">
          <cell r="D5" t="str">
            <v>UOIT Contract - Faculty and Support</v>
          </cell>
        </row>
        <row r="6">
          <cell r="D6" t="str">
            <v>UOIT Contract - Faculty and Support</v>
          </cell>
        </row>
        <row r="7">
          <cell r="D7" t="str">
            <v>UOIT Contract - Faculty and Support</v>
          </cell>
        </row>
        <row r="8">
          <cell r="D8" t="str">
            <v>UOIT Contract - Faculty and Support</v>
          </cell>
        </row>
        <row r="9">
          <cell r="D9" t="str">
            <v>UOIT Contract - Faculty and Support</v>
          </cell>
        </row>
        <row r="10">
          <cell r="D10" t="str">
            <v>UOIT Contract - Faculty and Support</v>
          </cell>
        </row>
        <row r="11">
          <cell r="D11" t="str">
            <v>UOIT Contract - Faculty and Support</v>
          </cell>
        </row>
        <row r="12">
          <cell r="D12" t="str">
            <v>UOIT Contract - Faculty and Support</v>
          </cell>
        </row>
        <row r="13">
          <cell r="D13" t="str">
            <v>UOIT Contract - Faculty and Support</v>
          </cell>
        </row>
        <row r="14">
          <cell r="D14" t="str">
            <v>UOIT Contract - Faculty and Support</v>
          </cell>
        </row>
        <row r="15">
          <cell r="D15" t="str">
            <v>UOIT Contract - Faculty and Support</v>
          </cell>
        </row>
        <row r="16">
          <cell r="D16" t="str">
            <v>UOIT Contract - Faculty and Support</v>
          </cell>
        </row>
        <row r="17">
          <cell r="D17" t="str">
            <v>UOIT Contract - Faculty and Support</v>
          </cell>
        </row>
        <row r="18">
          <cell r="D18" t="str">
            <v>UOIT Contract - Faculty and Support</v>
          </cell>
        </row>
        <row r="19">
          <cell r="D19" t="str">
            <v>UOIT Contract - Faculty and Support</v>
          </cell>
        </row>
        <row r="20">
          <cell r="D20" t="str">
            <v>UOIT Contract - Faculty and Support</v>
          </cell>
        </row>
        <row r="21">
          <cell r="D21" t="str">
            <v>UOIT Contract - Faculty and Support</v>
          </cell>
        </row>
        <row r="22">
          <cell r="D22" t="str">
            <v>UOIT Contract - Faculty and Support</v>
          </cell>
        </row>
        <row r="23">
          <cell r="D23" t="str">
            <v>UOIT Contract - Faculty and Support</v>
          </cell>
        </row>
        <row r="24">
          <cell r="D24" t="str">
            <v>UOIT Contract - Faculty and Support</v>
          </cell>
        </row>
        <row r="25">
          <cell r="D25" t="str">
            <v>UOIT Contract - Faculty and Support</v>
          </cell>
        </row>
        <row r="26">
          <cell r="D26" t="str">
            <v>UOIT Contract - Faculty and Support</v>
          </cell>
        </row>
        <row r="27">
          <cell r="D27" t="str">
            <v>UOIT Contract - Faculty and Support</v>
          </cell>
        </row>
        <row r="28">
          <cell r="D28" t="str">
            <v>UOIT Contract - Faculty and Support</v>
          </cell>
        </row>
        <row r="29">
          <cell r="D29" t="str">
            <v>UOIT Contract - Faculty and Support</v>
          </cell>
        </row>
        <row r="30">
          <cell r="D30" t="str">
            <v>UOIT Contract - Faculty and Support</v>
          </cell>
        </row>
        <row r="31">
          <cell r="D31" t="str">
            <v>UOIT Contract - Faculty and Support</v>
          </cell>
        </row>
        <row r="32">
          <cell r="D32" t="str">
            <v>UOIT Contract - Faculty and Support</v>
          </cell>
        </row>
        <row r="33">
          <cell r="D33" t="str">
            <v>UOIT Contract - Faculty and Support</v>
          </cell>
        </row>
        <row r="34">
          <cell r="D34" t="str">
            <v>UOIT Contract - Faculty and Support</v>
          </cell>
        </row>
        <row r="35">
          <cell r="D35" t="str">
            <v>UOIT Contract - Faculty and Support</v>
          </cell>
        </row>
        <row r="36">
          <cell r="D36" t="str">
            <v>UOIT Contract - Faculty and Support</v>
          </cell>
        </row>
        <row r="37">
          <cell r="D37" t="str">
            <v>UOIT Contract - Faculty and Support</v>
          </cell>
        </row>
        <row r="38">
          <cell r="D38" t="str">
            <v>UOIT Contract - Faculty and Support</v>
          </cell>
        </row>
        <row r="39">
          <cell r="D39" t="str">
            <v>UOIT Contract - Faculty and Support</v>
          </cell>
        </row>
        <row r="40">
          <cell r="D40" t="str">
            <v>UOIT Contract - Faculty and Support</v>
          </cell>
        </row>
        <row r="41">
          <cell r="D41" t="str">
            <v>UOIT Contract - Faculty and Support</v>
          </cell>
        </row>
        <row r="42">
          <cell r="D42" t="str">
            <v>UOIT Contract - Faculty and Support</v>
          </cell>
        </row>
        <row r="43">
          <cell r="D43" t="str">
            <v>UOIT Contract - Faculty and Support</v>
          </cell>
        </row>
        <row r="44">
          <cell r="D44" t="str">
            <v>UOIT Contract - Faculty and Support</v>
          </cell>
        </row>
        <row r="45">
          <cell r="D45" t="str">
            <v>UOIT Contract - Faculty and Support</v>
          </cell>
        </row>
        <row r="46">
          <cell r="D46" t="str">
            <v>UOIT Contract - Faculty and Support</v>
          </cell>
        </row>
        <row r="47">
          <cell r="D47" t="str">
            <v>UOIT Contract - Faculty and Support</v>
          </cell>
        </row>
        <row r="48">
          <cell r="D48" t="str">
            <v>UOIT Contract - Faculty and Support</v>
          </cell>
        </row>
        <row r="49">
          <cell r="D49" t="str">
            <v>UOIT Contract - Faculty and Support</v>
          </cell>
        </row>
        <row r="50">
          <cell r="D50" t="str">
            <v>UOIT Contract - Faculty and Support</v>
          </cell>
        </row>
        <row r="51">
          <cell r="D51" t="str">
            <v>UOIT Contract - Faculty and Support</v>
          </cell>
        </row>
        <row r="52">
          <cell r="D52" t="str">
            <v>UOIT Contract - Faculty and Support</v>
          </cell>
        </row>
        <row r="53">
          <cell r="D53" t="str">
            <v>UOIT Contract - Faculty and Support</v>
          </cell>
        </row>
        <row r="54">
          <cell r="D54" t="str">
            <v>UOIT Contract - Faculty and Support</v>
          </cell>
        </row>
        <row r="55">
          <cell r="D55" t="str">
            <v>UOIT Contract - Faculty and Support</v>
          </cell>
        </row>
        <row r="56">
          <cell r="D56" t="str">
            <v>UOIT Contract - Faculty and Support</v>
          </cell>
        </row>
        <row r="57">
          <cell r="D57" t="str">
            <v>UOIT Contract - Faculty and Support</v>
          </cell>
        </row>
        <row r="58">
          <cell r="D58" t="str">
            <v>UOIT Contract - Faculty and Support</v>
          </cell>
        </row>
        <row r="59">
          <cell r="D59" t="str">
            <v>UOIT Contract - Faculty and Support</v>
          </cell>
        </row>
        <row r="60">
          <cell r="D60" t="str">
            <v>UOIT Contract - Faculty and Support</v>
          </cell>
        </row>
        <row r="61">
          <cell r="D61" t="str">
            <v>UOIT Contract - Faculty and Support</v>
          </cell>
        </row>
        <row r="62">
          <cell r="D62" t="str">
            <v>UOIT Contract - Faculty and Support</v>
          </cell>
        </row>
        <row r="63">
          <cell r="D63" t="str">
            <v>UOIT Contract - Faculty and Support</v>
          </cell>
        </row>
        <row r="64">
          <cell r="D64" t="str">
            <v>UOIT Contract - Faculty and Support</v>
          </cell>
        </row>
        <row r="65">
          <cell r="D65" t="str">
            <v>UOIT Contract - Faculty and Support</v>
          </cell>
        </row>
        <row r="66">
          <cell r="D66" t="str">
            <v>UOIT Contract - Faculty and Support</v>
          </cell>
        </row>
        <row r="67">
          <cell r="D67" t="str">
            <v>UOIT Contract - Faculty and Support</v>
          </cell>
        </row>
        <row r="68">
          <cell r="D68" t="str">
            <v>UOIT Contract - Faculty and Support</v>
          </cell>
        </row>
        <row r="69">
          <cell r="D69" t="str">
            <v>UOIT Contract - Faculty and Support</v>
          </cell>
        </row>
        <row r="70">
          <cell r="D70" t="str">
            <v>UOIT Contract - Faculty and Support</v>
          </cell>
        </row>
        <row r="71">
          <cell r="D71" t="str">
            <v>UOIT Contract - Faculty and Support</v>
          </cell>
        </row>
        <row r="72">
          <cell r="D72" t="str">
            <v>UOIT Contract - Faculty and Support</v>
          </cell>
        </row>
        <row r="73">
          <cell r="D73" t="str">
            <v>UOIT Contract - Faculty and Support</v>
          </cell>
        </row>
        <row r="74">
          <cell r="D74" t="str">
            <v>UOIT Contract - Faculty and Support</v>
          </cell>
        </row>
        <row r="75">
          <cell r="D75" t="str">
            <v>UOIT Contract - Faculty and Support</v>
          </cell>
        </row>
        <row r="76">
          <cell r="D76" t="str">
            <v>UOIT Contract - Faculty and Support</v>
          </cell>
        </row>
        <row r="77">
          <cell r="D77" t="str">
            <v>UOIT Contract - Faculty and Support</v>
          </cell>
        </row>
        <row r="78">
          <cell r="D78" t="str">
            <v>UOIT Contract - Faculty and Support</v>
          </cell>
        </row>
        <row r="79">
          <cell r="D79" t="str">
            <v>UOIT Contract - Faculty and Support</v>
          </cell>
        </row>
        <row r="80">
          <cell r="D80" t="str">
            <v>UOIT Contract - Faculty and Support</v>
          </cell>
        </row>
        <row r="81">
          <cell r="D81" t="str">
            <v>UOIT Contract - Faculty and Support</v>
          </cell>
        </row>
        <row r="82">
          <cell r="D82" t="str">
            <v>UOIT Contract - Faculty and Support</v>
          </cell>
        </row>
        <row r="83">
          <cell r="D83" t="str">
            <v>UOIT Contract - Faculty and Support</v>
          </cell>
        </row>
        <row r="84">
          <cell r="D84" t="str">
            <v>UOIT Contract - Faculty and Support</v>
          </cell>
        </row>
        <row r="85">
          <cell r="D85" t="str">
            <v>UOIT Contract - Faculty and Support</v>
          </cell>
        </row>
        <row r="86">
          <cell r="D86" t="str">
            <v>UOIT Contract - Faculty and Support</v>
          </cell>
        </row>
        <row r="87">
          <cell r="D87" t="str">
            <v>UOIT Contract - Faculty and Support</v>
          </cell>
        </row>
        <row r="88">
          <cell r="D88" t="str">
            <v>UOIT Contract - Faculty and Support</v>
          </cell>
        </row>
        <row r="89">
          <cell r="D89" t="str">
            <v>UOIT Contract - Faculty and Support</v>
          </cell>
        </row>
        <row r="90">
          <cell r="D90" t="str">
            <v>UOIT Contract - Faculty and Support</v>
          </cell>
        </row>
        <row r="91">
          <cell r="D91" t="str">
            <v>UOIT Contract - Faculty and Support</v>
          </cell>
        </row>
        <row r="92">
          <cell r="D92" t="str">
            <v>UOIT Contract - Faculty and Support</v>
          </cell>
        </row>
        <row r="93">
          <cell r="D93" t="str">
            <v>UOIT Contract - Faculty and Support</v>
          </cell>
        </row>
        <row r="94">
          <cell r="D94" t="str">
            <v>UOIT Contract - Faculty and Support</v>
          </cell>
        </row>
        <row r="95">
          <cell r="D95" t="str">
            <v>UOIT Contract - Faculty and Support</v>
          </cell>
        </row>
        <row r="96">
          <cell r="D96" t="str">
            <v>UOIT Contract - Faculty and Support</v>
          </cell>
        </row>
        <row r="97">
          <cell r="D97" t="str">
            <v>UOIT Contract - Faculty and Support</v>
          </cell>
        </row>
        <row r="98">
          <cell r="D98" t="str">
            <v>UOIT Contract - Faculty and Support</v>
          </cell>
        </row>
        <row r="99">
          <cell r="D99" t="str">
            <v>UOIT Contract - Faculty and Support</v>
          </cell>
        </row>
        <row r="100">
          <cell r="D100" t="str">
            <v>UOIT Contract - Faculty and Support</v>
          </cell>
        </row>
        <row r="101">
          <cell r="D101" t="str">
            <v>UOIT Contract - Faculty and Support</v>
          </cell>
        </row>
        <row r="102">
          <cell r="D102" t="str">
            <v>UOIT Contract - Faculty and Support</v>
          </cell>
        </row>
        <row r="103">
          <cell r="D103" t="str">
            <v>UOIT Contract - Faculty and Support</v>
          </cell>
        </row>
        <row r="104">
          <cell r="D104" t="str">
            <v>UOIT Contract - Faculty and Support</v>
          </cell>
        </row>
        <row r="105">
          <cell r="D105" t="str">
            <v>UOIT Contract - Faculty and Support</v>
          </cell>
        </row>
        <row r="106">
          <cell r="D106" t="str">
            <v>UOIT Contract - Faculty and Support</v>
          </cell>
        </row>
        <row r="107">
          <cell r="D107" t="str">
            <v>UOIT Contract - Faculty and Support</v>
          </cell>
        </row>
        <row r="108">
          <cell r="D108" t="str">
            <v>UOIT Contract - Faculty and Support</v>
          </cell>
        </row>
        <row r="109">
          <cell r="D109" t="str">
            <v>UOIT Contract - Faculty and Support</v>
          </cell>
        </row>
        <row r="110">
          <cell r="D110" t="str">
            <v>UOIT Contract - Faculty and Support</v>
          </cell>
        </row>
        <row r="111">
          <cell r="D111" t="str">
            <v>UOIT Contract - Faculty and Support</v>
          </cell>
        </row>
        <row r="112">
          <cell r="D112" t="str">
            <v>UOIT Contract - Faculty and Support</v>
          </cell>
        </row>
        <row r="113">
          <cell r="D113" t="str">
            <v>UOIT Contract - Faculty and Support</v>
          </cell>
        </row>
        <row r="114">
          <cell r="D114" t="str">
            <v>UOIT Contract - Faculty and Support</v>
          </cell>
        </row>
        <row r="115">
          <cell r="D115" t="str">
            <v>UOIT Contract - Faculty and Support</v>
          </cell>
        </row>
        <row r="116">
          <cell r="D116" t="str">
            <v>UOIT Contract - Faculty and Support</v>
          </cell>
        </row>
        <row r="117">
          <cell r="D117" t="str">
            <v>UOIT Contract - Faculty and Support</v>
          </cell>
        </row>
        <row r="118">
          <cell r="D118" t="str">
            <v>UOIT Contract - Faculty and Support</v>
          </cell>
        </row>
        <row r="119">
          <cell r="D119" t="str">
            <v>UOIT Contract - Faculty and Support</v>
          </cell>
        </row>
        <row r="120">
          <cell r="D120" t="str">
            <v>UOIT Contract - Faculty and Support</v>
          </cell>
        </row>
        <row r="121">
          <cell r="D121" t="str">
            <v>UOIT Contract - Faculty and Support</v>
          </cell>
        </row>
        <row r="122">
          <cell r="D122" t="str">
            <v>UOIT Contract - Faculty and Support</v>
          </cell>
        </row>
        <row r="123">
          <cell r="D123" t="str">
            <v>UOIT Contract - Faculty and Support</v>
          </cell>
        </row>
        <row r="124">
          <cell r="D124" t="str">
            <v>UOIT Contract - Faculty and Support</v>
          </cell>
        </row>
        <row r="125">
          <cell r="D125" t="str">
            <v>UOIT Contract - Faculty and Support</v>
          </cell>
        </row>
        <row r="126">
          <cell r="D126" t="str">
            <v>UOIT Contract - Faculty and Support</v>
          </cell>
        </row>
        <row r="127">
          <cell r="D127" t="str">
            <v>UOIT Contract - Faculty and Support</v>
          </cell>
        </row>
        <row r="128">
          <cell r="D128" t="str">
            <v>UOIT Contract - Faculty and Support</v>
          </cell>
        </row>
        <row r="129">
          <cell r="D129" t="str">
            <v>UOIT Contract - Faculty and Support</v>
          </cell>
        </row>
        <row r="130">
          <cell r="D130" t="str">
            <v>UOIT Contract - Faculty and Support</v>
          </cell>
        </row>
        <row r="131">
          <cell r="D131" t="str">
            <v>UOIT Contract - Faculty and Support</v>
          </cell>
        </row>
        <row r="132">
          <cell r="D132" t="str">
            <v>UOIT Contract - Faculty and Support</v>
          </cell>
        </row>
        <row r="133">
          <cell r="D133" t="str">
            <v>UOIT Contract - Faculty and Support</v>
          </cell>
        </row>
        <row r="134">
          <cell r="D134" t="str">
            <v>UOIT Full - Time Faculty and Staff</v>
          </cell>
        </row>
        <row r="135">
          <cell r="D135" t="str">
            <v>UOIT Full - Time Faculty and Staff</v>
          </cell>
        </row>
        <row r="136">
          <cell r="D136" t="str">
            <v>UOIT Full - Time Faculty and Staff</v>
          </cell>
        </row>
        <row r="137">
          <cell r="D137" t="str">
            <v>UOIT Full - Time Faculty and Staff</v>
          </cell>
        </row>
        <row r="138">
          <cell r="D138" t="str">
            <v>UOIT Full - Time Faculty and Staff</v>
          </cell>
        </row>
        <row r="139">
          <cell r="D139" t="str">
            <v>UOIT Full - Time Faculty and Staff</v>
          </cell>
        </row>
        <row r="140">
          <cell r="D140" t="str">
            <v>UOIT Full - Time Faculty and Staff</v>
          </cell>
        </row>
        <row r="141">
          <cell r="D141" t="str">
            <v>UOIT Full - Time Faculty and Staff</v>
          </cell>
        </row>
        <row r="142">
          <cell r="D142" t="str">
            <v>UOIT Full - Time Faculty and Staff</v>
          </cell>
        </row>
        <row r="143">
          <cell r="D143" t="str">
            <v>UOIT Full - Time Faculty and Staff</v>
          </cell>
        </row>
        <row r="144">
          <cell r="D144" t="str">
            <v>UOIT Full - Time Faculty and Staff</v>
          </cell>
        </row>
        <row r="145">
          <cell r="D145" t="str">
            <v>UOIT Full - Time Faculty and Staff</v>
          </cell>
        </row>
        <row r="146">
          <cell r="D146" t="str">
            <v>UOIT Full - Time Faculty and Staff</v>
          </cell>
        </row>
        <row r="147">
          <cell r="D147" t="str">
            <v>UOIT Full - Time Faculty and Staff</v>
          </cell>
        </row>
        <row r="148">
          <cell r="D148" t="str">
            <v>UOIT Full - Time Faculty and Staff</v>
          </cell>
        </row>
        <row r="149">
          <cell r="D149" t="str">
            <v>UOIT Full - Time Faculty and Staff</v>
          </cell>
        </row>
        <row r="150">
          <cell r="D150" t="str">
            <v>UOIT Full - Time Faculty and Staff</v>
          </cell>
        </row>
        <row r="151">
          <cell r="D151" t="str">
            <v>UOIT Full - Time Faculty and Staff</v>
          </cell>
        </row>
        <row r="152">
          <cell r="D152" t="str">
            <v>UOIT Full - Time Faculty and Staff</v>
          </cell>
        </row>
        <row r="153">
          <cell r="D153" t="str">
            <v>UOIT Full - Time Faculty and Staff</v>
          </cell>
        </row>
        <row r="154">
          <cell r="D154" t="str">
            <v>UOIT Full - Time Faculty and Staff</v>
          </cell>
        </row>
        <row r="155">
          <cell r="D155" t="str">
            <v>UOIT Full - Time Faculty and Staff</v>
          </cell>
        </row>
        <row r="156">
          <cell r="D156" t="str">
            <v>UOIT Full - Time Faculty and Staff</v>
          </cell>
        </row>
        <row r="157">
          <cell r="D157" t="str">
            <v>UOIT Full - Time Faculty and Staff</v>
          </cell>
        </row>
        <row r="158">
          <cell r="D158" t="str">
            <v>UOIT Full - Time Faculty and Staff</v>
          </cell>
        </row>
        <row r="159">
          <cell r="D159" t="str">
            <v>UOIT Full - Time Faculty and Staff</v>
          </cell>
        </row>
        <row r="160">
          <cell r="D160" t="str">
            <v>UOIT Full - Time Faculty and Staff</v>
          </cell>
        </row>
        <row r="161">
          <cell r="D161" t="str">
            <v>UOIT Full - Time Faculty and Staff</v>
          </cell>
        </row>
        <row r="162">
          <cell r="D162" t="str">
            <v>UOIT Full - Time Faculty and Staff</v>
          </cell>
        </row>
        <row r="163">
          <cell r="D163" t="str">
            <v>UOIT Full - Time Faculty and Staff</v>
          </cell>
        </row>
        <row r="164">
          <cell r="D164" t="str">
            <v>UOIT Full - Time Faculty and Staff</v>
          </cell>
        </row>
        <row r="165">
          <cell r="D165" t="str">
            <v>UOIT Full - Time Faculty and Staff</v>
          </cell>
        </row>
        <row r="166">
          <cell r="D166" t="str">
            <v>UOIT Full - Time Faculty and Staff</v>
          </cell>
        </row>
        <row r="167">
          <cell r="D167" t="str">
            <v>UOIT Full - Time Faculty and Staff</v>
          </cell>
        </row>
        <row r="168">
          <cell r="D168" t="str">
            <v>UOIT Full - Time Faculty and Staff</v>
          </cell>
        </row>
        <row r="169">
          <cell r="D169" t="str">
            <v>UOIT Full - Time Faculty and Staff</v>
          </cell>
        </row>
        <row r="170">
          <cell r="D170" t="str">
            <v>UOIT Full - Time Faculty and Staff</v>
          </cell>
        </row>
        <row r="171">
          <cell r="D171" t="str">
            <v>UOIT Full - Time Faculty and Staff</v>
          </cell>
        </row>
        <row r="172">
          <cell r="D172" t="str">
            <v>UOIT Full - Time Faculty and Staff</v>
          </cell>
        </row>
        <row r="173">
          <cell r="D173" t="str">
            <v>UOIT Full - Time Faculty and Staff</v>
          </cell>
        </row>
        <row r="174">
          <cell r="D174" t="str">
            <v>UOIT Full - Time Faculty and Staff</v>
          </cell>
        </row>
        <row r="175">
          <cell r="D175" t="str">
            <v>UOIT Full - Time Faculty and Staff</v>
          </cell>
        </row>
        <row r="176">
          <cell r="D176" t="str">
            <v>UOIT Full - Time Faculty and Staff</v>
          </cell>
        </row>
        <row r="177">
          <cell r="D177" t="str">
            <v>UOIT Full - Time Faculty and Staff</v>
          </cell>
        </row>
        <row r="178">
          <cell r="D178" t="str">
            <v>UOIT Full - Time Faculty and Staff</v>
          </cell>
        </row>
        <row r="179">
          <cell r="D179" t="str">
            <v>UOIT Full - Time Faculty and Staff</v>
          </cell>
        </row>
        <row r="180">
          <cell r="D180" t="str">
            <v>UOIT Full - Time Faculty and Staff</v>
          </cell>
        </row>
        <row r="181">
          <cell r="D181" t="str">
            <v>UOIT Full - Time Faculty and Staff</v>
          </cell>
        </row>
        <row r="182">
          <cell r="D182" t="str">
            <v>UOIT Full - Time Faculty and Staff</v>
          </cell>
        </row>
        <row r="183">
          <cell r="D183" t="str">
            <v>UOIT Full - Time Faculty and Staff</v>
          </cell>
        </row>
        <row r="184">
          <cell r="D184" t="str">
            <v>UOIT Full - Time Faculty and Staff</v>
          </cell>
        </row>
        <row r="185">
          <cell r="D185" t="str">
            <v>UOIT Full - Time Faculty and Staff</v>
          </cell>
        </row>
        <row r="186">
          <cell r="D186" t="str">
            <v>UOIT Full - Time Faculty and Staff</v>
          </cell>
        </row>
        <row r="187">
          <cell r="D187" t="str">
            <v>UOIT Full - Time Faculty and Staff</v>
          </cell>
        </row>
        <row r="188">
          <cell r="D188" t="str">
            <v>UOIT Full - Time Faculty and Staff</v>
          </cell>
        </row>
        <row r="189">
          <cell r="D189" t="str">
            <v>UOIT Full - Time Faculty and Staff</v>
          </cell>
        </row>
        <row r="190">
          <cell r="D190" t="str">
            <v>UOIT Full - Time Faculty and Staff</v>
          </cell>
        </row>
        <row r="191">
          <cell r="D191" t="str">
            <v>UOIT Full - Time Faculty and Staff</v>
          </cell>
        </row>
        <row r="192">
          <cell r="D192" t="str">
            <v>UOIT Full - Time Faculty and Staff</v>
          </cell>
        </row>
        <row r="193">
          <cell r="D193" t="str">
            <v>UOIT Full - Time Faculty and Staff</v>
          </cell>
        </row>
        <row r="194">
          <cell r="D194" t="str">
            <v>UOIT Full - Time Faculty and Staff</v>
          </cell>
        </row>
        <row r="195">
          <cell r="D195" t="str">
            <v>UOIT Full - Time Faculty and Staff</v>
          </cell>
        </row>
        <row r="196">
          <cell r="D196" t="str">
            <v>UOIT Full - Time Faculty and Staff</v>
          </cell>
        </row>
        <row r="197">
          <cell r="D197" t="str">
            <v>UOIT Full - Time Faculty and Staff</v>
          </cell>
        </row>
        <row r="198">
          <cell r="D198" t="str">
            <v>UOIT Full - Time Faculty and Staff</v>
          </cell>
        </row>
        <row r="199">
          <cell r="D199" t="str">
            <v>UOIT Full - Time Faculty and Staff</v>
          </cell>
        </row>
        <row r="200">
          <cell r="D200" t="str">
            <v>UOIT Full - Time Faculty and Staff</v>
          </cell>
        </row>
        <row r="201">
          <cell r="D201" t="str">
            <v>UOIT Full - Time Faculty and Staff</v>
          </cell>
        </row>
        <row r="202">
          <cell r="D202" t="str">
            <v>UOIT Full - Time Faculty and Staff</v>
          </cell>
        </row>
        <row r="203">
          <cell r="D203" t="str">
            <v>UOIT Full - Time Faculty and Staff</v>
          </cell>
        </row>
        <row r="204">
          <cell r="D204" t="str">
            <v>UOIT Full - Time Faculty and Staff</v>
          </cell>
        </row>
        <row r="205">
          <cell r="D205" t="str">
            <v>UOIT Full - Time Faculty and Staff</v>
          </cell>
        </row>
        <row r="206">
          <cell r="D206" t="str">
            <v>UOIT Full - Time Faculty and Staff</v>
          </cell>
        </row>
        <row r="207">
          <cell r="D207" t="str">
            <v>UOIT Full - Time Faculty and Staff</v>
          </cell>
        </row>
        <row r="208">
          <cell r="D208" t="str">
            <v>UOIT Full - Time Faculty and Staff</v>
          </cell>
        </row>
        <row r="209">
          <cell r="D209" t="str">
            <v>UOIT Full - Time Faculty and Staff</v>
          </cell>
        </row>
        <row r="210">
          <cell r="D210" t="str">
            <v>UOIT Full - Time Faculty and Staff</v>
          </cell>
        </row>
        <row r="211">
          <cell r="D211" t="str">
            <v>UOIT Full - Time Faculty and Staff</v>
          </cell>
        </row>
        <row r="212">
          <cell r="D212" t="str">
            <v>UOIT Full - Time Faculty and Staff</v>
          </cell>
        </row>
        <row r="213">
          <cell r="D213" t="str">
            <v>UOIT Full - Time Faculty and Staff</v>
          </cell>
        </row>
        <row r="214">
          <cell r="D214" t="str">
            <v>UOIT Full - Time Faculty and Staff</v>
          </cell>
        </row>
        <row r="215">
          <cell r="D215" t="str">
            <v>UOIT Full - Time Faculty and Staff</v>
          </cell>
        </row>
        <row r="216">
          <cell r="D216" t="str">
            <v>UOIT Full - Time Faculty and Staff</v>
          </cell>
        </row>
        <row r="217">
          <cell r="D217" t="str">
            <v>UOIT Full - Time Faculty and Staff</v>
          </cell>
        </row>
        <row r="218">
          <cell r="D218" t="str">
            <v>UOIT Full - Time Faculty and Staff</v>
          </cell>
        </row>
        <row r="219">
          <cell r="D219" t="str">
            <v>UOIT Full - Time Faculty and Staff</v>
          </cell>
        </row>
        <row r="220">
          <cell r="D220" t="str">
            <v>UOIT Full - Time Faculty and Staff</v>
          </cell>
        </row>
        <row r="221">
          <cell r="D221" t="str">
            <v>UOIT Full - Time Faculty and Staff</v>
          </cell>
        </row>
        <row r="222">
          <cell r="D222" t="str">
            <v>UOIT Full - Time Faculty and Staff</v>
          </cell>
        </row>
        <row r="223">
          <cell r="D223" t="str">
            <v>UOIT Full - Time Faculty and Staff</v>
          </cell>
        </row>
        <row r="224">
          <cell r="D224" t="str">
            <v>UOIT Full - Time Faculty and Staff</v>
          </cell>
        </row>
        <row r="225">
          <cell r="D225" t="str">
            <v>UOIT Full - Time Faculty and Staff</v>
          </cell>
        </row>
        <row r="226">
          <cell r="D226" t="str">
            <v>UOIT Full - Time Faculty and Staff</v>
          </cell>
        </row>
        <row r="227">
          <cell r="D227" t="str">
            <v>UOIT Full - Time Faculty and Staff</v>
          </cell>
        </row>
        <row r="228">
          <cell r="D228" t="str">
            <v>UOIT Full - Time Faculty and Staff</v>
          </cell>
        </row>
        <row r="229">
          <cell r="D229" t="str">
            <v>UOIT Full - Time Faculty and Staff</v>
          </cell>
        </row>
        <row r="230">
          <cell r="D230" t="str">
            <v>UOIT Full - Time Faculty and Staff</v>
          </cell>
        </row>
        <row r="231">
          <cell r="D231" t="str">
            <v>UOIT Full - Time Faculty and Staff</v>
          </cell>
        </row>
        <row r="232">
          <cell r="D232" t="str">
            <v>UOIT Full - Time Faculty and Staff</v>
          </cell>
        </row>
        <row r="233">
          <cell r="D233" t="str">
            <v>UOIT Full - Time Faculty and Staff</v>
          </cell>
        </row>
        <row r="234">
          <cell r="D234" t="str">
            <v>UOIT Full - Time Faculty and Staff</v>
          </cell>
        </row>
        <row r="235">
          <cell r="D235" t="str">
            <v>UOIT Full - Time Faculty and Staff</v>
          </cell>
        </row>
        <row r="236">
          <cell r="D236" t="str">
            <v>UOIT Full - Time Faculty and Staff</v>
          </cell>
        </row>
        <row r="237">
          <cell r="D237" t="str">
            <v>UOIT Full - Time Faculty and Staff</v>
          </cell>
        </row>
        <row r="238">
          <cell r="D238" t="str">
            <v>UOIT Full - Time Faculty and Staff</v>
          </cell>
        </row>
        <row r="239">
          <cell r="D239" t="str">
            <v>UOIT Full - Time Faculty and Staff</v>
          </cell>
        </row>
        <row r="240">
          <cell r="D240" t="str">
            <v>UOIT Full - Time Faculty and Staff</v>
          </cell>
        </row>
        <row r="241">
          <cell r="D241" t="str">
            <v>UOIT Full - Time Faculty and Staff</v>
          </cell>
        </row>
        <row r="242">
          <cell r="D242" t="str">
            <v>UOIT Full - Time Faculty and Staff</v>
          </cell>
        </row>
        <row r="243">
          <cell r="D243" t="str">
            <v>UOIT Full - Time Faculty and Staff</v>
          </cell>
        </row>
        <row r="244">
          <cell r="D244" t="str">
            <v>UOIT Full - Time Faculty and Staff</v>
          </cell>
        </row>
        <row r="245">
          <cell r="D245" t="str">
            <v>UOIT Full - Time Faculty and Staff</v>
          </cell>
        </row>
        <row r="246">
          <cell r="D246" t="str">
            <v>UOIT Full - Time Faculty and Staff</v>
          </cell>
        </row>
        <row r="247">
          <cell r="D247" t="str">
            <v>UOIT Full - Time Faculty and Staff</v>
          </cell>
        </row>
        <row r="248">
          <cell r="D248" t="str">
            <v>UOIT Full - Time Faculty and Staff</v>
          </cell>
        </row>
        <row r="249">
          <cell r="D249" t="str">
            <v>UOIT Full - Time Faculty and Staff</v>
          </cell>
        </row>
        <row r="250">
          <cell r="D250" t="str">
            <v>UOIT Full - Time Faculty and Staff</v>
          </cell>
        </row>
        <row r="251">
          <cell r="D251" t="str">
            <v>UOIT Full - Time Faculty and Staff</v>
          </cell>
        </row>
        <row r="252">
          <cell r="D252" t="str">
            <v>UOIT Full - Time Faculty and Staff</v>
          </cell>
        </row>
        <row r="253">
          <cell r="D253" t="str">
            <v>UOIT Full - Time Faculty and Staff</v>
          </cell>
        </row>
        <row r="254">
          <cell r="D254" t="str">
            <v>UOIT Full - Time Faculty and Staff</v>
          </cell>
        </row>
        <row r="255">
          <cell r="D255" t="str">
            <v>UOIT Full - Time Faculty and Staff</v>
          </cell>
        </row>
        <row r="256">
          <cell r="D256" t="str">
            <v>UOIT Full - Time Faculty and Staff</v>
          </cell>
        </row>
        <row r="257">
          <cell r="D257" t="str">
            <v>UOIT Full - Time Faculty and Staff</v>
          </cell>
        </row>
        <row r="258">
          <cell r="D258" t="str">
            <v>UOIT Full - Time Faculty and Staff</v>
          </cell>
        </row>
        <row r="259">
          <cell r="D259" t="str">
            <v>UOIT Full - Time Faculty and Staff</v>
          </cell>
        </row>
        <row r="260">
          <cell r="D260" t="str">
            <v>UOIT Full - Time Faculty and Staff</v>
          </cell>
        </row>
        <row r="261">
          <cell r="D261" t="str">
            <v>UOIT Full - Time Faculty and Staff</v>
          </cell>
        </row>
        <row r="262">
          <cell r="D262" t="str">
            <v>UOIT Full - Time Faculty and Staff</v>
          </cell>
        </row>
        <row r="263">
          <cell r="D263" t="str">
            <v>UOIT Full - Time Faculty and Staff</v>
          </cell>
        </row>
        <row r="264">
          <cell r="D264" t="str">
            <v>UOIT Full - Time Faculty and Staff</v>
          </cell>
        </row>
        <row r="265">
          <cell r="D265" t="str">
            <v>UOIT Full - Time Faculty and Staff</v>
          </cell>
        </row>
        <row r="266">
          <cell r="D266" t="str">
            <v>UOIT Full - Time Faculty and Staff</v>
          </cell>
        </row>
        <row r="267">
          <cell r="D267" t="str">
            <v>UOIT Student</v>
          </cell>
        </row>
        <row r="268">
          <cell r="D268" t="str">
            <v>UOIT Student</v>
          </cell>
        </row>
        <row r="269">
          <cell r="D269" t="str">
            <v>UOIT Student</v>
          </cell>
        </row>
        <row r="270">
          <cell r="D270" t="str">
            <v>UOIT Student</v>
          </cell>
        </row>
        <row r="271">
          <cell r="D271" t="str">
            <v>UOIT Student</v>
          </cell>
        </row>
        <row r="272">
          <cell r="D272" t="str">
            <v>UOIT Student</v>
          </cell>
        </row>
        <row r="273">
          <cell r="D273" t="str">
            <v>UOIT Student</v>
          </cell>
        </row>
        <row r="274">
          <cell r="D274" t="str">
            <v>UOIT Student</v>
          </cell>
        </row>
        <row r="275">
          <cell r="D275" t="str">
            <v>UOIT Student</v>
          </cell>
        </row>
        <row r="276">
          <cell r="D276" t="str">
            <v>UOIT Student</v>
          </cell>
        </row>
        <row r="277">
          <cell r="D277" t="str">
            <v>UOIT Student</v>
          </cell>
        </row>
        <row r="278">
          <cell r="D278" t="str">
            <v>UOIT Student</v>
          </cell>
        </row>
        <row r="279">
          <cell r="D279" t="str">
            <v>UOIT Student</v>
          </cell>
        </row>
        <row r="280">
          <cell r="D280" t="str">
            <v>UOIT Student</v>
          </cell>
        </row>
        <row r="281">
          <cell r="D281" t="str">
            <v>UOIT Student</v>
          </cell>
        </row>
        <row r="282">
          <cell r="D282" t="str">
            <v>UOIT Student</v>
          </cell>
        </row>
        <row r="283">
          <cell r="D283" t="str">
            <v>UOIT Student</v>
          </cell>
        </row>
        <row r="284">
          <cell r="D284" t="str">
            <v>UOIT Student</v>
          </cell>
        </row>
        <row r="285">
          <cell r="D285" t="str">
            <v>UOIT Student</v>
          </cell>
        </row>
        <row r="286">
          <cell r="D286" t="str">
            <v>UOIT Student</v>
          </cell>
        </row>
        <row r="287">
          <cell r="D287" t="str">
            <v>UOIT Student</v>
          </cell>
        </row>
        <row r="288">
          <cell r="D288" t="str">
            <v>UOIT Student</v>
          </cell>
        </row>
        <row r="289">
          <cell r="D289" t="str">
            <v>UOIT Student</v>
          </cell>
        </row>
        <row r="290">
          <cell r="D290" t="str">
            <v>UOIT Student</v>
          </cell>
        </row>
        <row r="291">
          <cell r="D291" t="str">
            <v>UOIT Student</v>
          </cell>
        </row>
        <row r="292">
          <cell r="D292" t="str">
            <v>UOIT Student</v>
          </cell>
        </row>
        <row r="293">
          <cell r="D293" t="str">
            <v>UOIT Student</v>
          </cell>
        </row>
        <row r="294">
          <cell r="D294" t="str">
            <v>UOIT Student</v>
          </cell>
        </row>
        <row r="295">
          <cell r="D295" t="str">
            <v>UOIT Student</v>
          </cell>
        </row>
        <row r="296">
          <cell r="D296" t="str">
            <v>UOIT Student</v>
          </cell>
        </row>
        <row r="297">
          <cell r="D297" t="str">
            <v>UOIT Student</v>
          </cell>
        </row>
        <row r="298">
          <cell r="D298" t="str">
            <v>UOIT Student</v>
          </cell>
        </row>
        <row r="299">
          <cell r="D299" t="str">
            <v>UOIT Student</v>
          </cell>
        </row>
        <row r="300">
          <cell r="D300" t="str">
            <v>UOIT Student</v>
          </cell>
        </row>
        <row r="301">
          <cell r="D301" t="str">
            <v>UOIT Student</v>
          </cell>
        </row>
        <row r="302">
          <cell r="D302" t="str">
            <v>UOIT Student</v>
          </cell>
        </row>
        <row r="303">
          <cell r="D303" t="str">
            <v>UOIT Student</v>
          </cell>
        </row>
        <row r="304">
          <cell r="D304" t="str">
            <v>UOIT Student</v>
          </cell>
        </row>
        <row r="305">
          <cell r="D305" t="str">
            <v>UOIT Student</v>
          </cell>
        </row>
        <row r="306">
          <cell r="D306" t="str">
            <v>UOIT Student</v>
          </cell>
        </row>
        <row r="307">
          <cell r="D307" t="str">
            <v>UOIT Student</v>
          </cell>
        </row>
        <row r="308">
          <cell r="D308" t="str">
            <v>UOIT Student</v>
          </cell>
        </row>
        <row r="309">
          <cell r="D309" t="str">
            <v>UOIT Student</v>
          </cell>
        </row>
        <row r="310">
          <cell r="D310" t="str">
            <v>UOIT Student</v>
          </cell>
        </row>
        <row r="311">
          <cell r="D311" t="str">
            <v>UOIT Student</v>
          </cell>
        </row>
        <row r="312">
          <cell r="D312" t="str">
            <v>UOIT Student</v>
          </cell>
        </row>
        <row r="313">
          <cell r="D313" t="str">
            <v>UOIT Student</v>
          </cell>
        </row>
        <row r="314">
          <cell r="D314" t="str">
            <v>UOIT Student</v>
          </cell>
        </row>
        <row r="315">
          <cell r="D315" t="str">
            <v>UOIT Student</v>
          </cell>
        </row>
        <row r="316">
          <cell r="D316" t="str">
            <v>UOIT Student</v>
          </cell>
        </row>
        <row r="317">
          <cell r="D317" t="str">
            <v>UOIT Student</v>
          </cell>
        </row>
        <row r="318">
          <cell r="D318" t="str">
            <v>UOIT Student</v>
          </cell>
        </row>
        <row r="319">
          <cell r="D319" t="str">
            <v>UOIT Student</v>
          </cell>
        </row>
        <row r="320">
          <cell r="D320" t="str">
            <v>UOIT Student</v>
          </cell>
        </row>
        <row r="321">
          <cell r="D321" t="str">
            <v>UOIT Student</v>
          </cell>
        </row>
        <row r="322">
          <cell r="D322" t="str">
            <v>UOIT Student</v>
          </cell>
        </row>
        <row r="323">
          <cell r="D323" t="str">
            <v>UOIT Student</v>
          </cell>
        </row>
        <row r="324">
          <cell r="D324" t="str">
            <v>UOIT Student</v>
          </cell>
        </row>
        <row r="325">
          <cell r="D325" t="str">
            <v>UOIT Student</v>
          </cell>
        </row>
        <row r="326">
          <cell r="D326" t="str">
            <v>UOIT Student</v>
          </cell>
        </row>
        <row r="327">
          <cell r="D327" t="str">
            <v>UOIT Student</v>
          </cell>
        </row>
        <row r="328">
          <cell r="D328" t="str">
            <v>UOIT Student</v>
          </cell>
        </row>
        <row r="329">
          <cell r="D329" t="str">
            <v>UOIT Student</v>
          </cell>
        </row>
        <row r="330">
          <cell r="D330" t="str">
            <v>UOIT Student</v>
          </cell>
        </row>
        <row r="331">
          <cell r="D331" t="str">
            <v>UOIT Student</v>
          </cell>
        </row>
        <row r="332">
          <cell r="D332" t="str">
            <v>UOIT Student</v>
          </cell>
        </row>
        <row r="333">
          <cell r="D333" t="str">
            <v>UOIT Student</v>
          </cell>
        </row>
        <row r="334">
          <cell r="D334" t="str">
            <v>UOIT Student</v>
          </cell>
        </row>
        <row r="335">
          <cell r="D335" t="str">
            <v>UOIT Student</v>
          </cell>
        </row>
        <row r="336">
          <cell r="D336" t="str">
            <v>UOIT Student</v>
          </cell>
        </row>
        <row r="337">
          <cell r="D337" t="str">
            <v>UOIT Student</v>
          </cell>
        </row>
        <row r="338">
          <cell r="D338" t="str">
            <v>UOIT Student</v>
          </cell>
        </row>
        <row r="339">
          <cell r="D339" t="str">
            <v>UOIT Student</v>
          </cell>
        </row>
        <row r="340">
          <cell r="D340" t="str">
            <v>UOIT Student</v>
          </cell>
        </row>
        <row r="341">
          <cell r="D341" t="str">
            <v>UOIT Student</v>
          </cell>
        </row>
        <row r="342">
          <cell r="D342" t="str">
            <v>UOIT Student</v>
          </cell>
        </row>
        <row r="343">
          <cell r="D343" t="str">
            <v>UOIT Student</v>
          </cell>
        </row>
        <row r="344">
          <cell r="D344" t="str">
            <v>UOIT Student</v>
          </cell>
        </row>
        <row r="345">
          <cell r="D345" t="str">
            <v>UOIT Student</v>
          </cell>
        </row>
        <row r="346">
          <cell r="D346" t="str">
            <v>UOIT Student</v>
          </cell>
        </row>
        <row r="347">
          <cell r="D347" t="str">
            <v>UOIT Student</v>
          </cell>
        </row>
        <row r="348">
          <cell r="D348" t="str">
            <v>UOIT Student</v>
          </cell>
        </row>
        <row r="349">
          <cell r="D349" t="str">
            <v>UOIT Student</v>
          </cell>
        </row>
        <row r="350">
          <cell r="D350" t="str">
            <v>UOIT Student</v>
          </cell>
        </row>
        <row r="351">
          <cell r="D351" t="str">
            <v>UOIT Student</v>
          </cell>
        </row>
        <row r="352">
          <cell r="D352" t="str">
            <v>UOIT Student</v>
          </cell>
        </row>
        <row r="353">
          <cell r="D353" t="str">
            <v>UOIT Student</v>
          </cell>
        </row>
        <row r="354">
          <cell r="D354" t="str">
            <v>UOIT Student</v>
          </cell>
        </row>
        <row r="355">
          <cell r="D355" t="str">
            <v>UOIT Student</v>
          </cell>
        </row>
        <row r="356">
          <cell r="D356" t="str">
            <v>UOIT Student</v>
          </cell>
        </row>
        <row r="357">
          <cell r="D357" t="str">
            <v>UOIT Student</v>
          </cell>
        </row>
        <row r="358">
          <cell r="D358" t="str">
            <v>UOIT Student</v>
          </cell>
        </row>
        <row r="359">
          <cell r="D359" t="str">
            <v>UOIT Student</v>
          </cell>
        </row>
        <row r="360">
          <cell r="D360" t="str">
            <v>UOIT Student</v>
          </cell>
        </row>
        <row r="361">
          <cell r="D361" t="str">
            <v>UOIT Student</v>
          </cell>
        </row>
        <row r="362">
          <cell r="D362" t="str">
            <v>UOIT Student</v>
          </cell>
        </row>
        <row r="363">
          <cell r="D363" t="str">
            <v>UOIT Student</v>
          </cell>
        </row>
        <row r="364">
          <cell r="D364" t="str">
            <v>UOIT Student</v>
          </cell>
        </row>
        <row r="365">
          <cell r="D365" t="str">
            <v>UOIT Student</v>
          </cell>
        </row>
        <row r="366">
          <cell r="D366" t="str">
            <v>UOIT Student</v>
          </cell>
        </row>
        <row r="367">
          <cell r="D367" t="str">
            <v>UOIT Student</v>
          </cell>
        </row>
        <row r="368">
          <cell r="D368" t="str">
            <v>UOIT Student</v>
          </cell>
        </row>
        <row r="369">
          <cell r="D369" t="str">
            <v>UOIT Student</v>
          </cell>
        </row>
        <row r="370">
          <cell r="D370" t="str">
            <v>UOIT Student</v>
          </cell>
        </row>
        <row r="371">
          <cell r="D371" t="str">
            <v>UOIT Student</v>
          </cell>
        </row>
        <row r="372">
          <cell r="D372" t="str">
            <v>UOIT Student</v>
          </cell>
        </row>
        <row r="373">
          <cell r="D373" t="str">
            <v>UOIT Student</v>
          </cell>
        </row>
        <row r="374">
          <cell r="D374" t="str">
            <v>UOIT Student</v>
          </cell>
        </row>
        <row r="375">
          <cell r="D375" t="str">
            <v>UOIT Student</v>
          </cell>
        </row>
        <row r="376">
          <cell r="D376" t="str">
            <v>UOIT Student</v>
          </cell>
        </row>
        <row r="377">
          <cell r="D377" t="str">
            <v>UOIT Student</v>
          </cell>
        </row>
        <row r="378">
          <cell r="D378" t="str">
            <v>UOIT Student</v>
          </cell>
        </row>
        <row r="379">
          <cell r="D379" t="str">
            <v>UOIT Student</v>
          </cell>
        </row>
        <row r="380">
          <cell r="D380" t="str">
            <v>UOIT Student</v>
          </cell>
        </row>
        <row r="381">
          <cell r="D381" t="str">
            <v>UOIT Student</v>
          </cell>
        </row>
        <row r="382">
          <cell r="D382" t="str">
            <v>UOIT Student</v>
          </cell>
        </row>
        <row r="383">
          <cell r="D383" t="str">
            <v>UOIT Student</v>
          </cell>
        </row>
        <row r="384">
          <cell r="D384" t="str">
            <v>UOIT Student</v>
          </cell>
        </row>
        <row r="385">
          <cell r="D385" t="str">
            <v>UOIT Student</v>
          </cell>
        </row>
        <row r="386">
          <cell r="D386" t="str">
            <v>UOIT Student</v>
          </cell>
        </row>
        <row r="387">
          <cell r="D387" t="str">
            <v>UOIT Student</v>
          </cell>
        </row>
        <row r="388">
          <cell r="D388" t="str">
            <v>UOIT Student</v>
          </cell>
        </row>
        <row r="389">
          <cell r="D389" t="str">
            <v>UOIT Student</v>
          </cell>
        </row>
        <row r="390">
          <cell r="D390" t="str">
            <v>UOIT Student</v>
          </cell>
        </row>
        <row r="391">
          <cell r="D391" t="str">
            <v>UOIT Student</v>
          </cell>
        </row>
        <row r="392">
          <cell r="D392" t="str">
            <v>UOIT Student</v>
          </cell>
        </row>
        <row r="393">
          <cell r="D393" t="str">
            <v>UOIT Student</v>
          </cell>
        </row>
        <row r="394">
          <cell r="D394" t="str">
            <v>UOIT Student</v>
          </cell>
        </row>
        <row r="395">
          <cell r="D395" t="str">
            <v>UOIT Student</v>
          </cell>
        </row>
        <row r="396">
          <cell r="D396" t="str">
            <v>UOIT Student</v>
          </cell>
        </row>
        <row r="397">
          <cell r="D397" t="str">
            <v>UOIT Student</v>
          </cell>
        </row>
        <row r="398">
          <cell r="D398" t="str">
            <v>UOIT Student</v>
          </cell>
        </row>
        <row r="399">
          <cell r="D399" t="str">
            <v>UOIT Student</v>
          </cell>
        </row>
        <row r="400">
          <cell r="D400" t="str">
            <v>UOIT Student</v>
          </cell>
        </row>
        <row r="401">
          <cell r="D401" t="str">
            <v>UOIT Student</v>
          </cell>
        </row>
        <row r="402">
          <cell r="D402" t="str">
            <v>UOIT Student</v>
          </cell>
        </row>
        <row r="403">
          <cell r="D403" t="str">
            <v>UOIT Student</v>
          </cell>
        </row>
        <row r="404">
          <cell r="D404" t="str">
            <v>UOIT Student</v>
          </cell>
        </row>
        <row r="405">
          <cell r="D405" t="str">
            <v>UOIT Student</v>
          </cell>
        </row>
        <row r="406">
          <cell r="D406" t="str">
            <v>UOIT Student</v>
          </cell>
        </row>
        <row r="407">
          <cell r="D407" t="str">
            <v>UOIT Student</v>
          </cell>
        </row>
        <row r="408">
          <cell r="D408" t="str">
            <v>UOIT Student</v>
          </cell>
        </row>
        <row r="409">
          <cell r="D409" t="str">
            <v>UOIT Student</v>
          </cell>
        </row>
        <row r="410">
          <cell r="D410" t="str">
            <v>UOIT Student</v>
          </cell>
        </row>
        <row r="411">
          <cell r="D411" t="str">
            <v>UOIT Student</v>
          </cell>
        </row>
        <row r="412">
          <cell r="D412" t="str">
            <v>UOIT Student</v>
          </cell>
        </row>
        <row r="413">
          <cell r="D413" t="str">
            <v>UOIT Student</v>
          </cell>
        </row>
        <row r="414">
          <cell r="D414" t="str">
            <v>UOIT Student</v>
          </cell>
        </row>
        <row r="415">
          <cell r="D415" t="str">
            <v>UOIT Student</v>
          </cell>
        </row>
        <row r="416">
          <cell r="D416" t="str">
            <v>UOIT Student</v>
          </cell>
        </row>
        <row r="417">
          <cell r="D417" t="str">
            <v>UOIT Student</v>
          </cell>
        </row>
        <row r="418">
          <cell r="D418" t="str">
            <v>UOIT Student</v>
          </cell>
        </row>
        <row r="419">
          <cell r="D419" t="str">
            <v>UOIT Student</v>
          </cell>
        </row>
        <row r="420">
          <cell r="D420" t="str">
            <v>UOIT Student</v>
          </cell>
        </row>
        <row r="421">
          <cell r="D421" t="str">
            <v>UOIT Student</v>
          </cell>
        </row>
        <row r="422">
          <cell r="D422" t="str">
            <v>UOIT Student</v>
          </cell>
        </row>
        <row r="423">
          <cell r="D423" t="str">
            <v>UOIT Student</v>
          </cell>
        </row>
        <row r="424">
          <cell r="D424" t="str">
            <v>UOIT Student</v>
          </cell>
        </row>
        <row r="425">
          <cell r="D425" t="str">
            <v>UOIT Student</v>
          </cell>
        </row>
        <row r="426">
          <cell r="D426" t="str">
            <v>UOIT Student</v>
          </cell>
        </row>
        <row r="427">
          <cell r="D427" t="str">
            <v>UOIT Student</v>
          </cell>
        </row>
        <row r="428">
          <cell r="D428" t="str">
            <v>UOIT Student</v>
          </cell>
        </row>
        <row r="429">
          <cell r="D429" t="str">
            <v>UOIT Student</v>
          </cell>
        </row>
        <row r="430">
          <cell r="D430" t="str">
            <v>UOIT Student</v>
          </cell>
        </row>
        <row r="431">
          <cell r="D431" t="str">
            <v>UOIT Student</v>
          </cell>
        </row>
        <row r="432">
          <cell r="D432" t="str">
            <v>UOIT Student</v>
          </cell>
        </row>
        <row r="433">
          <cell r="D433" t="str">
            <v>UOIT Student</v>
          </cell>
        </row>
        <row r="434">
          <cell r="D434" t="str">
            <v>UOIT Student</v>
          </cell>
        </row>
        <row r="435">
          <cell r="D435" t="str">
            <v>UOIT Student</v>
          </cell>
        </row>
        <row r="436">
          <cell r="D436" t="str">
            <v>UOIT Student</v>
          </cell>
        </row>
        <row r="437">
          <cell r="D437" t="str">
            <v>UOIT Student</v>
          </cell>
        </row>
        <row r="438">
          <cell r="D438" t="str">
            <v>UOIT Student</v>
          </cell>
        </row>
        <row r="439">
          <cell r="D439" t="str">
            <v>UOIT Student</v>
          </cell>
        </row>
        <row r="440">
          <cell r="D440" t="str">
            <v>UOIT Student</v>
          </cell>
        </row>
        <row r="441">
          <cell r="D441" t="str">
            <v>UOIT Student</v>
          </cell>
        </row>
        <row r="442">
          <cell r="D442" t="str">
            <v>UOIT Student</v>
          </cell>
        </row>
        <row r="443">
          <cell r="D443" t="str">
            <v>UOIT Student</v>
          </cell>
        </row>
        <row r="444">
          <cell r="D444" t="str">
            <v>UOIT Student</v>
          </cell>
        </row>
        <row r="445">
          <cell r="D445" t="str">
            <v>UOIT Student</v>
          </cell>
        </row>
        <row r="446">
          <cell r="D446" t="str">
            <v>UOIT Student</v>
          </cell>
        </row>
        <row r="447">
          <cell r="D447" t="str">
            <v>UOIT Student</v>
          </cell>
        </row>
        <row r="448">
          <cell r="D448" t="str">
            <v>UOIT Student</v>
          </cell>
        </row>
        <row r="449">
          <cell r="D449" t="str">
            <v>UOIT Student</v>
          </cell>
        </row>
        <row r="450">
          <cell r="D450" t="str">
            <v>UOIT Student</v>
          </cell>
        </row>
        <row r="451">
          <cell r="D451" t="str">
            <v>UOIT Student</v>
          </cell>
        </row>
        <row r="452">
          <cell r="D452" t="str">
            <v>UOIT Student</v>
          </cell>
        </row>
        <row r="453">
          <cell r="D453" t="str">
            <v>UOIT Student</v>
          </cell>
        </row>
        <row r="454">
          <cell r="D454" t="str">
            <v>UOIT Student</v>
          </cell>
        </row>
        <row r="455">
          <cell r="D455" t="str">
            <v>UOIT Student</v>
          </cell>
        </row>
        <row r="456">
          <cell r="D456" t="str">
            <v>UOIT Student</v>
          </cell>
        </row>
        <row r="457">
          <cell r="D457" t="str">
            <v>UOIT Student</v>
          </cell>
        </row>
        <row r="458">
          <cell r="D458" t="str">
            <v>UOIT Student</v>
          </cell>
        </row>
        <row r="459">
          <cell r="D459" t="str">
            <v>UOIT Student</v>
          </cell>
        </row>
        <row r="460">
          <cell r="D460" t="str">
            <v>UOIT Student</v>
          </cell>
        </row>
        <row r="461">
          <cell r="D461" t="str">
            <v>UOIT Student</v>
          </cell>
        </row>
        <row r="462">
          <cell r="D462" t="str">
            <v>UOIT Student</v>
          </cell>
        </row>
        <row r="463">
          <cell r="D463" t="str">
            <v>UOIT Student</v>
          </cell>
        </row>
        <row r="464">
          <cell r="D464" t="str">
            <v>UOIT Student</v>
          </cell>
        </row>
        <row r="465">
          <cell r="D465" t="str">
            <v>UOIT Student</v>
          </cell>
        </row>
        <row r="466">
          <cell r="D466" t="str">
            <v>UOIT Student</v>
          </cell>
        </row>
        <row r="467">
          <cell r="D467" t="str">
            <v>UOIT Student</v>
          </cell>
        </row>
        <row r="468">
          <cell r="D468" t="str">
            <v>UOIT Student</v>
          </cell>
        </row>
        <row r="469">
          <cell r="D469" t="str">
            <v>UOIT Student</v>
          </cell>
        </row>
        <row r="470">
          <cell r="D470" t="str">
            <v>UOIT Student</v>
          </cell>
        </row>
        <row r="471">
          <cell r="D471" t="str">
            <v>UOIT Student</v>
          </cell>
        </row>
        <row r="472">
          <cell r="D472" t="str">
            <v>UOIT Student</v>
          </cell>
        </row>
        <row r="473">
          <cell r="D473" t="str">
            <v>UOIT Student</v>
          </cell>
        </row>
        <row r="474">
          <cell r="D474" t="str">
            <v>UOIT Student</v>
          </cell>
        </row>
        <row r="475">
          <cell r="D475" t="str">
            <v>UOIT Student</v>
          </cell>
        </row>
        <row r="476">
          <cell r="D476" t="str">
            <v>UOIT Student</v>
          </cell>
        </row>
        <row r="477">
          <cell r="D477" t="str">
            <v>UOIT Student</v>
          </cell>
        </row>
        <row r="478">
          <cell r="D478" t="str">
            <v>UOIT Student</v>
          </cell>
        </row>
        <row r="479">
          <cell r="D479" t="str">
            <v>UOIT Student</v>
          </cell>
        </row>
        <row r="480">
          <cell r="D480" t="str">
            <v>UOIT Student</v>
          </cell>
        </row>
        <row r="481">
          <cell r="D481" t="str">
            <v>UOIT Student</v>
          </cell>
        </row>
        <row r="482">
          <cell r="D482" t="str">
            <v>UOIT Student</v>
          </cell>
        </row>
        <row r="483">
          <cell r="D483" t="str">
            <v>UOIT Student</v>
          </cell>
        </row>
        <row r="484">
          <cell r="D484" t="str">
            <v>UOIT Student</v>
          </cell>
        </row>
        <row r="485">
          <cell r="D485" t="str">
            <v>UOIT Student</v>
          </cell>
        </row>
        <row r="486">
          <cell r="D486" t="str">
            <v>UOIT Student</v>
          </cell>
        </row>
        <row r="487">
          <cell r="D487" t="str">
            <v>UOIT Student</v>
          </cell>
        </row>
        <row r="488">
          <cell r="D488" t="str">
            <v>UOIT Student</v>
          </cell>
        </row>
        <row r="489">
          <cell r="D489" t="str">
            <v>UOIT Student</v>
          </cell>
        </row>
        <row r="490">
          <cell r="D490" t="str">
            <v>UOIT Student</v>
          </cell>
        </row>
        <row r="491">
          <cell r="D491" t="str">
            <v>UOIT Student</v>
          </cell>
        </row>
        <row r="492">
          <cell r="D492" t="str">
            <v>UOIT Student</v>
          </cell>
        </row>
        <row r="493">
          <cell r="D493" t="str">
            <v>UOIT Student</v>
          </cell>
        </row>
        <row r="494">
          <cell r="D494" t="str">
            <v>UOIT Student</v>
          </cell>
        </row>
        <row r="495">
          <cell r="D495" t="str">
            <v>UOIT Student</v>
          </cell>
        </row>
        <row r="496">
          <cell r="D496" t="str">
            <v>UOIT Student</v>
          </cell>
        </row>
        <row r="497">
          <cell r="D497" t="str">
            <v>UOIT Student</v>
          </cell>
        </row>
        <row r="498">
          <cell r="D498" t="str">
            <v>UOIT Student</v>
          </cell>
        </row>
        <row r="499">
          <cell r="D499" t="str">
            <v>UOIT Student</v>
          </cell>
        </row>
        <row r="500">
          <cell r="D500" t="str">
            <v>UOIT Student</v>
          </cell>
        </row>
        <row r="501">
          <cell r="D501" t="str">
            <v>UOIT Student</v>
          </cell>
        </row>
        <row r="502">
          <cell r="D502" t="str">
            <v>UOIT Student</v>
          </cell>
        </row>
        <row r="503">
          <cell r="D503" t="str">
            <v>UOIT Student</v>
          </cell>
        </row>
        <row r="504">
          <cell r="D504" t="str">
            <v>UOIT Student</v>
          </cell>
        </row>
        <row r="505">
          <cell r="D505" t="str">
            <v>UOIT Student</v>
          </cell>
        </row>
        <row r="506">
          <cell r="D506" t="str">
            <v>UOIT Student</v>
          </cell>
        </row>
        <row r="507">
          <cell r="D507" t="str">
            <v>UOIT Student</v>
          </cell>
        </row>
        <row r="508">
          <cell r="D508" t="str">
            <v>UOIT Student</v>
          </cell>
        </row>
        <row r="509">
          <cell r="D509" t="str">
            <v>UOIT Student</v>
          </cell>
        </row>
        <row r="510">
          <cell r="D510" t="str">
            <v>UOIT Student</v>
          </cell>
        </row>
        <row r="511">
          <cell r="D511" t="str">
            <v>UOIT Student</v>
          </cell>
        </row>
        <row r="512">
          <cell r="D512" t="str">
            <v>UOIT Student</v>
          </cell>
        </row>
        <row r="513">
          <cell r="D513" t="str">
            <v>UOIT Student</v>
          </cell>
        </row>
        <row r="514">
          <cell r="D514" t="str">
            <v>UOIT Student</v>
          </cell>
        </row>
        <row r="515">
          <cell r="D515" t="str">
            <v>UOIT Student</v>
          </cell>
        </row>
        <row r="516">
          <cell r="D516" t="str">
            <v>UOIT Student</v>
          </cell>
        </row>
        <row r="517">
          <cell r="D517" t="str">
            <v>UOIT Student</v>
          </cell>
        </row>
        <row r="518">
          <cell r="D518" t="str">
            <v>UOIT Student</v>
          </cell>
        </row>
        <row r="519">
          <cell r="D519" t="str">
            <v>UOIT Student</v>
          </cell>
        </row>
        <row r="520">
          <cell r="D520" t="str">
            <v>UOIT Student</v>
          </cell>
        </row>
        <row r="521">
          <cell r="D521" t="str">
            <v>UOIT Student</v>
          </cell>
        </row>
        <row r="522">
          <cell r="D522" t="str">
            <v>UOIT Student</v>
          </cell>
        </row>
        <row r="523">
          <cell r="D523" t="str">
            <v>UOIT Student</v>
          </cell>
        </row>
        <row r="524">
          <cell r="D524" t="str">
            <v>UOIT Student</v>
          </cell>
        </row>
        <row r="525">
          <cell r="D525" t="str">
            <v>UOIT Student</v>
          </cell>
        </row>
        <row r="526">
          <cell r="D526" t="str">
            <v>UOIT Student</v>
          </cell>
        </row>
        <row r="527">
          <cell r="D527" t="str">
            <v>UOIT Student</v>
          </cell>
        </row>
        <row r="528">
          <cell r="D528" t="str">
            <v>UOIT Student</v>
          </cell>
        </row>
        <row r="529">
          <cell r="D529" t="str">
            <v>UOIT Student</v>
          </cell>
        </row>
        <row r="530">
          <cell r="D530" t="str">
            <v>UOIT Student</v>
          </cell>
        </row>
        <row r="531">
          <cell r="D531" t="str">
            <v>UOIT Student</v>
          </cell>
        </row>
        <row r="532">
          <cell r="D532" t="str">
            <v>UOIT Student</v>
          </cell>
        </row>
        <row r="533">
          <cell r="D533" t="str">
            <v>UOIT Student</v>
          </cell>
        </row>
        <row r="534">
          <cell r="D534" t="str">
            <v>UOIT Student</v>
          </cell>
        </row>
        <row r="535">
          <cell r="D535" t="str">
            <v>UOIT Student</v>
          </cell>
        </row>
        <row r="536">
          <cell r="D536" t="str">
            <v>UOIT Student</v>
          </cell>
        </row>
        <row r="537">
          <cell r="D537" t="str">
            <v>UOIT Student</v>
          </cell>
        </row>
        <row r="538">
          <cell r="D538" t="str">
            <v>UOIT Student</v>
          </cell>
        </row>
        <row r="539">
          <cell r="D539" t="str">
            <v>UOIT Student</v>
          </cell>
        </row>
        <row r="540">
          <cell r="D540" t="str">
            <v>UOIT Student</v>
          </cell>
        </row>
        <row r="541">
          <cell r="D541" t="str">
            <v>UOIT Student</v>
          </cell>
        </row>
        <row r="542">
          <cell r="D542" t="str">
            <v>UOIT Student</v>
          </cell>
        </row>
        <row r="543">
          <cell r="D543" t="str">
            <v>UOIT Student</v>
          </cell>
        </row>
        <row r="544">
          <cell r="D544" t="str">
            <v>UOIT Student</v>
          </cell>
        </row>
        <row r="545">
          <cell r="D545" t="str">
            <v>UOIT Student</v>
          </cell>
        </row>
        <row r="546">
          <cell r="D546" t="str">
            <v>UOIT Student</v>
          </cell>
        </row>
        <row r="547">
          <cell r="D547" t="str">
            <v>UOIT Student</v>
          </cell>
        </row>
        <row r="548">
          <cell r="D548" t="str">
            <v>UOIT Student</v>
          </cell>
        </row>
        <row r="549">
          <cell r="D549" t="str">
            <v>UOIT Student</v>
          </cell>
        </row>
        <row r="550">
          <cell r="D550" t="str">
            <v>UOIT Student</v>
          </cell>
        </row>
        <row r="551">
          <cell r="D551" t="str">
            <v>UOIT Student</v>
          </cell>
        </row>
        <row r="552">
          <cell r="D552" t="str">
            <v>UOIT Student</v>
          </cell>
        </row>
        <row r="553">
          <cell r="D553" t="str">
            <v>UOIT Student</v>
          </cell>
        </row>
        <row r="554">
          <cell r="D554" t="str">
            <v>UOIT Student</v>
          </cell>
        </row>
        <row r="555">
          <cell r="D555" t="str">
            <v>UOIT Student</v>
          </cell>
        </row>
        <row r="556">
          <cell r="D556" t="str">
            <v>UOIT Student</v>
          </cell>
        </row>
        <row r="557">
          <cell r="D557" t="str">
            <v>UOIT Student</v>
          </cell>
        </row>
        <row r="558">
          <cell r="D558" t="str">
            <v>UOIT Student</v>
          </cell>
        </row>
        <row r="559">
          <cell r="D559" t="str">
            <v>UOIT Student</v>
          </cell>
        </row>
        <row r="560">
          <cell r="D560" t="str">
            <v>UOIT Student</v>
          </cell>
        </row>
        <row r="561">
          <cell r="D561" t="str">
            <v>UOIT Student</v>
          </cell>
        </row>
        <row r="562">
          <cell r="D562" t="str">
            <v>UOIT Student</v>
          </cell>
        </row>
        <row r="563">
          <cell r="D563" t="str">
            <v>UOIT Student</v>
          </cell>
        </row>
        <row r="564">
          <cell r="D564" t="str">
            <v>UOIT Student</v>
          </cell>
        </row>
        <row r="565">
          <cell r="D565" t="str">
            <v>UOIT Student</v>
          </cell>
        </row>
        <row r="566">
          <cell r="D566" t="str">
            <v>UOIT Student</v>
          </cell>
        </row>
        <row r="567">
          <cell r="D567" t="str">
            <v>UOIT Student</v>
          </cell>
        </row>
        <row r="568">
          <cell r="D568" t="str">
            <v>UOIT Student</v>
          </cell>
        </row>
        <row r="569">
          <cell r="D569" t="str">
            <v>UOIT Student</v>
          </cell>
        </row>
        <row r="570">
          <cell r="D570" t="str">
            <v>UOIT Student</v>
          </cell>
        </row>
        <row r="571">
          <cell r="D571" t="str">
            <v>UOIT Student</v>
          </cell>
        </row>
        <row r="572">
          <cell r="D572" t="str">
            <v>UOIT Student</v>
          </cell>
        </row>
        <row r="573">
          <cell r="D573" t="str">
            <v>UOIT Student</v>
          </cell>
        </row>
        <row r="574">
          <cell r="D574" t="str">
            <v>UOIT Student</v>
          </cell>
        </row>
        <row r="575">
          <cell r="D575" t="str">
            <v>UOIT Student</v>
          </cell>
        </row>
        <row r="576">
          <cell r="D576" t="str">
            <v>UOIT Student</v>
          </cell>
        </row>
        <row r="577">
          <cell r="D577" t="str">
            <v>UOIT Student</v>
          </cell>
        </row>
        <row r="578">
          <cell r="D578" t="str">
            <v>UOIT Student</v>
          </cell>
        </row>
        <row r="579">
          <cell r="D579" t="str">
            <v>UOIT Student</v>
          </cell>
        </row>
        <row r="580">
          <cell r="D580" t="str">
            <v>UOIT Student</v>
          </cell>
        </row>
        <row r="581">
          <cell r="D581" t="str">
            <v>UOIT Student</v>
          </cell>
        </row>
        <row r="582">
          <cell r="D582" t="str">
            <v>UOIT Student</v>
          </cell>
        </row>
        <row r="583">
          <cell r="D583" t="str">
            <v>UOIT Student</v>
          </cell>
        </row>
        <row r="584">
          <cell r="D584" t="str">
            <v>UOIT Student</v>
          </cell>
        </row>
        <row r="585">
          <cell r="D585" t="str">
            <v>UOIT Student</v>
          </cell>
        </row>
        <row r="586">
          <cell r="D586" t="str">
            <v>UOIT Student</v>
          </cell>
        </row>
        <row r="587">
          <cell r="D587" t="str">
            <v>UOIT Student</v>
          </cell>
        </row>
        <row r="588">
          <cell r="D588" t="str">
            <v>UOIT Student</v>
          </cell>
        </row>
        <row r="589">
          <cell r="D589" t="str">
            <v>UOIT Student</v>
          </cell>
        </row>
        <row r="590">
          <cell r="D590" t="str">
            <v>UOIT Student</v>
          </cell>
        </row>
        <row r="591">
          <cell r="D591" t="str">
            <v>UOIT Student</v>
          </cell>
        </row>
        <row r="592">
          <cell r="D592" t="str">
            <v>UOIT Student</v>
          </cell>
        </row>
        <row r="593">
          <cell r="D593" t="str">
            <v>UOIT Student</v>
          </cell>
        </row>
        <row r="594">
          <cell r="D594" t="str">
            <v>UOIT Student</v>
          </cell>
        </row>
        <row r="595">
          <cell r="D595" t="str">
            <v>UOIT Student</v>
          </cell>
        </row>
        <row r="596">
          <cell r="D596" t="str">
            <v>UOIT Student</v>
          </cell>
        </row>
        <row r="597">
          <cell r="D597" t="str">
            <v>UOIT Student</v>
          </cell>
        </row>
        <row r="598">
          <cell r="D598" t="str">
            <v>UOIT Student</v>
          </cell>
        </row>
        <row r="599">
          <cell r="D599" t="str">
            <v>UOIT Student</v>
          </cell>
        </row>
        <row r="600">
          <cell r="D600" t="str">
            <v>UOIT Student</v>
          </cell>
        </row>
        <row r="601">
          <cell r="D601" t="str">
            <v>UOIT Student</v>
          </cell>
        </row>
        <row r="602">
          <cell r="D602" t="str">
            <v>UOIT Student</v>
          </cell>
        </row>
        <row r="603">
          <cell r="D603" t="str">
            <v>UOIT Student</v>
          </cell>
        </row>
        <row r="604">
          <cell r="D604" t="str">
            <v>UOIT Student</v>
          </cell>
        </row>
        <row r="605">
          <cell r="D605" t="str">
            <v>UOIT Student</v>
          </cell>
        </row>
        <row r="606">
          <cell r="D606" t="str">
            <v>UOIT Student</v>
          </cell>
        </row>
        <row r="607">
          <cell r="D607" t="str">
            <v>UOIT Student</v>
          </cell>
        </row>
        <row r="608">
          <cell r="D608" t="str">
            <v>UOIT Student</v>
          </cell>
        </row>
        <row r="609">
          <cell r="D609" t="str">
            <v>UOIT Student</v>
          </cell>
        </row>
        <row r="610">
          <cell r="D610" t="str">
            <v>UOIT Student</v>
          </cell>
        </row>
        <row r="611">
          <cell r="D611" t="str">
            <v>UOIT Student</v>
          </cell>
        </row>
        <row r="612">
          <cell r="D612" t="str">
            <v>UOIT Student</v>
          </cell>
        </row>
        <row r="613">
          <cell r="D613" t="str">
            <v>UOIT Student</v>
          </cell>
        </row>
        <row r="614">
          <cell r="D614" t="str">
            <v>UOIT Student</v>
          </cell>
        </row>
        <row r="615">
          <cell r="D615" t="str">
            <v>UOIT Student</v>
          </cell>
        </row>
        <row r="616">
          <cell r="D616" t="str">
            <v>UOIT Student</v>
          </cell>
        </row>
        <row r="617">
          <cell r="D617" t="str">
            <v>UOIT Student</v>
          </cell>
        </row>
        <row r="618">
          <cell r="D618" t="str">
            <v>UOIT Student</v>
          </cell>
        </row>
        <row r="619">
          <cell r="D619" t="str">
            <v>UOIT Student</v>
          </cell>
        </row>
        <row r="620">
          <cell r="D620" t="str">
            <v>UOIT Student</v>
          </cell>
        </row>
        <row r="621">
          <cell r="D621" t="str">
            <v>UOIT Student</v>
          </cell>
        </row>
        <row r="622">
          <cell r="D622" t="str">
            <v>UOIT Student</v>
          </cell>
        </row>
        <row r="623">
          <cell r="D623" t="str">
            <v>UOIT Student</v>
          </cell>
        </row>
        <row r="624">
          <cell r="D624" t="str">
            <v>UOIT Student</v>
          </cell>
        </row>
        <row r="625">
          <cell r="D625" t="str">
            <v>UOIT Student</v>
          </cell>
        </row>
        <row r="626">
          <cell r="D626" t="str">
            <v>UOIT Student</v>
          </cell>
        </row>
        <row r="627">
          <cell r="D627" t="str">
            <v>UOIT Student</v>
          </cell>
        </row>
        <row r="628">
          <cell r="D628" t="str">
            <v>UOIT Student</v>
          </cell>
        </row>
        <row r="629">
          <cell r="D629" t="str">
            <v>UOIT Student</v>
          </cell>
        </row>
        <row r="630">
          <cell r="D630" t="str">
            <v>UOIT Student</v>
          </cell>
        </row>
        <row r="631">
          <cell r="D631" t="str">
            <v>UOIT Student</v>
          </cell>
        </row>
        <row r="632">
          <cell r="D632" t="str">
            <v>UOIT Student</v>
          </cell>
        </row>
        <row r="633">
          <cell r="D633" t="str">
            <v>UOIT Student</v>
          </cell>
        </row>
        <row r="634">
          <cell r="D634" t="str">
            <v>UOIT Student</v>
          </cell>
        </row>
        <row r="635">
          <cell r="D635" t="str">
            <v>UOIT Student</v>
          </cell>
        </row>
        <row r="636">
          <cell r="D636" t="str">
            <v>UOIT Student</v>
          </cell>
        </row>
        <row r="637">
          <cell r="D637" t="str">
            <v>UOIT Student</v>
          </cell>
        </row>
        <row r="638">
          <cell r="D638" t="str">
            <v>UOIT Student</v>
          </cell>
        </row>
        <row r="639">
          <cell r="D639" t="str">
            <v>UOIT Student</v>
          </cell>
        </row>
        <row r="640">
          <cell r="D640" t="str">
            <v>UOIT Student</v>
          </cell>
        </row>
        <row r="641">
          <cell r="D641" t="str">
            <v>UOIT Student</v>
          </cell>
        </row>
        <row r="642">
          <cell r="D642" t="str">
            <v>UOIT Student</v>
          </cell>
        </row>
        <row r="643">
          <cell r="D643" t="str">
            <v>UOIT Student</v>
          </cell>
        </row>
        <row r="644">
          <cell r="D644" t="str">
            <v>UOIT Student</v>
          </cell>
        </row>
        <row r="645">
          <cell r="D645" t="str">
            <v>UOIT Student</v>
          </cell>
        </row>
        <row r="646">
          <cell r="D646" t="str">
            <v>UOIT Student</v>
          </cell>
        </row>
        <row r="647">
          <cell r="D647" t="str">
            <v>UOIT Student</v>
          </cell>
        </row>
        <row r="648">
          <cell r="D648" t="str">
            <v>UOIT Student</v>
          </cell>
        </row>
        <row r="649">
          <cell r="D649" t="str">
            <v>UOIT Student</v>
          </cell>
        </row>
        <row r="650">
          <cell r="D650" t="str">
            <v>UOIT Student</v>
          </cell>
        </row>
        <row r="651">
          <cell r="D651" t="str">
            <v>UOIT Student</v>
          </cell>
        </row>
        <row r="652">
          <cell r="D652" t="str">
            <v>UOIT Student</v>
          </cell>
        </row>
        <row r="653">
          <cell r="D653" t="str">
            <v>UOIT Student</v>
          </cell>
        </row>
        <row r="654">
          <cell r="D654" t="str">
            <v>UOIT Student</v>
          </cell>
        </row>
        <row r="655">
          <cell r="D655" t="str">
            <v>UOIT Student</v>
          </cell>
        </row>
        <row r="656">
          <cell r="D656" t="str">
            <v>UOIT Student</v>
          </cell>
        </row>
        <row r="657">
          <cell r="D657" t="str">
            <v>UOIT Student</v>
          </cell>
        </row>
        <row r="658">
          <cell r="D658" t="str">
            <v>UOIT Student</v>
          </cell>
        </row>
        <row r="659">
          <cell r="D659" t="str">
            <v>UOIT Student</v>
          </cell>
        </row>
        <row r="660">
          <cell r="D660" t="str">
            <v>UOIT Student</v>
          </cell>
        </row>
        <row r="661">
          <cell r="D661" t="str">
            <v>UOIT Student</v>
          </cell>
        </row>
        <row r="662">
          <cell r="D662" t="str">
            <v>UOIT Student</v>
          </cell>
        </row>
        <row r="663">
          <cell r="D663" t="str">
            <v>UOIT Student</v>
          </cell>
        </row>
        <row r="664">
          <cell r="D664" t="str">
            <v>UOIT Student</v>
          </cell>
        </row>
        <row r="665">
          <cell r="D665" t="str">
            <v>UOIT Student</v>
          </cell>
        </row>
        <row r="666">
          <cell r="D666" t="str">
            <v>UOIT Student</v>
          </cell>
        </row>
        <row r="667">
          <cell r="D667" t="str">
            <v>UOIT Student</v>
          </cell>
        </row>
        <row r="668">
          <cell r="D668" t="str">
            <v>UOIT Student</v>
          </cell>
        </row>
        <row r="669">
          <cell r="D669" t="str">
            <v>UOIT Student</v>
          </cell>
        </row>
        <row r="670">
          <cell r="D670" t="str">
            <v>UOIT Student</v>
          </cell>
        </row>
        <row r="671">
          <cell r="D671" t="str">
            <v>UOIT Student</v>
          </cell>
        </row>
        <row r="672">
          <cell r="D672" t="str">
            <v>UOIT Student</v>
          </cell>
        </row>
        <row r="673">
          <cell r="D673" t="str">
            <v>UOIT Student</v>
          </cell>
        </row>
        <row r="674">
          <cell r="D674" t="str">
            <v>UOIT Student</v>
          </cell>
        </row>
        <row r="675">
          <cell r="D675" t="str">
            <v>UOIT Student</v>
          </cell>
        </row>
        <row r="676">
          <cell r="D676" t="str">
            <v>UOIT Student</v>
          </cell>
        </row>
        <row r="677">
          <cell r="D677" t="str">
            <v>UOIT Student</v>
          </cell>
        </row>
        <row r="678">
          <cell r="D678" t="str">
            <v>UOIT Student</v>
          </cell>
        </row>
        <row r="679">
          <cell r="D679" t="str">
            <v>UOIT Student</v>
          </cell>
        </row>
        <row r="680">
          <cell r="D680" t="str">
            <v>UOIT Student</v>
          </cell>
        </row>
        <row r="681">
          <cell r="D681" t="str">
            <v>UOIT Student</v>
          </cell>
        </row>
        <row r="682">
          <cell r="D682" t="str">
            <v>UOIT Student</v>
          </cell>
        </row>
        <row r="683">
          <cell r="D683" t="str">
            <v>UOIT Student</v>
          </cell>
        </row>
        <row r="684">
          <cell r="D684" t="str">
            <v>UOIT Student</v>
          </cell>
        </row>
        <row r="685">
          <cell r="D685" t="str">
            <v>UOIT Student</v>
          </cell>
        </row>
        <row r="686">
          <cell r="D686" t="str">
            <v>UOIT Student</v>
          </cell>
        </row>
        <row r="687">
          <cell r="D687" t="str">
            <v>UOIT Student</v>
          </cell>
        </row>
        <row r="688">
          <cell r="D688" t="str">
            <v>UOIT Student</v>
          </cell>
        </row>
        <row r="689">
          <cell r="D689" t="str">
            <v>UOIT Student</v>
          </cell>
        </row>
        <row r="690">
          <cell r="D690" t="str">
            <v>UOIT Student</v>
          </cell>
        </row>
        <row r="691">
          <cell r="D691" t="str">
            <v>UOIT Student</v>
          </cell>
        </row>
        <row r="692">
          <cell r="D692" t="str">
            <v>UOIT Student</v>
          </cell>
        </row>
        <row r="693">
          <cell r="D693" t="str">
            <v>UOIT Student</v>
          </cell>
        </row>
        <row r="694">
          <cell r="D694" t="str">
            <v>UOIT Student</v>
          </cell>
        </row>
        <row r="695">
          <cell r="D695" t="str">
            <v>UOIT Student</v>
          </cell>
        </row>
        <row r="696">
          <cell r="D696" t="str">
            <v>UOIT Student</v>
          </cell>
        </row>
        <row r="697">
          <cell r="D697" t="str">
            <v>UOIT Student</v>
          </cell>
        </row>
        <row r="698">
          <cell r="D698" t="str">
            <v>UOIT Student</v>
          </cell>
        </row>
        <row r="699">
          <cell r="D699" t="str">
            <v>UOIT Student</v>
          </cell>
        </row>
        <row r="700">
          <cell r="D700" t="str">
            <v>UOIT Student</v>
          </cell>
        </row>
        <row r="701">
          <cell r="D701" t="str">
            <v>UOIT Student</v>
          </cell>
        </row>
        <row r="702">
          <cell r="D702" t="str">
            <v>UOIT Student</v>
          </cell>
        </row>
        <row r="703">
          <cell r="D703" t="str">
            <v>UOIT Student</v>
          </cell>
        </row>
        <row r="704">
          <cell r="D704" t="str">
            <v>UOIT Student</v>
          </cell>
        </row>
        <row r="705">
          <cell r="D705" t="str">
            <v>UOIT Student</v>
          </cell>
        </row>
        <row r="706">
          <cell r="D706" t="str">
            <v>UOIT Student</v>
          </cell>
        </row>
        <row r="707">
          <cell r="D707" t="str">
            <v>UOIT Student</v>
          </cell>
        </row>
        <row r="708">
          <cell r="D708" t="str">
            <v>UOIT Student</v>
          </cell>
        </row>
        <row r="709">
          <cell r="D709" t="str">
            <v>UOIT Student</v>
          </cell>
        </row>
        <row r="710">
          <cell r="D710" t="str">
            <v>UOIT Student</v>
          </cell>
        </row>
        <row r="711">
          <cell r="D711" t="str">
            <v>UOIT Student</v>
          </cell>
        </row>
        <row r="712">
          <cell r="D712" t="str">
            <v>UOIT Student</v>
          </cell>
        </row>
        <row r="713">
          <cell r="D713" t="str">
            <v>UOIT Student</v>
          </cell>
        </row>
        <row r="714">
          <cell r="D714" t="str">
            <v>UOIT Student</v>
          </cell>
        </row>
        <row r="715">
          <cell r="D715" t="str">
            <v>UOIT Student</v>
          </cell>
        </row>
        <row r="716">
          <cell r="D716" t="str">
            <v>UOIT Student</v>
          </cell>
        </row>
        <row r="717">
          <cell r="D717" t="str">
            <v>UOIT Student</v>
          </cell>
        </row>
        <row r="718">
          <cell r="D718" t="str">
            <v>UOIT Student</v>
          </cell>
        </row>
        <row r="719">
          <cell r="D719" t="str">
            <v>UOIT Student</v>
          </cell>
        </row>
        <row r="720">
          <cell r="D720" t="str">
            <v>UOIT Student</v>
          </cell>
        </row>
        <row r="721">
          <cell r="D721" t="str">
            <v>UOIT Student</v>
          </cell>
        </row>
        <row r="722">
          <cell r="D722" t="str">
            <v>UOIT Student</v>
          </cell>
        </row>
        <row r="723">
          <cell r="D723" t="str">
            <v>UOIT Student</v>
          </cell>
        </row>
        <row r="724">
          <cell r="D724" t="str">
            <v>UOIT Student</v>
          </cell>
        </row>
        <row r="725">
          <cell r="D725" t="str">
            <v>UOIT Student</v>
          </cell>
        </row>
        <row r="726">
          <cell r="D726" t="str">
            <v>UOIT Student</v>
          </cell>
        </row>
        <row r="727">
          <cell r="D727" t="str">
            <v>UOIT Student</v>
          </cell>
        </row>
        <row r="728">
          <cell r="D728" t="str">
            <v>UOIT Student</v>
          </cell>
        </row>
        <row r="729">
          <cell r="D729" t="str">
            <v>UOIT Student</v>
          </cell>
        </row>
        <row r="730">
          <cell r="D730" t="str">
            <v>UOIT Student</v>
          </cell>
        </row>
        <row r="731">
          <cell r="D731" t="str">
            <v>UOIT Student</v>
          </cell>
        </row>
        <row r="732">
          <cell r="D732" t="str">
            <v>UOIT Student</v>
          </cell>
        </row>
        <row r="733">
          <cell r="D733" t="str">
            <v>UOIT Student</v>
          </cell>
        </row>
        <row r="734">
          <cell r="D734" t="str">
            <v>UOIT Student</v>
          </cell>
        </row>
        <row r="735">
          <cell r="D735" t="str">
            <v>UOIT Student</v>
          </cell>
        </row>
        <row r="736">
          <cell r="D736" t="str">
            <v>UOIT Student</v>
          </cell>
        </row>
        <row r="737">
          <cell r="D737" t="str">
            <v>UOIT Student</v>
          </cell>
        </row>
        <row r="738">
          <cell r="D738" t="str">
            <v>UOIT Student</v>
          </cell>
        </row>
        <row r="739">
          <cell r="D739" t="str">
            <v>UOIT Student</v>
          </cell>
        </row>
        <row r="740">
          <cell r="D740" t="str">
            <v>UOIT Student</v>
          </cell>
        </row>
        <row r="741">
          <cell r="D741" t="str">
            <v>UOIT Student</v>
          </cell>
        </row>
        <row r="742">
          <cell r="D742" t="str">
            <v>UOIT Student</v>
          </cell>
        </row>
        <row r="743">
          <cell r="D743" t="str">
            <v>UOIT Student</v>
          </cell>
        </row>
        <row r="744">
          <cell r="D744" t="str">
            <v>UOIT Student</v>
          </cell>
        </row>
        <row r="745">
          <cell r="D745" t="str">
            <v>UOIT Student</v>
          </cell>
        </row>
        <row r="746">
          <cell r="D746" t="str">
            <v>UOIT Student</v>
          </cell>
        </row>
        <row r="747">
          <cell r="D747" t="str">
            <v>UOIT Student</v>
          </cell>
        </row>
        <row r="748">
          <cell r="D748" t="str">
            <v>UOIT Student</v>
          </cell>
        </row>
        <row r="749">
          <cell r="D749" t="str">
            <v>UOIT Student</v>
          </cell>
        </row>
        <row r="750">
          <cell r="D750" t="str">
            <v>UOIT Student</v>
          </cell>
        </row>
        <row r="751">
          <cell r="D751" t="str">
            <v>UOIT Student</v>
          </cell>
        </row>
        <row r="752">
          <cell r="D752" t="str">
            <v>UOIT Student</v>
          </cell>
        </row>
        <row r="753">
          <cell r="D753" t="str">
            <v>UOIT Student</v>
          </cell>
        </row>
        <row r="754">
          <cell r="D754" t="str">
            <v>UOIT Student</v>
          </cell>
        </row>
        <row r="755">
          <cell r="D755" t="str">
            <v>UOIT Student</v>
          </cell>
        </row>
        <row r="756">
          <cell r="D756" t="str">
            <v>UOIT Student</v>
          </cell>
        </row>
        <row r="757">
          <cell r="D757" t="str">
            <v>UOIT Student</v>
          </cell>
        </row>
        <row r="758">
          <cell r="D758" t="str">
            <v>UOIT Student</v>
          </cell>
        </row>
        <row r="759">
          <cell r="D759" t="str">
            <v>UOIT Student</v>
          </cell>
        </row>
        <row r="760">
          <cell r="D760" t="str">
            <v>UOIT Student</v>
          </cell>
        </row>
        <row r="761">
          <cell r="D761" t="str">
            <v>UOIT Student</v>
          </cell>
        </row>
        <row r="762">
          <cell r="D762" t="str">
            <v>UOIT Student</v>
          </cell>
        </row>
        <row r="763">
          <cell r="D763" t="str">
            <v>UOIT Student</v>
          </cell>
        </row>
        <row r="764">
          <cell r="D764" t="str">
            <v>UOIT Student</v>
          </cell>
        </row>
        <row r="765">
          <cell r="D765" t="str">
            <v>UOIT Student</v>
          </cell>
        </row>
        <row r="766">
          <cell r="D766" t="str">
            <v>UOIT Student</v>
          </cell>
        </row>
        <row r="767">
          <cell r="D767" t="str">
            <v>UOIT Student</v>
          </cell>
        </row>
        <row r="768">
          <cell r="D768" t="str">
            <v>UOIT Student</v>
          </cell>
        </row>
        <row r="769">
          <cell r="D769" t="str">
            <v>UOIT Student</v>
          </cell>
        </row>
        <row r="770">
          <cell r="D770" t="str">
            <v>UOIT Student</v>
          </cell>
        </row>
        <row r="771">
          <cell r="D771" t="str">
            <v>UOIT Student</v>
          </cell>
        </row>
        <row r="772">
          <cell r="D772" t="str">
            <v>UOIT Student</v>
          </cell>
        </row>
        <row r="773">
          <cell r="D773" t="str">
            <v>UOIT Student</v>
          </cell>
        </row>
        <row r="774">
          <cell r="D774" t="str">
            <v>UOIT Student</v>
          </cell>
        </row>
        <row r="775">
          <cell r="D775" t="str">
            <v>UOIT Student</v>
          </cell>
        </row>
        <row r="776">
          <cell r="D776" t="str">
            <v>UOIT Student</v>
          </cell>
        </row>
        <row r="777">
          <cell r="D777" t="str">
            <v>UOIT Student</v>
          </cell>
        </row>
        <row r="778">
          <cell r="D778" t="str">
            <v>UOIT Student</v>
          </cell>
        </row>
        <row r="779">
          <cell r="D779" t="str">
            <v>UOIT Student</v>
          </cell>
        </row>
        <row r="780">
          <cell r="D780" t="str">
            <v>UOIT Student</v>
          </cell>
        </row>
        <row r="781">
          <cell r="D781" t="str">
            <v>UOIT Student</v>
          </cell>
        </row>
        <row r="782">
          <cell r="D782" t="str">
            <v>UOIT Student</v>
          </cell>
        </row>
        <row r="783">
          <cell r="D783" t="str">
            <v>UOIT Student</v>
          </cell>
        </row>
        <row r="784">
          <cell r="D784" t="str">
            <v>UOIT Student</v>
          </cell>
        </row>
        <row r="785">
          <cell r="D785" t="str">
            <v>UOIT Student</v>
          </cell>
        </row>
        <row r="786">
          <cell r="D786" t="str">
            <v>UOIT Student</v>
          </cell>
        </row>
        <row r="787">
          <cell r="D787" t="str">
            <v>UOIT Student</v>
          </cell>
        </row>
        <row r="788">
          <cell r="D788" t="str">
            <v>UOIT Student</v>
          </cell>
        </row>
        <row r="789">
          <cell r="D789" t="str">
            <v>UOIT Student</v>
          </cell>
        </row>
        <row r="790">
          <cell r="D790" t="str">
            <v>UOIT Student</v>
          </cell>
        </row>
        <row r="791">
          <cell r="D791" t="str">
            <v>UOIT Student</v>
          </cell>
        </row>
        <row r="792">
          <cell r="D792" t="str">
            <v>UOIT Student</v>
          </cell>
        </row>
        <row r="793">
          <cell r="D793" t="str">
            <v>UOIT Student</v>
          </cell>
        </row>
        <row r="794">
          <cell r="D794" t="str">
            <v>UOIT Student</v>
          </cell>
        </row>
        <row r="795">
          <cell r="D795" t="str">
            <v>UOIT Student</v>
          </cell>
        </row>
        <row r="796">
          <cell r="D796" t="str">
            <v>UOIT Student</v>
          </cell>
        </row>
        <row r="797">
          <cell r="D797" t="str">
            <v>UOIT Student</v>
          </cell>
        </row>
        <row r="798">
          <cell r="D798" t="str">
            <v>UOIT Student</v>
          </cell>
        </row>
        <row r="799">
          <cell r="D799" t="str">
            <v>UOIT Student</v>
          </cell>
        </row>
        <row r="800">
          <cell r="D800" t="str">
            <v>UOIT Student</v>
          </cell>
        </row>
        <row r="801">
          <cell r="D801" t="str">
            <v>UOIT Student</v>
          </cell>
        </row>
        <row r="802">
          <cell r="D802" t="str">
            <v>UOIT Student</v>
          </cell>
        </row>
        <row r="803">
          <cell r="D803" t="str">
            <v>UOIT Student</v>
          </cell>
        </row>
        <row r="804">
          <cell r="D804" t="str">
            <v>UOIT Student</v>
          </cell>
        </row>
        <row r="805">
          <cell r="D805" t="str">
            <v>UOIT Student</v>
          </cell>
        </row>
        <row r="806">
          <cell r="D806" t="str">
            <v>UOIT Student</v>
          </cell>
        </row>
        <row r="807">
          <cell r="D807" t="str">
            <v>UOIT Student</v>
          </cell>
        </row>
        <row r="808">
          <cell r="D808" t="str">
            <v>UOIT Student</v>
          </cell>
        </row>
        <row r="809">
          <cell r="D809" t="str">
            <v>UOIT Student</v>
          </cell>
        </row>
        <row r="810">
          <cell r="D810" t="str">
            <v>UOIT Student</v>
          </cell>
        </row>
        <row r="811">
          <cell r="D811" t="str">
            <v>UOIT Student</v>
          </cell>
        </row>
        <row r="812">
          <cell r="D812" t="str">
            <v>UOIT Student</v>
          </cell>
        </row>
        <row r="813">
          <cell r="D813" t="str">
            <v>UOIT Student</v>
          </cell>
        </row>
        <row r="814">
          <cell r="D814" t="str">
            <v>UOIT Student</v>
          </cell>
        </row>
        <row r="815">
          <cell r="D815" t="str">
            <v>UOIT Student</v>
          </cell>
        </row>
        <row r="816">
          <cell r="D816" t="str">
            <v>UOIT Student</v>
          </cell>
        </row>
        <row r="817">
          <cell r="D817" t="str">
            <v>UOIT Student</v>
          </cell>
        </row>
        <row r="818">
          <cell r="D818" t="str">
            <v>UOIT Student</v>
          </cell>
        </row>
        <row r="819">
          <cell r="D819" t="str">
            <v>UOIT Student</v>
          </cell>
        </row>
        <row r="820">
          <cell r="D820" t="str">
            <v>UOIT Student</v>
          </cell>
        </row>
        <row r="821">
          <cell r="D821" t="str">
            <v>UOIT Student</v>
          </cell>
        </row>
        <row r="822">
          <cell r="D822" t="str">
            <v>UOIT Student</v>
          </cell>
        </row>
        <row r="823">
          <cell r="D823" t="str">
            <v>UOIT Student</v>
          </cell>
        </row>
        <row r="824">
          <cell r="D824" t="str">
            <v>UOIT Student</v>
          </cell>
        </row>
        <row r="825">
          <cell r="D825" t="str">
            <v>UOIT Student</v>
          </cell>
        </row>
        <row r="826">
          <cell r="D826" t="str">
            <v>UOIT Student</v>
          </cell>
        </row>
        <row r="827">
          <cell r="D827" t="str">
            <v>UOIT Student</v>
          </cell>
        </row>
        <row r="828">
          <cell r="D828" t="str">
            <v>UOIT Student</v>
          </cell>
        </row>
        <row r="829">
          <cell r="D829" t="str">
            <v>UOIT Student</v>
          </cell>
        </row>
        <row r="830">
          <cell r="D830" t="str">
            <v>UOIT Student</v>
          </cell>
        </row>
        <row r="831">
          <cell r="D831" t="str">
            <v>UOIT Student</v>
          </cell>
        </row>
        <row r="832">
          <cell r="D832" t="str">
            <v>UOIT Student</v>
          </cell>
        </row>
        <row r="833">
          <cell r="D833" t="str">
            <v>UOIT Student</v>
          </cell>
        </row>
        <row r="834">
          <cell r="D834" t="str">
            <v>UOIT Student</v>
          </cell>
        </row>
        <row r="835">
          <cell r="D835" t="str">
            <v>UOIT Student</v>
          </cell>
        </row>
        <row r="836">
          <cell r="D836" t="str">
            <v>UOIT Student</v>
          </cell>
        </row>
        <row r="837">
          <cell r="D837" t="str">
            <v>UOIT Student</v>
          </cell>
        </row>
        <row r="838">
          <cell r="D838" t="str">
            <v>UOIT Student</v>
          </cell>
        </row>
        <row r="839">
          <cell r="D839" t="str">
            <v>UOIT Student</v>
          </cell>
        </row>
        <row r="840">
          <cell r="D840" t="str">
            <v>UOIT Student</v>
          </cell>
        </row>
        <row r="841">
          <cell r="D841" t="str">
            <v>UOIT Student</v>
          </cell>
        </row>
        <row r="842">
          <cell r="D842" t="str">
            <v>UOIT Student</v>
          </cell>
        </row>
        <row r="843">
          <cell r="D843" t="str">
            <v>UOIT Student</v>
          </cell>
        </row>
        <row r="844">
          <cell r="D844" t="str">
            <v>UOIT Student</v>
          </cell>
        </row>
        <row r="845">
          <cell r="D845" t="str">
            <v>UOIT Student</v>
          </cell>
        </row>
        <row r="846">
          <cell r="D846" t="str">
            <v>UOIT Student</v>
          </cell>
        </row>
        <row r="847">
          <cell r="D847" t="str">
            <v>UOIT Student</v>
          </cell>
        </row>
        <row r="848">
          <cell r="D848" t="str">
            <v>UOIT Student</v>
          </cell>
        </row>
        <row r="849">
          <cell r="D849" t="str">
            <v>UOIT Student</v>
          </cell>
        </row>
        <row r="850">
          <cell r="D850" t="str">
            <v>UOIT Student</v>
          </cell>
        </row>
        <row r="851">
          <cell r="D851" t="str">
            <v>UOIT Student</v>
          </cell>
        </row>
        <row r="852">
          <cell r="D852" t="str">
            <v>UOIT Student</v>
          </cell>
        </row>
        <row r="853">
          <cell r="D853" t="str">
            <v>UOIT Student</v>
          </cell>
        </row>
        <row r="854">
          <cell r="D854" t="str">
            <v>UOIT Student</v>
          </cell>
        </row>
        <row r="855">
          <cell r="D855" t="str">
            <v>UOIT Student</v>
          </cell>
        </row>
        <row r="856">
          <cell r="D856" t="str">
            <v>UOIT Student</v>
          </cell>
        </row>
        <row r="857">
          <cell r="D857" t="str">
            <v>UOIT Student</v>
          </cell>
        </row>
        <row r="858">
          <cell r="D858" t="str">
            <v>UOIT Student</v>
          </cell>
        </row>
        <row r="859">
          <cell r="D859" t="str">
            <v>UOIT Student</v>
          </cell>
        </row>
        <row r="860">
          <cell r="D860" t="str">
            <v>UOIT Student</v>
          </cell>
        </row>
        <row r="861">
          <cell r="D861" t="str">
            <v>UOIT Student</v>
          </cell>
        </row>
        <row r="862">
          <cell r="D862" t="str">
            <v>UOIT Student</v>
          </cell>
        </row>
        <row r="863">
          <cell r="D863" t="str">
            <v>UOIT Student</v>
          </cell>
        </row>
        <row r="864">
          <cell r="D864" t="str">
            <v>UOIT Student</v>
          </cell>
        </row>
        <row r="865">
          <cell r="D865" t="str">
            <v>UOIT Student</v>
          </cell>
        </row>
        <row r="866">
          <cell r="D866" t="str">
            <v>UOIT Student</v>
          </cell>
        </row>
        <row r="867">
          <cell r="D867" t="str">
            <v>UOIT Student</v>
          </cell>
        </row>
        <row r="868">
          <cell r="D868" t="str">
            <v>UOIT Student</v>
          </cell>
        </row>
        <row r="869">
          <cell r="D869" t="str">
            <v>UOIT Student</v>
          </cell>
        </row>
        <row r="870">
          <cell r="D870" t="str">
            <v>UOIT Student</v>
          </cell>
        </row>
        <row r="871">
          <cell r="D871" t="str">
            <v>UOIT Student</v>
          </cell>
        </row>
        <row r="872">
          <cell r="D872" t="str">
            <v>UOIT Student</v>
          </cell>
        </row>
        <row r="873">
          <cell r="D873" t="str">
            <v>UOIT Student</v>
          </cell>
        </row>
        <row r="874">
          <cell r="D874" t="str">
            <v>UOIT Student</v>
          </cell>
        </row>
        <row r="875">
          <cell r="D875" t="str">
            <v>UOIT Student</v>
          </cell>
        </row>
        <row r="876">
          <cell r="D876" t="str">
            <v>UOIT Student</v>
          </cell>
        </row>
        <row r="877">
          <cell r="D877" t="str">
            <v>UOIT Student</v>
          </cell>
        </row>
        <row r="878">
          <cell r="D878" t="str">
            <v>UOIT Student</v>
          </cell>
        </row>
        <row r="879">
          <cell r="D879" t="str">
            <v>UOIT Student</v>
          </cell>
        </row>
        <row r="880">
          <cell r="D880" t="str">
            <v>UOIT Student</v>
          </cell>
        </row>
        <row r="881">
          <cell r="D881" t="str">
            <v>UOIT Student</v>
          </cell>
        </row>
        <row r="882">
          <cell r="D882" t="str">
            <v>UOIT Student</v>
          </cell>
        </row>
        <row r="883">
          <cell r="D883" t="str">
            <v>UOIT Student</v>
          </cell>
        </row>
        <row r="884">
          <cell r="D884" t="str">
            <v>UOIT Student</v>
          </cell>
        </row>
        <row r="885">
          <cell r="D885" t="str">
            <v>UOIT Student</v>
          </cell>
        </row>
        <row r="886">
          <cell r="D886" t="str">
            <v>UOIT Student</v>
          </cell>
        </row>
        <row r="887">
          <cell r="D887" t="str">
            <v>UOIT Student</v>
          </cell>
        </row>
        <row r="888">
          <cell r="D888" t="str">
            <v>UOIT Student</v>
          </cell>
        </row>
        <row r="889">
          <cell r="D889" t="str">
            <v>UOIT Student</v>
          </cell>
        </row>
        <row r="890">
          <cell r="D890" t="str">
            <v>UOIT Student</v>
          </cell>
        </row>
        <row r="891">
          <cell r="D891" t="str">
            <v>UOIT Student</v>
          </cell>
        </row>
        <row r="892">
          <cell r="D892" t="str">
            <v>UOIT Student</v>
          </cell>
        </row>
        <row r="893">
          <cell r="D893" t="str">
            <v>UOIT Student</v>
          </cell>
        </row>
        <row r="894">
          <cell r="D894" t="str">
            <v>UOIT Student</v>
          </cell>
        </row>
        <row r="895">
          <cell r="D895" t="str">
            <v>UOIT Student</v>
          </cell>
        </row>
        <row r="896">
          <cell r="D896" t="str">
            <v>UOIT Student</v>
          </cell>
        </row>
        <row r="897">
          <cell r="D897" t="str">
            <v>UOIT Student</v>
          </cell>
        </row>
        <row r="898">
          <cell r="D898" t="str">
            <v>UOIT Student</v>
          </cell>
        </row>
        <row r="899">
          <cell r="D899" t="str">
            <v>UOIT Student</v>
          </cell>
        </row>
        <row r="900">
          <cell r="D900" t="str">
            <v>UOIT Student</v>
          </cell>
        </row>
        <row r="901">
          <cell r="D901" t="str">
            <v>UOIT Student</v>
          </cell>
        </row>
        <row r="902">
          <cell r="D902" t="str">
            <v>UOIT Student</v>
          </cell>
        </row>
        <row r="903">
          <cell r="D903" t="str">
            <v>UOIT Student</v>
          </cell>
        </row>
        <row r="904">
          <cell r="D904" t="str">
            <v>UOIT Student</v>
          </cell>
        </row>
        <row r="905">
          <cell r="D905" t="str">
            <v>UOIT Student</v>
          </cell>
        </row>
        <row r="906">
          <cell r="D906" t="str">
            <v>UOIT Student</v>
          </cell>
        </row>
        <row r="907">
          <cell r="D907" t="str">
            <v>UOIT Student</v>
          </cell>
        </row>
        <row r="908">
          <cell r="D908" t="str">
            <v>UOIT Student</v>
          </cell>
        </row>
        <row r="909">
          <cell r="D909" t="str">
            <v>UOIT Student</v>
          </cell>
        </row>
        <row r="910">
          <cell r="D910" t="str">
            <v>UOIT Student</v>
          </cell>
        </row>
        <row r="911">
          <cell r="D911" t="str">
            <v>UOIT Student</v>
          </cell>
        </row>
        <row r="912">
          <cell r="D912" t="str">
            <v>UOIT Student</v>
          </cell>
        </row>
        <row r="913">
          <cell r="D913" t="str">
            <v>UOIT Student</v>
          </cell>
        </row>
        <row r="914">
          <cell r="D914" t="str">
            <v>UOIT Student</v>
          </cell>
        </row>
        <row r="915">
          <cell r="D915" t="str">
            <v>UOIT Student</v>
          </cell>
        </row>
        <row r="916">
          <cell r="D916" t="str">
            <v>UOIT Student</v>
          </cell>
        </row>
        <row r="917">
          <cell r="D917" t="str">
            <v>UOIT Student</v>
          </cell>
        </row>
        <row r="918">
          <cell r="D918" t="str">
            <v>UOIT Student</v>
          </cell>
        </row>
        <row r="919">
          <cell r="D919" t="str">
            <v>UOIT Student</v>
          </cell>
        </row>
        <row r="920">
          <cell r="D920" t="str">
            <v>UOIT Student</v>
          </cell>
        </row>
        <row r="921">
          <cell r="D921" t="str">
            <v>UOIT Student</v>
          </cell>
        </row>
        <row r="922">
          <cell r="D922" t="str">
            <v>UOIT Student</v>
          </cell>
        </row>
        <row r="923">
          <cell r="D923" t="str">
            <v>UOIT Student</v>
          </cell>
        </row>
        <row r="924">
          <cell r="D924" t="str">
            <v>UOIT Student</v>
          </cell>
        </row>
        <row r="925">
          <cell r="D925" t="str">
            <v>UOIT Student</v>
          </cell>
        </row>
        <row r="926">
          <cell r="D926" t="str">
            <v>UOIT Student</v>
          </cell>
        </row>
        <row r="927">
          <cell r="D927" t="str">
            <v>UOIT Student</v>
          </cell>
        </row>
        <row r="928">
          <cell r="D928" t="str">
            <v>UOIT Student</v>
          </cell>
        </row>
        <row r="929">
          <cell r="D929" t="str">
            <v>UOIT Student</v>
          </cell>
        </row>
        <row r="930">
          <cell r="D930" t="str">
            <v>UOIT Student</v>
          </cell>
        </row>
        <row r="931">
          <cell r="D931" t="str">
            <v>UOIT Student</v>
          </cell>
        </row>
        <row r="932">
          <cell r="D932" t="str">
            <v>UOIT Student</v>
          </cell>
        </row>
        <row r="933">
          <cell r="D933" t="str">
            <v>UOIT Student</v>
          </cell>
        </row>
        <row r="934">
          <cell r="D934" t="str">
            <v>UOIT Student</v>
          </cell>
        </row>
        <row r="935">
          <cell r="D935" t="str">
            <v>UOIT Student</v>
          </cell>
        </row>
        <row r="936">
          <cell r="D936" t="str">
            <v>UOIT Student</v>
          </cell>
        </row>
        <row r="937">
          <cell r="D937" t="str">
            <v>UOIT Student</v>
          </cell>
        </row>
        <row r="938">
          <cell r="D938" t="str">
            <v>UOIT Student</v>
          </cell>
        </row>
        <row r="939">
          <cell r="D939" t="str">
            <v>UOIT Student</v>
          </cell>
        </row>
        <row r="940">
          <cell r="D940" t="str">
            <v>UOIT Student</v>
          </cell>
        </row>
        <row r="941">
          <cell r="D941" t="str">
            <v>UOIT Student</v>
          </cell>
        </row>
        <row r="942">
          <cell r="D942" t="str">
            <v>UOIT Student</v>
          </cell>
        </row>
        <row r="943">
          <cell r="D943" t="str">
            <v>UOIT Student</v>
          </cell>
        </row>
        <row r="944">
          <cell r="D944" t="str">
            <v>UOIT Student</v>
          </cell>
        </row>
        <row r="945">
          <cell r="D945" t="str">
            <v>UOIT Student</v>
          </cell>
        </row>
        <row r="946">
          <cell r="D946" t="str">
            <v>UOIT Student</v>
          </cell>
        </row>
        <row r="947">
          <cell r="D947" t="str">
            <v>UOIT Student</v>
          </cell>
        </row>
        <row r="948">
          <cell r="D948" t="str">
            <v>UOIT Student</v>
          </cell>
        </row>
        <row r="949">
          <cell r="D949" t="str">
            <v>UOIT Student</v>
          </cell>
        </row>
        <row r="950">
          <cell r="D950" t="str">
            <v>UOIT Student</v>
          </cell>
        </row>
        <row r="951">
          <cell r="D951" t="str">
            <v>UOIT Student</v>
          </cell>
        </row>
        <row r="952">
          <cell r="D952" t="str">
            <v>UOIT Student</v>
          </cell>
        </row>
        <row r="953">
          <cell r="D953" t="str">
            <v>UOIT Student</v>
          </cell>
        </row>
        <row r="954">
          <cell r="D954" t="str">
            <v>UOIT Student</v>
          </cell>
        </row>
        <row r="955">
          <cell r="D955" t="str">
            <v>UOIT Student</v>
          </cell>
        </row>
        <row r="956">
          <cell r="D956" t="str">
            <v>UOIT Student</v>
          </cell>
        </row>
        <row r="957">
          <cell r="D957" t="str">
            <v>UOIT Student</v>
          </cell>
        </row>
        <row r="958">
          <cell r="D958" t="str">
            <v>UOIT Student</v>
          </cell>
        </row>
        <row r="959">
          <cell r="D959" t="str">
            <v>UOIT Student</v>
          </cell>
        </row>
        <row r="960">
          <cell r="D960" t="str">
            <v>UOIT Student</v>
          </cell>
        </row>
        <row r="961">
          <cell r="D961" t="str">
            <v>UOIT Student</v>
          </cell>
        </row>
        <row r="962">
          <cell r="D962" t="str">
            <v>UOIT Student</v>
          </cell>
        </row>
        <row r="963">
          <cell r="D963" t="str">
            <v>UOIT Student</v>
          </cell>
        </row>
        <row r="964">
          <cell r="D964" t="str">
            <v>UOIT Student</v>
          </cell>
        </row>
        <row r="965">
          <cell r="D965" t="str">
            <v>UOIT Student</v>
          </cell>
        </row>
        <row r="966">
          <cell r="D966" t="str">
            <v>UOIT Student</v>
          </cell>
        </row>
        <row r="967">
          <cell r="D967" t="str">
            <v>UOIT Student</v>
          </cell>
        </row>
        <row r="968">
          <cell r="D968" t="str">
            <v>UOIT Student</v>
          </cell>
        </row>
        <row r="969">
          <cell r="D969" t="str">
            <v>UOIT Student</v>
          </cell>
        </row>
        <row r="970">
          <cell r="D970" t="str">
            <v>UOIT Student</v>
          </cell>
        </row>
        <row r="971">
          <cell r="D971" t="str">
            <v>UOIT Student</v>
          </cell>
        </row>
        <row r="972">
          <cell r="D972" t="str">
            <v>UOIT Student</v>
          </cell>
        </row>
        <row r="973">
          <cell r="D973" t="str">
            <v>UOIT Student</v>
          </cell>
        </row>
        <row r="974">
          <cell r="D974" t="str">
            <v>UOIT Student</v>
          </cell>
        </row>
        <row r="975">
          <cell r="D975" t="str">
            <v>UOIT Student</v>
          </cell>
        </row>
        <row r="976">
          <cell r="D976" t="str">
            <v>UOIT Student</v>
          </cell>
        </row>
        <row r="977">
          <cell r="D977" t="str">
            <v>UOIT Student</v>
          </cell>
        </row>
        <row r="978">
          <cell r="D978" t="str">
            <v>UOIT Student</v>
          </cell>
        </row>
        <row r="979">
          <cell r="D979" t="str">
            <v>UOIT Student</v>
          </cell>
        </row>
        <row r="980">
          <cell r="D980" t="str">
            <v>UOIT Student</v>
          </cell>
        </row>
        <row r="981">
          <cell r="D981" t="str">
            <v>UOIT Student</v>
          </cell>
        </row>
        <row r="982">
          <cell r="D982" t="str">
            <v>UOIT Student</v>
          </cell>
        </row>
        <row r="983">
          <cell r="D983" t="str">
            <v>UOIT Student</v>
          </cell>
        </row>
        <row r="984">
          <cell r="D984" t="str">
            <v>UOIT Student</v>
          </cell>
        </row>
        <row r="985">
          <cell r="D985" t="str">
            <v>UOIT Student</v>
          </cell>
        </row>
        <row r="986">
          <cell r="D986" t="str">
            <v>UOIT Student</v>
          </cell>
        </row>
        <row r="987">
          <cell r="D987" t="str">
            <v>UOIT Student</v>
          </cell>
        </row>
        <row r="988">
          <cell r="D988" t="str">
            <v>UOIT Student</v>
          </cell>
        </row>
        <row r="989">
          <cell r="D989" t="str">
            <v>UOIT Student</v>
          </cell>
        </row>
        <row r="990">
          <cell r="D990" t="str">
            <v>UOIT Student</v>
          </cell>
        </row>
        <row r="991">
          <cell r="D991" t="str">
            <v>UOIT Student</v>
          </cell>
        </row>
        <row r="992">
          <cell r="D992" t="str">
            <v>UOIT Student</v>
          </cell>
        </row>
        <row r="993">
          <cell r="D993" t="str">
            <v>UOIT Student</v>
          </cell>
        </row>
        <row r="994">
          <cell r="D994" t="str">
            <v>UOIT Student</v>
          </cell>
        </row>
        <row r="995">
          <cell r="D995" t="str">
            <v>UOIT Student</v>
          </cell>
        </row>
        <row r="996">
          <cell r="D996" t="str">
            <v>UOIT Student</v>
          </cell>
        </row>
        <row r="997">
          <cell r="D997" t="str">
            <v>UOIT Student</v>
          </cell>
        </row>
        <row r="998">
          <cell r="D998" t="str">
            <v>UOIT Student</v>
          </cell>
        </row>
        <row r="999">
          <cell r="D999" t="str">
            <v>UOIT Student</v>
          </cell>
        </row>
        <row r="1000">
          <cell r="D1000" t="str">
            <v>UOIT Student</v>
          </cell>
        </row>
        <row r="1001">
          <cell r="D1001" t="str">
            <v>UOIT Student</v>
          </cell>
        </row>
        <row r="1002">
          <cell r="D1002" t="str">
            <v>UOIT Student</v>
          </cell>
        </row>
        <row r="1003">
          <cell r="D1003" t="str">
            <v>UOIT Student</v>
          </cell>
        </row>
        <row r="1004">
          <cell r="D1004" t="str">
            <v>UOIT Student</v>
          </cell>
        </row>
        <row r="1005">
          <cell r="D1005" t="str">
            <v>UOIT Student</v>
          </cell>
        </row>
        <row r="1006">
          <cell r="D1006" t="str">
            <v>UOIT Student</v>
          </cell>
        </row>
        <row r="1007">
          <cell r="D1007" t="str">
            <v>UOIT Student</v>
          </cell>
        </row>
        <row r="1008">
          <cell r="D1008" t="str">
            <v>UOIT Student</v>
          </cell>
        </row>
        <row r="1009">
          <cell r="D1009" t="str">
            <v>UOIT Student</v>
          </cell>
        </row>
        <row r="1010">
          <cell r="D1010" t="str">
            <v>UOIT Student</v>
          </cell>
        </row>
        <row r="1011">
          <cell r="D1011" t="str">
            <v>UOIT Student</v>
          </cell>
        </row>
        <row r="1012">
          <cell r="D1012" t="str">
            <v>UOIT Student</v>
          </cell>
        </row>
        <row r="1013">
          <cell r="D1013" t="str">
            <v>UOIT Student</v>
          </cell>
        </row>
        <row r="1014">
          <cell r="D1014" t="str">
            <v>UOIT Student</v>
          </cell>
        </row>
        <row r="1015">
          <cell r="D1015" t="str">
            <v>UOIT Student</v>
          </cell>
        </row>
        <row r="1016">
          <cell r="D1016" t="str">
            <v>UOIT Student</v>
          </cell>
        </row>
        <row r="1017">
          <cell r="D1017" t="str">
            <v>UOIT Student</v>
          </cell>
        </row>
        <row r="1018">
          <cell r="D1018" t="str">
            <v>UOIT Student</v>
          </cell>
        </row>
        <row r="1019">
          <cell r="D1019" t="str">
            <v>UOIT Student</v>
          </cell>
        </row>
        <row r="1020">
          <cell r="D1020" t="str">
            <v>UOIT Student</v>
          </cell>
        </row>
        <row r="1021">
          <cell r="D1021" t="str">
            <v>UOIT Student</v>
          </cell>
        </row>
        <row r="1022">
          <cell r="D1022" t="str">
            <v>UOIT Student</v>
          </cell>
        </row>
        <row r="1023">
          <cell r="D1023" t="str">
            <v>UOIT Student</v>
          </cell>
        </row>
        <row r="1024">
          <cell r="D1024" t="str">
            <v>UOIT Student</v>
          </cell>
        </row>
        <row r="1025">
          <cell r="D1025" t="str">
            <v>UOIT Student</v>
          </cell>
        </row>
        <row r="1026">
          <cell r="D1026" t="str">
            <v>UOIT Student</v>
          </cell>
        </row>
        <row r="1027">
          <cell r="D1027" t="str">
            <v>UOIT Student</v>
          </cell>
        </row>
        <row r="1028">
          <cell r="D1028" t="str">
            <v>UOIT Student</v>
          </cell>
        </row>
        <row r="1029">
          <cell r="D1029" t="str">
            <v>UOIT Student</v>
          </cell>
        </row>
        <row r="1030">
          <cell r="D1030" t="str">
            <v>UOIT Student</v>
          </cell>
        </row>
        <row r="1031">
          <cell r="D1031" t="str">
            <v>UOIT Student</v>
          </cell>
        </row>
        <row r="1032">
          <cell r="D1032" t="str">
            <v>UOIT Student</v>
          </cell>
        </row>
        <row r="1033">
          <cell r="D1033" t="str">
            <v>UOIT Student</v>
          </cell>
        </row>
        <row r="1034">
          <cell r="D1034" t="str">
            <v>UOIT Student</v>
          </cell>
        </row>
        <row r="1035">
          <cell r="D1035" t="str">
            <v>UOIT Student</v>
          </cell>
        </row>
        <row r="1036">
          <cell r="D1036" t="str">
            <v>UOIT Student</v>
          </cell>
        </row>
        <row r="1037">
          <cell r="D1037" t="str">
            <v>UOIT Student</v>
          </cell>
        </row>
        <row r="1038">
          <cell r="D1038" t="str">
            <v>UOIT Student</v>
          </cell>
        </row>
        <row r="1039">
          <cell r="D1039" t="str">
            <v>UOIT Student</v>
          </cell>
        </row>
        <row r="1040">
          <cell r="D1040" t="str">
            <v>UOIT Student</v>
          </cell>
        </row>
        <row r="1041">
          <cell r="D1041" t="str">
            <v>UOIT Student</v>
          </cell>
        </row>
        <row r="1042">
          <cell r="D1042" t="str">
            <v>UOIT Student</v>
          </cell>
        </row>
        <row r="1043">
          <cell r="D1043" t="str">
            <v>UOIT Student</v>
          </cell>
        </row>
        <row r="1044">
          <cell r="D1044" t="str">
            <v>UOIT Student</v>
          </cell>
        </row>
        <row r="1045">
          <cell r="D1045" t="str">
            <v>UOIT Student</v>
          </cell>
        </row>
        <row r="1046">
          <cell r="D1046" t="str">
            <v>UOIT Student</v>
          </cell>
        </row>
        <row r="1047">
          <cell r="D1047" t="str">
            <v>UOIT Student</v>
          </cell>
        </row>
        <row r="1048">
          <cell r="D1048" t="str">
            <v>UOIT Student</v>
          </cell>
        </row>
        <row r="1049">
          <cell r="D1049" t="str">
            <v>UOIT Student</v>
          </cell>
        </row>
        <row r="1050">
          <cell r="D1050" t="str">
            <v>UOIT Student</v>
          </cell>
        </row>
        <row r="1051">
          <cell r="D1051" t="str">
            <v>UOIT Student</v>
          </cell>
        </row>
        <row r="1052">
          <cell r="D1052" t="str">
            <v>UOIT Student</v>
          </cell>
        </row>
        <row r="1053">
          <cell r="D1053" t="str">
            <v>UOIT Student</v>
          </cell>
        </row>
        <row r="1054">
          <cell r="D1054" t="str">
            <v>UOIT Student</v>
          </cell>
        </row>
        <row r="1055">
          <cell r="D1055" t="str">
            <v>UOIT Student</v>
          </cell>
        </row>
        <row r="1056">
          <cell r="D1056" t="str">
            <v>UOIT Student</v>
          </cell>
        </row>
        <row r="1057">
          <cell r="D1057" t="str">
            <v>UOIT Student</v>
          </cell>
        </row>
        <row r="1058">
          <cell r="D1058" t="str">
            <v>UOIT Student</v>
          </cell>
        </row>
        <row r="1059">
          <cell r="D1059" t="str">
            <v>UOIT Student</v>
          </cell>
        </row>
        <row r="1060">
          <cell r="D1060" t="str">
            <v>UOIT Student</v>
          </cell>
        </row>
        <row r="1061">
          <cell r="D1061" t="str">
            <v>UOIT Student</v>
          </cell>
        </row>
        <row r="1062">
          <cell r="D1062" t="str">
            <v>UOIT Student</v>
          </cell>
        </row>
        <row r="1063">
          <cell r="D1063" t="str">
            <v>UOIT Student</v>
          </cell>
        </row>
        <row r="1064">
          <cell r="D1064" t="str">
            <v>UOIT Student</v>
          </cell>
        </row>
        <row r="1065">
          <cell r="D1065" t="str">
            <v>UOIT Student</v>
          </cell>
        </row>
        <row r="1066">
          <cell r="D1066" t="str">
            <v>UOIT Student</v>
          </cell>
        </row>
        <row r="1067">
          <cell r="D1067" t="str">
            <v>UOIT Student</v>
          </cell>
        </row>
        <row r="1068">
          <cell r="D1068" t="str">
            <v>UOIT Student</v>
          </cell>
        </row>
        <row r="1069">
          <cell r="D1069" t="str">
            <v>UOIT Student</v>
          </cell>
        </row>
        <row r="1070">
          <cell r="D1070" t="str">
            <v>UOIT Student</v>
          </cell>
        </row>
        <row r="1071">
          <cell r="D1071" t="str">
            <v>UOIT Student</v>
          </cell>
        </row>
        <row r="1072">
          <cell r="D1072" t="str">
            <v>UOIT Student</v>
          </cell>
        </row>
        <row r="1073">
          <cell r="D1073" t="str">
            <v>UOIT Student</v>
          </cell>
        </row>
        <row r="1074">
          <cell r="D1074" t="str">
            <v>UOIT Student</v>
          </cell>
        </row>
        <row r="1075">
          <cell r="D1075" t="str">
            <v>UOIT Student</v>
          </cell>
        </row>
        <row r="1076">
          <cell r="D1076" t="str">
            <v>UOIT Student</v>
          </cell>
        </row>
        <row r="1077">
          <cell r="D1077" t="str">
            <v>UOIT Student</v>
          </cell>
        </row>
        <row r="1078">
          <cell r="D1078" t="str">
            <v>UOIT Student</v>
          </cell>
        </row>
        <row r="1079">
          <cell r="D1079" t="str">
            <v>UOIT Student</v>
          </cell>
        </row>
        <row r="1080">
          <cell r="D1080" t="str">
            <v>UOIT Student</v>
          </cell>
        </row>
        <row r="1081">
          <cell r="D1081" t="str">
            <v>UOIT Student</v>
          </cell>
        </row>
        <row r="1082">
          <cell r="D1082" t="str">
            <v>UOIT Student</v>
          </cell>
        </row>
        <row r="1083">
          <cell r="D1083" t="str">
            <v>UOIT Student</v>
          </cell>
        </row>
        <row r="1084">
          <cell r="D1084" t="str">
            <v>UOIT Student</v>
          </cell>
        </row>
        <row r="1085">
          <cell r="D1085" t="str">
            <v>UOIT Student</v>
          </cell>
        </row>
        <row r="1086">
          <cell r="D1086" t="str">
            <v>UOIT Student</v>
          </cell>
        </row>
        <row r="1087">
          <cell r="D1087" t="str">
            <v>UOIT Student</v>
          </cell>
        </row>
        <row r="1088">
          <cell r="D1088" t="str">
            <v>UOIT Student</v>
          </cell>
        </row>
        <row r="1089">
          <cell r="D1089" t="str">
            <v>UOIT Student</v>
          </cell>
        </row>
        <row r="1090">
          <cell r="D1090" t="str">
            <v>UOIT Student</v>
          </cell>
        </row>
        <row r="1091">
          <cell r="D1091" t="str">
            <v>UOIT Student</v>
          </cell>
        </row>
        <row r="1092">
          <cell r="D1092" t="str">
            <v>UOIT Student</v>
          </cell>
        </row>
        <row r="1093">
          <cell r="D1093" t="str">
            <v>UOIT Student</v>
          </cell>
        </row>
        <row r="1094">
          <cell r="D1094" t="str">
            <v>UOIT Student</v>
          </cell>
        </row>
        <row r="1095">
          <cell r="D1095" t="str">
            <v>UOIT Student</v>
          </cell>
        </row>
        <row r="1096">
          <cell r="D1096" t="str">
            <v>UOIT Student</v>
          </cell>
        </row>
        <row r="1097">
          <cell r="D1097" t="str">
            <v>UOIT Student</v>
          </cell>
        </row>
        <row r="1098">
          <cell r="D1098" t="str">
            <v>UOIT Student</v>
          </cell>
        </row>
        <row r="1099">
          <cell r="D1099" t="str">
            <v>UOIT Student</v>
          </cell>
        </row>
        <row r="1100">
          <cell r="D1100" t="str">
            <v>UOIT Student</v>
          </cell>
        </row>
        <row r="1101">
          <cell r="D1101" t="str">
            <v>UOIT Student</v>
          </cell>
        </row>
        <row r="1102">
          <cell r="D1102" t="str">
            <v>UOIT Student</v>
          </cell>
        </row>
        <row r="1103">
          <cell r="D1103" t="str">
            <v>UOIT Student</v>
          </cell>
        </row>
        <row r="1104">
          <cell r="D1104" t="str">
            <v>UOIT Student</v>
          </cell>
        </row>
        <row r="1105">
          <cell r="D1105" t="str">
            <v>UOIT Student</v>
          </cell>
        </row>
        <row r="1106">
          <cell r="D1106" t="str">
            <v>UOIT Student</v>
          </cell>
        </row>
        <row r="1107">
          <cell r="D1107" t="str">
            <v>UOIT Student</v>
          </cell>
        </row>
        <row r="1108">
          <cell r="D1108" t="str">
            <v>UOIT Student</v>
          </cell>
        </row>
        <row r="1109">
          <cell r="D1109" t="str">
            <v>UOIT Student</v>
          </cell>
        </row>
        <row r="1110">
          <cell r="D1110" t="str">
            <v>UOIT Student</v>
          </cell>
        </row>
        <row r="1111">
          <cell r="D1111" t="str">
            <v>UOIT Student</v>
          </cell>
        </row>
        <row r="1112">
          <cell r="D1112" t="str">
            <v>UOIT Student</v>
          </cell>
        </row>
        <row r="1113">
          <cell r="D1113" t="str">
            <v>UOIT Student</v>
          </cell>
        </row>
        <row r="1114">
          <cell r="D1114" t="str">
            <v>UOIT Student</v>
          </cell>
        </row>
        <row r="1115">
          <cell r="D1115" t="str">
            <v>UOIT Student</v>
          </cell>
        </row>
        <row r="1116">
          <cell r="D1116" t="str">
            <v>UOIT Student</v>
          </cell>
        </row>
        <row r="1117">
          <cell r="D1117" t="str">
            <v>UOIT Student</v>
          </cell>
        </row>
        <row r="1118">
          <cell r="D1118" t="str">
            <v>UOIT Student</v>
          </cell>
        </row>
        <row r="1119">
          <cell r="D1119" t="str">
            <v>UOIT Student</v>
          </cell>
        </row>
        <row r="1120">
          <cell r="D1120" t="str">
            <v>UOIT Student</v>
          </cell>
        </row>
        <row r="1121">
          <cell r="D1121" t="str">
            <v>UOIT Student</v>
          </cell>
        </row>
        <row r="1122">
          <cell r="D1122" t="str">
            <v>UOIT Student</v>
          </cell>
        </row>
        <row r="1123">
          <cell r="D1123" t="str">
            <v>UOIT Student</v>
          </cell>
        </row>
        <row r="1124">
          <cell r="D1124" t="str">
            <v>UOIT Student</v>
          </cell>
        </row>
        <row r="1125">
          <cell r="D1125" t="str">
            <v>UOIT Student</v>
          </cell>
        </row>
        <row r="1126">
          <cell r="D1126" t="str">
            <v>UOIT Student</v>
          </cell>
        </row>
        <row r="1127">
          <cell r="D1127" t="str">
            <v>UOIT Student</v>
          </cell>
        </row>
        <row r="1128">
          <cell r="D1128" t="str">
            <v>UOIT Student</v>
          </cell>
        </row>
        <row r="1129">
          <cell r="D1129" t="str">
            <v>UOIT Student</v>
          </cell>
        </row>
        <row r="1130">
          <cell r="D1130" t="str">
            <v>UOIT Student</v>
          </cell>
        </row>
        <row r="1131">
          <cell r="D1131" t="str">
            <v>UOIT Student</v>
          </cell>
        </row>
        <row r="1132">
          <cell r="D1132" t="str">
            <v>UOIT Student</v>
          </cell>
        </row>
        <row r="1133">
          <cell r="D1133" t="str">
            <v>UOIT Student</v>
          </cell>
        </row>
        <row r="1134">
          <cell r="D1134" t="str">
            <v>UOIT Student</v>
          </cell>
        </row>
        <row r="1135">
          <cell r="D1135" t="str">
            <v>UOIT Student</v>
          </cell>
        </row>
        <row r="1136">
          <cell r="D1136" t="str">
            <v>UOIT Student</v>
          </cell>
        </row>
        <row r="1137">
          <cell r="D1137" t="str">
            <v>UOIT Student</v>
          </cell>
        </row>
        <row r="1138">
          <cell r="D1138" t="str">
            <v>UOIT Student</v>
          </cell>
        </row>
        <row r="1139">
          <cell r="D1139" t="str">
            <v>UOIT Student</v>
          </cell>
        </row>
        <row r="1140">
          <cell r="D1140" t="str">
            <v>UOIT Student</v>
          </cell>
        </row>
        <row r="1141">
          <cell r="D1141" t="str">
            <v>UOIT Student</v>
          </cell>
        </row>
        <row r="1142">
          <cell r="D1142" t="str">
            <v>UOIT Student</v>
          </cell>
        </row>
        <row r="1143">
          <cell r="D1143" t="str">
            <v>UOIT Student</v>
          </cell>
        </row>
        <row r="1144">
          <cell r="D1144" t="str">
            <v>UOIT Student</v>
          </cell>
        </row>
        <row r="1145">
          <cell r="D1145" t="str">
            <v>UOIT Student</v>
          </cell>
        </row>
        <row r="1146">
          <cell r="D1146" t="str">
            <v>UOIT Student</v>
          </cell>
        </row>
        <row r="1147">
          <cell r="D1147" t="str">
            <v>UOIT Student</v>
          </cell>
        </row>
        <row r="1148">
          <cell r="D1148" t="str">
            <v>UOIT Student</v>
          </cell>
        </row>
        <row r="1149">
          <cell r="D1149" t="str">
            <v>UOIT Student</v>
          </cell>
        </row>
        <row r="1150">
          <cell r="D1150" t="str">
            <v>UOIT Student</v>
          </cell>
        </row>
        <row r="1151">
          <cell r="D1151" t="str">
            <v>UOIT Student</v>
          </cell>
        </row>
        <row r="1152">
          <cell r="D1152" t="str">
            <v>UOIT Student</v>
          </cell>
        </row>
        <row r="1153">
          <cell r="D1153" t="str">
            <v>UOIT Student</v>
          </cell>
        </row>
        <row r="1154">
          <cell r="D1154" t="str">
            <v>UOIT Student</v>
          </cell>
        </row>
        <row r="1155">
          <cell r="D1155" t="str">
            <v>UOIT Student</v>
          </cell>
        </row>
        <row r="1156">
          <cell r="D1156" t="str">
            <v>UOIT Student</v>
          </cell>
        </row>
        <row r="1157">
          <cell r="D1157" t="str">
            <v>UOIT Student</v>
          </cell>
        </row>
        <row r="1158">
          <cell r="D1158" t="str">
            <v>UOIT Student</v>
          </cell>
        </row>
        <row r="1159">
          <cell r="D1159" t="str">
            <v>UOIT Student</v>
          </cell>
        </row>
        <row r="1160">
          <cell r="D1160" t="str">
            <v>UOIT Student</v>
          </cell>
        </row>
        <row r="1161">
          <cell r="D1161" t="str">
            <v>UOIT Student</v>
          </cell>
        </row>
        <row r="1162">
          <cell r="D1162" t="str">
            <v>UOIT Student</v>
          </cell>
        </row>
        <row r="1163">
          <cell r="D1163" t="str">
            <v>UOIT Student</v>
          </cell>
        </row>
        <row r="1164">
          <cell r="D1164" t="str">
            <v>UOIT Student</v>
          </cell>
        </row>
        <row r="1165">
          <cell r="D1165" t="str">
            <v>UOIT Student</v>
          </cell>
        </row>
        <row r="1166">
          <cell r="D1166" t="str">
            <v>UOIT Student</v>
          </cell>
        </row>
        <row r="1167">
          <cell r="D1167" t="str">
            <v>UOIT Student</v>
          </cell>
        </row>
        <row r="1168">
          <cell r="D1168" t="str">
            <v>UOIT Student</v>
          </cell>
        </row>
        <row r="1169">
          <cell r="D1169" t="str">
            <v>UOIT Student</v>
          </cell>
        </row>
        <row r="1170">
          <cell r="D1170" t="str">
            <v>UOIT Student</v>
          </cell>
        </row>
        <row r="1171">
          <cell r="D1171" t="str">
            <v>UOIT Student</v>
          </cell>
        </row>
        <row r="1172">
          <cell r="D1172" t="str">
            <v>UOIT Student</v>
          </cell>
        </row>
        <row r="1173">
          <cell r="D1173" t="str">
            <v>UOIT Student</v>
          </cell>
        </row>
        <row r="1174">
          <cell r="D1174" t="str">
            <v>UOIT Student</v>
          </cell>
        </row>
        <row r="1175">
          <cell r="D1175" t="str">
            <v>UOIT Student</v>
          </cell>
        </row>
        <row r="1176">
          <cell r="D1176" t="str">
            <v>UOIT Student</v>
          </cell>
        </row>
        <row r="1177">
          <cell r="D1177" t="str">
            <v>UOIT Student</v>
          </cell>
        </row>
        <row r="1178">
          <cell r="D1178" t="str">
            <v>UOIT Student</v>
          </cell>
        </row>
        <row r="1179">
          <cell r="D1179" t="str">
            <v>UOIT Student</v>
          </cell>
        </row>
        <row r="1180">
          <cell r="D1180" t="str">
            <v>UOIT Student</v>
          </cell>
        </row>
        <row r="1181">
          <cell r="D1181" t="str">
            <v>UOIT Student</v>
          </cell>
        </row>
        <row r="1182">
          <cell r="D1182" t="str">
            <v>UOIT Student</v>
          </cell>
        </row>
        <row r="1183">
          <cell r="D1183" t="str">
            <v>UOIT Student</v>
          </cell>
        </row>
        <row r="1184">
          <cell r="D1184" t="str">
            <v>UOIT Student</v>
          </cell>
        </row>
        <row r="1185">
          <cell r="D1185" t="str">
            <v>UOIT Student</v>
          </cell>
        </row>
        <row r="1186">
          <cell r="D1186" t="str">
            <v>UOIT Student</v>
          </cell>
        </row>
        <row r="1187">
          <cell r="D1187" t="str">
            <v>UOIT Student</v>
          </cell>
        </row>
        <row r="1188">
          <cell r="D1188" t="str">
            <v>UOIT Student</v>
          </cell>
        </row>
        <row r="1189">
          <cell r="D1189" t="str">
            <v>UOIT Student</v>
          </cell>
        </row>
        <row r="1190">
          <cell r="D1190" t="str">
            <v>UOIT Student</v>
          </cell>
        </row>
        <row r="1191">
          <cell r="D1191" t="str">
            <v>UOIT Student</v>
          </cell>
        </row>
        <row r="1192">
          <cell r="D1192" t="str">
            <v>UOIT Student</v>
          </cell>
        </row>
        <row r="1193">
          <cell r="D1193" t="str">
            <v>UOIT Student</v>
          </cell>
        </row>
        <row r="1194">
          <cell r="D1194" t="str">
            <v>UOIT Student</v>
          </cell>
        </row>
        <row r="1195">
          <cell r="D1195" t="str">
            <v>UOIT Student</v>
          </cell>
        </row>
        <row r="1196">
          <cell r="D1196" t="str">
            <v>UOIT Student</v>
          </cell>
        </row>
        <row r="1197">
          <cell r="D1197" t="str">
            <v>UOIT Student</v>
          </cell>
        </row>
        <row r="1198">
          <cell r="D1198" t="str">
            <v>UOIT Student</v>
          </cell>
        </row>
        <row r="1199">
          <cell r="D1199" t="str">
            <v>UOIT Student</v>
          </cell>
        </row>
        <row r="1200">
          <cell r="D1200" t="str">
            <v>UOIT Student</v>
          </cell>
        </row>
        <row r="1201">
          <cell r="D1201" t="str">
            <v>UOIT Student</v>
          </cell>
        </row>
        <row r="1202">
          <cell r="D1202" t="str">
            <v>UOIT Student</v>
          </cell>
        </row>
        <row r="1203">
          <cell r="D1203" t="str">
            <v>UOIT Student</v>
          </cell>
        </row>
        <row r="1204">
          <cell r="D1204" t="str">
            <v>UOIT Student</v>
          </cell>
        </row>
        <row r="1205">
          <cell r="D1205" t="str">
            <v>UOIT Student</v>
          </cell>
        </row>
        <row r="1206">
          <cell r="D1206" t="str">
            <v>UOIT Student</v>
          </cell>
        </row>
        <row r="1207">
          <cell r="D1207" t="str">
            <v>UOIT Student</v>
          </cell>
        </row>
        <row r="1208">
          <cell r="D1208" t="str">
            <v>UOIT Student</v>
          </cell>
        </row>
        <row r="1209">
          <cell r="D1209" t="str">
            <v>UOIT Student</v>
          </cell>
        </row>
        <row r="1210">
          <cell r="D1210" t="str">
            <v>UOIT Student</v>
          </cell>
        </row>
        <row r="1211">
          <cell r="D1211" t="str">
            <v>UOIT Student</v>
          </cell>
        </row>
        <row r="1212">
          <cell r="D1212" t="str">
            <v>UOIT Student</v>
          </cell>
        </row>
        <row r="1213">
          <cell r="D1213" t="str">
            <v>UOIT Student</v>
          </cell>
        </row>
        <row r="1214">
          <cell r="D1214" t="str">
            <v>UOIT Student</v>
          </cell>
        </row>
        <row r="1215">
          <cell r="D1215" t="str">
            <v>UOIT Student</v>
          </cell>
        </row>
        <row r="1216">
          <cell r="D1216" t="str">
            <v>UOIT Student</v>
          </cell>
        </row>
        <row r="1217">
          <cell r="D1217" t="str">
            <v>UOIT Student</v>
          </cell>
        </row>
        <row r="1218">
          <cell r="D1218" t="str">
            <v>UOIT Student</v>
          </cell>
        </row>
        <row r="1219">
          <cell r="D1219" t="str">
            <v>UOIT Student</v>
          </cell>
        </row>
        <row r="1220">
          <cell r="D1220" t="str">
            <v>UOIT Student</v>
          </cell>
        </row>
        <row r="1221">
          <cell r="D1221" t="str">
            <v>UOIT Student</v>
          </cell>
        </row>
        <row r="1222">
          <cell r="D1222" t="str">
            <v>UOIT Student</v>
          </cell>
        </row>
        <row r="1223">
          <cell r="D1223" t="str">
            <v>UOIT Student</v>
          </cell>
        </row>
        <row r="1224">
          <cell r="D1224" t="str">
            <v>UOIT Student</v>
          </cell>
        </row>
        <row r="1225">
          <cell r="D1225" t="str">
            <v>UOIT Student</v>
          </cell>
        </row>
        <row r="1226">
          <cell r="D1226" t="str">
            <v>UOIT Student</v>
          </cell>
        </row>
        <row r="1227">
          <cell r="D1227" t="str">
            <v>UOIT Student</v>
          </cell>
        </row>
        <row r="1228">
          <cell r="D1228" t="str">
            <v>UOIT Student</v>
          </cell>
        </row>
        <row r="1229">
          <cell r="D1229" t="str">
            <v>UOIT Student</v>
          </cell>
        </row>
        <row r="1230">
          <cell r="D1230" t="str">
            <v>UOIT Student</v>
          </cell>
        </row>
        <row r="1231">
          <cell r="D1231" t="str">
            <v>UOIT Student</v>
          </cell>
        </row>
        <row r="1232">
          <cell r="D1232" t="str">
            <v>UOIT Student</v>
          </cell>
        </row>
        <row r="1233">
          <cell r="D1233" t="str">
            <v>UOIT Student</v>
          </cell>
        </row>
        <row r="1234">
          <cell r="D1234" t="str">
            <v>UOIT Student</v>
          </cell>
        </row>
        <row r="1235">
          <cell r="D1235" t="str">
            <v>UOIT Student</v>
          </cell>
        </row>
        <row r="1236">
          <cell r="D1236" t="str">
            <v>UOIT Student</v>
          </cell>
        </row>
        <row r="1237">
          <cell r="D1237" t="str">
            <v>UOIT Student</v>
          </cell>
        </row>
        <row r="1238">
          <cell r="D1238" t="str">
            <v>UOIT Student</v>
          </cell>
        </row>
        <row r="1239">
          <cell r="D1239" t="str">
            <v>UOIT Student</v>
          </cell>
        </row>
        <row r="1240">
          <cell r="D1240" t="str">
            <v>UOIT Student</v>
          </cell>
        </row>
        <row r="1241">
          <cell r="D1241" t="str">
            <v>UOIT Student</v>
          </cell>
        </row>
        <row r="1242">
          <cell r="D1242" t="str">
            <v>UOIT Student</v>
          </cell>
        </row>
        <row r="1243">
          <cell r="D1243" t="str">
            <v>UOIT Student</v>
          </cell>
        </row>
        <row r="1244">
          <cell r="D1244" t="str">
            <v>UOIT Student</v>
          </cell>
        </row>
        <row r="1245">
          <cell r="D1245" t="str">
            <v>UOIT Student</v>
          </cell>
        </row>
        <row r="1246">
          <cell r="D1246" t="str">
            <v>UOIT Student</v>
          </cell>
        </row>
        <row r="1247">
          <cell r="D1247" t="str">
            <v>UOIT Student</v>
          </cell>
        </row>
        <row r="1248">
          <cell r="D1248" t="str">
            <v>UOIT Student</v>
          </cell>
        </row>
        <row r="1249">
          <cell r="D1249" t="str">
            <v>UOIT Student</v>
          </cell>
        </row>
        <row r="1250">
          <cell r="D1250" t="str">
            <v>UOIT Student</v>
          </cell>
        </row>
        <row r="1251">
          <cell r="D1251" t="str">
            <v>UOIT Student</v>
          </cell>
        </row>
        <row r="1252">
          <cell r="D1252" t="str">
            <v>UOIT Student</v>
          </cell>
        </row>
        <row r="1253">
          <cell r="D1253" t="str">
            <v>UOIT Student</v>
          </cell>
        </row>
        <row r="1254">
          <cell r="D1254" t="str">
            <v>UOIT Student</v>
          </cell>
        </row>
        <row r="1255">
          <cell r="D1255" t="str">
            <v>UOIT Student</v>
          </cell>
        </row>
        <row r="1256">
          <cell r="D1256" t="str">
            <v>UOIT Student</v>
          </cell>
        </row>
        <row r="1257">
          <cell r="D1257" t="str">
            <v>UOIT Student</v>
          </cell>
        </row>
        <row r="1258">
          <cell r="D1258" t="str">
            <v>UOIT Student</v>
          </cell>
        </row>
        <row r="1259">
          <cell r="D1259" t="str">
            <v>UOIT Student</v>
          </cell>
        </row>
        <row r="1260">
          <cell r="D1260" t="str">
            <v>UOIT Student</v>
          </cell>
        </row>
        <row r="1261">
          <cell r="D1261" t="str">
            <v>UOIT Student</v>
          </cell>
        </row>
        <row r="1262">
          <cell r="D1262" t="str">
            <v>UOIT Student</v>
          </cell>
        </row>
        <row r="1263">
          <cell r="D1263" t="str">
            <v>UOIT Student</v>
          </cell>
        </row>
        <row r="1264">
          <cell r="D1264" t="str">
            <v>UOIT Student</v>
          </cell>
        </row>
        <row r="1265">
          <cell r="D1265" t="str">
            <v>UOIT Student</v>
          </cell>
        </row>
        <row r="1266">
          <cell r="D1266" t="str">
            <v>UOIT Student</v>
          </cell>
        </row>
        <row r="1267">
          <cell r="D1267" t="str">
            <v>UOIT Student</v>
          </cell>
        </row>
        <row r="1268">
          <cell r="D1268" t="str">
            <v>UOIT Student</v>
          </cell>
        </row>
        <row r="1269">
          <cell r="D1269" t="str">
            <v>UOIT Student</v>
          </cell>
        </row>
        <row r="1270">
          <cell r="D1270" t="str">
            <v>UOIT Student</v>
          </cell>
        </row>
        <row r="1271">
          <cell r="D1271" t="str">
            <v>UOIT Student</v>
          </cell>
        </row>
        <row r="1272">
          <cell r="D1272" t="str">
            <v>UOIT Student</v>
          </cell>
        </row>
        <row r="1273">
          <cell r="D1273" t="str">
            <v>UOIT Student</v>
          </cell>
        </row>
        <row r="1274">
          <cell r="D1274" t="str">
            <v>UOIT Student</v>
          </cell>
        </row>
        <row r="1275">
          <cell r="D1275" t="str">
            <v>UOIT Student</v>
          </cell>
        </row>
        <row r="1276">
          <cell r="D1276" t="str">
            <v>UOIT Student</v>
          </cell>
        </row>
        <row r="1277">
          <cell r="D1277" t="str">
            <v>UOIT Student</v>
          </cell>
        </row>
        <row r="1278">
          <cell r="D1278" t="str">
            <v>UOIT Student</v>
          </cell>
        </row>
        <row r="1279">
          <cell r="D1279" t="str">
            <v>UOIT Student</v>
          </cell>
        </row>
        <row r="1280">
          <cell r="D1280" t="str">
            <v>UOIT Student</v>
          </cell>
        </row>
        <row r="1281">
          <cell r="D1281" t="str">
            <v>UOIT Student</v>
          </cell>
        </row>
        <row r="1282">
          <cell r="D1282" t="str">
            <v>UOIT Student</v>
          </cell>
        </row>
        <row r="1283">
          <cell r="D1283" t="str">
            <v>UOIT Student</v>
          </cell>
        </row>
        <row r="1284">
          <cell r="D1284" t="str">
            <v>UOIT Student</v>
          </cell>
        </row>
        <row r="1285">
          <cell r="D1285" t="str">
            <v>UOIT Student</v>
          </cell>
        </row>
        <row r="1286">
          <cell r="D1286" t="str">
            <v>UOIT Student</v>
          </cell>
        </row>
        <row r="1287">
          <cell r="D1287" t="str">
            <v>UOIT Student</v>
          </cell>
        </row>
        <row r="1288">
          <cell r="D1288" t="str">
            <v>UOIT Student</v>
          </cell>
        </row>
        <row r="1289">
          <cell r="D1289" t="str">
            <v>UOIT Student</v>
          </cell>
        </row>
        <row r="1290">
          <cell r="D1290" t="str">
            <v>UOIT Student</v>
          </cell>
        </row>
        <row r="1291">
          <cell r="D1291" t="str">
            <v>UOIT Student</v>
          </cell>
        </row>
        <row r="1292">
          <cell r="D1292" t="str">
            <v>UOIT Student</v>
          </cell>
        </row>
        <row r="1293">
          <cell r="D1293" t="str">
            <v>UOIT Student</v>
          </cell>
        </row>
        <row r="1294">
          <cell r="D1294" t="str">
            <v>UOIT Student</v>
          </cell>
        </row>
        <row r="1295">
          <cell r="D1295" t="str">
            <v>UOIT Student</v>
          </cell>
        </row>
        <row r="1296">
          <cell r="D1296" t="str">
            <v>UOIT Student</v>
          </cell>
        </row>
        <row r="1297">
          <cell r="D1297" t="str">
            <v>UOIT Student</v>
          </cell>
        </row>
        <row r="1298">
          <cell r="D1298" t="str">
            <v>UOIT Student</v>
          </cell>
        </row>
        <row r="1299">
          <cell r="D1299" t="str">
            <v>UOIT Student</v>
          </cell>
        </row>
        <row r="1300">
          <cell r="D1300" t="str">
            <v>UOIT Student</v>
          </cell>
        </row>
        <row r="1301">
          <cell r="D1301" t="str">
            <v>UOIT Student</v>
          </cell>
        </row>
        <row r="1302">
          <cell r="D1302" t="str">
            <v>UOIT Student</v>
          </cell>
        </row>
        <row r="1303">
          <cell r="D1303" t="str">
            <v>UOIT Student</v>
          </cell>
        </row>
        <row r="1304">
          <cell r="D1304" t="str">
            <v>UOIT Student</v>
          </cell>
        </row>
        <row r="1305">
          <cell r="D1305" t="str">
            <v>UOIT Student</v>
          </cell>
        </row>
        <row r="1306">
          <cell r="D1306" t="str">
            <v>UOIT Student</v>
          </cell>
        </row>
        <row r="1307">
          <cell r="D1307" t="str">
            <v>UOIT Student</v>
          </cell>
        </row>
        <row r="1308">
          <cell r="D1308" t="str">
            <v>UOIT Student</v>
          </cell>
        </row>
        <row r="1309">
          <cell r="D1309" t="str">
            <v>UOIT Student</v>
          </cell>
        </row>
        <row r="1310">
          <cell r="D1310" t="str">
            <v>UOIT Student</v>
          </cell>
        </row>
        <row r="1311">
          <cell r="D1311" t="str">
            <v>UOIT Student</v>
          </cell>
        </row>
        <row r="1312">
          <cell r="D1312" t="str">
            <v>UOIT Student</v>
          </cell>
        </row>
        <row r="1313">
          <cell r="D1313" t="str">
            <v>UOIT Student</v>
          </cell>
        </row>
        <row r="1314">
          <cell r="D1314" t="str">
            <v>UOIT Student</v>
          </cell>
        </row>
        <row r="1315">
          <cell r="D1315" t="str">
            <v>UOIT Student</v>
          </cell>
        </row>
        <row r="1316">
          <cell r="D1316" t="str">
            <v>UOIT Student</v>
          </cell>
        </row>
        <row r="1317">
          <cell r="D1317" t="str">
            <v>UOIT Student</v>
          </cell>
        </row>
        <row r="1318">
          <cell r="D1318" t="str">
            <v>UOIT Student</v>
          </cell>
        </row>
        <row r="1319">
          <cell r="D1319" t="str">
            <v>UOIT Student</v>
          </cell>
        </row>
        <row r="1320">
          <cell r="D1320" t="str">
            <v>UOIT Student</v>
          </cell>
        </row>
        <row r="1321">
          <cell r="D1321" t="str">
            <v>UOIT Student</v>
          </cell>
        </row>
        <row r="1322">
          <cell r="D1322" t="str">
            <v>UOIT Student</v>
          </cell>
        </row>
        <row r="1323">
          <cell r="D1323" t="str">
            <v>UOIT Student</v>
          </cell>
        </row>
        <row r="1324">
          <cell r="D1324" t="str">
            <v>UOIT Student</v>
          </cell>
        </row>
        <row r="1325">
          <cell r="D1325" t="str">
            <v>UOIT Student</v>
          </cell>
        </row>
        <row r="1326">
          <cell r="D1326" t="str">
            <v>UOIT Student</v>
          </cell>
        </row>
        <row r="1327">
          <cell r="D1327" t="str">
            <v>UOIT Student</v>
          </cell>
        </row>
        <row r="1328">
          <cell r="D1328" t="str">
            <v>UOIT Student</v>
          </cell>
        </row>
        <row r="1329">
          <cell r="D1329" t="str">
            <v>UOIT Student</v>
          </cell>
        </row>
        <row r="1330">
          <cell r="D1330" t="str">
            <v>UOIT Student</v>
          </cell>
        </row>
        <row r="1331">
          <cell r="D1331" t="str">
            <v>UOIT Student</v>
          </cell>
        </row>
        <row r="1332">
          <cell r="D1332" t="str">
            <v>UOIT Student</v>
          </cell>
        </row>
        <row r="1333">
          <cell r="D1333" t="str">
            <v>UOIT Student</v>
          </cell>
        </row>
        <row r="1334">
          <cell r="D1334" t="str">
            <v>UOIT Student</v>
          </cell>
        </row>
        <row r="1335">
          <cell r="D1335" t="str">
            <v>UOIT Student</v>
          </cell>
        </row>
        <row r="1336">
          <cell r="D1336" t="str">
            <v>UOIT Student</v>
          </cell>
        </row>
        <row r="1337">
          <cell r="D1337" t="str">
            <v>UOIT Student</v>
          </cell>
        </row>
        <row r="1338">
          <cell r="D1338" t="str">
            <v>UOIT Student</v>
          </cell>
        </row>
        <row r="1339">
          <cell r="D1339" t="str">
            <v>UOIT Student</v>
          </cell>
        </row>
        <row r="1340">
          <cell r="D1340" t="str">
            <v>UOIT Student</v>
          </cell>
        </row>
        <row r="1341">
          <cell r="D1341" t="str">
            <v>UOIT Student</v>
          </cell>
        </row>
        <row r="1342">
          <cell r="D1342" t="str">
            <v>UOIT Student</v>
          </cell>
        </row>
        <row r="1343">
          <cell r="D1343" t="str">
            <v>UOIT Student</v>
          </cell>
        </row>
        <row r="1344">
          <cell r="D1344" t="str">
            <v>UOIT Student</v>
          </cell>
        </row>
        <row r="1345">
          <cell r="D1345" t="str">
            <v>UOIT Student</v>
          </cell>
        </row>
        <row r="1346">
          <cell r="D1346" t="str">
            <v>UOIT Student</v>
          </cell>
        </row>
        <row r="1347">
          <cell r="D1347" t="str">
            <v>UOIT Student</v>
          </cell>
        </row>
        <row r="1348">
          <cell r="D1348" t="str">
            <v>UOIT Student</v>
          </cell>
        </row>
        <row r="1349">
          <cell r="D1349" t="str">
            <v>UOIT Student</v>
          </cell>
        </row>
        <row r="1350">
          <cell r="D1350" t="str">
            <v>UOIT Student</v>
          </cell>
        </row>
        <row r="1351">
          <cell r="D1351" t="str">
            <v>UOIT Student</v>
          </cell>
        </row>
        <row r="1352">
          <cell r="D1352" t="str">
            <v>UOIT Student</v>
          </cell>
        </row>
        <row r="1353">
          <cell r="D1353" t="str">
            <v>UOIT Student</v>
          </cell>
        </row>
        <row r="1354">
          <cell r="D1354" t="str">
            <v>UOIT Student</v>
          </cell>
        </row>
        <row r="1355">
          <cell r="D1355" t="str">
            <v>UOIT Student</v>
          </cell>
        </row>
        <row r="1356">
          <cell r="D1356" t="str">
            <v>UOIT Student</v>
          </cell>
        </row>
        <row r="1357">
          <cell r="D1357" t="str">
            <v>UOIT Student</v>
          </cell>
        </row>
        <row r="1358">
          <cell r="D1358" t="str">
            <v>UOIT Student</v>
          </cell>
        </row>
        <row r="1359">
          <cell r="D1359" t="str">
            <v>UOIT Student</v>
          </cell>
        </row>
        <row r="1360">
          <cell r="D1360" t="str">
            <v>UOIT Student</v>
          </cell>
        </row>
        <row r="1361">
          <cell r="D1361" t="str">
            <v>UOIT Student</v>
          </cell>
        </row>
        <row r="1362">
          <cell r="D1362" t="str">
            <v>UOIT Student</v>
          </cell>
        </row>
        <row r="1363">
          <cell r="D1363" t="str">
            <v>UOIT Student</v>
          </cell>
        </row>
        <row r="1364">
          <cell r="D1364" t="str">
            <v>UOIT Student</v>
          </cell>
        </row>
        <row r="1365">
          <cell r="D1365" t="str">
            <v>UOIT Student</v>
          </cell>
        </row>
        <row r="1366">
          <cell r="D1366" t="str">
            <v>UOIT Student</v>
          </cell>
        </row>
        <row r="1367">
          <cell r="D1367" t="str">
            <v>UOIT Student</v>
          </cell>
        </row>
        <row r="1368">
          <cell r="D1368" t="str">
            <v>UOIT Student</v>
          </cell>
        </row>
        <row r="1369">
          <cell r="D1369" t="str">
            <v>UOIT Student</v>
          </cell>
        </row>
        <row r="1370">
          <cell r="D1370" t="str">
            <v>UOIT Student</v>
          </cell>
        </row>
        <row r="1371">
          <cell r="D1371" t="str">
            <v>UOIT Student</v>
          </cell>
        </row>
        <row r="1372">
          <cell r="D1372" t="str">
            <v>UOIT Student</v>
          </cell>
        </row>
        <row r="1373">
          <cell r="D1373" t="str">
            <v>UOIT Student</v>
          </cell>
        </row>
        <row r="1374">
          <cell r="D1374" t="str">
            <v>UOIT Student</v>
          </cell>
        </row>
        <row r="1375">
          <cell r="D1375" t="str">
            <v>UOIT Student</v>
          </cell>
        </row>
        <row r="1376">
          <cell r="D1376" t="str">
            <v>UOIT Student</v>
          </cell>
        </row>
        <row r="1377">
          <cell r="D1377" t="str">
            <v>UOIT Student</v>
          </cell>
        </row>
        <row r="1378">
          <cell r="D1378" t="str">
            <v>UOIT Student</v>
          </cell>
        </row>
        <row r="1379">
          <cell r="D1379" t="str">
            <v>UOIT Student</v>
          </cell>
        </row>
        <row r="1380">
          <cell r="D1380" t="str">
            <v>UOIT Student</v>
          </cell>
        </row>
        <row r="1381">
          <cell r="D1381" t="str">
            <v>UOIT Student</v>
          </cell>
        </row>
        <row r="1382">
          <cell r="D1382" t="str">
            <v>UOIT Student</v>
          </cell>
        </row>
        <row r="1383">
          <cell r="D1383" t="str">
            <v>UOIT Student</v>
          </cell>
        </row>
        <row r="1384">
          <cell r="D1384" t="str">
            <v>UOIT Student</v>
          </cell>
        </row>
        <row r="1385">
          <cell r="D1385" t="str">
            <v>UOIT Student</v>
          </cell>
        </row>
        <row r="1386">
          <cell r="D1386" t="str">
            <v>UOIT Student</v>
          </cell>
        </row>
        <row r="1387">
          <cell r="D1387" t="str">
            <v>UOIT Student</v>
          </cell>
        </row>
        <row r="1388">
          <cell r="D1388" t="str">
            <v>UOIT Student</v>
          </cell>
        </row>
        <row r="1389">
          <cell r="D1389" t="str">
            <v>UOIT Student</v>
          </cell>
        </row>
        <row r="1390">
          <cell r="D1390" t="str">
            <v>UOIT Student</v>
          </cell>
        </row>
        <row r="1391">
          <cell r="D1391" t="str">
            <v>UOIT Student</v>
          </cell>
        </row>
        <row r="1392">
          <cell r="D1392" t="str">
            <v>UOIT Student</v>
          </cell>
        </row>
        <row r="1393">
          <cell r="D1393" t="str">
            <v>UOIT Student</v>
          </cell>
        </row>
        <row r="1394">
          <cell r="D1394" t="str">
            <v>UOIT Student</v>
          </cell>
        </row>
        <row r="1395">
          <cell r="D1395" t="str">
            <v>UOIT Student</v>
          </cell>
        </row>
        <row r="1396">
          <cell r="D1396" t="str">
            <v>UOIT Student</v>
          </cell>
        </row>
        <row r="1397">
          <cell r="D1397" t="str">
            <v>UOIT Student</v>
          </cell>
        </row>
        <row r="1398">
          <cell r="D1398" t="str">
            <v>UOIT Student</v>
          </cell>
        </row>
        <row r="1399">
          <cell r="D1399" t="str">
            <v>UOIT Student</v>
          </cell>
        </row>
        <row r="1400">
          <cell r="D1400" t="str">
            <v>UOIT Student</v>
          </cell>
        </row>
        <row r="1401">
          <cell r="D1401" t="str">
            <v>UOIT Student</v>
          </cell>
        </row>
        <row r="1402">
          <cell r="D1402" t="str">
            <v>UOIT Student</v>
          </cell>
        </row>
        <row r="1403">
          <cell r="D1403" t="str">
            <v>UOIT Student</v>
          </cell>
        </row>
        <row r="1404">
          <cell r="D1404" t="str">
            <v>UOIT Student</v>
          </cell>
        </row>
        <row r="1405">
          <cell r="D1405" t="str">
            <v>UOIT Student</v>
          </cell>
        </row>
        <row r="1406">
          <cell r="D1406" t="str">
            <v>UOIT Student</v>
          </cell>
        </row>
        <row r="1407">
          <cell r="D1407" t="str">
            <v>UOIT Student</v>
          </cell>
        </row>
        <row r="1408">
          <cell r="D1408" t="str">
            <v>UOIT Student</v>
          </cell>
        </row>
        <row r="1409">
          <cell r="D1409" t="str">
            <v>UOIT Student</v>
          </cell>
        </row>
        <row r="1410">
          <cell r="D1410" t="str">
            <v>UOIT Student</v>
          </cell>
        </row>
        <row r="1411">
          <cell r="D1411" t="str">
            <v>UOIT Student</v>
          </cell>
        </row>
        <row r="1412">
          <cell r="D1412" t="str">
            <v>UOIT Student</v>
          </cell>
        </row>
        <row r="1413">
          <cell r="D1413" t="str">
            <v>UOIT Student</v>
          </cell>
        </row>
        <row r="1414">
          <cell r="D1414" t="str">
            <v>UOIT Student</v>
          </cell>
        </row>
        <row r="1415">
          <cell r="D1415" t="str">
            <v>UOIT Student</v>
          </cell>
        </row>
        <row r="1416">
          <cell r="D1416" t="str">
            <v>UOIT Student</v>
          </cell>
        </row>
        <row r="1417">
          <cell r="D1417" t="str">
            <v>UOIT Student</v>
          </cell>
        </row>
        <row r="1418">
          <cell r="D1418" t="str">
            <v>UOIT Student</v>
          </cell>
        </row>
        <row r="1419">
          <cell r="D1419" t="str">
            <v>UOIT Student</v>
          </cell>
        </row>
        <row r="1420">
          <cell r="D1420" t="str">
            <v>UOIT Student</v>
          </cell>
        </row>
        <row r="1421">
          <cell r="D1421" t="str">
            <v>UOIT Student</v>
          </cell>
        </row>
        <row r="1422">
          <cell r="D1422" t="str">
            <v>UOIT Student</v>
          </cell>
        </row>
        <row r="1423">
          <cell r="D1423" t="str">
            <v>UOIT Student</v>
          </cell>
        </row>
        <row r="1424">
          <cell r="D1424" t="str">
            <v>UOIT Student</v>
          </cell>
        </row>
        <row r="1425">
          <cell r="D1425" t="str">
            <v>UOIT Student</v>
          </cell>
        </row>
        <row r="1426">
          <cell r="D1426" t="str">
            <v>UOIT Student</v>
          </cell>
        </row>
        <row r="1427">
          <cell r="D1427" t="str">
            <v>UOIT Student</v>
          </cell>
        </row>
        <row r="1428">
          <cell r="D1428" t="str">
            <v>UOIT Student</v>
          </cell>
        </row>
        <row r="1429">
          <cell r="D1429" t="str">
            <v>UOIT Student</v>
          </cell>
        </row>
        <row r="1430">
          <cell r="D1430" t="str">
            <v>UOIT Student</v>
          </cell>
        </row>
        <row r="1431">
          <cell r="D1431" t="str">
            <v>UOIT Student</v>
          </cell>
        </row>
        <row r="1432">
          <cell r="D1432" t="str">
            <v>UOIT Student</v>
          </cell>
        </row>
        <row r="1433">
          <cell r="D1433" t="str">
            <v>UOIT Student</v>
          </cell>
        </row>
        <row r="1434">
          <cell r="D1434" t="str">
            <v>UOIT Student</v>
          </cell>
        </row>
        <row r="1435">
          <cell r="D1435" t="str">
            <v>UOIT Student</v>
          </cell>
        </row>
        <row r="1436">
          <cell r="D1436" t="str">
            <v>UOIT Student</v>
          </cell>
        </row>
        <row r="1437">
          <cell r="D1437" t="str">
            <v>UOIT Student</v>
          </cell>
        </row>
        <row r="1438">
          <cell r="D1438" t="str">
            <v>UOIT Student</v>
          </cell>
        </row>
        <row r="1439">
          <cell r="D1439" t="str">
            <v>UOIT Student</v>
          </cell>
        </row>
        <row r="1440">
          <cell r="D1440" t="str">
            <v>UOIT Student</v>
          </cell>
        </row>
        <row r="1441">
          <cell r="D1441" t="str">
            <v>UOIT Student</v>
          </cell>
        </row>
        <row r="1442">
          <cell r="D1442" t="str">
            <v>UOIT Student</v>
          </cell>
        </row>
        <row r="1443">
          <cell r="D1443" t="str">
            <v>UOIT Student</v>
          </cell>
        </row>
        <row r="1444">
          <cell r="D1444" t="str">
            <v>UOIT Student</v>
          </cell>
        </row>
        <row r="1445">
          <cell r="D1445" t="str">
            <v>UOIT Student</v>
          </cell>
        </row>
        <row r="1446">
          <cell r="D1446" t="str">
            <v>UOIT Student</v>
          </cell>
        </row>
        <row r="1447">
          <cell r="D1447" t="str">
            <v>UOIT Student</v>
          </cell>
        </row>
        <row r="1448">
          <cell r="D1448" t="str">
            <v>UOIT Student</v>
          </cell>
        </row>
        <row r="1449">
          <cell r="D1449" t="str">
            <v>UOIT Student</v>
          </cell>
        </row>
        <row r="1450">
          <cell r="D1450" t="str">
            <v>UOIT Student</v>
          </cell>
        </row>
        <row r="1451">
          <cell r="D1451" t="str">
            <v>UOIT Student</v>
          </cell>
        </row>
        <row r="1452">
          <cell r="D1452" t="str">
            <v>UOIT Student</v>
          </cell>
        </row>
        <row r="1453">
          <cell r="D1453" t="str">
            <v>UOIT Student</v>
          </cell>
        </row>
        <row r="1454">
          <cell r="D1454" t="str">
            <v>UOIT Student</v>
          </cell>
        </row>
        <row r="1455">
          <cell r="D1455" t="str">
            <v>UOIT Student</v>
          </cell>
        </row>
        <row r="1456">
          <cell r="D1456" t="str">
            <v>UOIT Student</v>
          </cell>
        </row>
        <row r="1457">
          <cell r="D1457" t="str">
            <v>UOIT Student</v>
          </cell>
        </row>
        <row r="1458">
          <cell r="D1458" t="str">
            <v>UOIT Student</v>
          </cell>
        </row>
        <row r="1459">
          <cell r="D1459" t="str">
            <v>UOIT Student</v>
          </cell>
        </row>
        <row r="1460">
          <cell r="D1460" t="str">
            <v>UOIT Student</v>
          </cell>
        </row>
        <row r="1461">
          <cell r="D1461" t="str">
            <v>UOIT Student</v>
          </cell>
        </row>
        <row r="1462">
          <cell r="D1462" t="str">
            <v>UOIT Student</v>
          </cell>
        </row>
        <row r="1463">
          <cell r="D1463" t="str">
            <v>UOIT Student</v>
          </cell>
        </row>
        <row r="1464">
          <cell r="D1464" t="str">
            <v>UOIT Student</v>
          </cell>
        </row>
        <row r="1465">
          <cell r="D1465" t="str">
            <v>UOIT Student</v>
          </cell>
        </row>
        <row r="1466">
          <cell r="D1466" t="str">
            <v>UOIT Student</v>
          </cell>
        </row>
        <row r="1467">
          <cell r="D1467" t="str">
            <v>UOIT Student</v>
          </cell>
        </row>
        <row r="1468">
          <cell r="D1468" t="str">
            <v>UOIT Student</v>
          </cell>
        </row>
        <row r="1469">
          <cell r="D1469" t="str">
            <v>UOIT Student</v>
          </cell>
        </row>
        <row r="1470">
          <cell r="D1470" t="str">
            <v>UOIT Student</v>
          </cell>
        </row>
        <row r="1471">
          <cell r="D1471" t="str">
            <v>UOIT Student</v>
          </cell>
        </row>
        <row r="1472">
          <cell r="D1472" t="str">
            <v>UOIT Student</v>
          </cell>
        </row>
        <row r="1473">
          <cell r="D1473" t="str">
            <v>UOIT Student</v>
          </cell>
        </row>
        <row r="1474">
          <cell r="D1474" t="str">
            <v>UOIT Student</v>
          </cell>
        </row>
        <row r="1475">
          <cell r="D1475" t="str">
            <v>UOIT Student</v>
          </cell>
        </row>
        <row r="1476">
          <cell r="D1476" t="str">
            <v>UOIT Student</v>
          </cell>
        </row>
        <row r="1477">
          <cell r="D1477" t="str">
            <v>UOIT Student</v>
          </cell>
        </row>
        <row r="1478">
          <cell r="D1478" t="str">
            <v>UOIT Student</v>
          </cell>
        </row>
        <row r="1479">
          <cell r="D1479" t="str">
            <v>UOIT Student</v>
          </cell>
        </row>
        <row r="1480">
          <cell r="D1480" t="str">
            <v>UOIT Student</v>
          </cell>
        </row>
        <row r="1481">
          <cell r="D1481" t="str">
            <v>UOIT Student</v>
          </cell>
        </row>
        <row r="1482">
          <cell r="D1482" t="str">
            <v>UOIT Student</v>
          </cell>
        </row>
        <row r="1483">
          <cell r="D1483" t="str">
            <v>UOIT Student</v>
          </cell>
        </row>
        <row r="1484">
          <cell r="D1484" t="str">
            <v>UOIT Student</v>
          </cell>
        </row>
        <row r="1485">
          <cell r="D1485" t="str">
            <v>UOIT Student</v>
          </cell>
        </row>
        <row r="1486">
          <cell r="D1486" t="str">
            <v>UOIT Student</v>
          </cell>
        </row>
        <row r="1487">
          <cell r="D1487" t="str">
            <v>UOIT Student</v>
          </cell>
        </row>
        <row r="1488">
          <cell r="D1488" t="str">
            <v>UOIT Student</v>
          </cell>
        </row>
        <row r="1489">
          <cell r="D1489" t="str">
            <v>UOIT Student</v>
          </cell>
        </row>
        <row r="1490">
          <cell r="D1490" t="str">
            <v>UOIT Student</v>
          </cell>
        </row>
        <row r="1491">
          <cell r="D1491" t="str">
            <v>UOIT Student</v>
          </cell>
        </row>
        <row r="1492">
          <cell r="D1492" t="str">
            <v>UOIT Student</v>
          </cell>
        </row>
        <row r="1493">
          <cell r="D1493" t="str">
            <v>UOIT Student</v>
          </cell>
        </row>
        <row r="1494">
          <cell r="D1494" t="str">
            <v>UOIT Student</v>
          </cell>
        </row>
        <row r="1495">
          <cell r="D1495" t="str">
            <v>UOIT Student</v>
          </cell>
        </row>
        <row r="1496">
          <cell r="D1496" t="str">
            <v>UOIT Student</v>
          </cell>
        </row>
        <row r="1497">
          <cell r="D1497" t="str">
            <v>UOIT Student</v>
          </cell>
        </row>
        <row r="1498">
          <cell r="D1498" t="str">
            <v>UOIT Student</v>
          </cell>
        </row>
        <row r="1499">
          <cell r="D1499" t="str">
            <v>UOIT Student</v>
          </cell>
        </row>
        <row r="1500">
          <cell r="D1500" t="str">
            <v>UOIT Student</v>
          </cell>
        </row>
        <row r="1501">
          <cell r="D1501" t="str">
            <v>UOIT Student</v>
          </cell>
        </row>
        <row r="1502">
          <cell r="D1502" t="str">
            <v>UOIT Student</v>
          </cell>
        </row>
        <row r="1503">
          <cell r="D1503" t="str">
            <v>UOIT Student</v>
          </cell>
        </row>
        <row r="1504">
          <cell r="D1504" t="str">
            <v>UOIT Student</v>
          </cell>
        </row>
        <row r="1505">
          <cell r="D1505" t="str">
            <v>UOIT Student</v>
          </cell>
        </row>
        <row r="1506">
          <cell r="D1506" t="str">
            <v>UOIT Student</v>
          </cell>
        </row>
        <row r="1507">
          <cell r="D1507" t="str">
            <v>UOIT Student</v>
          </cell>
        </row>
        <row r="1508">
          <cell r="D1508" t="str">
            <v>UOIT Student</v>
          </cell>
        </row>
        <row r="1509">
          <cell r="D1509" t="str">
            <v>UOIT Student</v>
          </cell>
        </row>
        <row r="1510">
          <cell r="D1510" t="str">
            <v>UOIT Student</v>
          </cell>
        </row>
        <row r="1511">
          <cell r="D1511" t="str">
            <v>UOIT Student</v>
          </cell>
        </row>
        <row r="1512">
          <cell r="D1512" t="str">
            <v>UOIT Student</v>
          </cell>
        </row>
        <row r="1513">
          <cell r="D1513" t="str">
            <v>UOIT Student</v>
          </cell>
        </row>
        <row r="1514">
          <cell r="D1514" t="str">
            <v>UOIT Student</v>
          </cell>
        </row>
        <row r="1515">
          <cell r="D1515" t="str">
            <v>UOIT Student</v>
          </cell>
        </row>
        <row r="1516">
          <cell r="D1516" t="str">
            <v>UOIT Student</v>
          </cell>
        </row>
        <row r="1517">
          <cell r="D1517" t="str">
            <v>UOIT Student</v>
          </cell>
        </row>
        <row r="1518">
          <cell r="D1518" t="str">
            <v>UOIT Student</v>
          </cell>
        </row>
        <row r="1519">
          <cell r="D1519" t="str">
            <v>UOIT Student</v>
          </cell>
        </row>
        <row r="1520">
          <cell r="D1520" t="str">
            <v>UOIT Student</v>
          </cell>
        </row>
        <row r="1521">
          <cell r="D1521" t="str">
            <v>UOIT Student</v>
          </cell>
        </row>
        <row r="1522">
          <cell r="D1522" t="str">
            <v>UOIT Student</v>
          </cell>
        </row>
        <row r="1523">
          <cell r="D1523" t="str">
            <v>UOIT Student</v>
          </cell>
        </row>
        <row r="1524">
          <cell r="D1524" t="str">
            <v>UOIT Student</v>
          </cell>
        </row>
        <row r="1525">
          <cell r="D1525" t="str">
            <v>UOIT Student</v>
          </cell>
        </row>
        <row r="1526">
          <cell r="D1526" t="str">
            <v>UOIT Student</v>
          </cell>
        </row>
        <row r="1527">
          <cell r="D1527" t="str">
            <v>UOIT Student</v>
          </cell>
        </row>
        <row r="1528">
          <cell r="D1528" t="str">
            <v>UOIT Student</v>
          </cell>
        </row>
        <row r="1529">
          <cell r="D1529" t="str">
            <v>UOIT Student</v>
          </cell>
        </row>
        <row r="1530">
          <cell r="D1530" t="str">
            <v>UOIT Student</v>
          </cell>
        </row>
        <row r="1531">
          <cell r="D1531" t="str">
            <v>UOIT Student</v>
          </cell>
        </row>
        <row r="1532">
          <cell r="D1532" t="str">
            <v>UOIT Student</v>
          </cell>
        </row>
        <row r="1533">
          <cell r="D1533" t="str">
            <v>UOIT Student</v>
          </cell>
        </row>
        <row r="1534">
          <cell r="D1534" t="str">
            <v>UOIT Student</v>
          </cell>
        </row>
        <row r="1535">
          <cell r="D1535" t="str">
            <v>UOIT Student</v>
          </cell>
        </row>
        <row r="1536">
          <cell r="D1536" t="str">
            <v>UOIT Student</v>
          </cell>
        </row>
        <row r="1537">
          <cell r="D1537" t="str">
            <v>UOIT Student</v>
          </cell>
        </row>
        <row r="1538">
          <cell r="D1538" t="str">
            <v>UOIT Student</v>
          </cell>
        </row>
        <row r="1539">
          <cell r="D1539" t="str">
            <v>UOIT Student</v>
          </cell>
        </row>
        <row r="1540">
          <cell r="D1540" t="str">
            <v>UOIT Student</v>
          </cell>
        </row>
        <row r="1541">
          <cell r="D1541" t="str">
            <v>UOIT Student</v>
          </cell>
        </row>
        <row r="1542">
          <cell r="D1542" t="str">
            <v>UOIT Student</v>
          </cell>
        </row>
        <row r="1543">
          <cell r="D1543" t="str">
            <v>UOIT Student</v>
          </cell>
        </row>
        <row r="1544">
          <cell r="D1544" t="str">
            <v>UOIT Student</v>
          </cell>
        </row>
        <row r="1545">
          <cell r="D1545" t="str">
            <v>UOIT Student</v>
          </cell>
        </row>
        <row r="1546">
          <cell r="D1546" t="str">
            <v>UOIT Student</v>
          </cell>
        </row>
        <row r="1547">
          <cell r="D1547" t="str">
            <v>UOIT Student</v>
          </cell>
        </row>
        <row r="1548">
          <cell r="D1548" t="str">
            <v>UOIT Student</v>
          </cell>
        </row>
        <row r="1549">
          <cell r="D1549" t="str">
            <v>UOIT Student</v>
          </cell>
        </row>
        <row r="1550">
          <cell r="D1550" t="str">
            <v>UOIT Student</v>
          </cell>
        </row>
        <row r="1551">
          <cell r="D1551" t="str">
            <v>UOIT Student</v>
          </cell>
        </row>
        <row r="1552">
          <cell r="D1552" t="str">
            <v>UOIT Student</v>
          </cell>
        </row>
        <row r="1553">
          <cell r="D1553" t="str">
            <v>UOIT Student</v>
          </cell>
        </row>
        <row r="1554">
          <cell r="D1554" t="str">
            <v>UOIT Student</v>
          </cell>
        </row>
        <row r="1555">
          <cell r="D1555" t="str">
            <v>UOIT Student</v>
          </cell>
        </row>
        <row r="1556">
          <cell r="D1556" t="str">
            <v>UOIT Student</v>
          </cell>
        </row>
        <row r="1557">
          <cell r="D1557" t="str">
            <v>UOIT Student</v>
          </cell>
        </row>
        <row r="1558">
          <cell r="D1558" t="str">
            <v>UOIT Student</v>
          </cell>
        </row>
        <row r="1559">
          <cell r="D1559" t="str">
            <v>UOIT Student</v>
          </cell>
        </row>
        <row r="1560">
          <cell r="D1560" t="str">
            <v>UOIT Student</v>
          </cell>
        </row>
        <row r="1561">
          <cell r="D1561" t="str">
            <v>UOIT Student</v>
          </cell>
        </row>
        <row r="1562">
          <cell r="D1562" t="str">
            <v>UOIT Student</v>
          </cell>
        </row>
        <row r="1563">
          <cell r="D1563" t="str">
            <v>UOIT Student</v>
          </cell>
        </row>
        <row r="1564">
          <cell r="D1564" t="str">
            <v>UOIT Student</v>
          </cell>
        </row>
        <row r="1565">
          <cell r="D1565" t="str">
            <v>UOIT Student</v>
          </cell>
        </row>
        <row r="1566">
          <cell r="D1566" t="str">
            <v>UOIT Student</v>
          </cell>
        </row>
        <row r="1567">
          <cell r="D1567" t="str">
            <v>UOIT Student</v>
          </cell>
        </row>
        <row r="1568">
          <cell r="D1568" t="str">
            <v>UOIT Student</v>
          </cell>
        </row>
        <row r="1569">
          <cell r="D1569" t="str">
            <v>UOIT Student</v>
          </cell>
        </row>
        <row r="1570">
          <cell r="D1570" t="str">
            <v>UOIT Student</v>
          </cell>
        </row>
        <row r="1571">
          <cell r="D1571" t="str">
            <v>UOIT Student</v>
          </cell>
        </row>
        <row r="1572">
          <cell r="D1572" t="str">
            <v>UOIT Student</v>
          </cell>
        </row>
        <row r="1573">
          <cell r="D1573" t="str">
            <v>UOIT Student</v>
          </cell>
        </row>
        <row r="1574">
          <cell r="D1574" t="str">
            <v>UOIT Student</v>
          </cell>
        </row>
        <row r="1575">
          <cell r="D1575" t="str">
            <v>UOIT Student</v>
          </cell>
        </row>
        <row r="1576">
          <cell r="D1576" t="str">
            <v>UOIT Student</v>
          </cell>
        </row>
        <row r="1577">
          <cell r="D1577" t="str">
            <v>UOIT Student</v>
          </cell>
        </row>
        <row r="1578">
          <cell r="D1578" t="str">
            <v>UOIT Student</v>
          </cell>
        </row>
        <row r="1579">
          <cell r="D1579" t="str">
            <v>UOIT Student</v>
          </cell>
        </row>
        <row r="1580">
          <cell r="D1580" t="str">
            <v>UOIT Student</v>
          </cell>
        </row>
        <row r="1581">
          <cell r="D1581" t="str">
            <v>UOIT Student</v>
          </cell>
        </row>
        <row r="1582">
          <cell r="D1582" t="str">
            <v>UOIT Student</v>
          </cell>
        </row>
        <row r="1583">
          <cell r="D1583" t="str">
            <v>UOIT Student</v>
          </cell>
        </row>
        <row r="1584">
          <cell r="D1584" t="str">
            <v>UOIT Student</v>
          </cell>
        </row>
        <row r="1585">
          <cell r="D1585" t="str">
            <v>UOIT Student</v>
          </cell>
        </row>
        <row r="1586">
          <cell r="D1586" t="str">
            <v>UOIT Student</v>
          </cell>
        </row>
        <row r="1587">
          <cell r="D1587" t="str">
            <v>UOIT Student</v>
          </cell>
        </row>
        <row r="1588">
          <cell r="D1588" t="str">
            <v>UOIT Student</v>
          </cell>
        </row>
        <row r="1589">
          <cell r="D1589" t="str">
            <v>UOIT Student</v>
          </cell>
        </row>
        <row r="1590">
          <cell r="D1590" t="str">
            <v>UOIT Student</v>
          </cell>
        </row>
        <row r="1591">
          <cell r="D1591" t="str">
            <v>UOIT Student</v>
          </cell>
        </row>
        <row r="1592">
          <cell r="D1592" t="str">
            <v>UOIT Student</v>
          </cell>
        </row>
        <row r="1593">
          <cell r="D1593" t="str">
            <v>UOIT Student</v>
          </cell>
        </row>
        <row r="1594">
          <cell r="D1594" t="str">
            <v>UOIT Student</v>
          </cell>
        </row>
        <row r="1595">
          <cell r="D1595" t="str">
            <v>UOIT Student</v>
          </cell>
        </row>
        <row r="1596">
          <cell r="D1596" t="str">
            <v>UOIT Student</v>
          </cell>
        </row>
        <row r="1597">
          <cell r="D1597" t="str">
            <v>UOIT Student</v>
          </cell>
        </row>
        <row r="1598">
          <cell r="D1598" t="str">
            <v>UOIT Student</v>
          </cell>
        </row>
        <row r="1599">
          <cell r="D1599" t="str">
            <v>UOIT Student</v>
          </cell>
        </row>
        <row r="1600">
          <cell r="D1600" t="str">
            <v>UOIT Student</v>
          </cell>
        </row>
        <row r="1601">
          <cell r="D1601" t="str">
            <v>UOIT Student</v>
          </cell>
        </row>
        <row r="1602">
          <cell r="D1602" t="str">
            <v>UOIT Student</v>
          </cell>
        </row>
        <row r="1603">
          <cell r="D1603" t="str">
            <v>UOIT Student</v>
          </cell>
        </row>
        <row r="1604">
          <cell r="D1604" t="str">
            <v>UOIT Student</v>
          </cell>
        </row>
        <row r="1605">
          <cell r="D1605" t="str">
            <v>UOIT Student</v>
          </cell>
        </row>
        <row r="1606">
          <cell r="D1606" t="str">
            <v>UOIT Student</v>
          </cell>
        </row>
        <row r="1607">
          <cell r="D1607" t="str">
            <v>UOIT Student</v>
          </cell>
        </row>
        <row r="1608">
          <cell r="D1608" t="str">
            <v>UOIT Student</v>
          </cell>
        </row>
        <row r="1609">
          <cell r="D1609" t="str">
            <v>UOIT Student</v>
          </cell>
        </row>
        <row r="1610">
          <cell r="D1610" t="str">
            <v>UOIT Student</v>
          </cell>
        </row>
        <row r="1611">
          <cell r="D1611" t="str">
            <v>UOIT Student</v>
          </cell>
        </row>
        <row r="1612">
          <cell r="D1612" t="str">
            <v>UOIT Student</v>
          </cell>
        </row>
        <row r="1613">
          <cell r="D1613" t="str">
            <v>UOIT Student</v>
          </cell>
        </row>
        <row r="1614">
          <cell r="D1614" t="str">
            <v>UOIT Student</v>
          </cell>
        </row>
        <row r="1615">
          <cell r="D1615" t="str">
            <v>UOIT Student</v>
          </cell>
        </row>
        <row r="1616">
          <cell r="D1616" t="str">
            <v>UOIT Student</v>
          </cell>
        </row>
        <row r="1617">
          <cell r="D1617" t="str">
            <v>UOIT Student</v>
          </cell>
        </row>
        <row r="1618">
          <cell r="D1618" t="str">
            <v>UOIT Student</v>
          </cell>
        </row>
        <row r="1619">
          <cell r="D1619" t="str">
            <v>UOIT Student</v>
          </cell>
        </row>
        <row r="1620">
          <cell r="D1620" t="str">
            <v>UOIT Student</v>
          </cell>
        </row>
        <row r="1621">
          <cell r="D1621" t="str">
            <v>UOIT Student</v>
          </cell>
        </row>
        <row r="1622">
          <cell r="D1622" t="str">
            <v>UOIT Student</v>
          </cell>
        </row>
        <row r="1623">
          <cell r="D1623" t="str">
            <v>UOIT Student</v>
          </cell>
        </row>
        <row r="1624">
          <cell r="D1624" t="str">
            <v>UOIT Student</v>
          </cell>
        </row>
        <row r="1625">
          <cell r="D1625" t="str">
            <v>UOIT Student</v>
          </cell>
        </row>
        <row r="1626">
          <cell r="D1626" t="str">
            <v>UOIT Student</v>
          </cell>
        </row>
        <row r="1627">
          <cell r="D1627" t="str">
            <v>UOIT Student</v>
          </cell>
        </row>
        <row r="1628">
          <cell r="D1628" t="str">
            <v>UOIT Student</v>
          </cell>
        </row>
        <row r="1629">
          <cell r="D1629" t="str">
            <v>UOIT Student</v>
          </cell>
        </row>
        <row r="1630">
          <cell r="D1630" t="str">
            <v>UOIT Student</v>
          </cell>
        </row>
        <row r="1631">
          <cell r="D1631" t="str">
            <v>UOIT Student</v>
          </cell>
        </row>
        <row r="1632">
          <cell r="D1632" t="str">
            <v>UOIT Student</v>
          </cell>
        </row>
        <row r="1633">
          <cell r="D1633" t="str">
            <v>UOIT Student</v>
          </cell>
        </row>
        <row r="1634">
          <cell r="D1634" t="str">
            <v>UOIT Student</v>
          </cell>
        </row>
        <row r="1635">
          <cell r="D1635" t="str">
            <v>UOIT Student</v>
          </cell>
        </row>
        <row r="1636">
          <cell r="D1636" t="str">
            <v>UOIT Student</v>
          </cell>
        </row>
        <row r="1637">
          <cell r="D1637" t="str">
            <v>UOIT Contract - Faculty and Support</v>
          </cell>
        </row>
        <row r="1638">
          <cell r="D1638" t="str">
            <v>UOIT Full - Time Faculty and Staff</v>
          </cell>
        </row>
        <row r="1639">
          <cell r="D1639" t="str">
            <v>UOIT Student</v>
          </cell>
        </row>
        <row r="1640">
          <cell r="D1640" t="str">
            <v>UOIT Student</v>
          </cell>
        </row>
        <row r="1641">
          <cell r="D1641" t="str">
            <v>UOIT Student</v>
          </cell>
        </row>
        <row r="1642">
          <cell r="D1642" t="str">
            <v>UOIT Full - Time Faculty and Staff</v>
          </cell>
        </row>
        <row r="1643">
          <cell r="D1643" t="str">
            <v>UOIT Student</v>
          </cell>
        </row>
        <row r="1644">
          <cell r="D1644" t="str">
            <v>UOIT Student</v>
          </cell>
        </row>
        <row r="1645">
          <cell r="D1645" t="str">
            <v>UOIT Student</v>
          </cell>
        </row>
        <row r="1646">
          <cell r="D1646" t="str">
            <v>UOIT Student</v>
          </cell>
        </row>
        <row r="1647">
          <cell r="D1647" t="str">
            <v>UOIT Student</v>
          </cell>
        </row>
        <row r="1648">
          <cell r="D1648" t="str">
            <v>UOIT Student</v>
          </cell>
        </row>
        <row r="1649">
          <cell r="D1649" t="str">
            <v>UOIT Student</v>
          </cell>
        </row>
        <row r="1650">
          <cell r="D1650" t="str">
            <v>UOIT Student</v>
          </cell>
        </row>
        <row r="1651">
          <cell r="D1651" t="str">
            <v>UOIT Student</v>
          </cell>
        </row>
        <row r="1652">
          <cell r="D1652" t="str">
            <v>UOIT Student</v>
          </cell>
        </row>
        <row r="1653">
          <cell r="D1653" t="str">
            <v>UOIT Student</v>
          </cell>
        </row>
        <row r="1654">
          <cell r="D1654" t="str">
            <v>UOIT Student</v>
          </cell>
        </row>
        <row r="1655">
          <cell r="D1655" t="str">
            <v>UOIT Student</v>
          </cell>
        </row>
        <row r="1656">
          <cell r="D1656" t="str">
            <v>UOIT Student</v>
          </cell>
        </row>
        <row r="1657">
          <cell r="D1657" t="str">
            <v>UOIT Student</v>
          </cell>
        </row>
        <row r="1658">
          <cell r="D1658" t="str">
            <v>UOIT Student</v>
          </cell>
        </row>
        <row r="1659">
          <cell r="D1659" t="str">
            <v>UOIT Student</v>
          </cell>
        </row>
        <row r="1660">
          <cell r="D1660" t="str">
            <v>UOIT Student</v>
          </cell>
        </row>
        <row r="1661">
          <cell r="D1661" t="str">
            <v>UOIT Contract - Faculty and Support</v>
          </cell>
        </row>
        <row r="1662">
          <cell r="D1662" t="str">
            <v>UOIT Student</v>
          </cell>
        </row>
        <row r="1663">
          <cell r="D1663" t="str">
            <v>UOIT Student</v>
          </cell>
        </row>
        <row r="1664">
          <cell r="D1664" t="str">
            <v>UOIT Contract - Faculty and Support</v>
          </cell>
        </row>
        <row r="1665">
          <cell r="D1665" t="str">
            <v>UOIT Student</v>
          </cell>
        </row>
        <row r="1666">
          <cell r="D1666" t="str">
            <v>UOIT Student</v>
          </cell>
        </row>
        <row r="1667">
          <cell r="D1667" t="str">
            <v>UOIT Student</v>
          </cell>
        </row>
        <row r="1668">
          <cell r="D1668" t="str">
            <v>UOIT Student</v>
          </cell>
        </row>
        <row r="1669">
          <cell r="D1669" t="str">
            <v>UOIT Student</v>
          </cell>
        </row>
        <row r="1670">
          <cell r="D1670" t="str">
            <v>UOIT Student</v>
          </cell>
        </row>
        <row r="1671">
          <cell r="D1671" t="str">
            <v>UOIT Student</v>
          </cell>
        </row>
        <row r="1672">
          <cell r="D1672" t="str">
            <v>UOIT Student</v>
          </cell>
        </row>
        <row r="1673">
          <cell r="D1673" t="str">
            <v>UOIT Student</v>
          </cell>
        </row>
        <row r="1674">
          <cell r="D1674" t="str">
            <v>UOIT Student</v>
          </cell>
        </row>
        <row r="1675">
          <cell r="D1675" t="str">
            <v>UOIT Student</v>
          </cell>
        </row>
        <row r="1676">
          <cell r="D1676" t="str">
            <v>UOIT Student</v>
          </cell>
        </row>
        <row r="1677">
          <cell r="D1677" t="str">
            <v>UOIT Student</v>
          </cell>
        </row>
        <row r="1678">
          <cell r="D1678" t="str">
            <v>UOIT Student</v>
          </cell>
        </row>
        <row r="1679">
          <cell r="D1679" t="str">
            <v>UOIT Full - Time Faculty and Staff</v>
          </cell>
        </row>
        <row r="1680">
          <cell r="D1680" t="str">
            <v>UOIT Student</v>
          </cell>
        </row>
        <row r="1681">
          <cell r="D1681" t="str">
            <v>UOIT Student</v>
          </cell>
        </row>
        <row r="1682">
          <cell r="D1682" t="str">
            <v>UOIT Student</v>
          </cell>
        </row>
        <row r="1683">
          <cell r="D1683" t="str">
            <v>UOIT Student</v>
          </cell>
        </row>
        <row r="1684">
          <cell r="D1684" t="str">
            <v>UOIT Student</v>
          </cell>
        </row>
        <row r="1685">
          <cell r="D1685" t="str">
            <v>UOIT Full - Time Faculty and Staff</v>
          </cell>
        </row>
        <row r="1686">
          <cell r="D1686" t="str">
            <v>UOIT Student</v>
          </cell>
        </row>
        <row r="1687">
          <cell r="D1687" t="str">
            <v>UOIT Student</v>
          </cell>
        </row>
        <row r="1688">
          <cell r="D1688" t="str">
            <v>UOIT Student</v>
          </cell>
        </row>
        <row r="1689">
          <cell r="D1689" t="str">
            <v>UOIT Student</v>
          </cell>
        </row>
        <row r="1690">
          <cell r="D1690" t="str">
            <v>UOIT Contract - Faculty and Support</v>
          </cell>
        </row>
        <row r="1691">
          <cell r="D1691" t="str">
            <v>UOIT Contract - Faculty and Support</v>
          </cell>
        </row>
        <row r="1692">
          <cell r="D1692" t="str">
            <v>UOIT Full - Time Faculty and Staff</v>
          </cell>
        </row>
        <row r="1693">
          <cell r="D1693" t="str">
            <v>UOIT Full - Time Faculty and Staff</v>
          </cell>
        </row>
        <row r="1694">
          <cell r="D1694" t="str">
            <v>UOIT Student</v>
          </cell>
        </row>
        <row r="1695">
          <cell r="D1695" t="str">
            <v>UOIT Student</v>
          </cell>
        </row>
        <row r="1696">
          <cell r="D1696" t="str">
            <v>UOIT Student</v>
          </cell>
        </row>
        <row r="1697">
          <cell r="D1697" t="str">
            <v>UOIT Student</v>
          </cell>
        </row>
        <row r="1698">
          <cell r="D1698" t="str">
            <v>UOIT Student</v>
          </cell>
        </row>
        <row r="1699">
          <cell r="D1699" t="str">
            <v>UOIT Student</v>
          </cell>
        </row>
        <row r="1700">
          <cell r="D1700" t="str">
            <v>UOIT Student</v>
          </cell>
        </row>
        <row r="1701">
          <cell r="D1701" t="str">
            <v>UOIT Student</v>
          </cell>
        </row>
        <row r="1702">
          <cell r="D1702" t="str">
            <v>UOIT Student</v>
          </cell>
        </row>
        <row r="1703">
          <cell r="D1703" t="str">
            <v>UOIT Student</v>
          </cell>
        </row>
        <row r="1704">
          <cell r="D1704" t="str">
            <v>UOIT Student</v>
          </cell>
        </row>
        <row r="1705">
          <cell r="D1705" t="str">
            <v>UOIT Student</v>
          </cell>
        </row>
        <row r="1706">
          <cell r="D1706" t="str">
            <v>UOIT Student</v>
          </cell>
        </row>
        <row r="1707">
          <cell r="D1707" t="str">
            <v>UOIT Student</v>
          </cell>
        </row>
        <row r="1708">
          <cell r="D1708" t="str">
            <v>UOIT Student</v>
          </cell>
        </row>
        <row r="1709">
          <cell r="D1709" t="str">
            <v>UOIT Student</v>
          </cell>
        </row>
        <row r="1710">
          <cell r="D1710" t="str">
            <v>UOIT Student</v>
          </cell>
        </row>
        <row r="1711">
          <cell r="D1711" t="str">
            <v>UOIT Student</v>
          </cell>
        </row>
        <row r="1712">
          <cell r="D1712" t="str">
            <v>UOIT Student</v>
          </cell>
        </row>
        <row r="1713">
          <cell r="D1713" t="str">
            <v>UOIT Student</v>
          </cell>
        </row>
        <row r="1714">
          <cell r="D1714" t="str">
            <v>UOIT Student</v>
          </cell>
        </row>
        <row r="1715">
          <cell r="D1715" t="str">
            <v>UOIT Student</v>
          </cell>
        </row>
        <row r="1716">
          <cell r="D1716" t="str">
            <v>UOIT Student</v>
          </cell>
        </row>
        <row r="1717">
          <cell r="D1717" t="str">
            <v>UOIT Student</v>
          </cell>
        </row>
        <row r="1718">
          <cell r="D1718" t="str">
            <v>UOIT Student</v>
          </cell>
        </row>
        <row r="1719">
          <cell r="D1719" t="str">
            <v>UOIT Student</v>
          </cell>
        </row>
        <row r="1720">
          <cell r="D1720" t="str">
            <v>UOIT Student</v>
          </cell>
        </row>
        <row r="1721">
          <cell r="D1721" t="str">
            <v>UOIT Student</v>
          </cell>
        </row>
        <row r="1722">
          <cell r="D1722" t="str">
            <v>UOIT Full - Time Faculty and Staff</v>
          </cell>
        </row>
        <row r="1723">
          <cell r="D1723" t="str">
            <v>UOIT Full - Time Faculty and Staff</v>
          </cell>
        </row>
        <row r="1724">
          <cell r="D1724" t="str">
            <v>UOIT Full - Time Faculty and Staff</v>
          </cell>
        </row>
        <row r="1725">
          <cell r="D1725" t="str">
            <v>UOIT Contract - Faculty and Support</v>
          </cell>
        </row>
        <row r="1726">
          <cell r="D1726" t="str">
            <v>UOIT Contract - Faculty and Support</v>
          </cell>
        </row>
        <row r="1727">
          <cell r="D1727" t="str">
            <v>UOIT Full - Time Faculty and Staff</v>
          </cell>
        </row>
        <row r="1728">
          <cell r="D1728" t="str">
            <v>UOIT Full - Time Faculty and Staff</v>
          </cell>
        </row>
        <row r="1729">
          <cell r="D1729" t="str">
            <v>UOIT Full - Time Faculty and Staff</v>
          </cell>
        </row>
        <row r="1730">
          <cell r="D1730" t="str">
            <v>UOIT Full - Time Faculty and Staff</v>
          </cell>
        </row>
        <row r="1731">
          <cell r="D1731" t="str">
            <v>UOIT Contract - Faculty and Support</v>
          </cell>
        </row>
        <row r="1732">
          <cell r="D1732" t="str">
            <v>UOIT Contract - Faculty and Support</v>
          </cell>
        </row>
        <row r="1733">
          <cell r="D1733" t="str">
            <v>UOIT Full - Time Faculty and Staff</v>
          </cell>
        </row>
        <row r="1734">
          <cell r="D1734" t="str">
            <v>UOIT Contract - Faculty and Support</v>
          </cell>
        </row>
        <row r="1735">
          <cell r="D1735" t="str">
            <v>UOIT Contract - Faculty and Support</v>
          </cell>
        </row>
        <row r="1736">
          <cell r="D1736" t="str">
            <v>UOIT Full - Time Faculty and Staff</v>
          </cell>
        </row>
        <row r="1737">
          <cell r="D1737" t="str">
            <v>UOIT Contract - Faculty and Support</v>
          </cell>
        </row>
        <row r="1738">
          <cell r="D1738" t="str">
            <v>UOIT Contract - Faculty and Support</v>
          </cell>
        </row>
        <row r="1739">
          <cell r="D1739" t="str">
            <v>UOIT Full - Time Faculty and Staff</v>
          </cell>
        </row>
        <row r="1740">
          <cell r="D1740" t="str">
            <v>UOIT Full - Time Faculty and Staff</v>
          </cell>
        </row>
        <row r="1741">
          <cell r="D1741" t="str">
            <v>UOIT Contract - Faculty and Support</v>
          </cell>
        </row>
        <row r="1742">
          <cell r="D1742" t="str">
            <v>UOIT Full - Time Faculty and Staff</v>
          </cell>
        </row>
        <row r="1743">
          <cell r="D1743" t="str">
            <v>UOIT Full - Time Faculty and Staff</v>
          </cell>
        </row>
        <row r="1744">
          <cell r="D1744" t="str">
            <v>UOIT Full - Time Faculty and Staff</v>
          </cell>
        </row>
        <row r="1745">
          <cell r="D1745" t="str">
            <v>UOIT Contract - Faculty and Support</v>
          </cell>
        </row>
        <row r="1746">
          <cell r="D1746" t="str">
            <v>UOIT Student</v>
          </cell>
        </row>
        <row r="1747">
          <cell r="D1747" t="str">
            <v>UOIT Student</v>
          </cell>
        </row>
        <row r="1748">
          <cell r="D1748" t="str">
            <v>UOIT Student</v>
          </cell>
        </row>
        <row r="1749">
          <cell r="D1749" t="str">
            <v>UOIT Student</v>
          </cell>
        </row>
        <row r="1750">
          <cell r="D1750" t="str">
            <v>UOIT Student</v>
          </cell>
        </row>
        <row r="1751">
          <cell r="D1751" t="str">
            <v>UOIT Student</v>
          </cell>
        </row>
        <row r="1752">
          <cell r="D1752" t="str">
            <v>UOIT Student</v>
          </cell>
        </row>
        <row r="1753">
          <cell r="D1753" t="str">
            <v>UOIT Student</v>
          </cell>
        </row>
        <row r="1754">
          <cell r="D1754" t="str">
            <v>UOIT Student</v>
          </cell>
        </row>
        <row r="1755">
          <cell r="D1755" t="str">
            <v>UOIT Student</v>
          </cell>
        </row>
        <row r="1756">
          <cell r="D1756" t="str">
            <v>UOIT Student</v>
          </cell>
        </row>
        <row r="1757">
          <cell r="D1757" t="str">
            <v>UOIT Student</v>
          </cell>
        </row>
        <row r="1758">
          <cell r="D1758" t="str">
            <v>UOIT Student</v>
          </cell>
        </row>
        <row r="1759">
          <cell r="D1759" t="str">
            <v>UOIT Student</v>
          </cell>
        </row>
        <row r="1760">
          <cell r="D1760" t="str">
            <v>UOIT Student</v>
          </cell>
        </row>
        <row r="1761">
          <cell r="D1761" t="str">
            <v>UOIT Student</v>
          </cell>
        </row>
        <row r="1762">
          <cell r="D1762" t="str">
            <v>UOIT Student</v>
          </cell>
        </row>
        <row r="1763">
          <cell r="D1763" t="str">
            <v>UOIT Student</v>
          </cell>
        </row>
        <row r="1764">
          <cell r="D1764" t="str">
            <v>UOIT Student</v>
          </cell>
        </row>
        <row r="1765">
          <cell r="D1765" t="str">
            <v>UOIT Student</v>
          </cell>
        </row>
        <row r="1766">
          <cell r="D1766" t="str">
            <v>UOIT Student</v>
          </cell>
        </row>
        <row r="1767">
          <cell r="D1767" t="str">
            <v>UOIT Student</v>
          </cell>
        </row>
        <row r="1768">
          <cell r="D1768" t="str">
            <v>UOIT Full - Time Faculty and Staff</v>
          </cell>
        </row>
        <row r="1769">
          <cell r="D1769" t="str">
            <v>UOIT Student</v>
          </cell>
        </row>
        <row r="1770">
          <cell r="D1770" t="str">
            <v>UOIT Student</v>
          </cell>
        </row>
        <row r="1771">
          <cell r="D1771" t="str">
            <v>UOIT Contract - Faculty and Support</v>
          </cell>
        </row>
        <row r="1772">
          <cell r="D1772" t="str">
            <v>UOIT Contract - Faculty and Support</v>
          </cell>
        </row>
        <row r="1773">
          <cell r="D1773" t="str">
            <v>UOIT Student</v>
          </cell>
        </row>
        <row r="1774">
          <cell r="D1774" t="str">
            <v>UOIT Contract - Faculty and Support</v>
          </cell>
        </row>
        <row r="1775">
          <cell r="D1775" t="str">
            <v>UOIT Student</v>
          </cell>
        </row>
        <row r="1776">
          <cell r="D1776" t="str">
            <v>UOIT Student</v>
          </cell>
        </row>
        <row r="1777">
          <cell r="D1777" t="str">
            <v>UOIT Student</v>
          </cell>
        </row>
        <row r="1778">
          <cell r="D1778" t="str">
            <v>UOIT Student</v>
          </cell>
        </row>
        <row r="1779">
          <cell r="D1779" t="str">
            <v>UOIT Student</v>
          </cell>
        </row>
        <row r="1780">
          <cell r="D1780" t="str">
            <v>UOIT Student</v>
          </cell>
        </row>
        <row r="1781">
          <cell r="D1781" t="str">
            <v>UOIT Full - Time Faculty and Staff</v>
          </cell>
        </row>
        <row r="1782">
          <cell r="D1782" t="str">
            <v>UOIT Student</v>
          </cell>
        </row>
        <row r="1783">
          <cell r="D1783" t="str">
            <v>UOIT Student</v>
          </cell>
        </row>
        <row r="1784">
          <cell r="D1784" t="str">
            <v>UOIT Student</v>
          </cell>
        </row>
        <row r="1785">
          <cell r="D1785" t="str">
            <v>UOIT Student</v>
          </cell>
        </row>
        <row r="1786">
          <cell r="D1786" t="str">
            <v>UOIT Student</v>
          </cell>
        </row>
        <row r="1787">
          <cell r="D1787" t="str">
            <v>UOIT Student</v>
          </cell>
        </row>
        <row r="1788">
          <cell r="D1788" t="str">
            <v>UOIT Contract - Faculty and Support</v>
          </cell>
        </row>
        <row r="1789">
          <cell r="D1789" t="str">
            <v>UOIT Student</v>
          </cell>
        </row>
        <row r="1790">
          <cell r="D1790" t="str">
            <v>UOIT Student</v>
          </cell>
        </row>
        <row r="1791">
          <cell r="D1791" t="str">
            <v>UOIT Student</v>
          </cell>
        </row>
        <row r="1792">
          <cell r="D1792" t="str">
            <v>UOIT Student</v>
          </cell>
        </row>
        <row r="1793">
          <cell r="D1793" t="str">
            <v>UOIT Student</v>
          </cell>
        </row>
        <row r="1794">
          <cell r="D1794" t="str">
            <v>UOIT Student</v>
          </cell>
        </row>
        <row r="1795">
          <cell r="D1795" t="str">
            <v>UOIT Student</v>
          </cell>
        </row>
        <row r="1796">
          <cell r="D1796" t="str">
            <v>UOIT Student</v>
          </cell>
        </row>
        <row r="1797">
          <cell r="D1797" t="str">
            <v>UOIT Student</v>
          </cell>
        </row>
        <row r="1798">
          <cell r="D1798" t="str">
            <v>UOIT Student</v>
          </cell>
        </row>
        <row r="1799">
          <cell r="D1799" t="str">
            <v>UOIT Student</v>
          </cell>
        </row>
        <row r="1800">
          <cell r="D1800" t="str">
            <v>UOIT Student</v>
          </cell>
        </row>
        <row r="1801">
          <cell r="D1801" t="str">
            <v>UOIT Student</v>
          </cell>
        </row>
        <row r="1802">
          <cell r="D1802" t="str">
            <v>UOIT Student</v>
          </cell>
        </row>
        <row r="1803">
          <cell r="D1803" t="str">
            <v>UOIT Full - Time Faculty and Staff</v>
          </cell>
        </row>
        <row r="1804">
          <cell r="D1804" t="str">
            <v>UOIT Student</v>
          </cell>
        </row>
        <row r="1805">
          <cell r="D1805" t="str">
            <v>UOIT Student</v>
          </cell>
        </row>
        <row r="1806">
          <cell r="D1806" t="str">
            <v>UOIT Student</v>
          </cell>
        </row>
        <row r="1807">
          <cell r="D1807" t="str">
            <v>UOIT Student</v>
          </cell>
        </row>
        <row r="1808">
          <cell r="D1808" t="str">
            <v>UOIT Contract - Faculty and Support</v>
          </cell>
        </row>
        <row r="1809">
          <cell r="D1809" t="str">
            <v>UOIT Student</v>
          </cell>
        </row>
        <row r="1810">
          <cell r="D1810" t="str">
            <v>UOIT Student</v>
          </cell>
        </row>
        <row r="1811">
          <cell r="D1811" t="str">
            <v>UOIT Student</v>
          </cell>
        </row>
        <row r="1812">
          <cell r="D1812" t="str">
            <v>UOIT Student</v>
          </cell>
        </row>
        <row r="1813">
          <cell r="D1813" t="str">
            <v>UOIT Student</v>
          </cell>
        </row>
        <row r="1814">
          <cell r="D1814" t="str">
            <v>UOIT Student</v>
          </cell>
        </row>
        <row r="1815">
          <cell r="D1815" t="str">
            <v>UOIT Student</v>
          </cell>
        </row>
        <row r="1816">
          <cell r="D1816" t="str">
            <v>UOIT Student</v>
          </cell>
        </row>
        <row r="1817">
          <cell r="D1817" t="str">
            <v>UOIT Student</v>
          </cell>
        </row>
        <row r="1818">
          <cell r="D1818" t="str">
            <v>UOIT Student</v>
          </cell>
        </row>
        <row r="1819">
          <cell r="D1819" t="str">
            <v>UOIT Student</v>
          </cell>
        </row>
        <row r="1820">
          <cell r="D1820" t="str">
            <v>UOIT Student</v>
          </cell>
        </row>
        <row r="1821">
          <cell r="D1821" t="str">
            <v>UOIT Student</v>
          </cell>
        </row>
        <row r="1822">
          <cell r="D1822" t="str">
            <v>UOIT Student</v>
          </cell>
        </row>
        <row r="1823">
          <cell r="D1823" t="str">
            <v>UOIT Student</v>
          </cell>
        </row>
        <row r="1824">
          <cell r="D1824" t="str">
            <v>UOIT Student</v>
          </cell>
        </row>
        <row r="1825">
          <cell r="D1825" t="str">
            <v>UOIT Student</v>
          </cell>
        </row>
        <row r="1826">
          <cell r="D1826" t="str">
            <v>UOIT Student</v>
          </cell>
        </row>
        <row r="1827">
          <cell r="D1827" t="str">
            <v>UOIT Student</v>
          </cell>
        </row>
        <row r="1828">
          <cell r="D1828" t="str">
            <v>UOIT Student</v>
          </cell>
        </row>
        <row r="1829">
          <cell r="D1829" t="str">
            <v>UOIT Student</v>
          </cell>
        </row>
        <row r="1830">
          <cell r="D1830" t="str">
            <v>UOIT Student</v>
          </cell>
        </row>
        <row r="1831">
          <cell r="D1831" t="str">
            <v>UOIT Student</v>
          </cell>
        </row>
        <row r="1832">
          <cell r="D1832" t="str">
            <v>UOIT Student</v>
          </cell>
        </row>
        <row r="1833">
          <cell r="D1833" t="str">
            <v>UOIT Student</v>
          </cell>
        </row>
        <row r="1834">
          <cell r="D1834" t="str">
            <v>UOIT Student</v>
          </cell>
        </row>
        <row r="1835">
          <cell r="D1835" t="str">
            <v>UOIT Student</v>
          </cell>
        </row>
        <row r="1836">
          <cell r="D1836" t="str">
            <v>UOIT Student</v>
          </cell>
        </row>
        <row r="1837">
          <cell r="D1837" t="str">
            <v>UOIT Student</v>
          </cell>
        </row>
        <row r="1838">
          <cell r="D1838" t="str">
            <v>UOIT Student</v>
          </cell>
        </row>
        <row r="1839">
          <cell r="D1839" t="str">
            <v>UOIT Student</v>
          </cell>
        </row>
        <row r="1840">
          <cell r="D1840" t="str">
            <v>UOIT Student</v>
          </cell>
        </row>
        <row r="1841">
          <cell r="D1841" t="str">
            <v>UOIT Student</v>
          </cell>
        </row>
        <row r="1842">
          <cell r="D1842" t="str">
            <v>UOIT Student</v>
          </cell>
        </row>
        <row r="1843">
          <cell r="D1843" t="str">
            <v>UOIT Contract - Faculty and Support</v>
          </cell>
        </row>
        <row r="1844">
          <cell r="D1844" t="str">
            <v>UOIT Contract - Faculty and Support</v>
          </cell>
        </row>
        <row r="1845">
          <cell r="D1845" t="str">
            <v>UOIT Student</v>
          </cell>
        </row>
        <row r="1846">
          <cell r="D1846" t="str">
            <v>UOIT Full - Time Faculty and Staff</v>
          </cell>
        </row>
        <row r="1847">
          <cell r="D1847" t="str">
            <v>UOIT Student</v>
          </cell>
        </row>
        <row r="1848">
          <cell r="D1848" t="str">
            <v>UOIT Full - Time Faculty and Staff</v>
          </cell>
        </row>
        <row r="1849">
          <cell r="D1849" t="str">
            <v>UOIT Student</v>
          </cell>
        </row>
        <row r="1850">
          <cell r="D1850" t="str">
            <v>UOIT Full - Time Faculty and Staff</v>
          </cell>
        </row>
        <row r="1851">
          <cell r="D1851" t="str">
            <v>UOIT Student</v>
          </cell>
        </row>
        <row r="1852">
          <cell r="D1852" t="str">
            <v>UOIT Student</v>
          </cell>
        </row>
        <row r="1853">
          <cell r="D1853" t="str">
            <v>UOIT Student</v>
          </cell>
        </row>
        <row r="1854">
          <cell r="D1854" t="str">
            <v>UOIT Student</v>
          </cell>
        </row>
        <row r="1855">
          <cell r="D1855" t="str">
            <v>UOIT Student</v>
          </cell>
        </row>
        <row r="1856">
          <cell r="D1856" t="str">
            <v>UOIT Student</v>
          </cell>
        </row>
        <row r="1857">
          <cell r="D1857" t="str">
            <v>UOIT Student</v>
          </cell>
        </row>
        <row r="1858">
          <cell r="D1858" t="str">
            <v>UOIT Student</v>
          </cell>
        </row>
        <row r="1859">
          <cell r="D1859" t="str">
            <v>UOIT Student</v>
          </cell>
        </row>
        <row r="1860">
          <cell r="D1860" t="str">
            <v>UOIT Student</v>
          </cell>
        </row>
        <row r="1861">
          <cell r="D1861" t="str">
            <v>UOIT Full - Time Faculty and Staff</v>
          </cell>
        </row>
        <row r="1862">
          <cell r="D1862" t="str">
            <v>UOIT Student</v>
          </cell>
        </row>
        <row r="1863">
          <cell r="D1863" t="str">
            <v>UOIT Student</v>
          </cell>
        </row>
        <row r="1864">
          <cell r="D1864" t="str">
            <v>UOIT Student</v>
          </cell>
        </row>
        <row r="1865">
          <cell r="D1865" t="str">
            <v>UOIT Student</v>
          </cell>
        </row>
        <row r="1866">
          <cell r="D1866" t="str">
            <v>UOIT Student</v>
          </cell>
        </row>
        <row r="1867">
          <cell r="D1867" t="str">
            <v>UOIT Student</v>
          </cell>
        </row>
        <row r="1868">
          <cell r="D1868" t="str">
            <v>UOIT Student</v>
          </cell>
        </row>
        <row r="1869">
          <cell r="D1869" t="str">
            <v>UOIT Student</v>
          </cell>
        </row>
        <row r="1870">
          <cell r="D1870" t="str">
            <v>UOIT Student</v>
          </cell>
        </row>
        <row r="1871">
          <cell r="D1871" t="str">
            <v>UOIT Student</v>
          </cell>
        </row>
        <row r="1872">
          <cell r="D1872" t="str">
            <v>UOIT Student</v>
          </cell>
        </row>
        <row r="1873">
          <cell r="D1873" t="str">
            <v>UOIT Student</v>
          </cell>
        </row>
        <row r="1874">
          <cell r="D1874" t="str">
            <v>UOIT Student</v>
          </cell>
        </row>
        <row r="1875">
          <cell r="D1875" t="str">
            <v>UOIT Student</v>
          </cell>
        </row>
        <row r="1876">
          <cell r="D1876" t="str">
            <v>UOIT Student</v>
          </cell>
        </row>
        <row r="1877">
          <cell r="D1877" t="str">
            <v>UOIT Student</v>
          </cell>
        </row>
        <row r="1878">
          <cell r="D1878" t="str">
            <v>UOIT Student</v>
          </cell>
        </row>
        <row r="1879">
          <cell r="D1879" t="str">
            <v>UOIT Student</v>
          </cell>
        </row>
        <row r="1880">
          <cell r="D1880" t="str">
            <v>UOIT Student</v>
          </cell>
        </row>
        <row r="1881">
          <cell r="D1881" t="str">
            <v>UOIT Student</v>
          </cell>
        </row>
        <row r="1882">
          <cell r="D1882" t="str">
            <v>UOIT Student</v>
          </cell>
        </row>
        <row r="1883">
          <cell r="D1883" t="str">
            <v>UOIT Student</v>
          </cell>
        </row>
        <row r="1884">
          <cell r="D1884" t="str">
            <v>UOIT Student</v>
          </cell>
        </row>
        <row r="1885">
          <cell r="D1885" t="str">
            <v>UOIT Student</v>
          </cell>
        </row>
        <row r="1886">
          <cell r="D1886" t="str">
            <v>UOIT Student</v>
          </cell>
        </row>
        <row r="1887">
          <cell r="D1887" t="str">
            <v>UOIT Student</v>
          </cell>
        </row>
        <row r="1888">
          <cell r="D1888" t="str">
            <v>UOIT Student</v>
          </cell>
        </row>
        <row r="1889">
          <cell r="D1889" t="str">
            <v>UOIT Full - Time Faculty and Staff</v>
          </cell>
        </row>
        <row r="1890">
          <cell r="D1890" t="str">
            <v>UOIT Student</v>
          </cell>
        </row>
        <row r="1891">
          <cell r="D1891" t="str">
            <v>UOIT Student</v>
          </cell>
        </row>
        <row r="1892">
          <cell r="D1892" t="str">
            <v>UOIT Student</v>
          </cell>
        </row>
        <row r="1893">
          <cell r="D1893" t="str">
            <v>UOIT Contract - Faculty and Support</v>
          </cell>
        </row>
        <row r="1894">
          <cell r="D1894" t="str">
            <v>UOIT Full - Time Faculty and Staff</v>
          </cell>
        </row>
        <row r="1895">
          <cell r="D1895" t="str">
            <v>UOIT Contract - Faculty and Support</v>
          </cell>
        </row>
        <row r="1896">
          <cell r="D1896" t="str">
            <v>UOIT Contract - Faculty and Support</v>
          </cell>
        </row>
        <row r="1897">
          <cell r="D1897" t="str">
            <v>UOIT Full - Time Faculty and Staff</v>
          </cell>
        </row>
        <row r="1898">
          <cell r="D1898" t="str">
            <v>UOIT Student</v>
          </cell>
        </row>
        <row r="1899">
          <cell r="D1899" t="str">
            <v>UOIT Student</v>
          </cell>
        </row>
        <row r="1900">
          <cell r="D1900" t="str">
            <v>UOIT Contract - Faculty and Support</v>
          </cell>
        </row>
        <row r="1901">
          <cell r="D1901" t="str">
            <v>UOIT Contract - Faculty and Support</v>
          </cell>
        </row>
        <row r="1902">
          <cell r="D1902" t="str">
            <v>UOIT Contract - Faculty and Support</v>
          </cell>
        </row>
        <row r="1903">
          <cell r="D1903" t="str">
            <v>UOIT Student</v>
          </cell>
        </row>
        <row r="1904">
          <cell r="D1904" t="str">
            <v>UOIT Student</v>
          </cell>
        </row>
        <row r="1905">
          <cell r="D1905" t="str">
            <v>UOIT Full - Time Faculty and Staff</v>
          </cell>
        </row>
        <row r="1906">
          <cell r="D1906" t="str">
            <v>UOIT Contract - Faculty and Support</v>
          </cell>
        </row>
        <row r="1907">
          <cell r="D1907" t="str">
            <v>UOIT Contract - Faculty and Support</v>
          </cell>
        </row>
        <row r="1908">
          <cell r="D1908" t="str">
            <v>UOIT Contract - Faculty and Support</v>
          </cell>
        </row>
        <row r="1909">
          <cell r="D1909" t="str">
            <v>UOIT Student</v>
          </cell>
        </row>
        <row r="1910">
          <cell r="D1910" t="str">
            <v>UOIT Student</v>
          </cell>
        </row>
        <row r="1911">
          <cell r="D1911" t="str">
            <v>UOIT Student</v>
          </cell>
        </row>
        <row r="1912">
          <cell r="D1912" t="str">
            <v>UOIT Student</v>
          </cell>
        </row>
        <row r="1913">
          <cell r="D1913" t="str">
            <v>UOIT Contract - Faculty and Support</v>
          </cell>
        </row>
        <row r="1914">
          <cell r="D1914" t="str">
            <v>UOIT Contract - Faculty and Support</v>
          </cell>
        </row>
        <row r="1915">
          <cell r="D1915" t="str">
            <v>UOIT Student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workbookViewId="0">
      <selection activeCell="V15" sqref="V15"/>
    </sheetView>
  </sheetViews>
  <sheetFormatPr defaultRowHeight="15" x14ac:dyDescent="0.25"/>
  <cols>
    <col min="1" max="1" width="13" style="6" customWidth="1"/>
    <col min="2" max="2" width="12" style="6" customWidth="1"/>
    <col min="3" max="4" width="9.140625" style="6"/>
    <col min="5" max="5" width="15.28515625" style="6" customWidth="1"/>
    <col min="6" max="6" width="21" style="7" customWidth="1"/>
    <col min="7" max="7" width="13.85546875" style="6" customWidth="1"/>
    <col min="8" max="9" width="9.140625" style="6"/>
    <col min="10" max="10" width="13.5703125" style="59" customWidth="1"/>
    <col min="11" max="11" width="13.5703125" style="6" customWidth="1"/>
    <col min="12" max="12" width="13.7109375" style="6" customWidth="1"/>
    <col min="13" max="13" width="11" style="6" customWidth="1"/>
    <col min="14" max="14" width="9.140625" style="6"/>
    <col min="15" max="15" width="11" style="6" customWidth="1"/>
    <col min="16" max="16384" width="9.140625" style="6"/>
  </cols>
  <sheetData>
    <row r="1" spans="1:22" ht="23.25" x14ac:dyDescent="0.35">
      <c r="A1" s="1" t="s">
        <v>0</v>
      </c>
      <c r="B1" s="1"/>
      <c r="C1" s="1"/>
      <c r="D1" s="1"/>
      <c r="E1" s="2"/>
      <c r="F1" s="3" t="s">
        <v>1</v>
      </c>
      <c r="G1" s="3"/>
      <c r="H1" s="3"/>
      <c r="I1" s="3"/>
      <c r="J1" s="4"/>
      <c r="K1" s="5"/>
    </row>
    <row r="2" spans="1:22" ht="15.75" x14ac:dyDescent="0.25">
      <c r="I2" s="8"/>
      <c r="J2" s="4"/>
    </row>
    <row r="3" spans="1:22" ht="18.75" x14ac:dyDescent="0.3">
      <c r="A3" s="9" t="s">
        <v>2</v>
      </c>
      <c r="B3" s="10"/>
      <c r="C3" s="10"/>
      <c r="D3" s="10"/>
      <c r="E3" s="11"/>
      <c r="J3" s="12"/>
    </row>
    <row r="4" spans="1:22" ht="15.75" x14ac:dyDescent="0.25">
      <c r="A4" s="6" t="s">
        <v>3</v>
      </c>
      <c r="E4" s="13">
        <v>195</v>
      </c>
      <c r="H4" s="14" t="s">
        <v>4</v>
      </c>
      <c r="I4" s="15"/>
      <c r="J4" s="16"/>
      <c r="K4" s="15"/>
      <c r="L4" s="15"/>
      <c r="M4" s="15"/>
      <c r="N4" s="15"/>
      <c r="O4" s="15"/>
      <c r="P4" s="15"/>
      <c r="Q4" s="15"/>
      <c r="R4" s="17">
        <f>COUNTIF('[1]MASTER DATA'!D4:D2000,H4)</f>
        <v>1585</v>
      </c>
    </row>
    <row r="5" spans="1:22" x14ac:dyDescent="0.25">
      <c r="A5" s="6" t="s">
        <v>5</v>
      </c>
      <c r="E5" s="13">
        <v>67</v>
      </c>
      <c r="H5" s="18" t="s">
        <v>6</v>
      </c>
      <c r="I5" s="18"/>
      <c r="J5" s="19"/>
      <c r="K5" s="20"/>
      <c r="L5" s="18"/>
      <c r="M5" s="18"/>
      <c r="N5" s="18"/>
      <c r="O5" s="18"/>
      <c r="P5" s="18"/>
      <c r="Q5" s="18"/>
      <c r="R5" s="18"/>
    </row>
    <row r="6" spans="1:22" ht="18.75" x14ac:dyDescent="0.3">
      <c r="A6" s="6" t="s">
        <v>7</v>
      </c>
      <c r="E6" s="13">
        <v>64</v>
      </c>
      <c r="H6" s="21" t="s">
        <v>8</v>
      </c>
      <c r="I6" s="21"/>
      <c r="J6" s="22">
        <f>E4*D44*F22</f>
        <v>2231573.2064029891</v>
      </c>
      <c r="K6" s="23"/>
      <c r="O6" s="21"/>
      <c r="Q6" s="24">
        <f>J6/1000</f>
        <v>2231.5732064029889</v>
      </c>
      <c r="R6" s="24"/>
      <c r="S6" s="6" t="s">
        <v>9</v>
      </c>
    </row>
    <row r="7" spans="1:22" x14ac:dyDescent="0.25">
      <c r="A7" s="6" t="s">
        <v>10</v>
      </c>
      <c r="E7" s="13">
        <v>64</v>
      </c>
      <c r="H7" s="18" t="s">
        <v>11</v>
      </c>
      <c r="I7" s="18"/>
      <c r="J7" s="19"/>
      <c r="K7" s="18"/>
      <c r="L7" s="18"/>
      <c r="M7" s="18"/>
      <c r="N7" s="18"/>
      <c r="O7" s="18"/>
      <c r="P7" s="18"/>
      <c r="Q7" s="18"/>
      <c r="R7" s="18"/>
    </row>
    <row r="8" spans="1:22" ht="18.75" x14ac:dyDescent="0.3">
      <c r="E8" s="25"/>
      <c r="H8" s="21" t="s">
        <v>8</v>
      </c>
      <c r="J8" s="22">
        <f>E5*D58*F22</f>
        <v>293517.07643586287</v>
      </c>
      <c r="K8" s="23"/>
      <c r="O8" s="21"/>
      <c r="Q8" s="24">
        <f>J8/1000</f>
        <v>293.51707643586286</v>
      </c>
      <c r="R8" s="24"/>
      <c r="S8" s="6" t="s">
        <v>9</v>
      </c>
    </row>
    <row r="9" spans="1:22" x14ac:dyDescent="0.25">
      <c r="A9" s="26" t="s">
        <v>12</v>
      </c>
      <c r="E9" s="13">
        <v>239</v>
      </c>
      <c r="H9" s="18" t="s">
        <v>13</v>
      </c>
      <c r="I9" s="27"/>
      <c r="J9" s="12"/>
      <c r="K9" s="27"/>
      <c r="L9" s="27"/>
      <c r="M9" s="27"/>
      <c r="N9" s="27"/>
      <c r="O9" s="27"/>
      <c r="P9" s="27"/>
      <c r="Q9" s="27"/>
      <c r="R9" s="27"/>
    </row>
    <row r="10" spans="1:22" ht="18.75" x14ac:dyDescent="0.3">
      <c r="A10" s="26" t="s">
        <v>14</v>
      </c>
      <c r="E10" s="13">
        <v>78</v>
      </c>
      <c r="H10" s="21" t="s">
        <v>8</v>
      </c>
      <c r="J10" s="28">
        <f>E6*D72*F22</f>
        <v>194601.07696766703</v>
      </c>
      <c r="O10" s="21"/>
      <c r="Q10" s="24">
        <f>J10/1000</f>
        <v>194.60107696766704</v>
      </c>
      <c r="R10" s="24"/>
      <c r="S10" s="6" t="s">
        <v>9</v>
      </c>
    </row>
    <row r="11" spans="1:22" x14ac:dyDescent="0.25">
      <c r="A11" s="26" t="s">
        <v>15</v>
      </c>
      <c r="E11" s="13">
        <v>84</v>
      </c>
      <c r="H11" s="18" t="s">
        <v>16</v>
      </c>
      <c r="I11" s="27"/>
      <c r="J11" s="12"/>
      <c r="K11" s="27"/>
      <c r="L11" s="27"/>
      <c r="M11" s="27"/>
      <c r="N11" s="27"/>
      <c r="O11" s="27"/>
      <c r="P11" s="27"/>
      <c r="Q11" s="27"/>
      <c r="R11" s="27"/>
    </row>
    <row r="12" spans="1:22" ht="18.75" x14ac:dyDescent="0.3">
      <c r="A12" s="26" t="s">
        <v>17</v>
      </c>
      <c r="E12" s="13">
        <v>77</v>
      </c>
      <c r="H12" s="21" t="s">
        <v>8</v>
      </c>
      <c r="J12" s="28">
        <f>E7*D86*F22</f>
        <v>67174.479958281983</v>
      </c>
      <c r="O12" s="21"/>
      <c r="Q12" s="24">
        <f>J12/1000</f>
        <v>67.174479958281978</v>
      </c>
      <c r="R12" s="24"/>
      <c r="S12" s="6" t="s">
        <v>9</v>
      </c>
    </row>
    <row r="13" spans="1:22" ht="15.75" thickBot="1" x14ac:dyDescent="0.3">
      <c r="A13" s="26"/>
      <c r="E13" s="29"/>
      <c r="J13" s="4"/>
      <c r="Q13" s="30"/>
      <c r="R13" s="30"/>
      <c r="V13" s="6">
        <f>SUM(R4,R16,R28)</f>
        <v>1912</v>
      </c>
    </row>
    <row r="14" spans="1:22" ht="21.75" thickTop="1" x14ac:dyDescent="0.35">
      <c r="A14" s="26" t="s">
        <v>18</v>
      </c>
      <c r="E14" s="13">
        <v>239</v>
      </c>
      <c r="J14" s="4"/>
      <c r="Q14" s="31">
        <f>SUM(Q6:R12)</f>
        <v>2786.8658397648005</v>
      </c>
      <c r="R14" s="32"/>
      <c r="S14" s="6" t="s">
        <v>9</v>
      </c>
    </row>
    <row r="15" spans="1:22" x14ac:dyDescent="0.25">
      <c r="A15" s="26" t="s">
        <v>19</v>
      </c>
      <c r="E15" s="13">
        <v>78</v>
      </c>
      <c r="J15" s="12"/>
    </row>
    <row r="16" spans="1:22" ht="15.75" x14ac:dyDescent="0.25">
      <c r="A16" s="26" t="s">
        <v>20</v>
      </c>
      <c r="E16" s="13">
        <v>84</v>
      </c>
      <c r="H16" s="14" t="s">
        <v>21</v>
      </c>
      <c r="I16" s="33"/>
      <c r="J16" s="34"/>
      <c r="K16" s="33"/>
      <c r="L16" s="33"/>
      <c r="M16" s="33"/>
      <c r="N16" s="33"/>
      <c r="O16" s="33"/>
      <c r="P16" s="33"/>
      <c r="Q16" s="33"/>
      <c r="R16" s="17">
        <f>COUNTIF('[1]MASTER DATA'!D4:D2000,H16)</f>
        <v>164</v>
      </c>
    </row>
    <row r="17" spans="1:19" x14ac:dyDescent="0.25">
      <c r="A17" s="26" t="s">
        <v>22</v>
      </c>
      <c r="E17" s="13">
        <v>77</v>
      </c>
      <c r="H17" s="20" t="s">
        <v>6</v>
      </c>
      <c r="I17" s="20"/>
      <c r="J17" s="35"/>
      <c r="K17" s="20"/>
      <c r="L17" s="20"/>
      <c r="M17" s="20"/>
      <c r="N17" s="20"/>
      <c r="O17" s="20"/>
      <c r="P17" s="20"/>
      <c r="Q17" s="20"/>
      <c r="R17" s="20"/>
    </row>
    <row r="18" spans="1:19" ht="18.75" x14ac:dyDescent="0.3">
      <c r="H18" s="21" t="s">
        <v>8</v>
      </c>
      <c r="J18" s="36">
        <f>E14*D102*F22</f>
        <v>410399.36260528793</v>
      </c>
      <c r="Q18" s="24">
        <f>J18/1000</f>
        <v>410.39936260528793</v>
      </c>
      <c r="R18" s="24"/>
      <c r="S18" s="6" t="s">
        <v>9</v>
      </c>
    </row>
    <row r="19" spans="1:19" ht="18.75" x14ac:dyDescent="0.3">
      <c r="A19" s="9" t="s">
        <v>23</v>
      </c>
      <c r="B19" s="10"/>
      <c r="C19" s="10"/>
      <c r="D19" s="10"/>
      <c r="E19" s="11"/>
      <c r="H19" s="18" t="s">
        <v>11</v>
      </c>
      <c r="I19" s="27"/>
      <c r="J19" s="12"/>
      <c r="K19" s="27"/>
      <c r="L19" s="27"/>
      <c r="M19" s="27"/>
      <c r="N19" s="27"/>
      <c r="O19" s="27"/>
      <c r="P19" s="27"/>
      <c r="Q19" s="27"/>
      <c r="R19" s="27"/>
    </row>
    <row r="20" spans="1:19" ht="18.75" x14ac:dyDescent="0.3">
      <c r="A20" s="20" t="s">
        <v>24</v>
      </c>
      <c r="B20" s="37"/>
      <c r="C20" s="38"/>
      <c r="D20" s="38"/>
      <c r="E20" s="38"/>
      <c r="F20" s="39" t="s">
        <v>25</v>
      </c>
      <c r="H20" s="21" t="s">
        <v>8</v>
      </c>
      <c r="J20" s="4">
        <f>E15*I63*F22</f>
        <v>18031.073417342388</v>
      </c>
      <c r="K20" s="23"/>
      <c r="Q20" s="24">
        <f>J20/1000</f>
        <v>18.031073417342387</v>
      </c>
      <c r="R20" s="24"/>
      <c r="S20" s="6" t="s">
        <v>9</v>
      </c>
    </row>
    <row r="21" spans="1:19" x14ac:dyDescent="0.25">
      <c r="A21" s="6" t="s">
        <v>26</v>
      </c>
      <c r="C21" s="40">
        <v>0.55400000000000005</v>
      </c>
      <c r="F21" s="41"/>
      <c r="H21" s="18" t="s">
        <v>13</v>
      </c>
      <c r="I21" s="18"/>
      <c r="J21" s="19"/>
      <c r="K21" s="18"/>
      <c r="L21" s="18"/>
      <c r="M21" s="18"/>
      <c r="N21" s="18"/>
      <c r="O21" s="18"/>
      <c r="P21" s="18"/>
      <c r="Q21" s="18"/>
      <c r="R21" s="18"/>
    </row>
    <row r="22" spans="1:19" ht="18.75" x14ac:dyDescent="0.3">
      <c r="A22" s="6" t="s">
        <v>27</v>
      </c>
      <c r="C22" s="40">
        <v>0.96899999999999997</v>
      </c>
      <c r="E22" s="6" t="s">
        <v>28</v>
      </c>
      <c r="F22" s="41">
        <f>($C$21*(($C$22*$C$23)+((1-$C$22)*$C$24))+$C$26*(($C$27*$C$28)+((1-$C$27)*$C$29)))</f>
        <v>0.26663853179999997</v>
      </c>
      <c r="H22" s="21" t="s">
        <v>8</v>
      </c>
      <c r="J22" s="4">
        <f>E16*I77*F22</f>
        <v>19514.892849341522</v>
      </c>
      <c r="K22" s="23"/>
      <c r="Q22" s="24">
        <f>J22/1000</f>
        <v>19.514892849341521</v>
      </c>
      <c r="R22" s="24"/>
      <c r="S22" s="6" t="s">
        <v>9</v>
      </c>
    </row>
    <row r="23" spans="1:19" ht="13.5" customHeight="1" x14ac:dyDescent="0.25">
      <c r="A23" s="6" t="s">
        <v>29</v>
      </c>
      <c r="C23" s="40">
        <f>2.3*0.107</f>
        <v>0.24609999999999999</v>
      </c>
      <c r="E23" s="6" t="s">
        <v>30</v>
      </c>
      <c r="F23" s="41"/>
      <c r="H23" s="18" t="s">
        <v>16</v>
      </c>
      <c r="I23" s="18"/>
      <c r="J23" s="19"/>
      <c r="K23" s="18"/>
      <c r="L23" s="18"/>
      <c r="M23" s="18"/>
      <c r="N23" s="18"/>
      <c r="O23" s="18"/>
      <c r="P23" s="18"/>
      <c r="Q23" s="18"/>
      <c r="R23" s="18"/>
    </row>
    <row r="24" spans="1:19" ht="18.75" x14ac:dyDescent="0.3">
      <c r="A24" s="6" t="s">
        <v>31</v>
      </c>
      <c r="C24" s="40">
        <f>2.7*0.106</f>
        <v>0.28620000000000001</v>
      </c>
      <c r="E24" s="6" t="s">
        <v>30</v>
      </c>
      <c r="F24" s="41"/>
      <c r="H24" s="21" t="s">
        <v>8</v>
      </c>
      <c r="J24" s="4">
        <f>E17*I91*F22</f>
        <v>4595.2857864356511</v>
      </c>
      <c r="K24" s="23"/>
      <c r="Q24" s="24">
        <f>J24/1000</f>
        <v>4.5952857864356513</v>
      </c>
      <c r="R24" s="24"/>
      <c r="S24" s="6" t="s">
        <v>9</v>
      </c>
    </row>
    <row r="25" spans="1:19" ht="15.75" thickBot="1" x14ac:dyDescent="0.3">
      <c r="A25" s="20" t="s">
        <v>32</v>
      </c>
      <c r="B25" s="38"/>
      <c r="C25" s="38"/>
      <c r="D25" s="38"/>
      <c r="E25" s="38"/>
      <c r="F25" s="41"/>
      <c r="J25" s="4"/>
    </row>
    <row r="26" spans="1:19" ht="21.75" thickTop="1" x14ac:dyDescent="0.35">
      <c r="A26" s="6" t="s">
        <v>26</v>
      </c>
      <c r="C26" s="40">
        <f>1-C21</f>
        <v>0.44599999999999995</v>
      </c>
      <c r="F26" s="41"/>
      <c r="J26" s="4"/>
      <c r="Q26" s="31">
        <f>SUM(Q18:R24)</f>
        <v>452.54061465840743</v>
      </c>
      <c r="R26" s="32"/>
      <c r="S26" s="6" t="s">
        <v>9</v>
      </c>
    </row>
    <row r="27" spans="1:19" x14ac:dyDescent="0.25">
      <c r="A27" s="6" t="s">
        <v>27</v>
      </c>
      <c r="C27" s="40">
        <v>0.97199999999999998</v>
      </c>
      <c r="E27" s="6" t="s">
        <v>28</v>
      </c>
      <c r="F27" s="41"/>
      <c r="J27" s="12"/>
    </row>
    <row r="28" spans="1:19" ht="15.75" x14ac:dyDescent="0.25">
      <c r="A28" s="6" t="s">
        <v>29</v>
      </c>
      <c r="C28" s="40">
        <f>2.3*0.126</f>
        <v>0.2898</v>
      </c>
      <c r="E28" s="6" t="s">
        <v>30</v>
      </c>
      <c r="F28" s="41"/>
      <c r="H28" s="14" t="s">
        <v>33</v>
      </c>
      <c r="I28" s="15"/>
      <c r="J28" s="16"/>
      <c r="K28" s="15"/>
      <c r="L28" s="15"/>
      <c r="M28" s="15"/>
      <c r="N28" s="15"/>
      <c r="O28" s="15"/>
      <c r="P28" s="15"/>
      <c r="Q28" s="15"/>
      <c r="R28" s="17">
        <f>COUNTIF('[1]MASTER DATA'!D4:D2000,H28)</f>
        <v>163</v>
      </c>
    </row>
    <row r="29" spans="1:19" x14ac:dyDescent="0.25">
      <c r="A29" s="6" t="s">
        <v>31</v>
      </c>
      <c r="C29" s="40">
        <f>2.7*0.118</f>
        <v>0.31859999999999999</v>
      </c>
      <c r="E29" s="6" t="s">
        <v>30</v>
      </c>
      <c r="F29" s="42"/>
      <c r="H29" s="20" t="s">
        <v>6</v>
      </c>
      <c r="I29" s="20"/>
      <c r="J29" s="35"/>
      <c r="K29" s="20"/>
      <c r="L29" s="20"/>
      <c r="M29" s="20"/>
      <c r="N29" s="20"/>
      <c r="O29" s="20"/>
      <c r="P29" s="20"/>
      <c r="Q29" s="20"/>
      <c r="R29" s="20"/>
    </row>
    <row r="30" spans="1:19" ht="18.75" x14ac:dyDescent="0.3">
      <c r="A30" s="9" t="s">
        <v>34</v>
      </c>
      <c r="B30" s="10"/>
      <c r="C30" s="10"/>
      <c r="D30" s="10"/>
      <c r="E30" s="11"/>
      <c r="H30" s="21" t="s">
        <v>8</v>
      </c>
      <c r="J30" s="4">
        <f>E9*N63*F22</f>
        <v>276529.06575047667</v>
      </c>
      <c r="Q30" s="24">
        <f>J30/1000</f>
        <v>276.52906575047666</v>
      </c>
      <c r="R30" s="24"/>
      <c r="S30" s="6" t="s">
        <v>9</v>
      </c>
    </row>
    <row r="31" spans="1:19" ht="15.75" customHeight="1" x14ac:dyDescent="0.3">
      <c r="A31" s="43" t="s">
        <v>35</v>
      </c>
      <c r="B31" s="44">
        <v>0.95</v>
      </c>
      <c r="C31" s="45" t="s">
        <v>36</v>
      </c>
      <c r="D31" s="46"/>
      <c r="E31" s="46"/>
      <c r="H31" s="18" t="s">
        <v>11</v>
      </c>
      <c r="I31" s="18"/>
      <c r="J31" s="19"/>
      <c r="K31" s="18"/>
      <c r="L31" s="18"/>
      <c r="M31" s="18"/>
      <c r="N31" s="18"/>
      <c r="O31" s="18"/>
      <c r="P31" s="18"/>
      <c r="Q31" s="18"/>
      <c r="R31" s="18"/>
    </row>
    <row r="32" spans="1:19" ht="18.75" x14ac:dyDescent="0.3">
      <c r="A32" s="20" t="s">
        <v>37</v>
      </c>
      <c r="B32" s="38"/>
      <c r="C32" s="38"/>
      <c r="D32" s="38"/>
      <c r="E32" s="38"/>
      <c r="H32" s="21" t="s">
        <v>8</v>
      </c>
      <c r="J32" s="4">
        <f>E10*N105*F22</f>
        <v>23198.704145057371</v>
      </c>
      <c r="Q32" s="24">
        <f>J32/1000</f>
        <v>23.19870414505737</v>
      </c>
      <c r="R32" s="24"/>
      <c r="S32" s="6" t="s">
        <v>9</v>
      </c>
    </row>
    <row r="33" spans="1:19" x14ac:dyDescent="0.25">
      <c r="A33" s="47" t="s">
        <v>38</v>
      </c>
      <c r="B33" s="47" t="s">
        <v>39</v>
      </c>
      <c r="C33" s="47" t="s">
        <v>40</v>
      </c>
      <c r="D33" s="47" t="s">
        <v>41</v>
      </c>
      <c r="E33" s="47"/>
      <c r="H33" s="18" t="s">
        <v>13</v>
      </c>
      <c r="I33" s="18"/>
      <c r="J33" s="19"/>
      <c r="K33" s="18"/>
      <c r="L33" s="18"/>
      <c r="M33" s="18"/>
      <c r="N33" s="18"/>
      <c r="O33" s="18"/>
      <c r="P33" s="18"/>
      <c r="Q33" s="18"/>
      <c r="R33" s="18"/>
    </row>
    <row r="34" spans="1:19" ht="18.75" x14ac:dyDescent="0.3">
      <c r="A34" s="6" t="str">
        <f>'[1]Frequency Metrics'!F61</f>
        <v>km ≤ 10</v>
      </c>
      <c r="B34" s="6">
        <f>'[1]Frequency Metrics'!H61</f>
        <v>154</v>
      </c>
      <c r="C34" s="6">
        <f>'[1]Frequency Metrics'!I61</f>
        <v>6.9088235294117677</v>
      </c>
      <c r="D34" s="6">
        <f>C34*B34*2*$B$31</f>
        <v>2021.5217647058832</v>
      </c>
      <c r="H34" s="21" t="s">
        <v>8</v>
      </c>
      <c r="J34" s="4">
        <f>E11*N77*F22</f>
        <v>23984.882523299042</v>
      </c>
      <c r="Q34" s="24">
        <f>J34/1000</f>
        <v>23.984882523299042</v>
      </c>
      <c r="R34" s="24"/>
      <c r="S34" s="6" t="s">
        <v>9</v>
      </c>
    </row>
    <row r="35" spans="1:19" x14ac:dyDescent="0.25">
      <c r="A35" s="6" t="str">
        <f>'[1]Frequency Metrics'!F62</f>
        <v>10 &lt; km &lt; 20</v>
      </c>
      <c r="B35" s="6">
        <f>'[1]Frequency Metrics'!H62</f>
        <v>191</v>
      </c>
      <c r="C35" s="6">
        <f>'[1]Frequency Metrics'!I62</f>
        <v>14.028191489361706</v>
      </c>
      <c r="D35" s="6">
        <f t="shared" ref="D35:D41" si="0">C35*B35*2*$B$31</f>
        <v>5090.8306914893628</v>
      </c>
      <c r="H35" s="18" t="s">
        <v>16</v>
      </c>
      <c r="I35" s="18"/>
      <c r="J35" s="19"/>
      <c r="K35" s="18"/>
      <c r="L35" s="18"/>
      <c r="M35" s="18"/>
      <c r="N35" s="18"/>
      <c r="O35" s="18"/>
      <c r="P35" s="18"/>
      <c r="Q35" s="18"/>
      <c r="R35" s="18"/>
    </row>
    <row r="36" spans="1:19" ht="18.75" x14ac:dyDescent="0.3">
      <c r="A36" s="6" t="str">
        <f>'[1]Frequency Metrics'!F63</f>
        <v>20 ≤ km  &lt; 30</v>
      </c>
      <c r="B36" s="6">
        <f>'[1]Frequency Metrics'!H63</f>
        <v>125</v>
      </c>
      <c r="C36" s="6">
        <f>'[1]Frequency Metrics'!I63</f>
        <v>25.039682539682541</v>
      </c>
      <c r="D36" s="6">
        <f t="shared" si="0"/>
        <v>5946.9246031746034</v>
      </c>
      <c r="H36" s="21" t="s">
        <v>8</v>
      </c>
      <c r="J36" s="4">
        <f>E12*N91*F22</f>
        <v>19950.134923954614</v>
      </c>
      <c r="Q36" s="24">
        <f>J36/1000</f>
        <v>19.950134923954614</v>
      </c>
      <c r="R36" s="24"/>
      <c r="S36" s="6" t="s">
        <v>9</v>
      </c>
    </row>
    <row r="37" spans="1:19" ht="15.75" thickBot="1" x14ac:dyDescent="0.3">
      <c r="A37" s="6" t="str">
        <f>'[1]Frequency Metrics'!F64</f>
        <v>30  ≤ km  &lt; 40</v>
      </c>
      <c r="B37" s="6">
        <f>'[1]Frequency Metrics'!H64</f>
        <v>144</v>
      </c>
      <c r="C37" s="6">
        <f>'[1]Frequency Metrics'!I64</f>
        <v>34.748611111111103</v>
      </c>
      <c r="D37" s="6">
        <f t="shared" si="0"/>
        <v>9507.2199999999975</v>
      </c>
      <c r="J37" s="4"/>
    </row>
    <row r="38" spans="1:19" ht="21.75" thickTop="1" x14ac:dyDescent="0.35">
      <c r="A38" s="6" t="str">
        <f>'[1]Frequency Metrics'!F65</f>
        <v>40  ≤ km  &lt; 50</v>
      </c>
      <c r="B38" s="6">
        <f>'[1]Frequency Metrics'!H65</f>
        <v>85</v>
      </c>
      <c r="C38" s="6">
        <f>'[1]Frequency Metrics'!I65</f>
        <v>44.312643678160924</v>
      </c>
      <c r="D38" s="6">
        <f t="shared" si="0"/>
        <v>7156.4919540229894</v>
      </c>
      <c r="J38" s="4"/>
      <c r="Q38" s="31">
        <f>SUM(Q30:R36)</f>
        <v>343.66278734278774</v>
      </c>
      <c r="R38" s="32"/>
      <c r="S38" s="6" t="s">
        <v>9</v>
      </c>
    </row>
    <row r="39" spans="1:19" x14ac:dyDescent="0.25">
      <c r="A39" s="6" t="str">
        <f>'[1]Frequency Metrics'!F66</f>
        <v>50  ≤ km  &lt; 60</v>
      </c>
      <c r="B39" s="6">
        <f>'[1]Frequency Metrics'!H66</f>
        <v>59</v>
      </c>
      <c r="C39" s="6">
        <f>'[1]Frequency Metrics'!I66</f>
        <v>53.989285714285707</v>
      </c>
      <c r="D39" s="6">
        <f t="shared" si="0"/>
        <v>6052.198928571428</v>
      </c>
      <c r="J39" s="4"/>
    </row>
    <row r="40" spans="1:19" ht="15" customHeight="1" x14ac:dyDescent="0.25">
      <c r="A40" s="6" t="str">
        <f>'[1]Frequency Metrics'!F67</f>
        <v>60  ≤ km  &lt; 70</v>
      </c>
      <c r="B40" s="6">
        <f>'[1]Frequency Metrics'!H67</f>
        <v>26</v>
      </c>
      <c r="C40" s="6">
        <f>'[1]Frequency Metrics'!I67</f>
        <v>65.296551724137927</v>
      </c>
      <c r="D40" s="6">
        <f t="shared" si="0"/>
        <v>3225.6496551724135</v>
      </c>
      <c r="H40" s="48" t="s">
        <v>42</v>
      </c>
      <c r="I40" s="48"/>
      <c r="J40" s="49">
        <f>Q26+Q14+Q38</f>
        <v>3583.0692417659957</v>
      </c>
      <c r="K40" s="49"/>
    </row>
    <row r="41" spans="1:19" ht="15" customHeight="1" x14ac:dyDescent="0.25">
      <c r="A41" s="6" t="str">
        <f>'[1]Frequency Metrics'!F68</f>
        <v>70  ≤ km  &lt; 80</v>
      </c>
      <c r="B41" s="6">
        <f>'[1]Frequency Metrics'!H68</f>
        <v>28</v>
      </c>
      <c r="C41" s="6">
        <f>'[1]Frequency Metrics'!I68</f>
        <v>73.657142857142844</v>
      </c>
      <c r="D41" s="6">
        <f t="shared" si="0"/>
        <v>3918.559999999999</v>
      </c>
      <c r="H41" s="48"/>
      <c r="I41" s="48"/>
      <c r="J41" s="49"/>
      <c r="K41" s="49"/>
      <c r="L41" s="6" t="s">
        <v>43</v>
      </c>
    </row>
    <row r="42" spans="1:19" x14ac:dyDescent="0.25">
      <c r="A42" s="50" t="str">
        <f>'[1]Frequency Metrics'!F69</f>
        <v>km  ≥ 80</v>
      </c>
      <c r="B42" s="50">
        <f>'[1]Frequency Metrics'!H69</f>
        <v>69</v>
      </c>
      <c r="C42" s="50">
        <f>'[1]Frequency Metrics'!I69</f>
        <v>157.54782608695655</v>
      </c>
      <c r="J42" s="4"/>
    </row>
    <row r="43" spans="1:19" x14ac:dyDescent="0.25">
      <c r="J43" s="4"/>
    </row>
    <row r="44" spans="1:19" ht="15.75" x14ac:dyDescent="0.25">
      <c r="A44" s="51" t="s">
        <v>44</v>
      </c>
      <c r="B44" s="51"/>
      <c r="C44" s="51"/>
      <c r="D44" s="52">
        <f>SUM(D34:D41)</f>
        <v>42919.397597136674</v>
      </c>
      <c r="E44" s="52" t="s">
        <v>45</v>
      </c>
      <c r="J44" s="4"/>
    </row>
    <row r="45" spans="1:19" x14ac:dyDescent="0.25">
      <c r="J45" s="4"/>
    </row>
    <row r="46" spans="1:19" x14ac:dyDescent="0.25">
      <c r="A46" s="20" t="s">
        <v>5</v>
      </c>
      <c r="B46" s="38"/>
      <c r="C46" s="38"/>
      <c r="D46" s="38"/>
      <c r="E46" s="38"/>
      <c r="J46" s="4"/>
    </row>
    <row r="47" spans="1:19" x14ac:dyDescent="0.25">
      <c r="A47" s="47" t="s">
        <v>38</v>
      </c>
      <c r="B47" s="47" t="s">
        <v>39</v>
      </c>
      <c r="C47" s="47" t="s">
        <v>40</v>
      </c>
      <c r="D47" s="47" t="s">
        <v>46</v>
      </c>
      <c r="E47" s="47"/>
      <c r="J47" s="4"/>
    </row>
    <row r="48" spans="1:19" x14ac:dyDescent="0.25">
      <c r="A48" s="6" t="str">
        <f>'[1]Frequency Metrics'!A42</f>
        <v>km ≤ 10</v>
      </c>
      <c r="B48" s="6">
        <f>'[1]Frequency Metrics'!C42</f>
        <v>62</v>
      </c>
      <c r="C48" s="6">
        <f>'[1]Frequency Metrics'!D42</f>
        <v>6.474193548387098</v>
      </c>
      <c r="D48" s="6">
        <f>C48*B48*2*$B$31</f>
        <v>762.66000000000008</v>
      </c>
      <c r="J48" s="12"/>
    </row>
    <row r="49" spans="1:15" ht="18.75" x14ac:dyDescent="0.3">
      <c r="A49" s="6" t="str">
        <f>'[1]Frequency Metrics'!A43</f>
        <v>10 &lt; km &lt; 20</v>
      </c>
      <c r="B49" s="6">
        <f>'[1]Frequency Metrics'!C43</f>
        <v>70</v>
      </c>
      <c r="C49" s="6">
        <f>'[1]Frequency Metrics'!D43</f>
        <v>14.039130434782603</v>
      </c>
      <c r="D49" s="6">
        <f t="shared" ref="D49:D55" si="1">C49*B49*2*$B$31</f>
        <v>1867.204347826086</v>
      </c>
      <c r="F49" s="9" t="s">
        <v>34</v>
      </c>
      <c r="G49" s="10"/>
      <c r="H49" s="10"/>
      <c r="I49" s="10"/>
      <c r="J49" s="11"/>
      <c r="K49" s="9" t="s">
        <v>34</v>
      </c>
      <c r="L49" s="10"/>
      <c r="M49" s="10"/>
      <c r="N49" s="10"/>
      <c r="O49" s="11"/>
    </row>
    <row r="50" spans="1:15" x14ac:dyDescent="0.25">
      <c r="A50" s="6" t="str">
        <f>'[1]Frequency Metrics'!A44</f>
        <v>20 ≤ km  &lt; 30</v>
      </c>
      <c r="B50" s="6">
        <f>'[1]Frequency Metrics'!C44</f>
        <v>51</v>
      </c>
      <c r="C50" s="6">
        <f>'[1]Frequency Metrics'!D44</f>
        <v>25.084615384615379</v>
      </c>
      <c r="D50" s="6">
        <f t="shared" si="1"/>
        <v>2430.6992307692303</v>
      </c>
      <c r="F50" s="53" t="s">
        <v>47</v>
      </c>
      <c r="G50" s="38"/>
      <c r="H50" s="38"/>
      <c r="I50" s="38"/>
      <c r="J50" s="54"/>
      <c r="K50" s="55" t="s">
        <v>48</v>
      </c>
      <c r="L50" s="38"/>
      <c r="M50" s="38"/>
      <c r="N50" s="38"/>
      <c r="O50" s="54"/>
    </row>
    <row r="51" spans="1:15" x14ac:dyDescent="0.25">
      <c r="A51" s="6" t="str">
        <f>'[1]Frequency Metrics'!A45</f>
        <v>30  ≤ km  &lt; 40</v>
      </c>
      <c r="B51" s="6">
        <f>'[1]Frequency Metrics'!C45</f>
        <v>54</v>
      </c>
      <c r="C51" s="6">
        <f>'[1]Frequency Metrics'!D45</f>
        <v>34.735185185185166</v>
      </c>
      <c r="D51" s="6">
        <f t="shared" si="1"/>
        <v>3563.8299999999977</v>
      </c>
      <c r="F51" s="56" t="s">
        <v>38</v>
      </c>
      <c r="G51" s="47" t="s">
        <v>39</v>
      </c>
      <c r="H51" s="47" t="s">
        <v>40</v>
      </c>
      <c r="I51" s="47" t="s">
        <v>41</v>
      </c>
      <c r="J51" s="57"/>
      <c r="K51" s="56" t="s">
        <v>38</v>
      </c>
      <c r="L51" s="47" t="s">
        <v>39</v>
      </c>
      <c r="M51" s="47" t="s">
        <v>40</v>
      </c>
      <c r="N51" s="47" t="s">
        <v>41</v>
      </c>
      <c r="O51" s="57"/>
    </row>
    <row r="52" spans="1:15" x14ac:dyDescent="0.25">
      <c r="A52" s="6" t="str">
        <f>'[1]Frequency Metrics'!A46</f>
        <v>40  ≤ km  &lt; 50</v>
      </c>
      <c r="B52" s="6">
        <f>'[1]Frequency Metrics'!C46</f>
        <v>30</v>
      </c>
      <c r="C52" s="6">
        <f>'[1]Frequency Metrics'!D46</f>
        <v>44.437931034482752</v>
      </c>
      <c r="D52" s="6">
        <f t="shared" si="1"/>
        <v>2532.9620689655167</v>
      </c>
      <c r="F52" s="7" t="str">
        <f>'[1]Frequency Metrics'!J42</f>
        <v>km ≤ 10</v>
      </c>
      <c r="G52" s="6">
        <f>'[1]Frequency Metrics'!L42</f>
        <v>2</v>
      </c>
      <c r="H52" s="6">
        <f>'[1]Frequency Metrics'!M42</f>
        <v>3.4</v>
      </c>
      <c r="I52" s="6">
        <f>H52*G52*2*$B$31</f>
        <v>12.92</v>
      </c>
      <c r="J52" s="58"/>
      <c r="K52" s="7" t="str">
        <f>'[1]Frequency Metrics'!O42</f>
        <v>km ≤ 10</v>
      </c>
      <c r="L52" s="6">
        <f>'[1]Frequency Metrics'!H101</f>
        <v>49</v>
      </c>
      <c r="M52" s="6">
        <f>'[1]Frequency Metrics'!I101</f>
        <v>4.8421052631578947</v>
      </c>
      <c r="N52" s="6">
        <f>M52*L52*2</f>
        <v>474.5263157894737</v>
      </c>
      <c r="O52" s="58"/>
    </row>
    <row r="53" spans="1:15" x14ac:dyDescent="0.25">
      <c r="A53" s="6" t="str">
        <f>'[1]Frequency Metrics'!A47</f>
        <v>50  ≤ km  &lt; 60</v>
      </c>
      <c r="B53" s="6">
        <f>'[1]Frequency Metrics'!C47</f>
        <v>22</v>
      </c>
      <c r="C53" s="6">
        <f>'[1]Frequency Metrics'!D47</f>
        <v>54.338095238095221</v>
      </c>
      <c r="D53" s="6">
        <f t="shared" si="1"/>
        <v>2271.3323809523799</v>
      </c>
      <c r="F53" s="7" t="str">
        <f>'[1]Frequency Metrics'!J43</f>
        <v>10 &lt; km &lt; 20</v>
      </c>
      <c r="G53" s="6">
        <f>'[1]Frequency Metrics'!L43</f>
        <v>12</v>
      </c>
      <c r="H53" s="6">
        <f>'[1]Frequency Metrics'!M43</f>
        <v>14.324999999999998</v>
      </c>
      <c r="I53" s="6">
        <f t="shared" ref="I53:I59" si="2">H53*G53*2*$B$31</f>
        <v>326.60999999999996</v>
      </c>
      <c r="J53" s="58"/>
      <c r="K53" s="7" t="str">
        <f>'[1]Frequency Metrics'!O43</f>
        <v>10 &lt; km &lt; 20</v>
      </c>
      <c r="L53" s="6">
        <f>'[1]Frequency Metrics'!H102</f>
        <v>20</v>
      </c>
      <c r="M53" s="6">
        <f>'[1]Frequency Metrics'!I102</f>
        <v>14.102702702702702</v>
      </c>
      <c r="N53" s="6">
        <f t="shared" ref="N53:N61" si="3">M53*L53*2</f>
        <v>564.10810810810813</v>
      </c>
      <c r="O53" s="58"/>
    </row>
    <row r="54" spans="1:15" x14ac:dyDescent="0.25">
      <c r="A54" s="6" t="str">
        <f>'[1]Frequency Metrics'!A48</f>
        <v>60  ≤ km  &lt; 70</v>
      </c>
      <c r="B54" s="6">
        <f>'[1]Frequency Metrics'!C48</f>
        <v>15</v>
      </c>
      <c r="C54" s="6">
        <f>'[1]Frequency Metrics'!D48</f>
        <v>66</v>
      </c>
      <c r="D54" s="6">
        <f t="shared" si="1"/>
        <v>1881</v>
      </c>
      <c r="F54" s="7" t="str">
        <f>'[1]Frequency Metrics'!J44</f>
        <v>20 ≤ km  &lt; 30</v>
      </c>
      <c r="G54" s="6">
        <f>'[1]Frequency Metrics'!L44</f>
        <v>2</v>
      </c>
      <c r="H54" s="6">
        <f>'[1]Frequency Metrics'!M44</f>
        <v>20.100000000000001</v>
      </c>
      <c r="I54" s="6">
        <f t="shared" si="2"/>
        <v>76.38</v>
      </c>
      <c r="J54" s="58"/>
      <c r="K54" s="7" t="str">
        <f>'[1]Frequency Metrics'!O44</f>
        <v>20 ≤ km  &lt; 30</v>
      </c>
      <c r="L54" s="6">
        <f>'[1]Frequency Metrics'!H103</f>
        <v>12</v>
      </c>
      <c r="M54" s="6">
        <f>'[1]Frequency Metrics'!I103</f>
        <v>25.410000000000004</v>
      </c>
      <c r="N54" s="6">
        <f t="shared" si="3"/>
        <v>609.84000000000015</v>
      </c>
      <c r="O54" s="58"/>
    </row>
    <row r="55" spans="1:15" x14ac:dyDescent="0.25">
      <c r="A55" s="6" t="str">
        <f>'[1]Frequency Metrics'!A49</f>
        <v>70  ≤ km  &lt; 80</v>
      </c>
      <c r="B55" s="6">
        <f>'[1]Frequency Metrics'!C49</f>
        <v>8</v>
      </c>
      <c r="C55" s="6">
        <f>'[1]Frequency Metrics'!D49</f>
        <v>73.699999999999989</v>
      </c>
      <c r="D55" s="6">
        <f t="shared" si="1"/>
        <v>1120.2399999999998</v>
      </c>
      <c r="F55" s="7" t="str">
        <f>'[1]Frequency Metrics'!J45</f>
        <v>30  ≤ km  &lt; 40</v>
      </c>
      <c r="G55" s="6">
        <f>'[1]Frequency Metrics'!L45</f>
        <v>2</v>
      </c>
      <c r="H55" s="6">
        <f>'[1]Frequency Metrics'!M45</f>
        <v>30.1</v>
      </c>
      <c r="I55" s="6">
        <f t="shared" si="2"/>
        <v>114.38</v>
      </c>
      <c r="J55" s="58"/>
      <c r="K55" s="7" t="str">
        <f>'[1]Frequency Metrics'!O45</f>
        <v>30  ≤ km  &lt; 40</v>
      </c>
      <c r="L55" s="6">
        <f>'[1]Frequency Metrics'!H104</f>
        <v>10</v>
      </c>
      <c r="M55" s="6">
        <f>'[1]Frequency Metrics'!I104</f>
        <v>36.6</v>
      </c>
      <c r="N55" s="6">
        <f t="shared" si="3"/>
        <v>732</v>
      </c>
      <c r="O55" s="58"/>
    </row>
    <row r="56" spans="1:15" x14ac:dyDescent="0.25">
      <c r="A56" s="50" t="str">
        <f>'[1]Frequency Metrics'!A50</f>
        <v>km  ≥ 80</v>
      </c>
      <c r="B56" s="50">
        <f>'[1]Frequency Metrics'!C50</f>
        <v>32</v>
      </c>
      <c r="C56" s="50">
        <f>'[1]Frequency Metrics'!D50</f>
        <v>251.29374999999999</v>
      </c>
      <c r="D56" s="50"/>
      <c r="E56" s="50"/>
      <c r="F56" s="7" t="str">
        <f>'[1]Frequency Metrics'!J46</f>
        <v>40  ≤ km  &lt; 50</v>
      </c>
      <c r="G56" s="6">
        <f>'[1]Frequency Metrics'!L46</f>
        <v>1</v>
      </c>
      <c r="H56" s="6">
        <f>'[1]Frequency Metrics'!M46</f>
        <v>46.4</v>
      </c>
      <c r="I56" s="6">
        <f t="shared" si="2"/>
        <v>88.16</v>
      </c>
      <c r="J56" s="58"/>
      <c r="K56" s="7" t="str">
        <f>'[1]Frequency Metrics'!O46</f>
        <v>40  ≤ km  &lt; 50</v>
      </c>
      <c r="L56" s="6">
        <f>'[1]Frequency Metrics'!H105</f>
        <v>6</v>
      </c>
      <c r="M56" s="6">
        <f>'[1]Frequency Metrics'!I105</f>
        <v>45.98571428571428</v>
      </c>
      <c r="N56" s="6">
        <f t="shared" si="3"/>
        <v>551.82857142857142</v>
      </c>
      <c r="O56" s="58"/>
    </row>
    <row r="57" spans="1:15" x14ac:dyDescent="0.25">
      <c r="F57" s="7" t="str">
        <f>'[1]Frequency Metrics'!J47</f>
        <v>50  ≤ km  &lt; 60</v>
      </c>
      <c r="G57" s="6">
        <f>'[1]Frequency Metrics'!L47</f>
        <v>1</v>
      </c>
      <c r="H57" s="6">
        <f>'[1]Frequency Metrics'!M47</f>
        <v>58.6</v>
      </c>
      <c r="I57" s="6">
        <f t="shared" si="2"/>
        <v>111.34</v>
      </c>
      <c r="J57" s="58"/>
      <c r="K57" s="7" t="str">
        <f>'[1]Frequency Metrics'!O47</f>
        <v>50  ≤ km  &lt; 60</v>
      </c>
      <c r="L57" s="6">
        <f>'[1]Frequency Metrics'!H106</f>
        <v>5</v>
      </c>
      <c r="M57" s="6">
        <f>'[1]Frequency Metrics'!I106</f>
        <v>55.599999999999994</v>
      </c>
      <c r="N57" s="6">
        <f t="shared" si="3"/>
        <v>556</v>
      </c>
      <c r="O57" s="58"/>
    </row>
    <row r="58" spans="1:15" ht="15.75" x14ac:dyDescent="0.25">
      <c r="A58" s="51" t="s">
        <v>49</v>
      </c>
      <c r="B58" s="51"/>
      <c r="C58" s="51"/>
      <c r="D58" s="52">
        <f>SUM(D48:D55)</f>
        <v>16429.928028513212</v>
      </c>
      <c r="E58" s="52" t="s">
        <v>45</v>
      </c>
      <c r="F58" s="7" t="str">
        <f>'[1]Frequency Metrics'!J48</f>
        <v>60  ≤ km  &lt; 70</v>
      </c>
      <c r="G58" s="6">
        <f>'[1]Frequency Metrics'!L48</f>
        <v>0</v>
      </c>
      <c r="H58" s="6">
        <f>'[1]Frequency Metrics'!M48</f>
        <v>0</v>
      </c>
      <c r="J58" s="58"/>
      <c r="K58" s="7" t="str">
        <f>'[1]Frequency Metrics'!O48</f>
        <v>60  ≤ km  &lt; 70</v>
      </c>
      <c r="L58" s="6">
        <f>'[1]Frequency Metrics'!H107</f>
        <v>1</v>
      </c>
      <c r="M58" s="6">
        <f>'[1]Frequency Metrics'!I107</f>
        <v>63.800000000000004</v>
      </c>
      <c r="N58" s="6">
        <f t="shared" si="3"/>
        <v>127.60000000000001</v>
      </c>
      <c r="O58" s="58"/>
    </row>
    <row r="59" spans="1:15" x14ac:dyDescent="0.25">
      <c r="F59" s="7" t="str">
        <f>'[1]Frequency Metrics'!J49</f>
        <v>70  ≤ km  &lt; 80</v>
      </c>
      <c r="G59" s="6">
        <f>'[1]Frequency Metrics'!L49</f>
        <v>1</v>
      </c>
      <c r="H59" s="6">
        <f>'[1]Frequency Metrics'!M49</f>
        <v>72.2</v>
      </c>
      <c r="I59" s="6">
        <f t="shared" si="2"/>
        <v>137.18</v>
      </c>
      <c r="J59" s="58"/>
      <c r="K59" s="7" t="str">
        <f>'[1]Frequency Metrics'!O49</f>
        <v>70  ≤ km  &lt; 80</v>
      </c>
      <c r="L59" s="6">
        <f>'[1]Frequency Metrics'!H108</f>
        <v>0</v>
      </c>
      <c r="M59" s="6">
        <f>'[1]Frequency Metrics'!I108</f>
        <v>0</v>
      </c>
      <c r="O59" s="58"/>
    </row>
    <row r="60" spans="1:15" x14ac:dyDescent="0.25">
      <c r="A60" s="20" t="s">
        <v>7</v>
      </c>
      <c r="B60" s="38"/>
      <c r="C60" s="38"/>
      <c r="D60" s="38"/>
      <c r="E60" s="38"/>
      <c r="F60" s="7" t="str">
        <f>'[1]Frequency Metrics'!J50</f>
        <v>80  ≤ km  &lt; 90</v>
      </c>
      <c r="G60" s="6">
        <f>'[1]Frequency Metrics'!L50</f>
        <v>0</v>
      </c>
      <c r="H60" s="6">
        <f>'[1]Frequency Metrics'!M50</f>
        <v>0</v>
      </c>
      <c r="J60" s="58"/>
      <c r="K60" s="7" t="str">
        <f>'[1]Frequency Metrics'!O50</f>
        <v>80  ≤ km  &lt; 90</v>
      </c>
      <c r="L60" s="6">
        <f>'[1]Frequency Metrics'!H109</f>
        <v>2</v>
      </c>
      <c r="M60" s="6">
        <f>'[1]Frequency Metrics'!I109</f>
        <v>85.35</v>
      </c>
      <c r="N60" s="6">
        <f t="shared" si="3"/>
        <v>341.4</v>
      </c>
      <c r="O60" s="58"/>
    </row>
    <row r="61" spans="1:15" x14ac:dyDescent="0.25">
      <c r="A61" s="47" t="s">
        <v>38</v>
      </c>
      <c r="B61" s="47" t="s">
        <v>39</v>
      </c>
      <c r="C61" s="47" t="s">
        <v>40</v>
      </c>
      <c r="D61" s="47" t="s">
        <v>46</v>
      </c>
      <c r="E61" s="47"/>
      <c r="F61" s="7" t="str">
        <f>'[1]Frequency Metrics'!J51</f>
        <v>90  ≤ km  &lt; 100</v>
      </c>
      <c r="G61" s="6">
        <f>'[1]Frequency Metrics'!L51</f>
        <v>0</v>
      </c>
      <c r="H61" s="6">
        <f>'[1]Frequency Metrics'!M51</f>
        <v>0</v>
      </c>
      <c r="J61" s="58"/>
      <c r="K61" s="7" t="str">
        <f>'[1]Frequency Metrics'!O51</f>
        <v>90  ≤ km  &lt; 100</v>
      </c>
      <c r="L61" s="6">
        <f>'[1]Frequency Metrics'!H110</f>
        <v>2</v>
      </c>
      <c r="M61" s="6">
        <f>'[1]Frequency Metrics'!I110</f>
        <v>95.5</v>
      </c>
      <c r="N61" s="6">
        <f t="shared" si="3"/>
        <v>382</v>
      </c>
      <c r="O61" s="58"/>
    </row>
    <row r="62" spans="1:15" x14ac:dyDescent="0.25">
      <c r="A62" s="6" t="str">
        <f>'[1]Frequency Metrics'!F42</f>
        <v>km ≤ 10</v>
      </c>
      <c r="B62" s="6">
        <f>'[1]Frequency Metrics'!H42</f>
        <v>52</v>
      </c>
      <c r="C62" s="6">
        <f>'[1]Frequency Metrics'!I42</f>
        <v>6.036538461538461</v>
      </c>
      <c r="D62" s="6">
        <f>B62*C62*2*$B$31</f>
        <v>596.41</v>
      </c>
      <c r="F62" s="7" t="str">
        <f>'[1]Frequency Metrics'!J52</f>
        <v>100  ≤ km  &lt; 110</v>
      </c>
      <c r="G62" s="6">
        <f>'[1]Frequency Metrics'!L52</f>
        <v>0</v>
      </c>
      <c r="H62" s="6">
        <f>'[1]Frequency Metrics'!M52</f>
        <v>0</v>
      </c>
      <c r="K62" s="7" t="str">
        <f>'[1]Frequency Metrics'!O52</f>
        <v>100  ≤ km  &lt; 110</v>
      </c>
      <c r="L62" s="6">
        <f>'[1]Frequency Metrics'!H111</f>
        <v>0</v>
      </c>
      <c r="M62" s="6">
        <f>'[1]Frequency Metrics'!I111</f>
        <v>0</v>
      </c>
      <c r="O62" s="59"/>
    </row>
    <row r="63" spans="1:15" ht="15.75" x14ac:dyDescent="0.25">
      <c r="A63" s="6" t="str">
        <f>'[1]Frequency Metrics'!F43</f>
        <v>10 &lt; km &lt; 20</v>
      </c>
      <c r="B63" s="6">
        <f>'[1]Frequency Metrics'!H43</f>
        <v>63</v>
      </c>
      <c r="C63" s="6">
        <f>'[1]Frequency Metrics'!I43</f>
        <v>14.133333333333329</v>
      </c>
      <c r="D63" s="6">
        <f t="shared" ref="D63:D69" si="4">B63*C63*2*$B$31</f>
        <v>1691.7599999999995</v>
      </c>
      <c r="F63" s="7" t="str">
        <f>'[1]Frequency Metrics'!J53</f>
        <v>km ≥ 110</v>
      </c>
      <c r="I63" s="52">
        <f>SUM(I52:I62)</f>
        <v>866.97</v>
      </c>
      <c r="J63" s="60" t="s">
        <v>45</v>
      </c>
      <c r="K63" s="7" t="str">
        <f>'[1]Frequency Metrics'!O53</f>
        <v>km ≥ 110</v>
      </c>
      <c r="N63" s="52">
        <f>SUM(N52:N62)</f>
        <v>4339.302995326153</v>
      </c>
      <c r="O63" s="60" t="s">
        <v>45</v>
      </c>
    </row>
    <row r="64" spans="1:15" x14ac:dyDescent="0.25">
      <c r="A64" s="6" t="str">
        <f>'[1]Frequency Metrics'!F44</f>
        <v>20 ≤ km  &lt; 30</v>
      </c>
      <c r="B64" s="6">
        <f>'[1]Frequency Metrics'!H44</f>
        <v>36</v>
      </c>
      <c r="C64" s="6">
        <f>'[1]Frequency Metrics'!I44</f>
        <v>24.608333333333334</v>
      </c>
      <c r="D64" s="6">
        <f t="shared" si="4"/>
        <v>1683.21</v>
      </c>
      <c r="F64" s="53" t="s">
        <v>50</v>
      </c>
      <c r="G64" s="38"/>
      <c r="H64" s="38"/>
      <c r="I64" s="38"/>
      <c r="J64" s="54"/>
      <c r="K64" s="53" t="s">
        <v>51</v>
      </c>
      <c r="L64" s="38"/>
      <c r="M64" s="38"/>
      <c r="N64" s="38"/>
      <c r="O64" s="54"/>
    </row>
    <row r="65" spans="1:15" x14ac:dyDescent="0.25">
      <c r="A65" s="6" t="str">
        <f>'[1]Frequency Metrics'!F45</f>
        <v>30  ≤ km  &lt; 40</v>
      </c>
      <c r="B65" s="6">
        <f>'[1]Frequency Metrics'!H45</f>
        <v>48</v>
      </c>
      <c r="C65" s="6">
        <f>'[1]Frequency Metrics'!I45</f>
        <v>34.718749999999993</v>
      </c>
      <c r="D65" s="6">
        <f t="shared" si="4"/>
        <v>3166.349999999999</v>
      </c>
      <c r="F65" s="56" t="s">
        <v>38</v>
      </c>
      <c r="G65" s="47" t="s">
        <v>39</v>
      </c>
      <c r="H65" s="47" t="s">
        <v>40</v>
      </c>
      <c r="I65" s="47" t="s">
        <v>46</v>
      </c>
      <c r="J65" s="57"/>
      <c r="K65" s="56" t="s">
        <v>38</v>
      </c>
      <c r="L65" s="47" t="s">
        <v>39</v>
      </c>
      <c r="M65" s="47" t="s">
        <v>40</v>
      </c>
      <c r="N65" s="47" t="s">
        <v>46</v>
      </c>
      <c r="O65" s="57"/>
    </row>
    <row r="66" spans="1:15" x14ac:dyDescent="0.25">
      <c r="A66" s="6" t="str">
        <f>'[1]Frequency Metrics'!F46</f>
        <v>40  ≤ km  &lt; 50</v>
      </c>
      <c r="B66" s="6">
        <f>'[1]Frequency Metrics'!H46</f>
        <v>19</v>
      </c>
      <c r="C66" s="6">
        <f>'[1]Frequency Metrics'!I46</f>
        <v>44.278947368421051</v>
      </c>
      <c r="D66" s="6">
        <f t="shared" si="4"/>
        <v>1598.4699999999998</v>
      </c>
      <c r="F66" s="7" t="str">
        <f>'[1]Frequency Metrics'!O42</f>
        <v>km ≤ 10</v>
      </c>
      <c r="G66" s="6">
        <f>'[1]Frequency Metrics'!Q42</f>
        <v>3</v>
      </c>
      <c r="H66" s="6">
        <f>'[1]Frequency Metrics'!R42</f>
        <v>4.9333333333333336</v>
      </c>
      <c r="I66" s="6">
        <f>H66*G66*2*$B$31</f>
        <v>28.12</v>
      </c>
      <c r="J66" s="58"/>
      <c r="K66" s="7" t="str">
        <f>'[1]Frequency Metrics'!F82</f>
        <v>km ≤ 10</v>
      </c>
      <c r="L66" s="6">
        <f>'[1]Frequency Metrics'!H82</f>
        <v>4</v>
      </c>
      <c r="M66" s="6">
        <f>'[1]Frequency Metrics'!I82</f>
        <v>4.0999999999999996</v>
      </c>
      <c r="N66" s="6">
        <f>M66*L66*2</f>
        <v>32.799999999999997</v>
      </c>
      <c r="O66" s="58"/>
    </row>
    <row r="67" spans="1:15" x14ac:dyDescent="0.25">
      <c r="A67" s="6" t="str">
        <f>'[1]Frequency Metrics'!F47</f>
        <v>50  ≤ km  &lt; 60</v>
      </c>
      <c r="B67" s="6">
        <f>'[1]Frequency Metrics'!H47</f>
        <v>13</v>
      </c>
      <c r="C67" s="6">
        <f>'[1]Frequency Metrics'!I47</f>
        <v>55.930769230769229</v>
      </c>
      <c r="D67" s="6">
        <f t="shared" si="4"/>
        <v>1381.49</v>
      </c>
      <c r="F67" s="7" t="str">
        <f>'[1]Frequency Metrics'!O43</f>
        <v>10 &lt; km &lt; 20</v>
      </c>
      <c r="G67" s="6">
        <f>'[1]Frequency Metrics'!Q43</f>
        <v>5</v>
      </c>
      <c r="H67" s="6">
        <f>'[1]Frequency Metrics'!R43</f>
        <v>14.574999999999999</v>
      </c>
      <c r="I67" s="6">
        <f t="shared" ref="I67:I75" si="5">H67*G67*2*$B$31</f>
        <v>138.46250000000001</v>
      </c>
      <c r="J67" s="58"/>
      <c r="K67" s="7" t="str">
        <f>'[1]Frequency Metrics'!F83</f>
        <v>10 &lt; km &lt; 20</v>
      </c>
      <c r="L67" s="6">
        <f>'[1]Frequency Metrics'!H83</f>
        <v>4</v>
      </c>
      <c r="M67" s="6">
        <f>'[1]Frequency Metrics'!I83</f>
        <v>12.1</v>
      </c>
      <c r="N67" s="6">
        <f t="shared" ref="N67:N73" si="6">M67*L67*2</f>
        <v>96.8</v>
      </c>
      <c r="O67" s="58"/>
    </row>
    <row r="68" spans="1:15" x14ac:dyDescent="0.25">
      <c r="A68" s="6" t="str">
        <f>'[1]Frequency Metrics'!F48</f>
        <v>60  ≤ km  &lt; 70</v>
      </c>
      <c r="B68" s="6">
        <f>'[1]Frequency Metrics'!H48</f>
        <v>6</v>
      </c>
      <c r="C68" s="6">
        <f>'[1]Frequency Metrics'!I48</f>
        <v>63.766666666666659</v>
      </c>
      <c r="D68" s="6">
        <f t="shared" si="4"/>
        <v>726.93999999999994</v>
      </c>
      <c r="F68" s="7" t="str">
        <f>'[1]Frequency Metrics'!O44</f>
        <v>20 ≤ km  &lt; 30</v>
      </c>
      <c r="G68" s="6">
        <f>'[1]Frequency Metrics'!Q44</f>
        <v>1</v>
      </c>
      <c r="H68" s="6">
        <f>'[1]Frequency Metrics'!R44</f>
        <v>26.3</v>
      </c>
      <c r="I68" s="6">
        <f t="shared" si="5"/>
        <v>49.97</v>
      </c>
      <c r="J68" s="58"/>
      <c r="K68" s="7" t="str">
        <f>'[1]Frequency Metrics'!F84</f>
        <v>20 ≤ km  &lt; 30</v>
      </c>
      <c r="L68" s="6">
        <f>'[1]Frequency Metrics'!H84</f>
        <v>2</v>
      </c>
      <c r="M68" s="6">
        <f>'[1]Frequency Metrics'!I84</f>
        <v>20.75</v>
      </c>
      <c r="N68" s="6">
        <f t="shared" si="6"/>
        <v>83</v>
      </c>
      <c r="O68" s="58"/>
    </row>
    <row r="69" spans="1:15" x14ac:dyDescent="0.25">
      <c r="A69" s="6" t="str">
        <f>'[1]Frequency Metrics'!F49</f>
        <v>70  ≤ km  &lt; 80</v>
      </c>
      <c r="B69" s="6">
        <f>'[1]Frequency Metrics'!H49</f>
        <v>4</v>
      </c>
      <c r="C69" s="6">
        <f>'[1]Frequency Metrics'!I49</f>
        <v>73.55</v>
      </c>
      <c r="D69" s="6">
        <f t="shared" si="4"/>
        <v>558.9799999999999</v>
      </c>
      <c r="F69" s="7" t="str">
        <f>'[1]Frequency Metrics'!O45</f>
        <v>30  ≤ km  &lt; 40</v>
      </c>
      <c r="G69" s="6">
        <f>'[1]Frequency Metrics'!Q45</f>
        <v>0</v>
      </c>
      <c r="H69" s="6">
        <f>'[1]Frequency Metrics'!R45</f>
        <v>0</v>
      </c>
      <c r="J69" s="58"/>
      <c r="K69" s="7" t="str">
        <f>'[1]Frequency Metrics'!F85</f>
        <v>30  ≤ km  &lt; 40</v>
      </c>
      <c r="L69" s="6">
        <f>'[1]Frequency Metrics'!H85</f>
        <v>2</v>
      </c>
      <c r="M69" s="6">
        <f>'[1]Frequency Metrics'!I85</f>
        <v>31.266666666666669</v>
      </c>
      <c r="N69" s="6">
        <f t="shared" si="6"/>
        <v>125.06666666666668</v>
      </c>
      <c r="O69" s="58"/>
    </row>
    <row r="70" spans="1:15" x14ac:dyDescent="0.25">
      <c r="A70" s="50" t="str">
        <f>'[1]Frequency Metrics'!F50</f>
        <v>km  ≥ 80</v>
      </c>
      <c r="B70" s="50">
        <f>'[1]Frequency Metrics'!H50</f>
        <v>35</v>
      </c>
      <c r="C70" s="50">
        <f>'[1]Frequency Metrics'!I50</f>
        <v>161.82857142857142</v>
      </c>
      <c r="F70" s="7" t="str">
        <f>'[1]Frequency Metrics'!O46</f>
        <v>40  ≤ km  &lt; 50</v>
      </c>
      <c r="G70" s="6">
        <f>'[1]Frequency Metrics'!Q46</f>
        <v>1</v>
      </c>
      <c r="H70" s="6">
        <f>'[1]Frequency Metrics'!R46</f>
        <v>46.4</v>
      </c>
      <c r="I70" s="6">
        <f t="shared" si="5"/>
        <v>88.16</v>
      </c>
      <c r="J70" s="58"/>
      <c r="K70" s="7" t="str">
        <f>'[1]Frequency Metrics'!F86</f>
        <v>40  ≤ km  &lt; 50</v>
      </c>
      <c r="L70" s="6">
        <f>'[1]Frequency Metrics'!H86</f>
        <v>1</v>
      </c>
      <c r="M70" s="6">
        <f>'[1]Frequency Metrics'!I86</f>
        <v>48.4</v>
      </c>
      <c r="N70" s="6">
        <f t="shared" si="6"/>
        <v>96.8</v>
      </c>
      <c r="O70" s="58"/>
    </row>
    <row r="71" spans="1:15" x14ac:dyDescent="0.25">
      <c r="F71" s="7" t="str">
        <f>'[1]Frequency Metrics'!O47</f>
        <v>50  ≤ km  &lt; 60</v>
      </c>
      <c r="G71" s="6">
        <f>'[1]Frequency Metrics'!Q47</f>
        <v>1</v>
      </c>
      <c r="H71" s="6">
        <f>'[1]Frequency Metrics'!R47</f>
        <v>58.6</v>
      </c>
      <c r="I71" s="6">
        <f t="shared" si="5"/>
        <v>111.34</v>
      </c>
      <c r="J71" s="58"/>
      <c r="K71" s="7" t="str">
        <f>'[1]Frequency Metrics'!F87</f>
        <v>50  ≤ km  &lt; 60</v>
      </c>
      <c r="L71" s="6">
        <f>'[1]Frequency Metrics'!H87</f>
        <v>2</v>
      </c>
      <c r="M71" s="6">
        <f>'[1]Frequency Metrics'!I87</f>
        <v>52.7</v>
      </c>
      <c r="N71" s="6">
        <f t="shared" si="6"/>
        <v>210.8</v>
      </c>
      <c r="O71" s="58"/>
    </row>
    <row r="72" spans="1:15" ht="15.75" x14ac:dyDescent="0.25">
      <c r="A72" s="51" t="s">
        <v>49</v>
      </c>
      <c r="B72" s="51"/>
      <c r="C72" s="51"/>
      <c r="D72" s="52">
        <f>SUM(D62:D69)</f>
        <v>11403.609999999999</v>
      </c>
      <c r="E72" s="52" t="s">
        <v>45</v>
      </c>
      <c r="F72" s="7" t="str">
        <f>'[1]Frequency Metrics'!O48</f>
        <v>60  ≤ km  &lt; 70</v>
      </c>
      <c r="G72" s="6">
        <f>'[1]Frequency Metrics'!Q48</f>
        <v>1</v>
      </c>
      <c r="H72" s="6">
        <f>'[1]Frequency Metrics'!R48</f>
        <v>0</v>
      </c>
      <c r="J72" s="58"/>
      <c r="K72" s="7" t="str">
        <f>'[1]Frequency Metrics'!F88</f>
        <v>60  ≤ km  &lt; 70</v>
      </c>
      <c r="L72" s="6">
        <f>'[1]Frequency Metrics'!H88</f>
        <v>1</v>
      </c>
      <c r="M72" s="6">
        <f>'[1]Frequency Metrics'!I88</f>
        <v>67.599999999999994</v>
      </c>
      <c r="N72" s="6">
        <f t="shared" si="6"/>
        <v>135.19999999999999</v>
      </c>
      <c r="O72" s="58"/>
    </row>
    <row r="73" spans="1:15" x14ac:dyDescent="0.25">
      <c r="F73" s="7" t="str">
        <f>'[1]Frequency Metrics'!O49</f>
        <v>70  ≤ km  &lt; 80</v>
      </c>
      <c r="G73" s="6">
        <f>'[1]Frequency Metrics'!Q49</f>
        <v>2</v>
      </c>
      <c r="H73" s="6">
        <f>'[1]Frequency Metrics'!R49</f>
        <v>72.650000000000006</v>
      </c>
      <c r="I73" s="6">
        <f t="shared" si="5"/>
        <v>276.07</v>
      </c>
      <c r="J73" s="58"/>
      <c r="K73" s="7" t="str">
        <f>'[1]Frequency Metrics'!F89</f>
        <v>70  ≤ km  &lt; 80</v>
      </c>
      <c r="L73" s="6">
        <f>'[1]Frequency Metrics'!H89</f>
        <v>2</v>
      </c>
      <c r="M73" s="6">
        <f>'[1]Frequency Metrics'!I89</f>
        <v>72.599999999999994</v>
      </c>
      <c r="N73" s="6">
        <f t="shared" si="6"/>
        <v>290.39999999999998</v>
      </c>
      <c r="O73" s="58"/>
    </row>
    <row r="74" spans="1:15" x14ac:dyDescent="0.25">
      <c r="A74" s="20" t="s">
        <v>52</v>
      </c>
      <c r="B74" s="38"/>
      <c r="C74" s="38"/>
      <c r="D74" s="38"/>
      <c r="E74" s="38"/>
      <c r="F74" s="7" t="str">
        <f>'[1]Frequency Metrics'!O50</f>
        <v>80  ≤ km  &lt; 90</v>
      </c>
      <c r="G74" s="6">
        <f>'[1]Frequency Metrics'!Q50</f>
        <v>0</v>
      </c>
      <c r="H74" s="6">
        <f>'[1]Frequency Metrics'!R50</f>
        <v>0</v>
      </c>
      <c r="J74" s="61"/>
      <c r="K74" s="7" t="str">
        <f>'[1]Frequency Metrics'!F90</f>
        <v>80  ≤ km  &lt; 90</v>
      </c>
      <c r="L74" s="6">
        <f>'[1]Frequency Metrics'!H90</f>
        <v>0</v>
      </c>
      <c r="M74" s="6">
        <f>'[1]Frequency Metrics'!I90</f>
        <v>0</v>
      </c>
      <c r="O74" s="61"/>
    </row>
    <row r="75" spans="1:15" x14ac:dyDescent="0.25">
      <c r="A75" s="47" t="s">
        <v>38</v>
      </c>
      <c r="B75" s="47" t="s">
        <v>39</v>
      </c>
      <c r="C75" s="47" t="s">
        <v>40</v>
      </c>
      <c r="D75" s="47" t="s">
        <v>46</v>
      </c>
      <c r="E75" s="47"/>
      <c r="F75" s="7" t="str">
        <f>'[1]Frequency Metrics'!O51</f>
        <v>90  ≤ km  &lt; 100</v>
      </c>
      <c r="G75" s="6">
        <f>'[1]Frequency Metrics'!Q51</f>
        <v>1</v>
      </c>
      <c r="H75" s="6">
        <f>'[1]Frequency Metrics'!R51</f>
        <v>94.3</v>
      </c>
      <c r="I75" s="6">
        <f t="shared" si="5"/>
        <v>179.17</v>
      </c>
      <c r="J75" s="58"/>
      <c r="K75" s="7" t="str">
        <f>'[1]Frequency Metrics'!F91</f>
        <v>90  ≤ km  &lt; 100</v>
      </c>
      <c r="L75" s="6">
        <f>'[1]Frequency Metrics'!H91</f>
        <v>0</v>
      </c>
      <c r="M75" s="6">
        <f>'[1]Frequency Metrics'!I91</f>
        <v>0</v>
      </c>
      <c r="O75" s="58"/>
    </row>
    <row r="76" spans="1:15" x14ac:dyDescent="0.25">
      <c r="A76" s="6" t="str">
        <f>'[1]Frequency Metrics'!A61</f>
        <v>km ≤ 10</v>
      </c>
      <c r="B76" s="6">
        <f>'[1]Frequency Metrics'!C61</f>
        <v>7</v>
      </c>
      <c r="C76" s="6">
        <f>'[1]Frequency Metrics'!D61</f>
        <v>6.7714285714285714</v>
      </c>
      <c r="D76" s="6">
        <f>B76*C76*2*$B$31</f>
        <v>90.059999999999988</v>
      </c>
      <c r="F76" s="7" t="str">
        <f>'[1]Frequency Metrics'!O52</f>
        <v>100  ≤ km  &lt; 110</v>
      </c>
      <c r="G76" s="6">
        <f>'[1]Frequency Metrics'!Q52</f>
        <v>0</v>
      </c>
      <c r="H76" s="6">
        <f>'[1]Frequency Metrics'!R52</f>
        <v>0</v>
      </c>
      <c r="K76" s="7" t="str">
        <f>'[1]Frequency Metrics'!F92</f>
        <v>100  ≤ km  &lt; 110</v>
      </c>
      <c r="L76" s="6">
        <f>'[1]Frequency Metrics'!H92</f>
        <v>0</v>
      </c>
      <c r="M76" s="6">
        <f>'[1]Frequency Metrics'!I92</f>
        <v>0</v>
      </c>
      <c r="O76" s="59"/>
    </row>
    <row r="77" spans="1:15" ht="15.75" x14ac:dyDescent="0.25">
      <c r="A77" s="6" t="str">
        <f>'[1]Frequency Metrics'!A62</f>
        <v>10 &lt; km &lt; 20</v>
      </c>
      <c r="B77" s="6">
        <f>'[1]Frequency Metrics'!C62</f>
        <v>21</v>
      </c>
      <c r="C77" s="6">
        <f>'[1]Frequency Metrics'!D62</f>
        <v>13.904761904761905</v>
      </c>
      <c r="D77" s="6">
        <f t="shared" ref="D77:D82" si="7">B77*C77*2*$B$31</f>
        <v>554.79999999999995</v>
      </c>
      <c r="F77" s="7" t="str">
        <f>'[1]Frequency Metrics'!O53</f>
        <v>km ≥ 110</v>
      </c>
      <c r="G77" s="51"/>
      <c r="H77" s="51"/>
      <c r="I77" s="52">
        <f>SUM(I66:I76)</f>
        <v>871.2924999999999</v>
      </c>
      <c r="J77" s="60" t="s">
        <v>45</v>
      </c>
      <c r="K77" s="7" t="str">
        <f>'[1]Frequency Metrics'!F93</f>
        <v>km ≥ 110</v>
      </c>
      <c r="L77" s="51"/>
      <c r="M77" s="51"/>
      <c r="N77" s="52">
        <f>SUM(N66:N76)</f>
        <v>1070.8666666666668</v>
      </c>
      <c r="O77" s="60" t="s">
        <v>45</v>
      </c>
    </row>
    <row r="78" spans="1:15" x14ac:dyDescent="0.25">
      <c r="A78" s="6" t="str">
        <f>'[1]Frequency Metrics'!A63</f>
        <v>20 ≤ km  &lt; 30</v>
      </c>
      <c r="B78" s="6">
        <f>'[1]Frequency Metrics'!C63</f>
        <v>17</v>
      </c>
      <c r="C78" s="6">
        <f>'[1]Frequency Metrics'!D63</f>
        <v>23.882352941176475</v>
      </c>
      <c r="D78" s="6">
        <f t="shared" si="7"/>
        <v>771.40000000000009</v>
      </c>
      <c r="F78" s="53" t="s">
        <v>53</v>
      </c>
      <c r="G78" s="38"/>
      <c r="H78" s="38"/>
      <c r="I78" s="38"/>
      <c r="J78" s="54"/>
      <c r="K78" s="53" t="s">
        <v>54</v>
      </c>
      <c r="L78" s="38"/>
      <c r="M78" s="38"/>
      <c r="N78" s="38"/>
      <c r="O78" s="54"/>
    </row>
    <row r="79" spans="1:15" x14ac:dyDescent="0.25">
      <c r="A79" s="6" t="str">
        <f>'[1]Frequency Metrics'!A64</f>
        <v>30  ≤ km  &lt; 40</v>
      </c>
      <c r="B79" s="6">
        <f>'[1]Frequency Metrics'!C64</f>
        <v>13</v>
      </c>
      <c r="C79" s="6">
        <f>'[1]Frequency Metrics'!D64</f>
        <v>35.153846153846153</v>
      </c>
      <c r="D79" s="6">
        <f t="shared" si="7"/>
        <v>868.3</v>
      </c>
      <c r="F79" s="56" t="s">
        <v>38</v>
      </c>
      <c r="G79" s="47" t="s">
        <v>39</v>
      </c>
      <c r="H79" s="47" t="s">
        <v>40</v>
      </c>
      <c r="I79" s="47" t="s">
        <v>46</v>
      </c>
      <c r="J79" s="57"/>
      <c r="K79" s="56" t="s">
        <v>38</v>
      </c>
      <c r="L79" s="47" t="s">
        <v>39</v>
      </c>
      <c r="M79" s="47" t="s">
        <v>40</v>
      </c>
      <c r="N79" s="47" t="s">
        <v>46</v>
      </c>
      <c r="O79" s="57"/>
    </row>
    <row r="80" spans="1:15" x14ac:dyDescent="0.25">
      <c r="A80" s="6" t="str">
        <f>'[1]Frequency Metrics'!A65</f>
        <v>40  ≤ km  &lt; 50</v>
      </c>
      <c r="B80" s="6">
        <f>'[1]Frequency Metrics'!C65</f>
        <v>8</v>
      </c>
      <c r="C80" s="6">
        <f>'[1]Frequency Metrics'!D65</f>
        <v>44.237500000000004</v>
      </c>
      <c r="D80" s="6">
        <f t="shared" si="7"/>
        <v>672.41000000000008</v>
      </c>
      <c r="F80" s="7" t="str">
        <f>'[1]Frequency Metrics'!J61</f>
        <v>km ≤ 10</v>
      </c>
      <c r="G80" s="6">
        <f>'[1]Frequency Metrics'!L61</f>
        <v>0</v>
      </c>
      <c r="H80" s="6">
        <f>'[1]Frequency Metrics'!M61</f>
        <v>0</v>
      </c>
      <c r="J80" s="58"/>
      <c r="K80" s="7" t="str">
        <f>'[1]Frequency Metrics'!O61</f>
        <v>km ≤ 10</v>
      </c>
      <c r="L80" s="6">
        <f>'[1]Frequency Metrics'!C101</f>
        <v>0</v>
      </c>
      <c r="M80" s="6">
        <f>'[1]Frequency Metrics'!D101</f>
        <v>0</v>
      </c>
      <c r="O80" s="58"/>
    </row>
    <row r="81" spans="1:15" x14ac:dyDescent="0.25">
      <c r="A81" s="6" t="str">
        <f>'[1]Frequency Metrics'!A66</f>
        <v>50  ≤ km  &lt; 60</v>
      </c>
      <c r="B81" s="6">
        <f>'[1]Frequency Metrics'!C66</f>
        <v>6</v>
      </c>
      <c r="C81" s="6">
        <f>'[1]Frequency Metrics'!D66</f>
        <v>52.666666666666664</v>
      </c>
      <c r="D81" s="6">
        <f t="shared" si="7"/>
        <v>600.4</v>
      </c>
      <c r="F81" s="7" t="str">
        <f>'[1]Frequency Metrics'!J62</f>
        <v>10 &lt; km &lt; 20</v>
      </c>
      <c r="G81" s="6">
        <f>'[1]Frequency Metrics'!L62</f>
        <v>3</v>
      </c>
      <c r="H81" s="6">
        <f>'[1]Frequency Metrics'!M62</f>
        <v>12.199999999999998</v>
      </c>
      <c r="I81" s="6">
        <f t="shared" ref="I81:I85" si="8">G81*H81*2*$B$31</f>
        <v>69.539999999999992</v>
      </c>
      <c r="J81" s="58"/>
      <c r="K81" s="7" t="str">
        <f>'[1]Frequency Metrics'!O62</f>
        <v>10 &lt; km &lt; 20</v>
      </c>
      <c r="L81" s="6">
        <f>'[1]Frequency Metrics'!C102</f>
        <v>3</v>
      </c>
      <c r="M81" s="6">
        <f>'[1]Frequency Metrics'!D102</f>
        <v>16.5</v>
      </c>
      <c r="N81" s="6">
        <f t="shared" ref="N81:N87" si="9">L81*M81*2</f>
        <v>99</v>
      </c>
      <c r="O81" s="58"/>
    </row>
    <row r="82" spans="1:15" x14ac:dyDescent="0.25">
      <c r="A82" s="6" t="str">
        <f>'[1]Frequency Metrics'!A67</f>
        <v>60  ≤ km  &lt; 70</v>
      </c>
      <c r="B82" s="6">
        <f>'[1]Frequency Metrics'!C67</f>
        <v>3</v>
      </c>
      <c r="C82" s="6">
        <f>'[1]Frequency Metrics'!D67</f>
        <v>66.5</v>
      </c>
      <c r="D82" s="6">
        <f t="shared" si="7"/>
        <v>379.04999999999995</v>
      </c>
      <c r="F82" s="7" t="str">
        <f>'[1]Frequency Metrics'!J63</f>
        <v>20 ≤ km  &lt; 30</v>
      </c>
      <c r="G82" s="6">
        <f>'[1]Frequency Metrics'!L63</f>
        <v>1</v>
      </c>
      <c r="H82" s="6">
        <f>'[1]Frequency Metrics'!M63</f>
        <v>26.3</v>
      </c>
      <c r="I82" s="6">
        <f t="shared" si="8"/>
        <v>49.97</v>
      </c>
      <c r="J82" s="58"/>
      <c r="K82" s="7" t="str">
        <f>'[1]Frequency Metrics'!O63</f>
        <v>20 ≤ km  &lt; 30</v>
      </c>
      <c r="L82" s="6">
        <f>'[1]Frequency Metrics'!C103</f>
        <v>2</v>
      </c>
      <c r="M82" s="6">
        <f>'[1]Frequency Metrics'!D103</f>
        <v>26.3</v>
      </c>
      <c r="N82" s="6">
        <f t="shared" si="9"/>
        <v>105.2</v>
      </c>
      <c r="O82" s="58"/>
    </row>
    <row r="83" spans="1:15" x14ac:dyDescent="0.25">
      <c r="A83" s="6" t="str">
        <f>'[1]Frequency Metrics'!A68</f>
        <v>70  ≤ km  &lt; 80</v>
      </c>
      <c r="B83" s="6">
        <f>'[1]Frequency Metrics'!C68</f>
        <v>1</v>
      </c>
      <c r="C83" s="6">
        <f>'[1]Frequency Metrics'!D68</f>
        <v>0</v>
      </c>
      <c r="F83" s="7" t="str">
        <f>'[1]Frequency Metrics'!J64</f>
        <v>30  ≤ km  &lt; 40</v>
      </c>
      <c r="G83" s="6">
        <f>'[1]Frequency Metrics'!L64</f>
        <v>0</v>
      </c>
      <c r="H83" s="6">
        <f>'[1]Frequency Metrics'!M64</f>
        <v>0</v>
      </c>
      <c r="J83" s="58"/>
      <c r="K83" s="7" t="str">
        <f>'[1]Frequency Metrics'!O64</f>
        <v>30  ≤ km  &lt; 40</v>
      </c>
      <c r="L83" s="6">
        <f>'[1]Frequency Metrics'!C104</f>
        <v>3</v>
      </c>
      <c r="M83" s="6">
        <f>'[1]Frequency Metrics'!D104</f>
        <v>36.150000000000006</v>
      </c>
      <c r="N83" s="6">
        <f t="shared" si="9"/>
        <v>216.90000000000003</v>
      </c>
      <c r="O83" s="58"/>
    </row>
    <row r="84" spans="1:15" x14ac:dyDescent="0.25">
      <c r="A84" s="50" t="str">
        <f>'[1]Frequency Metrics'!A69</f>
        <v>km  ≥ 80</v>
      </c>
      <c r="B84" s="50">
        <f>'[1]Frequency Metrics'!C69</f>
        <v>8</v>
      </c>
      <c r="C84" s="50">
        <f>'[1]Frequency Metrics'!D69</f>
        <v>157.46250000000001</v>
      </c>
      <c r="F84" s="7" t="str">
        <f>'[1]Frequency Metrics'!J65</f>
        <v>40  ≤ km  &lt; 50</v>
      </c>
      <c r="G84" s="6">
        <f>'[1]Frequency Metrics'!L65</f>
        <v>0</v>
      </c>
      <c r="H84" s="6">
        <f>'[1]Frequency Metrics'!M65</f>
        <v>0</v>
      </c>
      <c r="J84" s="58"/>
      <c r="K84" s="7" t="str">
        <f>'[1]Frequency Metrics'!O65</f>
        <v>40  ≤ km  &lt; 50</v>
      </c>
      <c r="L84" s="6">
        <f>'[1]Frequency Metrics'!C105</f>
        <v>2</v>
      </c>
      <c r="M84" s="6">
        <f>'[1]Frequency Metrics'!D105</f>
        <v>49.5</v>
      </c>
      <c r="N84" s="6">
        <f t="shared" si="9"/>
        <v>198</v>
      </c>
      <c r="O84" s="58"/>
    </row>
    <row r="85" spans="1:15" x14ac:dyDescent="0.25">
      <c r="F85" s="7" t="str">
        <f>'[1]Frequency Metrics'!J66</f>
        <v>50  ≤ km  &lt; 60</v>
      </c>
      <c r="G85" s="6">
        <f>'[1]Frequency Metrics'!L66</f>
        <v>1</v>
      </c>
      <c r="H85" s="6">
        <f>'[1]Frequency Metrics'!M66</f>
        <v>54.9</v>
      </c>
      <c r="I85" s="6">
        <f t="shared" si="8"/>
        <v>104.30999999999999</v>
      </c>
      <c r="J85" s="58"/>
      <c r="K85" s="7" t="str">
        <f>'[1]Frequency Metrics'!O66</f>
        <v>50  ≤ km  &lt; 60</v>
      </c>
      <c r="L85" s="6">
        <f>'[1]Frequency Metrics'!C106</f>
        <v>2</v>
      </c>
      <c r="M85" s="6">
        <f>'[1]Frequency Metrics'!D106</f>
        <v>52.3</v>
      </c>
      <c r="N85" s="6">
        <f t="shared" si="9"/>
        <v>209.2</v>
      </c>
      <c r="O85" s="58"/>
    </row>
    <row r="86" spans="1:15" ht="15.75" x14ac:dyDescent="0.25">
      <c r="A86" s="51" t="s">
        <v>49</v>
      </c>
      <c r="B86" s="51"/>
      <c r="C86" s="51"/>
      <c r="D86" s="52">
        <f>SUM(D76:D83)</f>
        <v>3936.42</v>
      </c>
      <c r="E86" s="52" t="s">
        <v>45</v>
      </c>
      <c r="F86" s="7" t="str">
        <f>'[1]Frequency Metrics'!J67</f>
        <v>60  ≤ km  &lt; 70</v>
      </c>
      <c r="G86" s="6">
        <f>'[1]Frequency Metrics'!L67</f>
        <v>2</v>
      </c>
      <c r="H86" s="6">
        <f>'[1]Frequency Metrics'!M67</f>
        <v>69.7</v>
      </c>
      <c r="J86" s="58"/>
      <c r="K86" s="7" t="str">
        <f>'[1]Frequency Metrics'!O67</f>
        <v>60  ≤ km  &lt; 70</v>
      </c>
      <c r="L86" s="6">
        <f>'[1]Frequency Metrics'!C107</f>
        <v>0</v>
      </c>
      <c r="M86" s="6">
        <f>'[1]Frequency Metrics'!D107</f>
        <v>0</v>
      </c>
      <c r="O86" s="58"/>
    </row>
    <row r="87" spans="1:15" x14ac:dyDescent="0.25">
      <c r="F87" s="7" t="str">
        <f>'[1]Frequency Metrics'!J68</f>
        <v>70  ≤ km  &lt; 80</v>
      </c>
      <c r="G87" s="6">
        <f>'[1]Frequency Metrics'!L68</f>
        <v>0</v>
      </c>
      <c r="H87" s="6">
        <f>'[1]Frequency Metrics'!M68</f>
        <v>0</v>
      </c>
      <c r="J87" s="58"/>
      <c r="K87" s="7" t="str">
        <f>'[1]Frequency Metrics'!O68</f>
        <v>70  ≤ km  &lt; 80</v>
      </c>
      <c r="L87" s="6">
        <f>'[1]Frequency Metrics'!C108</f>
        <v>1</v>
      </c>
      <c r="M87" s="6">
        <f>'[1]Frequency Metrics'!D108</f>
        <v>71.7</v>
      </c>
      <c r="N87" s="6">
        <f t="shared" si="9"/>
        <v>143.4</v>
      </c>
      <c r="O87" s="58"/>
    </row>
    <row r="88" spans="1:15" x14ac:dyDescent="0.25">
      <c r="A88" s="20" t="s">
        <v>55</v>
      </c>
      <c r="B88" s="38"/>
      <c r="C88" s="38"/>
      <c r="D88" s="38"/>
      <c r="E88" s="38"/>
      <c r="F88" s="7" t="str">
        <f>'[1]Frequency Metrics'!J69</f>
        <v>80  ≤ km  &lt; 90</v>
      </c>
      <c r="G88" s="6">
        <f>'[1]Frequency Metrics'!L69</f>
        <v>0</v>
      </c>
      <c r="H88" s="6">
        <f>'[1]Frequency Metrics'!M69</f>
        <v>0</v>
      </c>
      <c r="J88" s="58"/>
      <c r="K88" s="7" t="str">
        <f>'[1]Frequency Metrics'!O69</f>
        <v>80  ≤ km  &lt; 90</v>
      </c>
      <c r="L88" s="6">
        <f>'[1]Frequency Metrics'!C109</f>
        <v>1</v>
      </c>
      <c r="M88" s="6">
        <f>'[1]Frequency Metrics'!D109</f>
        <v>0</v>
      </c>
      <c r="N88" s="6" t="s">
        <v>56</v>
      </c>
      <c r="O88" s="58"/>
    </row>
    <row r="89" spans="1:15" x14ac:dyDescent="0.25">
      <c r="A89" s="47" t="s">
        <v>38</v>
      </c>
      <c r="B89" s="47" t="s">
        <v>39</v>
      </c>
      <c r="C89" s="47" t="s">
        <v>40</v>
      </c>
      <c r="D89" s="47" t="s">
        <v>46</v>
      </c>
      <c r="E89" s="47"/>
      <c r="F89" s="7" t="str">
        <f>'[1]Frequency Metrics'!J70</f>
        <v>90  ≤ km  &lt; 100</v>
      </c>
      <c r="G89" s="6">
        <f>'[1]Frequency Metrics'!L70</f>
        <v>0</v>
      </c>
      <c r="H89" s="6">
        <f>'[1]Frequency Metrics'!M70</f>
        <v>0</v>
      </c>
      <c r="J89" s="58"/>
      <c r="K89" s="7" t="str">
        <f>'[1]Frequency Metrics'!O70</f>
        <v>90  ≤ km  &lt; 100</v>
      </c>
      <c r="L89" s="6">
        <f>'[1]Frequency Metrics'!C110</f>
        <v>0</v>
      </c>
      <c r="M89" s="6">
        <f>'[1]Frequency Metrics'!D110</f>
        <v>0</v>
      </c>
      <c r="O89" s="58"/>
    </row>
    <row r="90" spans="1:15" x14ac:dyDescent="0.25">
      <c r="A90" s="6" t="str">
        <f>'[1]Frequency Metrics'!O61</f>
        <v>km ≤ 10</v>
      </c>
      <c r="B90" s="6">
        <f>'[1]Frequency Metrics'!Q61</f>
        <v>22</v>
      </c>
      <c r="C90" s="6">
        <f>'[1]Frequency Metrics'!Q61</f>
        <v>22</v>
      </c>
      <c r="D90" s="6">
        <f>B90*C90*2</f>
        <v>968</v>
      </c>
      <c r="F90" s="7" t="str">
        <f>'[1]Frequency Metrics'!J71</f>
        <v>100  ≤ km  &lt; 110</v>
      </c>
      <c r="G90" s="6">
        <f>'[1]Frequency Metrics'!L71</f>
        <v>0</v>
      </c>
      <c r="H90" s="6">
        <f>'[1]Frequency Metrics'!M71</f>
        <v>0</v>
      </c>
      <c r="K90" s="7" t="str">
        <f>'[1]Frequency Metrics'!O71</f>
        <v>100  ≤ km  &lt; 110</v>
      </c>
      <c r="L90" s="6">
        <f>'[1]Frequency Metrics'!C111</f>
        <v>0</v>
      </c>
      <c r="M90" s="6">
        <f>'[1]Frequency Metrics'!D111</f>
        <v>0</v>
      </c>
      <c r="O90" s="59"/>
    </row>
    <row r="91" spans="1:15" ht="15.75" x14ac:dyDescent="0.25">
      <c r="A91" s="6" t="str">
        <f>'[1]Frequency Metrics'!O62</f>
        <v>10 &lt; km &lt; 20</v>
      </c>
      <c r="B91" s="6">
        <f>'[1]Frequency Metrics'!Q62</f>
        <v>48</v>
      </c>
      <c r="C91" s="6">
        <f>'[1]Frequency Metrics'!Q62</f>
        <v>48</v>
      </c>
      <c r="D91" s="6">
        <f t="shared" ref="D91:D100" si="10">B91*C91*2</f>
        <v>4608</v>
      </c>
      <c r="F91" s="7" t="str">
        <f>'[1]Frequency Metrics'!J72</f>
        <v>km ≥ 110</v>
      </c>
      <c r="I91" s="52">
        <f>SUM(I80:I90)</f>
        <v>223.82</v>
      </c>
      <c r="J91" s="60" t="s">
        <v>45</v>
      </c>
      <c r="K91" s="7" t="str">
        <f>'[1]Frequency Metrics'!O72</f>
        <v>km ≥ 110</v>
      </c>
      <c r="N91" s="52">
        <f>SUM(N80:N90)</f>
        <v>971.69999999999993</v>
      </c>
      <c r="O91" s="60" t="s">
        <v>45</v>
      </c>
    </row>
    <row r="92" spans="1:15" x14ac:dyDescent="0.25">
      <c r="A92" s="6" t="str">
        <f>'[1]Frequency Metrics'!O63</f>
        <v>20 ≤ km  &lt; 30</v>
      </c>
      <c r="B92" s="6">
        <f>'[1]Frequency Metrics'!Q63</f>
        <v>16</v>
      </c>
      <c r="C92" s="6">
        <f>'[1]Frequency Metrics'!Q63</f>
        <v>16</v>
      </c>
      <c r="D92" s="6">
        <f t="shared" si="10"/>
        <v>512</v>
      </c>
      <c r="F92" s="53"/>
      <c r="G92" s="38"/>
      <c r="H92" s="38"/>
      <c r="I92" s="38"/>
      <c r="J92" s="54"/>
      <c r="K92" s="53" t="s">
        <v>57</v>
      </c>
      <c r="L92" s="38"/>
      <c r="M92" s="38"/>
      <c r="N92" s="38"/>
      <c r="O92" s="54"/>
    </row>
    <row r="93" spans="1:15" x14ac:dyDescent="0.25">
      <c r="A93" s="6" t="str">
        <f>'[1]Frequency Metrics'!O64</f>
        <v>30  ≤ km  &lt; 40</v>
      </c>
      <c r="B93" s="6">
        <f>'[1]Frequency Metrics'!Q64</f>
        <v>2</v>
      </c>
      <c r="C93" s="6">
        <f>'[1]Frequency Metrics'!Q64</f>
        <v>2</v>
      </c>
      <c r="D93" s="6">
        <f t="shared" si="10"/>
        <v>8</v>
      </c>
      <c r="F93" s="56"/>
      <c r="G93" s="47"/>
      <c r="H93" s="47"/>
      <c r="I93" s="47"/>
      <c r="J93" s="57"/>
      <c r="K93" s="56" t="s">
        <v>38</v>
      </c>
      <c r="L93" s="47" t="s">
        <v>39</v>
      </c>
      <c r="M93" s="47" t="s">
        <v>40</v>
      </c>
      <c r="N93" s="47" t="s">
        <v>46</v>
      </c>
      <c r="O93" s="57"/>
    </row>
    <row r="94" spans="1:15" x14ac:dyDescent="0.25">
      <c r="A94" s="6" t="str">
        <f>'[1]Frequency Metrics'!O65</f>
        <v>40  ≤ km  &lt; 50</v>
      </c>
      <c r="B94" s="6">
        <f>'[1]Frequency Metrics'!Q65</f>
        <v>8</v>
      </c>
      <c r="C94" s="6">
        <f>'[1]Frequency Metrics'!Q65</f>
        <v>8</v>
      </c>
      <c r="D94" s="6">
        <f t="shared" si="10"/>
        <v>128</v>
      </c>
      <c r="J94" s="58"/>
      <c r="K94" s="7" t="str">
        <f>'[1]Frequency Metrics'!A82</f>
        <v>km ≤ 10</v>
      </c>
      <c r="L94" s="6">
        <f>'[1]Frequency Metrics'!C82</f>
        <v>7</v>
      </c>
      <c r="M94" s="6">
        <f>'[1]Frequency Metrics'!D82</f>
        <v>6.36</v>
      </c>
      <c r="N94" s="6">
        <f>L94*M94*2</f>
        <v>89.04</v>
      </c>
      <c r="O94" s="58"/>
    </row>
    <row r="95" spans="1:15" x14ac:dyDescent="0.25">
      <c r="A95" s="6" t="str">
        <f>'[1]Frequency Metrics'!O66</f>
        <v>50  ≤ km  &lt; 60</v>
      </c>
      <c r="B95" s="6">
        <f>'[1]Frequency Metrics'!Q66</f>
        <v>2</v>
      </c>
      <c r="C95" s="6">
        <f>'[1]Frequency Metrics'!Q66</f>
        <v>2</v>
      </c>
      <c r="D95" s="6">
        <f t="shared" si="10"/>
        <v>8</v>
      </c>
      <c r="J95" s="58"/>
      <c r="K95" s="7" t="str">
        <f>'[1]Frequency Metrics'!A83</f>
        <v>10 &lt; km &lt; 20</v>
      </c>
      <c r="L95" s="6">
        <f>'[1]Frequency Metrics'!C83</f>
        <v>3</v>
      </c>
      <c r="M95" s="6">
        <f>'[1]Frequency Metrics'!D83</f>
        <v>12.033333333333331</v>
      </c>
      <c r="N95" s="6">
        <f t="shared" ref="N95:N101" si="11">L95*M95*2</f>
        <v>72.199999999999989</v>
      </c>
      <c r="O95" s="58"/>
    </row>
    <row r="96" spans="1:15" x14ac:dyDescent="0.25">
      <c r="A96" s="6" t="str">
        <f>'[1]Frequency Metrics'!O67</f>
        <v>60  ≤ km  &lt; 70</v>
      </c>
      <c r="B96" s="6">
        <f>'[1]Frequency Metrics'!Q67</f>
        <v>10</v>
      </c>
      <c r="C96" s="6">
        <f>'[1]Frequency Metrics'!Q67</f>
        <v>10</v>
      </c>
      <c r="D96" s="6">
        <f t="shared" si="10"/>
        <v>200</v>
      </c>
      <c r="J96" s="58"/>
      <c r="K96" s="7" t="str">
        <f>'[1]Frequency Metrics'!A84</f>
        <v>20 ≤ km  &lt; 30</v>
      </c>
      <c r="L96" s="6">
        <f>'[1]Frequency Metrics'!C84</f>
        <v>5</v>
      </c>
      <c r="M96" s="6">
        <f>'[1]Frequency Metrics'!D84</f>
        <v>21.8</v>
      </c>
      <c r="N96" s="6">
        <f t="shared" si="11"/>
        <v>218</v>
      </c>
      <c r="O96" s="58"/>
    </row>
    <row r="97" spans="1:15" x14ac:dyDescent="0.25">
      <c r="A97" s="6" t="str">
        <f>'[1]Frequency Metrics'!O68</f>
        <v>70  ≤ km  &lt; 80</v>
      </c>
      <c r="B97" s="6">
        <f>'[1]Frequency Metrics'!Q68</f>
        <v>2</v>
      </c>
      <c r="C97" s="6">
        <f>'[1]Frequency Metrics'!Q68</f>
        <v>2</v>
      </c>
      <c r="D97" s="6">
        <f t="shared" si="10"/>
        <v>8</v>
      </c>
      <c r="J97" s="58"/>
      <c r="K97" s="7" t="str">
        <f>'[1]Frequency Metrics'!A85</f>
        <v>30  ≤ km  &lt; 40</v>
      </c>
      <c r="L97" s="6">
        <f>'[1]Frequency Metrics'!C85</f>
        <v>2</v>
      </c>
      <c r="M97" s="6">
        <f>'[1]Frequency Metrics'!D85</f>
        <v>32.25</v>
      </c>
      <c r="N97" s="6">
        <f t="shared" si="11"/>
        <v>129</v>
      </c>
      <c r="O97" s="58"/>
    </row>
    <row r="98" spans="1:15" x14ac:dyDescent="0.25">
      <c r="A98" s="6" t="str">
        <f>'[1]Frequency Metrics'!O69</f>
        <v>80  ≤ km  &lt; 90</v>
      </c>
      <c r="B98" s="6">
        <f>'[1]Frequency Metrics'!Q69</f>
        <v>2</v>
      </c>
      <c r="C98" s="6">
        <f>'[1]Frequency Metrics'!Q69</f>
        <v>2</v>
      </c>
      <c r="D98" s="6">
        <f t="shared" si="10"/>
        <v>8</v>
      </c>
      <c r="J98" s="58"/>
      <c r="K98" s="7" t="str">
        <f>'[1]Frequency Metrics'!A86</f>
        <v>40  ≤ km  &lt; 50</v>
      </c>
      <c r="L98" s="6">
        <f>'[1]Frequency Metrics'!C86</f>
        <v>1</v>
      </c>
      <c r="M98" s="6">
        <f>'[1]Frequency Metrics'!D86</f>
        <v>48.4</v>
      </c>
      <c r="N98" s="6">
        <f t="shared" si="11"/>
        <v>96.8</v>
      </c>
      <c r="O98" s="58"/>
    </row>
    <row r="99" spans="1:15" x14ac:dyDescent="0.25">
      <c r="A99" s="6" t="str">
        <f>'[1]Frequency Metrics'!O70</f>
        <v>90  ≤ km  &lt; 100</v>
      </c>
      <c r="B99" s="6">
        <f>'[1]Frequency Metrics'!Q70</f>
        <v>1</v>
      </c>
      <c r="C99" s="6">
        <f>'[1]Frequency Metrics'!Q70</f>
        <v>1</v>
      </c>
      <c r="D99" s="6">
        <f t="shared" si="10"/>
        <v>2</v>
      </c>
      <c r="J99" s="58"/>
      <c r="K99" s="7" t="str">
        <f>'[1]Frequency Metrics'!A87</f>
        <v>50  ≤ km  &lt; 60</v>
      </c>
      <c r="L99" s="6">
        <f>'[1]Frequency Metrics'!C87</f>
        <v>2</v>
      </c>
      <c r="M99" s="6">
        <f>'[1]Frequency Metrics'!D87</f>
        <v>57.9</v>
      </c>
      <c r="N99" s="6">
        <f t="shared" si="11"/>
        <v>231.6</v>
      </c>
      <c r="O99" s="58"/>
    </row>
    <row r="100" spans="1:15" x14ac:dyDescent="0.25">
      <c r="A100" s="6" t="str">
        <f>'[1]Frequency Metrics'!O71</f>
        <v>100  ≤ km  &lt; 110</v>
      </c>
      <c r="B100" s="6">
        <f>'[1]Frequency Metrics'!Q71</f>
        <v>0</v>
      </c>
      <c r="C100" s="6">
        <f>'[1]Frequency Metrics'!Q71</f>
        <v>0</v>
      </c>
      <c r="D100" s="6">
        <f t="shared" si="10"/>
        <v>0</v>
      </c>
      <c r="J100" s="58"/>
      <c r="K100" s="7" t="str">
        <f>'[1]Frequency Metrics'!A88</f>
        <v>60  ≤ km  &lt; 70</v>
      </c>
      <c r="L100" s="6">
        <f>'[1]Frequency Metrics'!C88</f>
        <v>1</v>
      </c>
      <c r="M100" s="6">
        <f>'[1]Frequency Metrics'!D88</f>
        <v>67.599999999999994</v>
      </c>
      <c r="N100" s="6">
        <f t="shared" si="11"/>
        <v>135.19999999999999</v>
      </c>
      <c r="O100" s="58"/>
    </row>
    <row r="101" spans="1:15" x14ac:dyDescent="0.25">
      <c r="A101" s="6" t="str">
        <f>'[1]Frequency Metrics'!O72</f>
        <v>km ≥ 110</v>
      </c>
      <c r="B101" s="6">
        <f>'[1]Frequency Metrics'!Q72</f>
        <v>1</v>
      </c>
      <c r="C101" s="6">
        <f>'[1]Frequency Metrics'!Q72</f>
        <v>1</v>
      </c>
      <c r="J101" s="58"/>
      <c r="K101" s="7" t="str">
        <f>'[1]Frequency Metrics'!A89</f>
        <v>70  ≤ km  &lt; 80</v>
      </c>
      <c r="L101" s="6">
        <f>'[1]Frequency Metrics'!C89</f>
        <v>1</v>
      </c>
      <c r="M101" s="6">
        <f>'[1]Frequency Metrics'!D89</f>
        <v>71.8</v>
      </c>
      <c r="N101" s="6">
        <f t="shared" si="11"/>
        <v>143.6</v>
      </c>
      <c r="O101" s="58"/>
    </row>
    <row r="102" spans="1:15" ht="15.75" x14ac:dyDescent="0.25">
      <c r="A102" s="51" t="s">
        <v>49</v>
      </c>
      <c r="B102" s="51"/>
      <c r="C102" s="51"/>
      <c r="D102" s="52">
        <f>SUM(D90:D97)</f>
        <v>6440</v>
      </c>
      <c r="E102" s="52" t="s">
        <v>45</v>
      </c>
      <c r="F102" s="62"/>
      <c r="G102" s="50"/>
      <c r="H102" s="50"/>
      <c r="J102" s="58"/>
      <c r="K102" s="7" t="str">
        <f>'[1]Frequency Metrics'!A90</f>
        <v>80  ≤ km  &lt; 90</v>
      </c>
      <c r="L102" s="6">
        <f>'[1]Frequency Metrics'!C90</f>
        <v>0</v>
      </c>
      <c r="M102" s="6">
        <f>'[1]Frequency Metrics'!D90</f>
        <v>0</v>
      </c>
      <c r="O102" s="58"/>
    </row>
    <row r="103" spans="1:15" x14ac:dyDescent="0.25">
      <c r="J103" s="58"/>
      <c r="K103" s="7" t="str">
        <f>'[1]Frequency Metrics'!A91</f>
        <v>90  ≤ km  &lt; 100</v>
      </c>
      <c r="L103" s="6">
        <f>'[1]Frequency Metrics'!C91</f>
        <v>0</v>
      </c>
      <c r="M103" s="6">
        <f>'[1]Frequency Metrics'!D91</f>
        <v>0</v>
      </c>
      <c r="O103" s="58"/>
    </row>
    <row r="104" spans="1:15" ht="15.75" x14ac:dyDescent="0.25">
      <c r="F104" s="63"/>
      <c r="G104" s="51"/>
      <c r="H104" s="51"/>
      <c r="I104" s="52"/>
      <c r="J104" s="60"/>
      <c r="K104" s="7" t="str">
        <f>'[1]Frequency Metrics'!A92</f>
        <v>100  ≤ km  &lt; 110</v>
      </c>
      <c r="L104" s="6">
        <f>'[1]Frequency Metrics'!C92</f>
        <v>0</v>
      </c>
      <c r="M104" s="6">
        <f>'[1]Frequency Metrics'!D92</f>
        <v>0</v>
      </c>
      <c r="O104" s="59"/>
    </row>
    <row r="105" spans="1:15" ht="15.75" x14ac:dyDescent="0.25">
      <c r="J105" s="58"/>
      <c r="K105" s="7" t="str">
        <f>'[1]Frequency Metrics'!A93</f>
        <v>km ≥ 110</v>
      </c>
      <c r="N105" s="52">
        <f>SUM(N94:N104)</f>
        <v>1115.4399999999998</v>
      </c>
      <c r="O105" s="60" t="s">
        <v>45</v>
      </c>
    </row>
  </sheetData>
  <mergeCells count="24">
    <mergeCell ref="Q36:R36"/>
    <mergeCell ref="Q38:R38"/>
    <mergeCell ref="H40:I41"/>
    <mergeCell ref="J40:K41"/>
    <mergeCell ref="F49:J49"/>
    <mergeCell ref="K49:O49"/>
    <mergeCell ref="Q24:R24"/>
    <mergeCell ref="Q26:R26"/>
    <mergeCell ref="A30:E30"/>
    <mergeCell ref="Q30:R30"/>
    <mergeCell ref="Q32:R32"/>
    <mergeCell ref="Q34:R34"/>
    <mergeCell ref="Q12:R12"/>
    <mergeCell ref="Q14:R14"/>
    <mergeCell ref="Q18:R18"/>
    <mergeCell ref="A19:E19"/>
    <mergeCell ref="Q20:R20"/>
    <mergeCell ref="Q22:R22"/>
    <mergeCell ref="A1:E1"/>
    <mergeCell ref="F1:I1"/>
    <mergeCell ref="A3:E3"/>
    <mergeCell ref="Q6:R6"/>
    <mergeCell ref="Q8:R8"/>
    <mergeCell ref="Q10:R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 Info</vt:lpstr>
    </vt:vector>
  </TitlesOfParts>
  <Company>UOIT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Harduar</dc:creator>
  <cp:lastModifiedBy>Nadia Harduar</cp:lastModifiedBy>
  <dcterms:created xsi:type="dcterms:W3CDTF">2019-05-13T14:24:48Z</dcterms:created>
  <dcterms:modified xsi:type="dcterms:W3CDTF">2019-05-13T14:25:30Z</dcterms:modified>
</cp:coreProperties>
</file>