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maaffp\users\esmall\Procurement\Custodial Paper Purchasing\"/>
    </mc:Choice>
  </mc:AlternateContent>
  <bookViews>
    <workbookView xWindow="0" yWindow="0" windowWidth="28800" windowHeight="12435"/>
  </bookViews>
  <sheets>
    <sheet name="Data" sheetId="1" r:id="rId1"/>
    <sheet name="Certification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F10" i="1" l="1"/>
</calcChain>
</file>

<file path=xl/sharedStrings.xml><?xml version="1.0" encoding="utf-8"?>
<sst xmlns="http://schemas.openxmlformats.org/spreadsheetml/2006/main" count="57" uniqueCount="54">
  <si>
    <t>Item</t>
  </si>
  <si>
    <t>Recycled Content %</t>
  </si>
  <si>
    <t>Post-Consumer %</t>
  </si>
  <si>
    <t>07005</t>
  </si>
  <si>
    <t>01040</t>
  </si>
  <si>
    <t>25703</t>
  </si>
  <si>
    <t>01960</t>
  </si>
  <si>
    <t>89460</t>
  </si>
  <si>
    <t>47000</t>
  </si>
  <si>
    <t>P600N</t>
  </si>
  <si>
    <t>Kimberly-Clark Scott Coreless Jumbo Roll Tissue</t>
  </si>
  <si>
    <t>Georgia Pacific enMotion White High Capacity Touchless Roll Towel</t>
  </si>
  <si>
    <t>Kimberly-Clark Scott Roll Towel</t>
  </si>
  <si>
    <t>Wausau Paper Natural Singlefold Towel EcoSoft</t>
  </si>
  <si>
    <t>Green Seal</t>
  </si>
  <si>
    <t>Marcal Pro Single Fold Towel</t>
  </si>
  <si>
    <t>Janitorial Paper Products in Custodial (PP) UMass Amherst</t>
  </si>
  <si>
    <t>Code #</t>
  </si>
  <si>
    <t>FSC, Green Seal, EcoLogo, EPA</t>
  </si>
  <si>
    <t>FSC, EcoLogo, EPA</t>
  </si>
  <si>
    <t>Kimberly-Clark Scott Hard Roll Towel</t>
  </si>
  <si>
    <t>Kimberly-Clark Scott Scottfold M Towel</t>
  </si>
  <si>
    <t>EPA</t>
  </si>
  <si>
    <t>NA</t>
  </si>
  <si>
    <t>USDA Cerfified Biobased</t>
  </si>
  <si>
    <t>EcoLogo</t>
  </si>
  <si>
    <t>Processed Chlorine Free</t>
  </si>
  <si>
    <t>Forest Stewardship Council (FSC)</t>
  </si>
  <si>
    <t>Programme for the Endorsement of Forest Certification (PEFC)</t>
  </si>
  <si>
    <t>EPA Compliant</t>
  </si>
  <si>
    <t>USDA Certified Biobased Product</t>
  </si>
  <si>
    <t>BPI (Compostable in Industrial Facilities)</t>
  </si>
  <si>
    <t>Wildlife Habitat Council</t>
  </si>
  <si>
    <t>Certifications:</t>
  </si>
  <si>
    <t>http://catalog.gppro.com/catalog/12970/8005?filter=FULL</t>
  </si>
  <si>
    <t>http://www.soundviewpaper.com/products/away_from_home/marcal_pro/p600n/</t>
  </si>
  <si>
    <t>https://www.wausaupaper.com/product/ecosoft-folded-towels-47000/</t>
  </si>
  <si>
    <t>https://www.hpproducts.com/ItemDisplayF.aspx?D1=01960-Scott-Scottfold-M-Towels-81x124-25175cs&amp;ItemID=136563</t>
  </si>
  <si>
    <t>Online Catalog Link with % data</t>
  </si>
  <si>
    <t>http://www.hpproducts.com/ItemDisplayF.aspx?ItemID=172142</t>
  </si>
  <si>
    <t>http://www.hpproducts.com/ItemDisplayF.aspx?ItemID=114398</t>
  </si>
  <si>
    <t>FSC, EcoLogo, EPA, Chlorine Free</t>
  </si>
  <si>
    <t>http://www.hpproducts.com/ItemDisplayF.aspx?ItemID=114343</t>
  </si>
  <si>
    <t>FY16 Expenditures</t>
  </si>
  <si>
    <t>KC enMotion has 350 more feet (less packaging) and less cost than GP</t>
  </si>
  <si>
    <t>RightCycle lab program with KC (collect garments and protective gear and ship it to MS and nitrile gets recycled into resin used for furniture)</t>
  </si>
  <si>
    <t>EBP Supply sustainability efforts (Fadi)</t>
  </si>
  <si>
    <t>Liners made from irrigation pipes (hexine plastic)</t>
  </si>
  <si>
    <t>EBP has EPA certified detergents (powder can be used in cold water)</t>
  </si>
  <si>
    <t>Danbury Hospital had 29% savings switching to SunBurst Chem</t>
  </si>
  <si>
    <t xml:space="preserve">FAC85 </t>
  </si>
  <si>
    <t>Total</t>
  </si>
  <si>
    <t>Notes:</t>
  </si>
  <si>
    <t>Total STARS compliant (FSC, Green Seal, EcoLogo)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</si>
</sst>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Fill="1" applyBorder="1"/>
    <xf numFmtId="0" fontId="1" fillId="0" borderId="0" xfId="0" applyFont="1"/>
    <xf numFmtId="0" fontId="0" fillId="0" borderId="0" xfId="0" applyFill="1"/>
    <xf numFmtId="0" fontId="0" fillId="0" borderId="0" xfId="0" applyAlignment="1">
      <alignment wrapText="1"/>
    </xf>
    <xf numFmtId="8" fontId="0" fillId="0" borderId="0" xfId="0" applyNumberFormat="1"/>
    <xf numFmtId="4" fontId="0" fillId="0" borderId="0" xfId="0" applyNumberFormat="1" applyFill="1"/>
    <xf numFmtId="4" fontId="0" fillId="0" borderId="0" xfId="0" applyNumberFormat="1" applyFill="1" applyAlignment="1">
      <alignment horizontal="right"/>
    </xf>
    <xf numFmtId="4" fontId="0" fillId="0" borderId="1" xfId="0" applyNumberFormat="1" applyFill="1" applyBorder="1" applyAlignment="1">
      <alignment horizontal="right"/>
    </xf>
    <xf numFmtId="8" fontId="0" fillId="0" borderId="0" xfId="0" applyNumberFormat="1" applyAlignment="1">
      <alignment horizontal="right"/>
    </xf>
    <xf numFmtId="9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workbookViewId="0">
      <pane xSplit="1" topLeftCell="C1" activePane="topRight" state="frozen"/>
      <selection pane="topRight" activeCell="G25" sqref="G24:G25"/>
    </sheetView>
  </sheetViews>
  <sheetFormatPr defaultRowHeight="15" x14ac:dyDescent="0.25"/>
  <cols>
    <col min="1" max="1" width="76" customWidth="1"/>
    <col min="2" max="2" width="8.140625" bestFit="1" customWidth="1"/>
    <col min="3" max="3" width="30.42578125" bestFit="1" customWidth="1"/>
    <col min="4" max="4" width="18.7109375" bestFit="1" customWidth="1"/>
    <col min="5" max="5" width="16.7109375" bestFit="1" customWidth="1"/>
    <col min="6" max="6" width="17.42578125" bestFit="1" customWidth="1"/>
    <col min="7" max="7" width="105.7109375" customWidth="1"/>
  </cols>
  <sheetData>
    <row r="1" spans="1:7" x14ac:dyDescent="0.25">
      <c r="A1" s="6" t="s">
        <v>16</v>
      </c>
    </row>
    <row r="2" spans="1:7" x14ac:dyDescent="0.25">
      <c r="A2" s="4" t="s">
        <v>0</v>
      </c>
      <c r="B2" s="4" t="s">
        <v>17</v>
      </c>
      <c r="C2" s="4" t="s">
        <v>18</v>
      </c>
      <c r="D2" s="4" t="s">
        <v>1</v>
      </c>
      <c r="E2" s="4" t="s">
        <v>2</v>
      </c>
      <c r="F2" s="4" t="s">
        <v>43</v>
      </c>
      <c r="G2" s="5" t="s">
        <v>38</v>
      </c>
    </row>
    <row r="3" spans="1:7" x14ac:dyDescent="0.25">
      <c r="A3" t="s">
        <v>10</v>
      </c>
      <c r="B3" s="2" t="s">
        <v>3</v>
      </c>
      <c r="C3" t="s">
        <v>41</v>
      </c>
      <c r="D3" s="7">
        <v>100</v>
      </c>
      <c r="E3">
        <v>75</v>
      </c>
      <c r="F3" s="10">
        <v>86791.4</v>
      </c>
      <c r="G3" t="s">
        <v>42</v>
      </c>
    </row>
    <row r="4" spans="1:7" x14ac:dyDescent="0.25">
      <c r="A4" t="s">
        <v>12</v>
      </c>
      <c r="B4" s="2" t="s">
        <v>4</v>
      </c>
      <c r="C4" t="s">
        <v>19</v>
      </c>
      <c r="D4">
        <v>60</v>
      </c>
      <c r="E4">
        <v>40</v>
      </c>
      <c r="F4" s="10">
        <v>82596.800000000003</v>
      </c>
      <c r="G4" t="s">
        <v>40</v>
      </c>
    </row>
    <row r="5" spans="1:7" x14ac:dyDescent="0.25">
      <c r="A5" t="s">
        <v>20</v>
      </c>
      <c r="B5" s="2" t="s">
        <v>5</v>
      </c>
      <c r="C5" t="s">
        <v>19</v>
      </c>
      <c r="D5">
        <v>60</v>
      </c>
      <c r="E5">
        <v>40</v>
      </c>
      <c r="F5" s="11">
        <v>3402</v>
      </c>
      <c r="G5" t="s">
        <v>39</v>
      </c>
    </row>
    <row r="6" spans="1:7" x14ac:dyDescent="0.25">
      <c r="A6" t="s">
        <v>21</v>
      </c>
      <c r="B6" s="2" t="s">
        <v>6</v>
      </c>
      <c r="C6" t="s">
        <v>19</v>
      </c>
      <c r="D6">
        <v>60</v>
      </c>
      <c r="E6">
        <v>40</v>
      </c>
      <c r="F6" s="11">
        <v>5417.28</v>
      </c>
      <c r="G6" t="s">
        <v>37</v>
      </c>
    </row>
    <row r="7" spans="1:7" x14ac:dyDescent="0.25">
      <c r="A7" t="s">
        <v>11</v>
      </c>
      <c r="B7" s="2" t="s">
        <v>7</v>
      </c>
      <c r="C7" t="s">
        <v>24</v>
      </c>
      <c r="D7" s="7">
        <v>0</v>
      </c>
      <c r="E7" s="7">
        <v>0</v>
      </c>
      <c r="F7" s="11">
        <v>4869</v>
      </c>
      <c r="G7" t="s">
        <v>34</v>
      </c>
    </row>
    <row r="8" spans="1:7" x14ac:dyDescent="0.25">
      <c r="A8" t="s">
        <v>13</v>
      </c>
      <c r="B8" s="2" t="s">
        <v>8</v>
      </c>
      <c r="C8" t="s">
        <v>14</v>
      </c>
      <c r="D8">
        <v>100</v>
      </c>
      <c r="E8">
        <v>50</v>
      </c>
      <c r="F8" s="11">
        <v>1285.2</v>
      </c>
      <c r="G8" t="s">
        <v>36</v>
      </c>
    </row>
    <row r="9" spans="1:7" x14ac:dyDescent="0.25">
      <c r="A9" t="s">
        <v>15</v>
      </c>
      <c r="B9" s="2" t="s">
        <v>9</v>
      </c>
      <c r="C9" t="s">
        <v>22</v>
      </c>
      <c r="D9">
        <v>100</v>
      </c>
      <c r="E9" s="3" t="s">
        <v>23</v>
      </c>
      <c r="F9" s="12">
        <v>4708.8</v>
      </c>
      <c r="G9" t="s">
        <v>35</v>
      </c>
    </row>
    <row r="10" spans="1:7" x14ac:dyDescent="0.25">
      <c r="A10" t="s">
        <v>51</v>
      </c>
      <c r="B10" s="1"/>
      <c r="F10" s="13">
        <f>SUM(F3:F9)</f>
        <v>189070.48</v>
      </c>
    </row>
    <row r="11" spans="1:7" x14ac:dyDescent="0.25">
      <c r="B11" s="1"/>
      <c r="F11" s="13"/>
    </row>
    <row r="12" spans="1:7" x14ac:dyDescent="0.25">
      <c r="A12" t="s">
        <v>53</v>
      </c>
      <c r="B12" s="1"/>
      <c r="F12" s="13">
        <f>SUM(F3:F6,F8)</f>
        <v>179492.68000000002</v>
      </c>
      <c r="G12" s="14">
        <f>SUM(F12/F10)</f>
        <v>0.94934270014018063</v>
      </c>
    </row>
    <row r="13" spans="1:7" x14ac:dyDescent="0.25">
      <c r="B13" s="1"/>
      <c r="F13" s="9"/>
    </row>
    <row r="14" spans="1:7" x14ac:dyDescent="0.25">
      <c r="A14" t="s">
        <v>52</v>
      </c>
      <c r="B14" s="1"/>
    </row>
    <row r="15" spans="1:7" x14ac:dyDescent="0.25">
      <c r="A15" t="s">
        <v>44</v>
      </c>
      <c r="B15" s="1"/>
    </row>
    <row r="16" spans="1:7" ht="30" x14ac:dyDescent="0.25">
      <c r="A16" s="8" t="s">
        <v>45</v>
      </c>
      <c r="B16" s="1"/>
    </row>
    <row r="17" spans="1:2" x14ac:dyDescent="0.25">
      <c r="A17" t="s">
        <v>46</v>
      </c>
      <c r="B17" s="1"/>
    </row>
    <row r="18" spans="1:2" x14ac:dyDescent="0.25">
      <c r="A18" t="s">
        <v>47</v>
      </c>
      <c r="B18" s="1"/>
    </row>
    <row r="19" spans="1:2" x14ac:dyDescent="0.25">
      <c r="A19" t="s">
        <v>48</v>
      </c>
      <c r="B19" s="1"/>
    </row>
    <row r="20" spans="1:2" x14ac:dyDescent="0.25">
      <c r="A20" t="s">
        <v>49</v>
      </c>
      <c r="B20" s="1"/>
    </row>
    <row r="21" spans="1:2" x14ac:dyDescent="0.25">
      <c r="A21" t="s">
        <v>50</v>
      </c>
      <c r="B21" s="1"/>
    </row>
    <row r="22" spans="1:2" x14ac:dyDescent="0.25">
      <c r="B22" s="1"/>
    </row>
    <row r="23" spans="1:2" x14ac:dyDescent="0.25">
      <c r="B23" s="1"/>
    </row>
  </sheetData>
  <pageMargins left="0.7" right="0.7" top="0.75" bottom="0.75" header="0.3" footer="0.3"/>
  <pageSetup orientation="portrait" horizontalDpi="300" verticalDpi="300" r:id="rId1"/>
  <ignoredErrors>
    <ignoredError sqref="B3 B4:B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E15" sqref="E15"/>
    </sheetView>
  </sheetViews>
  <sheetFormatPr defaultRowHeight="15" x14ac:dyDescent="0.25"/>
  <cols>
    <col min="1" max="1" width="57.42578125" bestFit="1" customWidth="1"/>
  </cols>
  <sheetData>
    <row r="1" spans="1:1" x14ac:dyDescent="0.25">
      <c r="A1" t="s">
        <v>33</v>
      </c>
    </row>
    <row r="2" spans="1:1" x14ac:dyDescent="0.25">
      <c r="A2" t="s">
        <v>25</v>
      </c>
    </row>
    <row r="3" spans="1:1" x14ac:dyDescent="0.25">
      <c r="A3" t="s">
        <v>14</v>
      </c>
    </row>
    <row r="4" spans="1:1" x14ac:dyDescent="0.25">
      <c r="A4" t="s">
        <v>26</v>
      </c>
    </row>
    <row r="5" spans="1:1" x14ac:dyDescent="0.25">
      <c r="A5" t="s">
        <v>28</v>
      </c>
    </row>
    <row r="6" spans="1:1" x14ac:dyDescent="0.25">
      <c r="A6" t="s">
        <v>27</v>
      </c>
    </row>
    <row r="7" spans="1:1" x14ac:dyDescent="0.25">
      <c r="A7" t="s">
        <v>29</v>
      </c>
    </row>
    <row r="8" spans="1:1" x14ac:dyDescent="0.25">
      <c r="A8" t="s">
        <v>30</v>
      </c>
    </row>
    <row r="9" spans="1:1" x14ac:dyDescent="0.25">
      <c r="A9" t="s">
        <v>31</v>
      </c>
    </row>
    <row r="10" spans="1:1" x14ac:dyDescent="0.25">
      <c r="A10" t="s">
        <v>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Certifications</vt:lpstr>
    </vt:vector>
  </TitlesOfParts>
  <Company>Amherst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Small</dc:creator>
  <cp:lastModifiedBy>Ezra Small</cp:lastModifiedBy>
  <dcterms:created xsi:type="dcterms:W3CDTF">2017-03-02T17:08:37Z</dcterms:created>
  <dcterms:modified xsi:type="dcterms:W3CDTF">2017-03-30T16:11:53Z</dcterms:modified>
</cp:coreProperties>
</file>