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nergy and Emissions\Emissions\FY19 Emissions Inventory\"/>
    </mc:Choice>
  </mc:AlternateContent>
  <bookViews>
    <workbookView xWindow="0" yWindow="0" windowWidth="15330" windowHeight="72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 l="1"/>
  <c r="C6" i="1"/>
  <c r="C10" i="1"/>
  <c r="C9" i="1" l="1"/>
  <c r="C5" i="1"/>
  <c r="C2" i="1"/>
  <c r="C8" i="1"/>
  <c r="C4" i="1"/>
  <c r="C11" i="1"/>
  <c r="C7" i="1"/>
  <c r="C3" i="1"/>
</calcChain>
</file>

<file path=xl/sharedStrings.xml><?xml version="1.0" encoding="utf-8"?>
<sst xmlns="http://schemas.openxmlformats.org/spreadsheetml/2006/main" count="49" uniqueCount="27">
  <si>
    <t>LNG for CHP</t>
  </si>
  <si>
    <t>Natural Gas</t>
  </si>
  <si>
    <t>ULSD for CHP</t>
  </si>
  <si>
    <t>CO2</t>
  </si>
  <si>
    <t>Transportation or Buildings</t>
  </si>
  <si>
    <t>Transportation</t>
  </si>
  <si>
    <t>Buildings</t>
  </si>
  <si>
    <t>Employee &amp; Student Commuting</t>
  </si>
  <si>
    <t>Air Travel</t>
  </si>
  <si>
    <t>Total</t>
  </si>
  <si>
    <t>Percentage</t>
  </si>
  <si>
    <t>Diesel for Fleet</t>
  </si>
  <si>
    <t>Gasoline for Fleet</t>
  </si>
  <si>
    <t>Purchased Electricity</t>
  </si>
  <si>
    <t>Emissions for Buildings</t>
  </si>
  <si>
    <t>Emissions for Transportation</t>
  </si>
  <si>
    <t>Source</t>
  </si>
  <si>
    <t>Propane, &lt;1%</t>
  </si>
  <si>
    <t>Oil 2, &lt;1%</t>
  </si>
  <si>
    <t>Scope</t>
  </si>
  <si>
    <t>I</t>
  </si>
  <si>
    <t>II</t>
  </si>
  <si>
    <t>III</t>
  </si>
  <si>
    <t>NOTES</t>
  </si>
  <si>
    <t>Not calculated since FY15</t>
  </si>
  <si>
    <t>FY19 Data from Fuelserve.net</t>
  </si>
  <si>
    <t>Provided by 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</si>
</sst>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1" xfId="2" applyFont="1" applyFill="1" applyBorder="1" applyAlignment="1"/>
    <xf numFmtId="4" fontId="3" fillId="0" borderId="1" xfId="2" applyNumberFormat="1" applyFont="1" applyFill="1" applyBorder="1" applyAlignment="1">
      <alignment horizontal="right"/>
    </xf>
    <xf numFmtId="0" fontId="3" fillId="0" borderId="2" xfId="2" applyFont="1" applyFill="1" applyBorder="1" applyAlignment="1"/>
    <xf numFmtId="4" fontId="3" fillId="0" borderId="3" xfId="2" applyNumberFormat="1" applyFont="1" applyFill="1" applyBorder="1" applyAlignment="1">
      <alignment horizontal="right"/>
    </xf>
    <xf numFmtId="9" fontId="0" fillId="0" borderId="0" xfId="1" applyFont="1"/>
    <xf numFmtId="10" fontId="3" fillId="0" borderId="0" xfId="1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10" fontId="0" fillId="0" borderId="0" xfId="0" applyNumberFormat="1"/>
    <xf numFmtId="3" fontId="0" fillId="0" borderId="0" xfId="0" applyNumberFormat="1" applyBorder="1"/>
    <xf numFmtId="4" fontId="0" fillId="0" borderId="0" xfId="0" applyNumberFormat="1" applyBorder="1"/>
  </cellXfs>
  <cellStyles count="3">
    <cellStyle name="Normal" xfId="0" builtinId="0"/>
    <cellStyle name="Normal_RawData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UMass Amherst</a:t>
            </a:r>
            <a:br>
              <a:rPr lang="en-US" sz="2000"/>
            </a:br>
            <a:r>
              <a:rPr lang="en-US" sz="2000"/>
              <a:t>GHG Emissions</a:t>
            </a:r>
            <a:br>
              <a:rPr lang="en-US" sz="2000"/>
            </a:br>
            <a:r>
              <a:rPr lang="en-US" sz="2000"/>
              <a:t>FY2019</a:t>
            </a:r>
            <a:r>
              <a:rPr lang="en-US"/>
              <a:t/>
            </a:r>
            <a:br>
              <a:rPr lang="en-US"/>
            </a:br>
            <a:r>
              <a:rPr lang="en-US"/>
              <a:t/>
            </a:r>
            <a:br>
              <a:rPr lang="en-US"/>
            </a:br>
            <a:r>
              <a:rPr lang="en-US" sz="1200">
                <a:solidFill>
                  <a:schemeClr val="tx1"/>
                </a:solidFill>
              </a:rPr>
              <a:t>85.3% Related to Building</a:t>
            </a:r>
            <a:br>
              <a:rPr lang="en-US" sz="1200">
                <a:solidFill>
                  <a:schemeClr val="tx1"/>
                </a:solidFill>
              </a:rPr>
            </a:br>
            <a:r>
              <a:rPr lang="en-US" sz="1200">
                <a:solidFill>
                  <a:schemeClr val="tx1"/>
                </a:solidFill>
              </a:rPr>
              <a:t>14.7% Related to Transportation</a:t>
            </a:r>
          </a:p>
        </c:rich>
      </c:tx>
      <c:layout>
        <c:manualLayout>
          <c:xMode val="edge"/>
          <c:yMode val="edge"/>
          <c:x val="0.63975399123120746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CO2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87E-46C9-8ECD-E49ED652FA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87E-46C9-8ECD-E49ED652FA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87E-46C9-8ECD-E49ED652FA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87E-46C9-8ECD-E49ED652FA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87E-46C9-8ECD-E49ED652FA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87E-46C9-8ECD-E49ED652FA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87E-46C9-8ECD-E49ED652FA4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87E-46C9-8ECD-E49ED652FA4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87E-46C9-8ECD-E49ED652FA4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87E-46C9-8ECD-E49ED652FA40}"/>
              </c:ext>
            </c:extLst>
          </c:dPt>
          <c:dLbls>
            <c:dLbl>
              <c:idx val="0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7E-46C9-8ECD-E49ED652FA40}"/>
                </c:ext>
              </c:extLst>
            </c:dLbl>
            <c:dLbl>
              <c:idx val="1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7E-46C9-8ECD-E49ED652FA40}"/>
                </c:ext>
              </c:extLst>
            </c:dLbl>
            <c:dLbl>
              <c:idx val="2"/>
              <c:layout>
                <c:manualLayout>
                  <c:x val="-4.3261920293712688E-2"/>
                  <c:y val="5.21609798775153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7E-46C9-8ECD-E49ED652FA40}"/>
                </c:ext>
              </c:extLst>
            </c:dLbl>
            <c:dLbl>
              <c:idx val="3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87E-46C9-8ECD-E49ED652FA40}"/>
                </c:ext>
              </c:extLst>
            </c:dLbl>
            <c:dLbl>
              <c:idx val="4"/>
              <c:layout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87E-46C9-8ECD-E49ED652FA40}"/>
                </c:ext>
              </c:extLst>
            </c:dLbl>
            <c:dLbl>
              <c:idx val="5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87E-46C9-8ECD-E49ED652FA40}"/>
                </c:ext>
              </c:extLst>
            </c:dLbl>
            <c:dLbl>
              <c:idx val="6"/>
              <c:layout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87E-46C9-8ECD-E49ED652FA40}"/>
                </c:ext>
              </c:extLst>
            </c:dLbl>
            <c:dLbl>
              <c:idx val="7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87E-46C9-8ECD-E49ED652FA40}"/>
                </c:ext>
              </c:extLst>
            </c:dLbl>
            <c:dLbl>
              <c:idx val="8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87E-46C9-8ECD-E49ED652FA40}"/>
                </c:ext>
              </c:extLst>
            </c:dLbl>
            <c:dLbl>
              <c:idx val="9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87E-46C9-8ECD-E49ED652FA40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Sheet1!$A$2:$A$11</c:f>
              <c:strCache>
                <c:ptCount val="10"/>
                <c:pt idx="0">
                  <c:v>Diesel for Fleet</c:v>
                </c:pt>
                <c:pt idx="1">
                  <c:v>Gasoline for Fleet</c:v>
                </c:pt>
                <c:pt idx="2">
                  <c:v>Purchased Electricity</c:v>
                </c:pt>
                <c:pt idx="3">
                  <c:v>LNG for CHP</c:v>
                </c:pt>
                <c:pt idx="4">
                  <c:v>Natural Gas</c:v>
                </c:pt>
                <c:pt idx="5">
                  <c:v>Oil 2, &lt;1%</c:v>
                </c:pt>
                <c:pt idx="6">
                  <c:v>Propane, &lt;1%</c:v>
                </c:pt>
                <c:pt idx="7">
                  <c:v>ULSD for CHP</c:v>
                </c:pt>
                <c:pt idx="8">
                  <c:v>Employee &amp; Student Commuting</c:v>
                </c:pt>
                <c:pt idx="9">
                  <c:v>Air Travel</c:v>
                </c:pt>
              </c:strCache>
            </c:strRef>
          </c:cat>
          <c:val>
            <c:numRef>
              <c:f>Sheet1!$B$2:$B$11</c:f>
              <c:numCache>
                <c:formatCode>#,##0.00</c:formatCode>
                <c:ptCount val="10"/>
                <c:pt idx="0">
                  <c:v>548</c:v>
                </c:pt>
                <c:pt idx="1">
                  <c:v>1228</c:v>
                </c:pt>
                <c:pt idx="2">
                  <c:v>16405</c:v>
                </c:pt>
                <c:pt idx="3">
                  <c:v>13503</c:v>
                </c:pt>
                <c:pt idx="4">
                  <c:v>87720</c:v>
                </c:pt>
                <c:pt idx="5">
                  <c:v>212</c:v>
                </c:pt>
                <c:pt idx="6">
                  <c:v>244</c:v>
                </c:pt>
                <c:pt idx="7">
                  <c:v>6565</c:v>
                </c:pt>
                <c:pt idx="8" formatCode="#,##0">
                  <c:v>14007</c:v>
                </c:pt>
                <c:pt idx="9">
                  <c:v>5995.9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7E-46C9-8ECD-E49ED652FA40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687E-46C9-8ECD-E49ED652FA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687E-46C9-8ECD-E49ED652FA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687E-46C9-8ECD-E49ED652FA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687E-46C9-8ECD-E49ED652FA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687E-46C9-8ECD-E49ED652FA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687E-46C9-8ECD-E49ED652FA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687E-46C9-8ECD-E49ED652FA4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687E-46C9-8ECD-E49ED652FA4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687E-46C9-8ECD-E49ED652FA4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687E-46C9-8ECD-E49ED652FA40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Sheet1!$A$2:$A$11</c:f>
              <c:strCache>
                <c:ptCount val="10"/>
                <c:pt idx="0">
                  <c:v>Diesel for Fleet</c:v>
                </c:pt>
                <c:pt idx="1">
                  <c:v>Gasoline for Fleet</c:v>
                </c:pt>
                <c:pt idx="2">
                  <c:v>Purchased Electricity</c:v>
                </c:pt>
                <c:pt idx="3">
                  <c:v>LNG for CHP</c:v>
                </c:pt>
                <c:pt idx="4">
                  <c:v>Natural Gas</c:v>
                </c:pt>
                <c:pt idx="5">
                  <c:v>Oil 2, &lt;1%</c:v>
                </c:pt>
                <c:pt idx="6">
                  <c:v>Propane, &lt;1%</c:v>
                </c:pt>
                <c:pt idx="7">
                  <c:v>ULSD for CHP</c:v>
                </c:pt>
                <c:pt idx="8">
                  <c:v>Employee &amp; Student Commuting</c:v>
                </c:pt>
                <c:pt idx="9">
                  <c:v>Air Travel</c:v>
                </c:pt>
              </c:strCache>
            </c:strRef>
          </c:cat>
          <c:val>
            <c:numRef>
              <c:f>Sheet1!$C$2:$C$11</c:f>
              <c:numCache>
                <c:formatCode>0.00%</c:formatCode>
                <c:ptCount val="10"/>
                <c:pt idx="0">
                  <c:v>3.7424561849210432E-3</c:v>
                </c:pt>
                <c:pt idx="1">
                  <c:v>8.3863799180347465E-3</c:v>
                </c:pt>
                <c:pt idx="2">
                  <c:v>0.11203466006136809</c:v>
                </c:pt>
                <c:pt idx="3">
                  <c:v>9.2216032600344611E-2</c:v>
                </c:pt>
                <c:pt idx="4">
                  <c:v>0.5990661615716677</c:v>
                </c:pt>
                <c:pt idx="5">
                  <c:v>1.4478115167942721E-3</c:v>
                </c:pt>
                <c:pt idx="6">
                  <c:v>1.6663491042349171E-3</c:v>
                </c:pt>
                <c:pt idx="7">
                  <c:v>4.4834351923369799E-2</c:v>
                </c:pt>
                <c:pt idx="8">
                  <c:v>9.5657999602534766E-2</c:v>
                </c:pt>
                <c:pt idx="9">
                  <c:v>4.0947797516730076E-2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87E-46C9-8ECD-E49ED652FA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1</xdr:row>
      <xdr:rowOff>161925</xdr:rowOff>
    </xdr:from>
    <xdr:to>
      <xdr:col>19</xdr:col>
      <xdr:colOff>600076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4" sqref="E14"/>
    </sheetView>
  </sheetViews>
  <sheetFormatPr defaultRowHeight="15" x14ac:dyDescent="0.25"/>
  <cols>
    <col min="1" max="1" width="30.5703125" bestFit="1" customWidth="1"/>
    <col min="2" max="2" width="10.140625" bestFit="1" customWidth="1"/>
    <col min="3" max="3" width="10.7109375" style="5" customWidth="1"/>
    <col min="4" max="4" width="25.28515625" bestFit="1" customWidth="1"/>
    <col min="6" max="6" width="27.42578125" bestFit="1" customWidth="1"/>
  </cols>
  <sheetData>
    <row r="1" spans="1:6" x14ac:dyDescent="0.25">
      <c r="A1" t="s">
        <v>16</v>
      </c>
      <c r="B1" t="s">
        <v>3</v>
      </c>
      <c r="C1" s="5" t="s">
        <v>10</v>
      </c>
      <c r="D1" t="s">
        <v>4</v>
      </c>
      <c r="E1" t="s">
        <v>19</v>
      </c>
      <c r="F1" t="s">
        <v>23</v>
      </c>
    </row>
    <row r="2" spans="1:6" x14ac:dyDescent="0.25">
      <c r="A2" s="1" t="s">
        <v>11</v>
      </c>
      <c r="B2" s="2">
        <v>548</v>
      </c>
      <c r="C2" s="6">
        <f t="shared" ref="C2:C12" si="0">B2/$B$12</f>
        <v>3.7424561849210432E-3</v>
      </c>
      <c r="D2" t="s">
        <v>5</v>
      </c>
      <c r="E2" t="s">
        <v>20</v>
      </c>
      <c r="F2" t="s">
        <v>25</v>
      </c>
    </row>
    <row r="3" spans="1:6" x14ac:dyDescent="0.25">
      <c r="A3" s="1" t="s">
        <v>12</v>
      </c>
      <c r="B3" s="2">
        <v>1228</v>
      </c>
      <c r="C3" s="6">
        <f t="shared" si="0"/>
        <v>8.3863799180347465E-3</v>
      </c>
      <c r="D3" t="s">
        <v>5</v>
      </c>
      <c r="E3" t="s">
        <v>20</v>
      </c>
      <c r="F3" t="s">
        <v>25</v>
      </c>
    </row>
    <row r="4" spans="1:6" x14ac:dyDescent="0.25">
      <c r="A4" s="1" t="s">
        <v>13</v>
      </c>
      <c r="B4" s="2">
        <v>16405</v>
      </c>
      <c r="C4" s="6">
        <f t="shared" si="0"/>
        <v>0.11203466006136809</v>
      </c>
      <c r="D4" t="s">
        <v>6</v>
      </c>
      <c r="E4" t="s">
        <v>21</v>
      </c>
      <c r="F4" t="s">
        <v>26</v>
      </c>
    </row>
    <row r="5" spans="1:6" x14ac:dyDescent="0.25">
      <c r="A5" s="1" t="s">
        <v>0</v>
      </c>
      <c r="B5" s="2">
        <v>13503</v>
      </c>
      <c r="C5" s="6">
        <f t="shared" si="0"/>
        <v>9.2216032600344611E-2</v>
      </c>
      <c r="D5" t="s">
        <v>6</v>
      </c>
      <c r="E5" t="s">
        <v>20</v>
      </c>
      <c r="F5" t="s">
        <v>26</v>
      </c>
    </row>
    <row r="6" spans="1:6" x14ac:dyDescent="0.25">
      <c r="A6" s="1" t="s">
        <v>1</v>
      </c>
      <c r="B6" s="2">
        <v>87720</v>
      </c>
      <c r="C6" s="6">
        <f t="shared" si="0"/>
        <v>0.5990661615716677</v>
      </c>
      <c r="D6" t="s">
        <v>6</v>
      </c>
      <c r="E6" t="s">
        <v>20</v>
      </c>
      <c r="F6" t="s">
        <v>26</v>
      </c>
    </row>
    <row r="7" spans="1:6" x14ac:dyDescent="0.25">
      <c r="A7" s="1" t="s">
        <v>18</v>
      </c>
      <c r="B7" s="2">
        <v>212</v>
      </c>
      <c r="C7" s="6">
        <f t="shared" si="0"/>
        <v>1.4478115167942721E-3</v>
      </c>
      <c r="D7" t="s">
        <v>6</v>
      </c>
      <c r="E7" t="s">
        <v>20</v>
      </c>
      <c r="F7" t="s">
        <v>26</v>
      </c>
    </row>
    <row r="8" spans="1:6" x14ac:dyDescent="0.25">
      <c r="A8" s="1" t="s">
        <v>17</v>
      </c>
      <c r="B8" s="2">
        <v>244</v>
      </c>
      <c r="C8" s="6">
        <f t="shared" si="0"/>
        <v>1.6663491042349171E-3</v>
      </c>
      <c r="D8" t="s">
        <v>6</v>
      </c>
      <c r="E8" t="s">
        <v>20</v>
      </c>
      <c r="F8" t="s">
        <v>26</v>
      </c>
    </row>
    <row r="9" spans="1:6" x14ac:dyDescent="0.25">
      <c r="A9" s="1" t="s">
        <v>2</v>
      </c>
      <c r="B9" s="2">
        <v>6565</v>
      </c>
      <c r="C9" s="6">
        <f t="shared" si="0"/>
        <v>4.4834351923369799E-2</v>
      </c>
      <c r="D9" t="s">
        <v>6</v>
      </c>
      <c r="E9" t="s">
        <v>20</v>
      </c>
      <c r="F9" t="s">
        <v>26</v>
      </c>
    </row>
    <row r="10" spans="1:6" x14ac:dyDescent="0.25">
      <c r="A10" s="3" t="s">
        <v>7</v>
      </c>
      <c r="B10" s="9">
        <v>14007</v>
      </c>
      <c r="C10" s="6">
        <f t="shared" si="0"/>
        <v>9.5657999602534766E-2</v>
      </c>
      <c r="D10" t="s">
        <v>5</v>
      </c>
      <c r="E10" t="s">
        <v>22</v>
      </c>
      <c r="F10" t="s">
        <v>24</v>
      </c>
    </row>
    <row r="11" spans="1:6" x14ac:dyDescent="0.25">
      <c r="A11" s="3" t="s">
        <v>8</v>
      </c>
      <c r="B11" s="4">
        <v>5995.9</v>
      </c>
      <c r="C11" s="6">
        <f t="shared" si="0"/>
        <v>4.0947797516730076E-2</v>
      </c>
      <c r="D11" t="s">
        <v>5</v>
      </c>
      <c r="E11" t="s">
        <v>22</v>
      </c>
      <c r="F11" t="s">
        <v>24</v>
      </c>
    </row>
    <row r="12" spans="1:6" x14ac:dyDescent="0.25">
      <c r="A12" s="3" t="s">
        <v>9</v>
      </c>
      <c r="B12" s="10">
        <f>SUM(B2:B11)</f>
        <v>146427.9</v>
      </c>
      <c r="C12" s="6">
        <f t="shared" si="0"/>
        <v>1</v>
      </c>
    </row>
    <row r="14" spans="1:6" x14ac:dyDescent="0.25">
      <c r="A14" s="7" t="s">
        <v>14</v>
      </c>
      <c r="B14" s="8">
        <v>0.85299999999999998</v>
      </c>
    </row>
    <row r="15" spans="1:6" x14ac:dyDescent="0.25">
      <c r="A15" s="7" t="s">
        <v>15</v>
      </c>
      <c r="B15" s="8">
        <v>0.14699999999999999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Ezra Small</dc:creator>
  <cp:lastModifiedBy>Ezra Small</cp:lastModifiedBy>
  <dcterms:created xsi:type="dcterms:W3CDTF">2016-04-05T19:38:05Z</dcterms:created>
  <dcterms:modified xsi:type="dcterms:W3CDTF">2020-02-27T18:31:42Z</dcterms:modified>
</cp:coreProperties>
</file>