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samikchhyabhusal/Downloads/"/>
    </mc:Choice>
  </mc:AlternateContent>
  <bookViews>
    <workbookView xWindow="0" yWindow="460" windowWidth="20560" windowHeight="14040"/>
  </bookViews>
  <sheets>
    <sheet name="EPEAT2017" sheetId="2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G3" i="2"/>
  <c r="E4" i="2"/>
  <c r="G4" i="2"/>
  <c r="E5" i="2"/>
  <c r="G5" i="2"/>
  <c r="E6" i="2"/>
  <c r="G6" i="2"/>
  <c r="E7" i="2"/>
  <c r="G7" i="2"/>
  <c r="E8" i="2"/>
  <c r="G8" i="2"/>
  <c r="E13" i="2"/>
  <c r="G13" i="2"/>
  <c r="E18" i="2"/>
  <c r="G18" i="2"/>
  <c r="G23" i="2"/>
  <c r="E9" i="2"/>
  <c r="D9" i="2"/>
  <c r="C9" i="2"/>
  <c r="D20" i="2"/>
  <c r="C20" i="2"/>
  <c r="D15" i="2"/>
  <c r="C15" i="2"/>
  <c r="I23" i="2"/>
  <c r="E15" i="2"/>
  <c r="E20" i="2"/>
  <c r="H23" i="2"/>
  <c r="E23" i="2"/>
</calcChain>
</file>

<file path=xl/sharedStrings.xml><?xml version="1.0" encoding="utf-8"?>
<sst xmlns="http://schemas.openxmlformats.org/spreadsheetml/2006/main" count="30" uniqueCount="24">
  <si>
    <t>Unique Models</t>
  </si>
  <si>
    <t>Purchase Price</t>
  </si>
  <si>
    <t>Count - Academic</t>
  </si>
  <si>
    <t>Count - Admin</t>
  </si>
  <si>
    <t>Total Expenditure</t>
  </si>
  <si>
    <t>EPEAT RankinGold</t>
  </si>
  <si>
    <t>Gold Total EPEATS</t>
  </si>
  <si>
    <t>Silver Total EPEATS</t>
  </si>
  <si>
    <t>Total No EPEATS</t>
  </si>
  <si>
    <t>Computers (Laptop &amp; Desktop)</t>
  </si>
  <si>
    <t>2017 - HP EliteDesk 705 G3</t>
  </si>
  <si>
    <t>Gold</t>
  </si>
  <si>
    <t>2017 - HP EliteBook 745 G3</t>
  </si>
  <si>
    <t>2017 - Apple MacBook Pro 13 Retina</t>
  </si>
  <si>
    <t>2017 - Apple Mac Mini</t>
  </si>
  <si>
    <t>2017 - Apple MacBook Air 13</t>
  </si>
  <si>
    <t>2017 - Apple iPad</t>
  </si>
  <si>
    <t>Printers</t>
  </si>
  <si>
    <t>Ricoh MP C401SR</t>
  </si>
  <si>
    <t xml:space="preserve">Gold </t>
  </si>
  <si>
    <t>Monitors</t>
  </si>
  <si>
    <t>LG 24MP60VQ-P</t>
  </si>
  <si>
    <t>Total Expenditures:</t>
  </si>
  <si>
    <t xml:space="preserve">EPEAT Totals: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</si>
</sst>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5F5F5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2" xfId="0" applyFont="1" applyBorder="1"/>
    <xf numFmtId="44" fontId="2" fillId="0" borderId="1" xfId="1" applyFont="1" applyBorder="1"/>
    <xf numFmtId="0" fontId="0" fillId="2" borderId="0" xfId="0" applyFill="1"/>
    <xf numFmtId="0" fontId="0" fillId="3" borderId="0" xfId="0" applyFill="1"/>
    <xf numFmtId="0" fontId="3" fillId="0" borderId="0" xfId="2" applyAlignment="1">
      <alignment horizontal="right"/>
    </xf>
    <xf numFmtId="44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right"/>
    </xf>
    <xf numFmtId="0" fontId="4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2.epeat.net/ProductDisplay.aspx?return=searchoptions&amp;action=view&amp;search=true&amp;productid=15575&amp;epeatcountryid=1&amp;stdid=1" TargetMode="External"/><Relationship Id="rId4" Type="http://schemas.openxmlformats.org/officeDocument/2006/relationships/hyperlink" Target="https://ww2.epeat.net/ProductDisplay.aspx?return=searchoptions&amp;action=view&amp;search=true&amp;productid=11614&amp;rating=3&amp;ProductType=13&amp;epeatcountryid=1&amp;stdid=2" TargetMode="External"/><Relationship Id="rId5" Type="http://schemas.openxmlformats.org/officeDocument/2006/relationships/hyperlink" Target="https://ww2.epeat.net/ProductDisplay.aspx?return=searchoptions&amp;action=view&amp;search=true&amp;productid=15730&amp;epeatcountryid=1&amp;stdid=1" TargetMode="External"/><Relationship Id="rId6" Type="http://schemas.openxmlformats.org/officeDocument/2006/relationships/hyperlink" Target="https://ww2.epeat.net/ProductDisplay.aspx?return=searchoptions&amp;action=view&amp;search=true&amp;productid=17110&amp;rating=3&amp;ProductType=17&amp;epeatcountryid=1&amp;stdid=1" TargetMode="External"/><Relationship Id="rId7" Type="http://schemas.openxmlformats.org/officeDocument/2006/relationships/hyperlink" Target="https://ww2.epeat.net/ProductDisplay.aspx?return=searchoptions&amp;action=view&amp;search=true&amp;productid=16157&amp;ProductType=1&amp;epeatcountryid=1&amp;stdid=1" TargetMode="External"/><Relationship Id="rId8" Type="http://schemas.openxmlformats.org/officeDocument/2006/relationships/hyperlink" Target="https://ww2.epeat.net/ProductDisplay.aspx?return=searchoptions&amp;action=view&amp;search=true&amp;productid=14534&amp;ProductType=3&amp;epeatcountryid=1&amp;stdid=1" TargetMode="External"/><Relationship Id="rId9" Type="http://schemas.openxmlformats.org/officeDocument/2006/relationships/printerSettings" Target="../printerSettings/printerSettings1.bin"/><Relationship Id="rId1" Type="http://schemas.openxmlformats.org/officeDocument/2006/relationships/hyperlink" Target="http://ww2.epeat.net/ProductDisplay.aspx?return=searchoptions&amp;action=view&amp;search=true&amp;productid=13615&amp;epeatcountryid=1&amp;stdid=1" TargetMode="External"/><Relationship Id="rId2" Type="http://schemas.openxmlformats.org/officeDocument/2006/relationships/hyperlink" Target="http://ww2.epeat.net/ProductDisplay.aspx?return=searchoptions&amp;action=view&amp;search=true&amp;productid=13149&amp;epeatcountryid=1&amp;stdi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B25" sqref="B25"/>
    </sheetView>
  </sheetViews>
  <sheetFormatPr baseColWidth="10" defaultColWidth="8.83203125" defaultRowHeight="15" x14ac:dyDescent="0.2"/>
  <cols>
    <col min="1" max="1" width="35" customWidth="1"/>
    <col min="2" max="2" width="22.5" customWidth="1"/>
    <col min="3" max="9" width="18" customWidth="1"/>
  </cols>
  <sheetData>
    <row r="1" spans="1:9" ht="16" thickBo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">
      <c r="A2" s="1" t="s">
        <v>9</v>
      </c>
    </row>
    <row r="3" spans="1:9" x14ac:dyDescent="0.2">
      <c r="A3" s="4" t="s">
        <v>10</v>
      </c>
      <c r="B3">
        <v>600</v>
      </c>
      <c r="C3">
        <v>6</v>
      </c>
      <c r="D3">
        <v>0</v>
      </c>
      <c r="E3">
        <f t="shared" ref="E3" si="0">(D3+C3)*B3</f>
        <v>3600</v>
      </c>
      <c r="F3" s="6" t="s">
        <v>11</v>
      </c>
      <c r="G3" s="8">
        <f t="shared" ref="G3" si="1">E3</f>
        <v>3600</v>
      </c>
      <c r="H3" s="8">
        <v>0</v>
      </c>
      <c r="I3" s="8">
        <v>0</v>
      </c>
    </row>
    <row r="4" spans="1:9" x14ac:dyDescent="0.2">
      <c r="A4" s="4" t="s">
        <v>12</v>
      </c>
      <c r="B4">
        <v>800</v>
      </c>
      <c r="C4">
        <v>0</v>
      </c>
      <c r="D4">
        <v>10</v>
      </c>
      <c r="E4">
        <f t="shared" ref="E4" si="2">(D4+C4)*B4</f>
        <v>8000</v>
      </c>
      <c r="F4" s="6" t="s">
        <v>11</v>
      </c>
      <c r="G4" s="8">
        <f t="shared" ref="G4" si="3">E4</f>
        <v>8000</v>
      </c>
      <c r="H4" s="8">
        <v>0</v>
      </c>
      <c r="I4" s="8">
        <v>0</v>
      </c>
    </row>
    <row r="5" spans="1:9" x14ac:dyDescent="0.2">
      <c r="A5" t="s">
        <v>13</v>
      </c>
      <c r="B5">
        <v>1500</v>
      </c>
      <c r="C5">
        <v>130</v>
      </c>
      <c r="D5">
        <v>0</v>
      </c>
      <c r="E5">
        <f t="shared" ref="E5:E7" si="4">(D5+C5)*B5</f>
        <v>195000</v>
      </c>
      <c r="F5" s="6" t="s">
        <v>11</v>
      </c>
      <c r="G5" s="8">
        <f t="shared" ref="G5:G7" si="5">E5</f>
        <v>195000</v>
      </c>
      <c r="H5" s="8">
        <v>0</v>
      </c>
      <c r="I5" s="8">
        <v>0</v>
      </c>
    </row>
    <row r="6" spans="1:9" x14ac:dyDescent="0.2">
      <c r="A6" s="4" t="s">
        <v>14</v>
      </c>
      <c r="B6">
        <v>600</v>
      </c>
      <c r="C6">
        <v>4</v>
      </c>
      <c r="D6">
        <v>4</v>
      </c>
      <c r="E6">
        <f t="shared" si="4"/>
        <v>4800</v>
      </c>
      <c r="F6" s="6" t="s">
        <v>11</v>
      </c>
      <c r="G6" s="8">
        <f t="shared" si="5"/>
        <v>4800</v>
      </c>
      <c r="H6" s="8">
        <v>0</v>
      </c>
      <c r="I6" s="8">
        <v>0</v>
      </c>
    </row>
    <row r="7" spans="1:9" x14ac:dyDescent="0.2">
      <c r="A7" s="5" t="s">
        <v>15</v>
      </c>
      <c r="B7">
        <v>1200</v>
      </c>
      <c r="C7">
        <v>10</v>
      </c>
      <c r="D7">
        <v>10</v>
      </c>
      <c r="E7">
        <f t="shared" si="4"/>
        <v>24000</v>
      </c>
      <c r="F7" s="6" t="s">
        <v>11</v>
      </c>
      <c r="G7" s="8">
        <f t="shared" si="5"/>
        <v>24000</v>
      </c>
      <c r="H7" s="8">
        <v>0</v>
      </c>
      <c r="I7" s="8">
        <v>0</v>
      </c>
    </row>
    <row r="8" spans="1:9" ht="16" thickBot="1" x14ac:dyDescent="0.25">
      <c r="A8" t="s">
        <v>16</v>
      </c>
      <c r="B8">
        <v>400</v>
      </c>
      <c r="C8">
        <v>0</v>
      </c>
      <c r="D8">
        <v>20</v>
      </c>
      <c r="E8">
        <f t="shared" ref="E8" si="6">(D8+C8)*B8</f>
        <v>8000</v>
      </c>
      <c r="F8" s="6" t="s">
        <v>11</v>
      </c>
      <c r="G8" s="8">
        <f t="shared" ref="G8" si="7">E8</f>
        <v>8000</v>
      </c>
      <c r="H8" s="8">
        <v>0</v>
      </c>
      <c r="I8" s="8">
        <v>0</v>
      </c>
    </row>
    <row r="9" spans="1:9" ht="16" thickBot="1" x14ac:dyDescent="0.25">
      <c r="C9">
        <f>SUM(C5:C8)</f>
        <v>144</v>
      </c>
      <c r="D9">
        <f>SUM(D5:D8)</f>
        <v>34</v>
      </c>
      <c r="E9" s="3">
        <f>SUM(E2:E8)</f>
        <v>243400</v>
      </c>
      <c r="G9" s="8"/>
      <c r="H9" s="8"/>
      <c r="I9" s="8"/>
    </row>
    <row r="10" spans="1:9" x14ac:dyDescent="0.2">
      <c r="G10" s="8"/>
      <c r="H10" s="8"/>
      <c r="I10" s="8"/>
    </row>
    <row r="11" spans="1:9" x14ac:dyDescent="0.2">
      <c r="G11" s="8"/>
      <c r="H11" s="8"/>
      <c r="I11" s="8"/>
    </row>
    <row r="12" spans="1:9" x14ac:dyDescent="0.2">
      <c r="A12" s="1" t="s">
        <v>17</v>
      </c>
      <c r="G12" s="8"/>
      <c r="H12" s="8"/>
      <c r="I12" s="8"/>
    </row>
    <row r="13" spans="1:9" x14ac:dyDescent="0.2">
      <c r="A13" t="s">
        <v>18</v>
      </c>
      <c r="B13">
        <v>5500</v>
      </c>
      <c r="C13">
        <v>3</v>
      </c>
      <c r="D13">
        <v>0</v>
      </c>
      <c r="E13">
        <f t="shared" ref="E13" si="8">(D13+C13)*B13</f>
        <v>16500</v>
      </c>
      <c r="F13" s="6" t="s">
        <v>19</v>
      </c>
      <c r="G13" s="8">
        <f>E13</f>
        <v>16500</v>
      </c>
      <c r="H13" s="8">
        <v>0</v>
      </c>
      <c r="I13" s="8">
        <v>0</v>
      </c>
    </row>
    <row r="14" spans="1:9" ht="16" thickBot="1" x14ac:dyDescent="0.25">
      <c r="G14" s="8"/>
      <c r="H14" s="8"/>
      <c r="I14" s="8"/>
    </row>
    <row r="15" spans="1:9" ht="16" thickBot="1" x14ac:dyDescent="0.25">
      <c r="C15">
        <f>SUM(C13:C13)</f>
        <v>3</v>
      </c>
      <c r="D15">
        <f>SUM(D13:D13)</f>
        <v>0</v>
      </c>
      <c r="E15" s="3">
        <f>SUM(E13:E13)</f>
        <v>16500</v>
      </c>
      <c r="G15" s="8"/>
      <c r="H15" s="8"/>
      <c r="I15" s="8"/>
    </row>
    <row r="16" spans="1:9" x14ac:dyDescent="0.2">
      <c r="G16" s="8"/>
      <c r="H16" s="8"/>
      <c r="I16" s="8"/>
    </row>
    <row r="17" spans="1:9" x14ac:dyDescent="0.2">
      <c r="A17" s="1" t="s">
        <v>20</v>
      </c>
      <c r="G17" s="8"/>
      <c r="H17" s="8"/>
      <c r="I17" s="8"/>
    </row>
    <row r="18" spans="1:9" x14ac:dyDescent="0.2">
      <c r="A18" s="10" t="s">
        <v>21</v>
      </c>
      <c r="B18">
        <v>42</v>
      </c>
      <c r="C18">
        <v>0</v>
      </c>
      <c r="D18">
        <v>40</v>
      </c>
      <c r="E18">
        <f>(D18+C18)*B18</f>
        <v>1680</v>
      </c>
      <c r="F18" s="6" t="s">
        <v>11</v>
      </c>
      <c r="G18" s="8">
        <f>E18</f>
        <v>1680</v>
      </c>
      <c r="H18" s="8">
        <v>0</v>
      </c>
      <c r="I18" s="8">
        <v>0</v>
      </c>
    </row>
    <row r="19" spans="1:9" ht="16" thickBot="1" x14ac:dyDescent="0.25">
      <c r="G19" s="8"/>
      <c r="H19" s="8"/>
      <c r="I19" s="8"/>
    </row>
    <row r="20" spans="1:9" ht="16" thickBot="1" x14ac:dyDescent="0.25">
      <c r="C20">
        <f>SUM(C18:C18)</f>
        <v>0</v>
      </c>
      <c r="D20">
        <f>SUM(D18:D18)</f>
        <v>40</v>
      </c>
      <c r="E20" s="3">
        <f>SUM(E18:E18)</f>
        <v>1680</v>
      </c>
      <c r="G20" s="8"/>
      <c r="H20" s="8"/>
      <c r="I20" s="8"/>
    </row>
    <row r="21" spans="1:9" x14ac:dyDescent="0.2">
      <c r="G21" s="8"/>
      <c r="H21" s="8"/>
      <c r="I21" s="8"/>
    </row>
    <row r="22" spans="1:9" x14ac:dyDescent="0.2">
      <c r="G22" s="8"/>
      <c r="H22" s="8"/>
      <c r="I22" s="8"/>
    </row>
    <row r="23" spans="1:9" x14ac:dyDescent="0.2">
      <c r="D23" s="1" t="s">
        <v>22</v>
      </c>
      <c r="E23" s="7">
        <f>E20+E15+E9</f>
        <v>261580</v>
      </c>
      <c r="F23" s="9" t="s">
        <v>23</v>
      </c>
      <c r="G23" s="8">
        <f>SUM(G3:G18)</f>
        <v>261580</v>
      </c>
      <c r="H23" s="8">
        <f>SUM(H5:H18)</f>
        <v>0</v>
      </c>
      <c r="I23" s="8">
        <f>SUM(I5:I18)</f>
        <v>0</v>
      </c>
    </row>
    <row r="26" spans="1:9" x14ac:dyDescent="0.2">
      <c r="H26" s="8"/>
    </row>
  </sheetData>
  <hyperlinks>
    <hyperlink ref="F5" r:id="rId1" display="G"/>
    <hyperlink ref="F6" r:id="rId2" display="G"/>
    <hyperlink ref="F7" r:id="rId3" display="G"/>
    <hyperlink ref="F13" r:id="rId4"/>
    <hyperlink ref="F18" r:id="rId5"/>
    <hyperlink ref="F8" r:id="rId6"/>
    <hyperlink ref="F3" r:id="rId7"/>
    <hyperlink ref="F4" r:id="rId8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EPEAT2017</vt:lpstr>
    </vt:vector>
  </TitlesOfParts>
  <Manager/>
  <Company>Whitman College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Joelle Chavre</dc:creator>
  <cp:keywords/>
  <dc:description/>
  <cp:lastModifiedBy>Microsoft Office User</cp:lastModifiedBy>
  <cp:revision/>
  <dcterms:created xsi:type="dcterms:W3CDTF">2017-01-20T21:41:52Z</dcterms:created>
  <dcterms:modified xsi:type="dcterms:W3CDTF">2018-05-18T21:44:26Z</dcterms:modified>
  <cp:category/>
  <cp:contentStatus/>
</cp:coreProperties>
</file>