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perry\Dropbox (CSUDH)\Sustainability\Academic Infusion\"/>
    </mc:Choice>
  </mc:AlternateContent>
  <bookViews>
    <workbookView xWindow="0" yWindow="0" windowWidth="21570" windowHeight="7470" activeTab="1"/>
  </bookViews>
  <sheets>
    <sheet name="Summary" sheetId="5" r:id="rId1"/>
    <sheet name="2017-18 AY" sheetId="1" r:id="rId2"/>
  </sheets>
  <definedNames>
    <definedName name="_xlnm._FilterDatabase" localSheetId="1" hidden="1">'2017-18 AY'!$B$1:$R$97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5" l="1"/>
  <c r="D4" i="5" l="1"/>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4" i="5"/>
  <c r="M2" i="5" l="1"/>
  <c r="L2" i="5"/>
  <c r="H7" i="5" l="1"/>
  <c r="F4"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5" i="5"/>
  <c r="L4" i="5"/>
  <c r="M4" i="5"/>
  <c r="K4" i="5"/>
  <c r="I61" i="5"/>
  <c r="H31" i="5"/>
  <c r="H12" i="5"/>
  <c r="G4" i="5" l="1"/>
  <c r="I4" i="5"/>
  <c r="I2" i="5" s="1"/>
  <c r="H4" i="5"/>
  <c r="H2" i="5" s="1"/>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3" i="5"/>
  <c r="J24" i="5"/>
  <c r="J25" i="5"/>
  <c r="J26" i="5"/>
  <c r="J27" i="5"/>
  <c r="J28" i="5"/>
  <c r="J22" i="5"/>
  <c r="J21" i="5"/>
  <c r="J20" i="5"/>
  <c r="J19" i="5"/>
  <c r="J18" i="5"/>
  <c r="J17" i="5"/>
  <c r="J16" i="5"/>
  <c r="J15" i="5"/>
  <c r="J14" i="5"/>
  <c r="J13" i="5" l="1"/>
  <c r="J12" i="5"/>
  <c r="J11" i="5"/>
  <c r="J10" i="5"/>
  <c r="J9" i="5"/>
  <c r="J6" i="5"/>
  <c r="J7" i="5"/>
  <c r="J8" i="5"/>
  <c r="J5" i="5"/>
  <c r="J4" i="5" l="1"/>
  <c r="J2" i="5" s="1"/>
</calcChain>
</file>

<file path=xl/sharedStrings.xml><?xml version="1.0" encoding="utf-8"?>
<sst xmlns="http://schemas.openxmlformats.org/spreadsheetml/2006/main" count="784" uniqueCount="320">
  <si>
    <t>Sustainability Course?</t>
  </si>
  <si>
    <t>Integrates Sustainability?</t>
  </si>
  <si>
    <t>Course Code</t>
  </si>
  <si>
    <t>Course Title</t>
  </si>
  <si>
    <t>Description</t>
  </si>
  <si>
    <t>Department</t>
  </si>
  <si>
    <t>Notes</t>
  </si>
  <si>
    <t>Total Number of Courses</t>
  </si>
  <si>
    <t>ACC- Accounting</t>
  </si>
  <si>
    <t>AFS- Africana Studies</t>
  </si>
  <si>
    <t>ANT- Anthropology</t>
  </si>
  <si>
    <t>ANT 101 INTRODUCTION TO BIOLOGICAL ANTHROPOLOGY</t>
  </si>
  <si>
    <t>Anthropology</t>
  </si>
  <si>
    <t>Examination of human biology. Introduces scientific approaches to genetics and evolution, primate evolution and behavior, evidence from fossil record for human evolution, and biological variation among modern humans, human growth and disease patterns, and human demography.</t>
  </si>
  <si>
    <t>ANT 338 MAINLAND SOUTHEAST ASIA</t>
  </si>
  <si>
    <t>Anthropology of Mainland Southeast Asia (Cambodia, Laos, Myanmar [Burma], Thailand, Vietnam) from ancient to modern times. Analysis of how natural and social environments (geography, climate, migration, trade, religion, arts, and state craft) contribute to the region's cultural diversity, commonalities, and change through time.</t>
  </si>
  <si>
    <t>ANT 339 MEXICO AND CENTRAL AMERICA</t>
  </si>
  <si>
    <t>Anthropology of Mesoamerica's indigenous cultures. Examines cultural patterns developed in prehispanic and colonial periods, and analyzes how historical factors, environmental conditions, and political and economic environments have influenced contemporary situations for Indian peoples of the region.</t>
  </si>
  <si>
    <t>ANT 410 ENVIRONMENTAL POLICY AND PLANNING</t>
  </si>
  <si>
    <t>Examination of natural resource policy on local, national, and international levels, across multiple and diverse ecosystems. Emphasis on contemporary management and conservation strategies in the context of social, scientific, environmental, and legal-institutional factors.</t>
  </si>
  <si>
    <t>Course examines the political and economic aspects of relationships between society and nature, especially with reference to current environmental and human rights issues.</t>
  </si>
  <si>
    <t>ANT 510 ENVIRONMENT POLICY &amp; PLANNING</t>
  </si>
  <si>
    <t>Examination of natural resource policy on local, national, and international level, across multiple and diverse ecosystems. Emphasis on contemporary management and conservation strategies in the context of social, scientific, environmental, and legal-institutional factors.</t>
  </si>
  <si>
    <t>Examines the political and economic aspects of relationships between society and nature, especially with reference to current environmental and human rights issues.</t>
  </si>
  <si>
    <t>Course exposes students to cross-cultural approaches to environmental problems and develops environmental problem solving skills based on the holistic approach of anthropology. Students will examine the political and economic aspects of relationships between society and nature in reference to current environmental and human rights issues.</t>
  </si>
  <si>
    <t>Yes</t>
  </si>
  <si>
    <t>ANT 336 COMPARATIVE CULTURES: CULTURE, ENVIRONMENT, AND GLOBALIZATION</t>
  </si>
  <si>
    <t>Ethnographic and comparative approach to the study of the diverse cultures of the world. Examines substance patterns and sociopolitical organization of a variety of cultures in the past and present.</t>
  </si>
  <si>
    <t>FA 2017</t>
  </si>
  <si>
    <t>SP 2018</t>
  </si>
  <si>
    <t>No</t>
  </si>
  <si>
    <t>ANT 342 SOUTH AMERICA</t>
  </si>
  <si>
    <t>Anthropology of cultural differences expressed by indigenous cultures of South America. Critical analysis of such topics as environment and adaptation, kinship and social structure, social cohesion and social conflict, symbolism and ritual, and representations of other societies in a world characterized by dramatic cultural changes.</t>
  </si>
  <si>
    <t>ANT 354 BIOLOGICAL ANTHROPOLOGY</t>
  </si>
  <si>
    <t>Prerequisites: ANT 101 is required. In depth analysis of the topics and theories in biological anthropology and is meant to be a continuation of ANT 101.</t>
  </si>
  <si>
    <t>ANT 455 PEOPLE, CULTURE, ENVIRONMENT</t>
  </si>
  <si>
    <t>ANT 555 PEOPLE, CULTURE &amp; ENVIRONMENT</t>
  </si>
  <si>
    <t>ANT 595 SPECIAL TOPICS IN ANTHROPOLOGY</t>
  </si>
  <si>
    <t>APP- Asian Pacific Studies</t>
  </si>
  <si>
    <t>APS- Applied Studies</t>
  </si>
  <si>
    <t>ART- Art</t>
  </si>
  <si>
    <t>BEH- Behavioral Science</t>
  </si>
  <si>
    <t>BIO- Biology</t>
  </si>
  <si>
    <t>Biology</t>
  </si>
  <si>
    <r>
      <t>Prerequisites: </t>
    </r>
    <r>
      <rPr>
        <sz val="11"/>
        <color rgb="FF860038"/>
        <rFont val="Arial"/>
        <family val="2"/>
      </rPr>
      <t>BIO 122</t>
    </r>
    <r>
      <rPr>
        <sz val="11"/>
        <color rgb="FF1D1D1D"/>
        <rFont val="Arial"/>
        <family val="2"/>
      </rPr>
      <t> and </t>
    </r>
    <r>
      <rPr>
        <sz val="11"/>
        <color rgb="FF860038"/>
        <rFont val="Arial"/>
        <family val="2"/>
      </rPr>
      <t>BIO 123</t>
    </r>
    <r>
      <rPr>
        <sz val="11"/>
        <color rgb="FF1D1D1D"/>
        <rFont val="Arial"/>
        <family val="2"/>
      </rPr>
      <t>. Co-requisite: </t>
    </r>
    <r>
      <rPr>
        <sz val="11"/>
        <color rgb="FF860038"/>
        <rFont val="Arial"/>
        <family val="2"/>
      </rPr>
      <t>BIO 125</t>
    </r>
    <r>
      <rPr>
        <sz val="11"/>
        <color rgb="FF1D1D1D"/>
        <rFont val="Arial"/>
        <family val="2"/>
      </rPr>
      <t>. Introduction to basic concepts of evolution and ecology, including Darwinian evolution, biogeography, biodiversity, genomics, biomes, coevolution, and population, community, ecosystem, landscape, behavioral ecology. Three hours of lecture per week.</t>
    </r>
  </si>
  <si>
    <t>BIO 124 PRINCIPLES OF BIOLOGY III</t>
  </si>
  <si>
    <t>Co-requisite: BIO 124. Fossils and stratigraphy, population genetics and ecology, field measurements in ecology and field trips to local ecosystems. Three hours of laboratory per week.</t>
  </si>
  <si>
    <t>BIO 125 PRINCIPLES OF BIOLOGY LAB III</t>
  </si>
  <si>
    <t>BIO 190 INTRODUCTION TO MARINE LIFE</t>
  </si>
  <si>
    <t>General aspects of marine biology including the principles of physical and biological oceanography, the biological processes of marine life and the ecology of marine environments.</t>
  </si>
  <si>
    <t>Prerequisite: BIO 102 or equivalent. Biological aspects of humans with emphasis on structure and function of organ systems. Additional topics may include human origins, diseases, and health aspects of human genetics and the environment. Not open for credit towards the Biology major. Three hours of lecture per week.</t>
  </si>
  <si>
    <t>BIO 254 HUMAN BIOLOGY</t>
  </si>
  <si>
    <r>
      <t>Prerequisites: </t>
    </r>
    <r>
      <rPr>
        <sz val="11"/>
        <color rgb="FF860038"/>
        <rFont val="Arial"/>
        <family val="2"/>
      </rPr>
      <t>BIO 124</t>
    </r>
    <r>
      <rPr>
        <sz val="11"/>
        <color rgb="FF1D1D1D"/>
        <rFont val="Arial"/>
        <family val="2"/>
      </rPr>
      <t> and </t>
    </r>
    <r>
      <rPr>
        <sz val="11"/>
        <color rgb="FF860038"/>
        <rFont val="Arial"/>
        <family val="2"/>
      </rPr>
      <t>BIO 125</t>
    </r>
    <r>
      <rPr>
        <sz val="11"/>
        <color rgb="FF1D1D1D"/>
        <rFont val="Arial"/>
        <family val="2"/>
      </rPr>
      <t> are required. Co-requisite: </t>
    </r>
    <r>
      <rPr>
        <sz val="11"/>
        <color rgb="FF860038"/>
        <rFont val="Arial"/>
        <family val="2"/>
      </rPr>
      <t>BIO 331</t>
    </r>
    <r>
      <rPr>
        <sz val="11"/>
        <color rgb="FF1D1D1D"/>
        <rFont val="Arial"/>
        <family val="2"/>
      </rPr>
      <t> is required. An introduction to plant biology. Topics include anatomy and morphology, the evolution of land plants, and basic ecology. There will be a special focus on plant reproduction. Three hours of lecture per week.</t>
    </r>
  </si>
  <si>
    <t>BIO 330 BOTANY</t>
  </si>
  <si>
    <t>BIO 331 BOTANY</t>
  </si>
  <si>
    <r>
      <t>Prerequisite: </t>
    </r>
    <r>
      <rPr>
        <sz val="11"/>
        <color rgb="FF860038"/>
        <rFont val="Arial"/>
        <family val="2"/>
      </rPr>
      <t>BIO 124</t>
    </r>
    <r>
      <rPr>
        <sz val="11"/>
        <color rgb="FF1D1D1D"/>
        <rFont val="Arial"/>
        <family val="2"/>
      </rPr>
      <t> and </t>
    </r>
    <r>
      <rPr>
        <sz val="11"/>
        <color rgb="FF860038"/>
        <rFont val="Arial"/>
        <family val="2"/>
      </rPr>
      <t>BIO 125</t>
    </r>
    <r>
      <rPr>
        <sz val="11"/>
        <color rgb="FF1D1D1D"/>
        <rFont val="Arial"/>
        <family val="2"/>
      </rPr>
      <t> are required. Co-requisite: </t>
    </r>
    <r>
      <rPr>
        <sz val="11"/>
        <color rgb="FF860038"/>
        <rFont val="Arial"/>
        <family val="2"/>
      </rPr>
      <t>BIO 330</t>
    </r>
    <r>
      <rPr>
        <sz val="11"/>
        <color rgb="FF1D1D1D"/>
        <rFont val="Arial"/>
        <family val="2"/>
      </rPr>
      <t> is required. Laboratory work to examine plant cells and tissues, diversity of land plants, and plant ecology. Emphasis includes phylogenetics, floral evolution, and Southern California ecology. Three hours of laboratory per week.</t>
    </r>
  </si>
  <si>
    <r>
      <t>Prerequisites: </t>
    </r>
    <r>
      <rPr>
        <sz val="11"/>
        <color rgb="FF860038"/>
        <rFont val="Arial"/>
        <family val="2"/>
      </rPr>
      <t>BIO 124</t>
    </r>
    <r>
      <rPr>
        <sz val="11"/>
        <color rgb="FF1D1D1D"/>
        <rFont val="Arial"/>
        <family val="2"/>
      </rPr>
      <t>, </t>
    </r>
    <r>
      <rPr>
        <sz val="11"/>
        <color rgb="FF860038"/>
        <rFont val="Arial"/>
        <family val="2"/>
      </rPr>
      <t>BIO 125</t>
    </r>
    <r>
      <rPr>
        <sz val="11"/>
        <color rgb="FF1D1D1D"/>
        <rFont val="Arial"/>
        <family val="2"/>
      </rPr>
      <t>.  Co-requisite: </t>
    </r>
    <r>
      <rPr>
        <sz val="11"/>
        <color rgb="FF860038"/>
        <rFont val="Arial"/>
        <family val="2"/>
      </rPr>
      <t>BIO 333</t>
    </r>
    <r>
      <rPr>
        <sz val="11"/>
        <color rgb="FF1D1D1D"/>
        <rFont val="Arial"/>
        <family val="2"/>
      </rPr>
      <t>. Concepts in ecology including energy flow, biogeochemical cycles, community structure, succession, and population growth and interaction. Sampling techniques and use of ecological instrumentation learned in laboratory. Three hours of lecture per week.</t>
    </r>
  </si>
  <si>
    <t>BIO 333 ECOLOGY LABORATORY</t>
  </si>
  <si>
    <t>Co-requisite: BIO 332. Laboratory work demonstrating principles of ecology, specifically the physical environment, adaptations of individuals, populations, communities of plants and animals, ecosystem, evolutionary ecology, biodiversity and biogeography, and interactions of human beings with the environment. Three hours of laboratory per week.</t>
  </si>
  <si>
    <t>BIO 332 ECOLOGY</t>
  </si>
  <si>
    <t>BIO 336 ENVIRONMENTAL BIOLOGY</t>
  </si>
  <si>
    <r>
      <t>Prerequisite: </t>
    </r>
    <r>
      <rPr>
        <sz val="11"/>
        <color rgb="FF860038"/>
        <rFont val="Arial"/>
        <family val="2"/>
      </rPr>
      <t>BIO 102</t>
    </r>
    <r>
      <rPr>
        <sz val="11"/>
        <color rgb="FF1D1D1D"/>
        <rFont val="Arial"/>
        <family val="2"/>
      </rPr>
      <t> or </t>
    </r>
    <r>
      <rPr>
        <sz val="11"/>
        <color rgb="FF860038"/>
        <rFont val="Arial"/>
        <family val="2"/>
      </rPr>
      <t>BIO 122</t>
    </r>
    <r>
      <rPr>
        <sz val="11"/>
        <color rgb="FF1D1D1D"/>
        <rFont val="Arial"/>
        <family val="2"/>
      </rPr>
      <t>. Principles of ecology applied to contemporary environmental problems. Emphasis is placed upon human impact in Southern California. One day (18 hour) field trip is required. Not open for credit toward the Biology major.</t>
    </r>
  </si>
  <si>
    <t>BIO 360 MARINE BIOLOGY</t>
  </si>
  <si>
    <t>Introduction to the biology of marine life. Includes a review of common marine organisms and their taxonomic placement. Also includes an ecological perspective on marine planktonic, nektonic, and benthic communities with emphasis on the intertidal habitats of Southern California.</t>
  </si>
  <si>
    <t>BIO 361 MARINE BIOLOGY LABORATORY</t>
  </si>
  <si>
    <t>Co-requisite: BIO 360. The laboratory is devoted to learning the plants and animals common to each of a variety of local marine habitats. Several field trips are required. Transportation to field sites is the responsibility of each student. Three hours of laboratory or field work per week.</t>
  </si>
  <si>
    <t>BIO 416 LANDSCAPE ECOLOGY</t>
  </si>
  <si>
    <t>Interrelationships among ecosystems in space and time. How abiotic, biotic, and historical factors and disturbance combine to shape present-day landscapes. Use of computer technologies, such as remote sensing and geographic information systems, to study landscape characteristics.</t>
  </si>
  <si>
    <t>BIO 496 INTERNSHIP</t>
  </si>
  <si>
    <t>Prerequisites: BIO 124 and BIO 125 are required. BIO 332 and BIO 333 are recommended. This course is available as an elective in the BS in Biology: Ecology and Environmental Biology option only. Supervised internship in ecological setting off campus. A maximum of three units may be applied towards the Biology major.</t>
  </si>
  <si>
    <t>BIO 498 DIRECTED RESEARCH</t>
  </si>
  <si>
    <r>
      <t>Prerequisites: </t>
    </r>
    <r>
      <rPr>
        <sz val="11"/>
        <color rgb="FF860038"/>
        <rFont val="Arial"/>
        <family val="2"/>
      </rPr>
      <t>BIO 124</t>
    </r>
    <r>
      <rPr>
        <sz val="11"/>
        <color rgb="FF1D1D1D"/>
        <rFont val="Arial"/>
        <family val="2"/>
      </rPr>
      <t> and </t>
    </r>
    <r>
      <rPr>
        <sz val="11"/>
        <color rgb="FF860038"/>
        <rFont val="Arial"/>
        <family val="2"/>
      </rPr>
      <t>BIO 125</t>
    </r>
    <r>
      <rPr>
        <sz val="11"/>
        <color rgb="FF1D1D1D"/>
        <rFont val="Arial"/>
        <family val="2"/>
      </rPr>
      <t> are required. </t>
    </r>
    <r>
      <rPr>
        <sz val="11"/>
        <color rgb="FF860038"/>
        <rFont val="Arial"/>
        <family val="2"/>
      </rPr>
      <t>BIO 332</t>
    </r>
    <r>
      <rPr>
        <sz val="11"/>
        <color rgb="FF1D1D1D"/>
        <rFont val="Arial"/>
        <family val="2"/>
      </rPr>
      <t> and </t>
    </r>
    <r>
      <rPr>
        <sz val="11"/>
        <color rgb="FF860038"/>
        <rFont val="Arial"/>
        <family val="2"/>
      </rPr>
      <t>BIO 333</t>
    </r>
    <r>
      <rPr>
        <sz val="11"/>
        <color rgb="FF1D1D1D"/>
        <rFont val="Arial"/>
        <family val="2"/>
      </rPr>
      <t> are recommended. This course is available as an elective in the BS in Biology: Ecology and Environmental Biology option only. The class is intended to allow students to receive ecological research experience off-campus. A maximum of three units may be applied towards the Biology major</t>
    </r>
  </si>
  <si>
    <t>BIO 510 URBAN ENVIRONMENTAL SCIENCE</t>
  </si>
  <si>
    <t>Overview of environmental science. Problems specific to urban context. Pollution of air, water, etc., land-use change, environmental conflicts. Hands-on analysis of environmental conditions in Los Angeles area.</t>
  </si>
  <si>
    <t>BIO 516 LANDSCAPE ECOLOGY</t>
  </si>
  <si>
    <r>
      <t>Prerequisites: </t>
    </r>
    <r>
      <rPr>
        <sz val="11"/>
        <color rgb="FF860038"/>
        <rFont val="Arial"/>
        <family val="2"/>
      </rPr>
      <t>BIO 124</t>
    </r>
    <r>
      <rPr>
        <sz val="11"/>
        <color rgb="FF1D1D1D"/>
        <rFont val="Arial"/>
        <family val="2"/>
      </rPr>
      <t> and </t>
    </r>
    <r>
      <rPr>
        <sz val="11"/>
        <color rgb="FF860038"/>
        <rFont val="Arial"/>
        <family val="2"/>
      </rPr>
      <t>BIO 125</t>
    </r>
    <r>
      <rPr>
        <sz val="11"/>
        <color rgb="FF1D1D1D"/>
        <rFont val="Arial"/>
        <family val="2"/>
      </rPr>
      <t> are required. </t>
    </r>
    <r>
      <rPr>
        <sz val="11"/>
        <color rgb="FF860038"/>
        <rFont val="Arial"/>
        <family val="2"/>
      </rPr>
      <t>BIO 332</t>
    </r>
    <r>
      <rPr>
        <sz val="11"/>
        <color rgb="FF1D1D1D"/>
        <rFont val="Arial"/>
        <family val="2"/>
      </rPr>
      <t> and </t>
    </r>
    <r>
      <rPr>
        <sz val="11"/>
        <color rgb="FF860038"/>
        <rFont val="Arial"/>
        <family val="2"/>
      </rPr>
      <t>BIO 333</t>
    </r>
    <r>
      <rPr>
        <sz val="11"/>
        <color rgb="FF1D1D1D"/>
        <rFont val="Arial"/>
        <family val="2"/>
      </rPr>
      <t> are recommended. Interrelationships among ecosystems in space and time. How abiotic, biotic, and historical factors and disturbance combine to shape present-day landscapes. Use of computer technologies, such as remote sensing and geographic information systems, to study landscape characteristics. Three hours of lecture per week.</t>
    </r>
  </si>
  <si>
    <t>BSN- Nursing- Undergraduate</t>
  </si>
  <si>
    <t>Nursing- Undergraduate</t>
  </si>
  <si>
    <t>BSN 346 HUMAN PATHOPHYSIOLOGY</t>
  </si>
  <si>
    <t>Recommended Prerequisite: BSN 302. Explores the response of the human body to various disease processes. Examines the rationale behind diagnosis and treatment of illness and injury. Contrasts the environmental and genetic components that contribute to health/illness. Emphasizes research advances in genetics and biomedical sciences, especially related to HIV/AIDS and quality of life.</t>
  </si>
  <si>
    <t>BUS- Business</t>
  </si>
  <si>
    <t>CDV- Child Development</t>
  </si>
  <si>
    <t>CHE-Chemistry</t>
  </si>
  <si>
    <t>Chemistry</t>
  </si>
  <si>
    <t>CHE 102 CHEMISTRY FOR THE CITIZEN</t>
  </si>
  <si>
    <t>A non-mathematical treatment of the basic principles of chemistry and their application to various facets of life in a highly technological society.</t>
  </si>
  <si>
    <t>EE 101 and sustainability presentation in FA 17 by the Office of Sustainability</t>
  </si>
  <si>
    <t>CHE 103 CHEMISTRY LAB FOR THE CITIZEN</t>
  </si>
  <si>
    <t>Recommended general education course for students interested in the chemistry of everyday life. Includes determining the composition of foods and drugs, measurements, unit conversions, scientific notation, chemical representations, mole concept, structure of atoms and molecules. Three hours of laboratory per week.</t>
  </si>
  <si>
    <t>CHE 458 TOXICOLOGY</t>
  </si>
  <si>
    <r>
      <t>Prerequisites: </t>
    </r>
    <r>
      <rPr>
        <sz val="11"/>
        <color rgb="FF860038"/>
        <rFont val="Arial"/>
        <family val="2"/>
      </rPr>
      <t>CHE 450</t>
    </r>
    <r>
      <rPr>
        <sz val="11"/>
        <color rgb="FF1D1D1D"/>
        <rFont val="Arial"/>
        <family val="2"/>
      </rPr>
      <t> is required; </t>
    </r>
    <r>
      <rPr>
        <sz val="11"/>
        <color rgb="FF860038"/>
        <rFont val="Arial"/>
        <family val="2"/>
      </rPr>
      <t>CHE 452</t>
    </r>
    <r>
      <rPr>
        <sz val="11"/>
        <color rgb="FF1D1D1D"/>
        <rFont val="Arial"/>
        <family val="2"/>
      </rPr>
      <t> is recommended. Discussion of methods of introduction of toxic substances into the body, their metabolic transformations, and their biochemical and physiological effects. Examples drawn from forensic, clinical, occupational, and environmental sources.</t>
    </r>
  </si>
  <si>
    <t>CHE 474 GEOCHEMISTRY</t>
  </si>
  <si>
    <t>Prerequisites: CHE 112 is required; EAR 356 is recommended. Factors controlling the distribution of the chemical elements in the earth, atmosphere and oceans. Methods in the analysis of minerals. Special consideration of economically important metals. Applications in earth sciences, chemistry, and environmental studies. Two hours of lecture and three hours of laboratory per week.</t>
  </si>
  <si>
    <t>CHS- Chicano Chicana Studies</t>
  </si>
  <si>
    <t>CIS - COMPUTER INFORMATION SYSTEMS</t>
  </si>
  <si>
    <t>CJA- Criminal Justice Administration</t>
  </si>
  <si>
    <t>CLS- Clinical Science</t>
  </si>
  <si>
    <t>COM- Communications</t>
  </si>
  <si>
    <t>CSC- Computer Science</t>
  </si>
  <si>
    <t>CSD- Communication Science and Disorders</t>
  </si>
  <si>
    <t>CTC- Computer Technology</t>
  </si>
  <si>
    <t>CUR- Teaching Curriculum</t>
  </si>
  <si>
    <t>DAN- Dance</t>
  </si>
  <si>
    <t>DMA- Digital Media Arts</t>
  </si>
  <si>
    <t>EAR- Earth Sciences</t>
  </si>
  <si>
    <t>Earth Sciences</t>
  </si>
  <si>
    <t>EAR 100 PHYSICAL GEOLOGY</t>
  </si>
  <si>
    <r>
      <t>Prerequisite: Concurrent enrollment in </t>
    </r>
    <r>
      <rPr>
        <sz val="11"/>
        <color rgb="FF860038"/>
        <rFont val="Arial"/>
        <family val="2"/>
      </rPr>
      <t>EAR 101</t>
    </r>
    <r>
      <rPr>
        <sz val="11"/>
        <color rgb="FF1D1D1D"/>
        <rFont val="Arial"/>
        <family val="2"/>
      </rPr>
      <t> is recommended. Volcanoes, earthquakes, oceanic processes and continental drift. Rock and mineral identification is enhanced by concurrent enrollment in </t>
    </r>
    <r>
      <rPr>
        <sz val="11"/>
        <color rgb="FF860038"/>
        <rFont val="Arial"/>
        <family val="2"/>
      </rPr>
      <t>EAR 101</t>
    </r>
    <r>
      <rPr>
        <sz val="11"/>
        <color rgb="FF1D1D1D"/>
        <rFont val="Arial"/>
        <family val="2"/>
      </rPr>
      <t>. Meets certain general studies requirements, is fundamental to the Geology major, and has wide-ranging applications in art, commerce, public policy, and science. Field Trip.</t>
    </r>
  </si>
  <si>
    <t>EAR 101 PHYSICAL GEOLOGY LABORATORY</t>
  </si>
  <si>
    <t>Prerequisite: Concurrent enrollment in EAR 100 is recommended. Nature and origin of rocks and minerals through determination of physical properties of specimens. Topographic and geologic map analysis. Geological features from stereoscopic air photos. Recommended elective for students interested in the outdoors, archaeology, mineral deposits, land use, and natural hazards.</t>
  </si>
  <si>
    <r>
      <t>Prerequisite: </t>
    </r>
    <r>
      <rPr>
        <sz val="11"/>
        <color rgb="FF860038"/>
        <rFont val="Arial"/>
        <family val="2"/>
      </rPr>
      <t>EAR 100</t>
    </r>
    <r>
      <rPr>
        <sz val="11"/>
        <color rgb="FF1D1D1D"/>
        <rFont val="Arial"/>
        <family val="2"/>
      </rPr>
      <t>, </t>
    </r>
    <r>
      <rPr>
        <sz val="11"/>
        <color rgb="FF860038"/>
        <rFont val="Arial"/>
        <family val="2"/>
      </rPr>
      <t>EAR 101</t>
    </r>
    <r>
      <rPr>
        <sz val="11"/>
        <color rgb="FF1D1D1D"/>
        <rFont val="Arial"/>
        <family val="2"/>
      </rPr>
      <t>, and concurrent enrollment in </t>
    </r>
    <r>
      <rPr>
        <sz val="11"/>
        <color rgb="FF860038"/>
        <rFont val="Arial"/>
        <family val="2"/>
      </rPr>
      <t>EAR 201</t>
    </r>
    <r>
      <rPr>
        <sz val="11"/>
        <color rgb="FF1D1D1D"/>
        <rFont val="Arial"/>
        <family val="2"/>
      </rPr>
      <t>. Geological and biological history of the earth. Includes development of the geologic time scale, origin of the Earth and life, the fossil record and evolution, and plate tectonics. Special emphasis on the geology of North America. Philosophical implications make this a valuable general elective for all students.</t>
    </r>
  </si>
  <si>
    <t>EAR 200 EARTH HISTORY &amp; EVOLUTION</t>
  </si>
  <si>
    <t>Prerequisite: Concurrent enrollment in EAR 200. Practical laboratory experience in fossil identification. Life history, form, function and evolution of animals and plants important in the fossil record. Interpretation of geologic maps and stratigraphic correlation of sedimentary rocks. Three hours of laboratory per week.</t>
  </si>
  <si>
    <t>EAR 201 EARTH HISTORY LAB</t>
  </si>
  <si>
    <r>
      <t>Prerequisite: </t>
    </r>
    <r>
      <rPr>
        <sz val="11"/>
        <color rgb="FF860038"/>
        <rFont val="Arial"/>
        <family val="2"/>
      </rPr>
      <t>EAR 100</t>
    </r>
    <r>
      <rPr>
        <sz val="11"/>
        <color rgb="FF1D1D1D"/>
        <rFont val="Arial"/>
        <family val="2"/>
      </rPr>
      <t> or </t>
    </r>
    <r>
      <rPr>
        <sz val="11"/>
        <color rgb="FF860038"/>
        <rFont val="Arial"/>
        <family val="2"/>
      </rPr>
      <t>GEO 200</t>
    </r>
    <r>
      <rPr>
        <sz val="11"/>
        <color rgb="FF1D1D1D"/>
        <rFont val="Arial"/>
        <family val="2"/>
      </rPr>
      <t> is recommended. Physical and chemical characteristics of seawater. Distribution of temperatures and salinity. Study of currents, tides, waves and the influence of the sea on weather and on life.</t>
    </r>
  </si>
  <si>
    <t>EAR 370 THE WORLD OCEAN</t>
  </si>
  <si>
    <t>Introduction to geological and environmental field mapping. Techniques include working wih topographic maps and remotely-sensed images, use of Brunton compass traverse methods, and interpretation of sedimentary rocks and geological structures (faults, folds). Applications to geotechnical work, resource management, environmental analysis, anthropology, government agencies, industry, and teaching outdoor activitites. Eight hours of laboratory and one-half hour of lecture per week.</t>
  </si>
  <si>
    <t>EAR 376 FIELD MAPPING</t>
  </si>
  <si>
    <t>EAR 410 ENVIRONMENTAL GEOLOGY</t>
  </si>
  <si>
    <t>Study of human interaction with the geologic environment. Mitigating exposure to geological hazards (earthquakes, volcanic eruptions, landslides); environmental consequences of geological resource (fossil fuels, minerals, water) extraction and consumption; surface and groundwater contamination; acid rain; climate change; waste burial.</t>
  </si>
  <si>
    <t>EAR 460 GLOBAL CHANGE</t>
  </si>
  <si>
    <t>An interdisciplinary introduction to the science of understanding global change natural as well as anthropogenically induced. Key topics include the physical climate system and its variability, the carbon cycle, land and water issues, and the impact of global change on society.</t>
  </si>
  <si>
    <t>EAR 476 GROUNDWATER</t>
  </si>
  <si>
    <r>
      <t>Prerequisites:  </t>
    </r>
    <r>
      <rPr>
        <sz val="11"/>
        <color rgb="FF860038"/>
        <rFont val="Arial"/>
        <family val="2"/>
      </rPr>
      <t>EAR 100</t>
    </r>
    <r>
      <rPr>
        <sz val="11"/>
        <color rgb="FF1D1D1D"/>
        <rFont val="Arial"/>
        <family val="2"/>
      </rPr>
      <t> and </t>
    </r>
    <r>
      <rPr>
        <sz val="11"/>
        <color rgb="FF860038"/>
        <rFont val="Arial"/>
        <family val="2"/>
      </rPr>
      <t>EAR 101</t>
    </r>
    <r>
      <rPr>
        <sz val="11"/>
        <color rgb="FF1D1D1D"/>
        <rFont val="Arial"/>
        <family val="2"/>
      </rPr>
      <t>.  </t>
    </r>
    <r>
      <rPr>
        <sz val="11"/>
        <color rgb="FF860038"/>
        <rFont val="Arial"/>
        <family val="2"/>
      </rPr>
      <t>CHE 108</t>
    </r>
    <r>
      <rPr>
        <sz val="11"/>
        <color rgb="FF1D1D1D"/>
        <rFont val="Arial"/>
        <family val="2"/>
      </rPr>
      <t> or </t>
    </r>
    <r>
      <rPr>
        <sz val="11"/>
        <color rgb="FF860038"/>
        <rFont val="Arial"/>
        <family val="2"/>
      </rPr>
      <t>CHE 110</t>
    </r>
    <r>
      <rPr>
        <sz val="11"/>
        <color rgb="FF1D1D1D"/>
        <rFont val="Arial"/>
        <family val="2"/>
      </rPr>
      <t> is recommended. Interrelationships of geologic materials and processes with water. Topics include: hydrologic cycle, physical characteristics of aquifers, groundwater flow, wells, geology of flow systems, groundwater chemistry, and criteria for development and management of water resources.</t>
    </r>
  </si>
  <si>
    <t>EAR 478 ENGINEERING GEOLOGY</t>
  </si>
  <si>
    <t>Prerequisite: EAR 450. Evaluation and abatement of geologic hazards affecting construction projects and land use. Landslides, groundwater pollution, subsidence, flooding, and earthquake effects. Mechanical properties of rocks and soils. Case histories and site investigations. Application to business, law, construction engineering and environmental studies. Two hours of lecture and three hours of laboratory per week.</t>
  </si>
  <si>
    <t>EAR 490 SENIOR SEMINAR IN EARTH SCIENCES</t>
  </si>
  <si>
    <t>Prerequisite: Senior standing in Earth Sciences or consent of instructor. Study and discussion of current research in Earth Sciences. Techniques of oral presentation, library research and preparation of audiovisual materials. One hour of seminar per week.</t>
  </si>
  <si>
    <t>EAR 494 INDEPENDENT STUDY</t>
  </si>
  <si>
    <t>Prerequisite: Consent of instructor. Independent Study of a particular geographic or environmental problem under the supervision of a member of the Geography staff.</t>
  </si>
  <si>
    <t>EAR 495 ADVANCED TOPICS IN EARTH SCIENCE</t>
  </si>
  <si>
    <t>Selected topics in Earth Science with course content to be determined by instructor. Repeatable course.</t>
  </si>
  <si>
    <t>EAR 496 INTERNSHIP IN EARTH SCIENCE</t>
  </si>
  <si>
    <t>Prerequisite: Consent of instructor. Employment as an assistant or volunteer in an earth sciences-related firm or government agency. Course may run at time convenient to student and employers, including summer. Student should contact Department faculty three months prior to enrollment. CR/NC grading. Repeatable course.</t>
  </si>
  <si>
    <t>EAR 498 DIRECTED RESEARCH</t>
  </si>
  <si>
    <t>Prerequisite: Consent of instructor. Directed research of a particular geographic or environmental problem under the direction of a member of the Earth Science staff.</t>
  </si>
  <si>
    <t>EAR 499 SENIOR THESIS</t>
  </si>
  <si>
    <t>Prerequisite: Approval of instructor. Geological research and writing of a thesis. Generally includes library, field and laboratory investigations. Topic of research to be approved and directed by an instructor. CR/NC grading.</t>
  </si>
  <si>
    <t>ECO- Economics</t>
  </si>
  <si>
    <t>Economics</t>
  </si>
  <si>
    <t>ECO 380 ECONOMICS OF URBAN AREAS</t>
  </si>
  <si>
    <t>Economic factors underlying and following from the urbanization of modern societies. Current problems such as urban decay, air and water pollution, transportation construction, education, racial concentration, and city-state and city-federal relationships.</t>
  </si>
  <si>
    <t>ECO 495 SPECIAL TOPICS IN ECON</t>
  </si>
  <si>
    <t>A course focusing on selected topics in economics, such as economics of inflation, health, education, ecology, oil spills, and risk and insurance. Repeatable course</t>
  </si>
  <si>
    <t>ENG- English</t>
  </si>
  <si>
    <t>ENV- Environmental Science</t>
  </si>
  <si>
    <t>Environmental Science</t>
  </si>
  <si>
    <t>Prerequisite: Graduate standing in the M.S. in Environmental Science Program or approval by the Program Coordinator.  Presentation and discussion of selected topics in environmental science. One to two hours of seminar per week. Repeatable course. A maximum of four units may be applied to the master program.</t>
  </si>
  <si>
    <t>ENV 590 GRADUATE SEMINAR</t>
  </si>
  <si>
    <t>Supervised internship, in the student's area of interest, with a participating agency or company. The internship will be chosen in consultation with the Program Coordinator. A minimum of nine hours per week of internship activity and a final written report are required.</t>
  </si>
  <si>
    <t>ENV 596 INTERNSHIP IN ENVIRONMENTAL SCIENCE</t>
  </si>
  <si>
    <t>ENV 598 DIRECTED RESEARCH</t>
  </si>
  <si>
    <t>Laboratory and/or field research on a specific subject in environmental science. The research is to be approved and directed by the instructor. Repeatable course. A maximum of three units may be applied to the master's degree.</t>
  </si>
  <si>
    <t>ENV 599 THESIS</t>
  </si>
  <si>
    <t>Research and writing of a thesis to fulfill the thesis requirement for the master's degree. The topic of the thesis to be approved and supervised by the Graduate Advisor, in consultation with the student's Graduate Thesis Committee. Repeatable course. A maximum of three units may be applied to the master's degree.</t>
  </si>
  <si>
    <t>ESE- Early Start English</t>
  </si>
  <si>
    <t>ESM- Early Start Math</t>
  </si>
  <si>
    <t>FIN- Finance</t>
  </si>
  <si>
    <t>FRE- French</t>
  </si>
  <si>
    <t>GED- Graduate Education</t>
  </si>
  <si>
    <t>GEO-Geography</t>
  </si>
  <si>
    <t>Geography</t>
  </si>
  <si>
    <t>GEO 100 HUMAN GEOGRAPHY</t>
  </si>
  <si>
    <t>Cultural, physical, and biological earth systems.  Emphasizes human geography and adaptation to physical habitats.</t>
  </si>
  <si>
    <t>Classical natural systems, including earth-sun relationships, atmospheric flows, terrestrial biogeography, landforms, and processes of change; introduction to modern monitoring methods using maps, satellite reconnaissance, and geographic information systems.</t>
  </si>
  <si>
    <t>GEO 200 PHYSICAL GEOGRAPHY</t>
  </si>
  <si>
    <t>Study of landforms created by geologic, volcanic, weathering, fluvial, karst, coastal and other processes acting on the land surface and ocean floor.</t>
  </si>
  <si>
    <t>GEO 310 GEOMORPHOLOGY</t>
  </si>
  <si>
    <t>Study of the world's regions: population distribution, landforms and natural resources, urban and non-urban relationships, connections of trade and transportation, plus selected case studies involving water resources, boundaries and environmental impacts.</t>
  </si>
  <si>
    <t>GEO 315 THE WEATHER</t>
  </si>
  <si>
    <t>GEO 318 THE HUMAN ENVIRONMENT</t>
  </si>
  <si>
    <t>Prerequisites: Completion of Lower Division General Education. Analysis of cultural diversity and the process of cultural interaction, inter-ethnic relations and social integration on the community, national and international levels with emphasis on people's knowledge of the natural world.</t>
  </si>
  <si>
    <t>GEO 336 LAND USE</t>
  </si>
  <si>
    <t>Sequential, compatible, and conflicting land uses.  Zoning and regulation.  Impacts of public and private uses.  Social and economic benefits from alternative land use.</t>
  </si>
  <si>
    <t>GEO 350 WORLD GEOGRAPHY</t>
  </si>
  <si>
    <t>GEO 357 URBAN ENVIRONMENTAL GEOGRAPHY</t>
  </si>
  <si>
    <t>A survey of key enviornmental issues affecting Los Angeles and other cities with special emphasis on environmental policy and local ordinances designed to mitigate urban environmental issues including air pollution, water resources, park and waste management.</t>
  </si>
  <si>
    <t>The physical, cultural and regional geography of California. The land and its modifications. Spatial distribution of resources. Population, migration and urbanization. Problems and prospects.</t>
  </si>
  <si>
    <t>GEO 359 GEOGRAPHY OF CALIFORNIA</t>
  </si>
  <si>
    <t>GEO 360 NORTH AMERICA</t>
  </si>
  <si>
    <t>Physical, regional and cultural geography of the United States, Canada and Mexico. Emphasizes human-environment interaction, contemporary patterns of population distribution, resource exploitation, transportation, and agricultural and industrial production.</t>
  </si>
  <si>
    <t>GEO 380 BIOGEOGRAPHY</t>
  </si>
  <si>
    <t>The distribution of plant and animal species with emphasis on native plant and animal populations in Southern California and recent changes to the region's flora and fauna.</t>
  </si>
  <si>
    <t>GEO 398 DIRECTED RESEARCH</t>
  </si>
  <si>
    <t>Prerequisite: Consent of instructor.Directed research of a particular geographic or environmental problem under the direction of a member of the Geography staff.</t>
  </si>
  <si>
    <t>GEO 408 REMOTE SENSING AND IMAGERY PROCESSING</t>
  </si>
  <si>
    <t>Interpretation of physical and cultural features, resources, environmental factors from photographic and specific sensor imagery. One hour of lecture and six hours of activity per week.</t>
  </si>
  <si>
    <t>GEO 412 RIVERS AND STREAMS</t>
  </si>
  <si>
    <t>Detailed study of the hydrolic cycle: precipitation, runoff, evaporation, infiltration, and groundwater. Geographic inventory of global, state and national water resources. Field measurements and case studies.</t>
  </si>
  <si>
    <t>GEO 416 EARTH'S CLIMATES</t>
  </si>
  <si>
    <t>Characteristics and distribution patterns for the climates of Earth, with emphasis on the physical geographic reasons for the world's climates. The relationship of specific climates to biomes, agriculture, diet, housing, dress and lifestyle. Physical and biological proxies for measuring climate. Historical and current trends in global climate.</t>
  </si>
  <si>
    <t>GEO 420 NATURAL RESOURCES</t>
  </si>
  <si>
    <t>Atmospheric, hydrologic, ecologic and geologic principles; economic and environmental considerations in air, water, soil, food, timber, wildlife, nonmetallic and metallic resources.</t>
  </si>
  <si>
    <t>GEO 433 ENVIRONMENTAL ANALYSIS</t>
  </si>
  <si>
    <t>Federal and State requirements, required inputs, presentation formats, procedures for review and acceptance of environmental reports.  Methods of assessing air quality, noise, water pollution and traffic problems.</t>
  </si>
  <si>
    <t>GEO 494 INDEPENDENT STUDY</t>
  </si>
  <si>
    <t>GEO 495 SPECIAL TOPICS IN GEOGRAPHY</t>
  </si>
  <si>
    <t>Selected topics in Geography with course content to be determined by instructor. Repeatable course.</t>
  </si>
  <si>
    <t>Prerequisite: Consent of instructor. Directed research of a particular geographic or environmental problem under the direction of a member of the Geography staff.</t>
  </si>
  <si>
    <t>GEO 498 DIRECTED RESEARCH</t>
  </si>
  <si>
    <t>GRN- GERONTOLOGY</t>
  </si>
  <si>
    <t>HEA- Health Science</t>
  </si>
  <si>
    <t>Health Science</t>
  </si>
  <si>
    <t>HEA 320 CONTEMPORARY HEALTH AND DISEASE</t>
  </si>
  <si>
    <r>
      <t>Prerequisites: </t>
    </r>
    <r>
      <rPr>
        <sz val="11"/>
        <color rgb="FF860038"/>
        <rFont val="Arial"/>
        <family val="2"/>
      </rPr>
      <t>HEA 201</t>
    </r>
    <r>
      <rPr>
        <sz val="11"/>
        <color rgb="FF1D1D1D"/>
        <rFont val="Arial"/>
        <family val="2"/>
      </rPr>
      <t> and </t>
    </r>
    <r>
      <rPr>
        <sz val="11"/>
        <color rgb="FF860038"/>
        <rFont val="Arial"/>
        <family val="2"/>
      </rPr>
      <t>BIO 102</t>
    </r>
    <r>
      <rPr>
        <sz val="11"/>
        <color rgb="FF1D1D1D"/>
        <rFont val="Arial"/>
        <family val="2"/>
      </rPr>
      <t> are required. Through the natural and social sciences, addresses infectious and non-infectious diseases across the lifespan, their causative factors, disease occurrence patterns, risk factors, symptoms, prevention, control, and treatment methods as well as educational implications for achieving optimal community health.</t>
    </r>
  </si>
  <si>
    <t>HEA 366 ENVIRONMENTAL HEALTH PROBLEMS</t>
  </si>
  <si>
    <t>Prerequisite: HEA 201 is required Impact of human activities on environmental quality and resulting environmental health problems, especially local issues, public and private responses to them. Design, carry out, and analyze a study and prepare a written report of results. Students must demonstrate proficiency in the English language by successfully completing oral and written assignments.</t>
  </si>
  <si>
    <t>HIS- History</t>
  </si>
  <si>
    <t>History</t>
  </si>
  <si>
    <t>HIS 349 HISTORY OF URBAN AMERICA</t>
  </si>
  <si>
    <t>Historical urban processes from colonial times to the present; emergence of heterogeneous, fragmented cities; causes of urbanization, character of urban life; and the consequences of immigration and industrialization; includes urban physical development and architecture.</t>
  </si>
  <si>
    <t>HIS 373 THE CITY IN HISTORY</t>
  </si>
  <si>
    <t>The rise of the city from earliest times to the present tracing the establishment and growth of cities as institutions and the development of the process of urbanization; comparison of selected cities.</t>
  </si>
  <si>
    <t>HRM- Human Resources Management</t>
  </si>
  <si>
    <t>HSC- Health Sciences</t>
  </si>
  <si>
    <t>HUM- Humanities</t>
  </si>
  <si>
    <t>HUS- Human Services</t>
  </si>
  <si>
    <t>HUX- Humanities External Degree</t>
  </si>
  <si>
    <t>IDS- Interdisciplinary Studies</t>
  </si>
  <si>
    <t>Interdisciplinary Studies</t>
  </si>
  <si>
    <t>A broad study of an issue or a concept in Interdisciplinary Studies that is of special interest to faculty and students. Topics vary (e.g., Special Topics: Labor and the Environment, Environmental Ethics, Global Sustainability; Environmental Literature; Water in the American West). Repeatable course. Three hours of lecture per week</t>
  </si>
  <si>
    <t>IDS 295 SPECIAL TOPICS IN INTERDISCIPLINARY STUDIES</t>
  </si>
  <si>
    <t>IDS 300 INTRODUCTION TO INTERDISCIPLINARY STUDIES</t>
  </si>
  <si>
    <t>Provides an introduction to the theories and practices of interdisciplinary studies in humanities, social sciences, and natural sciences. Course includes research methods, writing for the various disciplines, and development of analytical and synthesizing skills necessary for success in Interdisciplinary Studies.</t>
  </si>
  <si>
    <t>IDS 350 INTERDISCIPLINARY TOPICS IN ENVIRONMENTAL STUDIES</t>
  </si>
  <si>
    <t>Provides an in-depth examination of major concepts in environmental science, including ecology, evolution, diseases, loss of biodiversity, global warming, and the public policies needed to address complex contemporary problems. Courses involve methods of scientific inquiry. Repeatable with different topics.</t>
  </si>
  <si>
    <t>ITC- Information Technology</t>
  </si>
  <si>
    <t>JPN- Japanese</t>
  </si>
  <si>
    <t>KIN- Kinesiology</t>
  </si>
  <si>
    <t>LAW- Law</t>
  </si>
  <si>
    <t>Labor Studies</t>
  </si>
  <si>
    <t>The course will pursue an understanding of the consequences of climate policies for different categories of workers, identified by economic sector, geographic location, gender, migration and immigration, and national status.</t>
  </si>
  <si>
    <t>LBR 200 LABOR AND THE ENVIRONMENT</t>
  </si>
  <si>
    <t>LBR- Labor Studies</t>
  </si>
  <si>
    <t>LBS- Liberal Studies</t>
  </si>
  <si>
    <t>LIB- Library</t>
  </si>
  <si>
    <t>MAT-Math</t>
  </si>
  <si>
    <t>MFT- Marital Family Therapy</t>
  </si>
  <si>
    <t>MGT- Management</t>
  </si>
  <si>
    <t>Management</t>
  </si>
  <si>
    <t>MGT 200 GLOBAL ORGANIZATIONAL ETHICS AND SOCIAL RESPONSIBILITY</t>
  </si>
  <si>
    <t>Covers key issues involving ethics and social responsibility in global organizations. The course will focus on the interdependencies between people and their organizations. Will study historical ethical perspectives of major Eastern, Middle Eastern, and Western philosophies.</t>
  </si>
  <si>
    <t>MKT- Marketing</t>
  </si>
  <si>
    <t>Marketing</t>
  </si>
  <si>
    <t>Prerequisite: ECO 210 recommended. Survey of the marketing function, including the marketing environment and target markets; marketing strategy with emphasis on the marketing mix; social and ethical responsibilities of marketing.</t>
  </si>
  <si>
    <t>MKT 350 PRINCIPLES OF MARKETING</t>
  </si>
  <si>
    <t>Recycling project in FA 2017</t>
  </si>
  <si>
    <t>MLG- Modern Language</t>
  </si>
  <si>
    <t>MLS- Military Science</t>
  </si>
  <si>
    <t>MSN- Nursing- Graduate</t>
  </si>
  <si>
    <t>MSW- Masters in Social Work</t>
  </si>
  <si>
    <t>Masters in Social Work</t>
  </si>
  <si>
    <t>MSW 551 SOCIAL POLICY III: COMMUNITY CAPACITY BUILDING</t>
  </si>
  <si>
    <t>Prerequisites: Advanced year status and declaration of Community Capacity Building as specialization. Corequisite: MSW 570. Community Capacity Building's growing influence on social policies and achievements improving the well-being of individuals and families in poor urban neighborhoods are described and analyzed to prepare professional social workers to advance social, economic and environmental justice.</t>
  </si>
  <si>
    <t>MUL- GED Multicutural Option</t>
  </si>
  <si>
    <t>MUS- Music</t>
  </si>
  <si>
    <t>NCR- Negotation Conflict Resolution</t>
  </si>
  <si>
    <t>Negotation Conflict Resolution</t>
  </si>
  <si>
    <t>NCR 387 ENVIRONMENT AND PEACEBUILDING</t>
  </si>
  <si>
    <t>Peacebuilding and conflict transformation combine with ecology in an effort to reconsider the human relationship system as it combines with our environment. Explores how society might foster environmental improvements and sustainable development to achieve successful peacebuilding goals.</t>
  </si>
  <si>
    <t>OMG- Operations Management</t>
  </si>
  <si>
    <t>Operations Management</t>
  </si>
  <si>
    <t>Introduction to the alternative modes, systems, rates, services, and regulations in global transport including ocean, air, and surface carriers and systems.</t>
  </si>
  <si>
    <t>OMG 220 INTRODUCTION TO TRANSPORTATION MANAGEMENT</t>
  </si>
  <si>
    <t>This course provides advanced study of alternative modes, systems, rates, and regulations in global transport including ocean, air, and surface carriers. It also includes analysis of problems concerning the distribution of consumer products, including environmental, social, and political issues.</t>
  </si>
  <si>
    <t>OMG 420 GLOBAL TRANSPORTATION MANAGEMENT</t>
  </si>
  <si>
    <t>OTR- Occupational Therapy</t>
  </si>
  <si>
    <t>PHI- Philosophy</t>
  </si>
  <si>
    <t>PHY- Physics</t>
  </si>
  <si>
    <t>POL- Political Science</t>
  </si>
  <si>
    <t>Political Science</t>
  </si>
  <si>
    <t>Analysis and critical evaluation of recent major issues, conflicts and problems in American government and institutions. Current issues might include social and health services, energy, environment, multinational corporations, military spending, taxation, political economy, criminal justice, and civil rights</t>
  </si>
  <si>
    <t>POL 310 CURRENT ISSUES IN AMERICAN GOVERNMENT</t>
  </si>
  <si>
    <t>Examination of assumptions, concepts, and models for monitoring, forecasting, speculating, and predicting events and conditions affecting public policy in the international arena. Evaluation of the human and nonhuman issues and interactions that will affect both industrial and nonindustrial societies.</t>
  </si>
  <si>
    <t>POL 338 GLOBAL PLANNING ­AND THE FUTURE</t>
  </si>
  <si>
    <t>Various humanistic, ethical, legal, and political-economic policy issues surrounding the use and future development of technology, in such areas as energy, food production, transportation, computers, communications, electronic surveillance, medicine, weaponry, and space. The issue of high technology vs. appropriate technology also global restructuring trends from technological change. Course will focus on one or more such technological topics depending upon the instructor.</t>
  </si>
  <si>
    <t>POL 375 TECHNICAL POLICY &amp; THE FUTURE</t>
  </si>
  <si>
    <t>PPS- Pupil Personnel Services</t>
  </si>
  <si>
    <t>PSY- Psychology</t>
  </si>
  <si>
    <t>PUB- Public Administration</t>
  </si>
  <si>
    <t>QAS- Quality Assurance</t>
  </si>
  <si>
    <t>QMS- Quantitative Methods</t>
  </si>
  <si>
    <t>RDG- Reading</t>
  </si>
  <si>
    <t>REC- Recreation Leisure Studies</t>
  </si>
  <si>
    <t>Recreation Leisure Studies</t>
  </si>
  <si>
    <t>Introduction to outdoor education activities including camping, hiking, backpacking, environmental discovery and selected outdoor survival skills. Emphasis on leadership techniques, group dynamics, team building activities, program planning and evaluation. Field trips required. Two hours of activity per week.</t>
  </si>
  <si>
    <t>REC 260 OUTDOOR EDUCATION</t>
  </si>
  <si>
    <t>SBS- Social Behavioral Science</t>
  </si>
  <si>
    <t>SHE- Sports Entertainment Hospitality</t>
  </si>
  <si>
    <t>SLP- School Leadership</t>
  </si>
  <si>
    <t>SMT- Science Math and Tech</t>
  </si>
  <si>
    <t>Science Math and Tech</t>
  </si>
  <si>
    <t>Prerequisite: Completion of lower division General Education. Impact of natural events on human activities and vice versa. Mankind's uneasy relationship with atmosphere, oceans and not-so-solid Earth. Will include study of earthquakes, volcanoes, floods, landslides, tsunamis, climate change, hurricanes, tornadoes and wildfires.</t>
  </si>
  <si>
    <t>SMT 312 NATURAL DISASTERS</t>
  </si>
  <si>
    <t>Prerequisite: Completion of lower division General Education. Study of planet Earth including such topics as geology, volcanoes, earthquakes, fossils, oceanography, weather, and astronomy as appropriate for elementary and junior high school teachers. Two hours of lecture and three hours of laboratory per week.</t>
  </si>
  <si>
    <t>SMT 416 EARTH SCIENCES FOR TEACHERS</t>
  </si>
  <si>
    <t>Sociology</t>
  </si>
  <si>
    <t>Study and project of community change. Analysis of the global context of local community organizing, including economic restructuring, environmental justice, immigration and the role of the state. Theories of community engagement and multi-cultural alliances, with an emphasis on women's roles.</t>
  </si>
  <si>
    <t>SOC 384 COMMUNITY ORGANIZING</t>
  </si>
  <si>
    <t>SOC- Sociology</t>
  </si>
  <si>
    <t>SPA- Spanish</t>
  </si>
  <si>
    <t>SPE- Special Education</t>
  </si>
  <si>
    <t>TBE- Technology Based Education</t>
  </si>
  <si>
    <t>TED- Teacher Education</t>
  </si>
  <si>
    <t>THE- Theater Arts</t>
  </si>
  <si>
    <t>UNV- University Courses</t>
  </si>
  <si>
    <t>WMS- Women's Studies</t>
  </si>
  <si>
    <t>UNDERGRADUATE COURSES</t>
  </si>
  <si>
    <t>GRADUATE COURSES</t>
  </si>
  <si>
    <t>Course Codes</t>
  </si>
  <si>
    <t>Total Number of Undergraduate Courses</t>
  </si>
  <si>
    <t>Total Number of Graduate Courses</t>
  </si>
  <si>
    <t>Total Departments/Programs</t>
  </si>
  <si>
    <t>Departments/Programs w/Sustainability</t>
  </si>
  <si>
    <t>Total Undergraduate Courses with Sustainability</t>
  </si>
  <si>
    <t>Total Graduate Courses with Sustainability</t>
  </si>
  <si>
    <t>PHI 379 CONTEMPORARY MORAL ISSUES</t>
  </si>
  <si>
    <t>This semester is focused on Environmental Ethics:  PHI 379 is an inquiry into basic moral problems relevant today such as morality versus non-morality, human responsibility, individual versus societal values, morality versus legality, ethnic identity versus social conformity, abortion versus right to life, and the euthanasia decision. This semester we will focus on the topic of Environmental Ethics.  The question of the environment has become increasingly urgent. As I write this, the world population is estimated to be 7.4 billion people and increasing. Our global community has consumed more resources than ever before, at the expense of both human and non-human lives, affecting whole species and ecosystems on a massive scale. The vast majority of this consumption is done by first world nations such as the United States; in other words, you and I. While scientists, sociologists, economists and others gather data and propose theories while working toward more ecologically sound practices, this course will instead focus on philosophical work that helps you assess how you think humanity should be on the Earth. How should humanity relate to the Earth on which it lives? How should we view ourselves ecologically? Is the way we consume goods and services logical? Is it moral? These questions are an important part of a person’s education in the 21st century since of the 7.4 billion people on Earth, only 1% have a college education (according to Our Social World, Pine Forge Press, 2006). That means that billions of people are counting on you to make a difference!  Unit Value: 3 units</t>
  </si>
  <si>
    <t>Philosophy</t>
  </si>
  <si>
    <t>Prerequisite: PHI 300 is highly recommended. Philosophical inquiry into basic moral problems relevant today such as morality versus non-morality, human responsibility, individual versus societal values, morality versus legality, ethnic identity versus social conformity, abortion versus right to life, and the euthanasia decision. Repeatable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</si>
</sst>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b/>
      <sz val="11"/>
      <color theme="1"/>
      <name val="Calibri"/>
      <family val="2"/>
      <scheme val="minor"/>
    </font>
    <font>
      <b/>
      <sz val="11"/>
      <color rgb="FF000000"/>
      <name val="&quot;Open Sans&quot;"/>
    </font>
    <font>
      <sz val="11"/>
      <name val="Calibri"/>
      <family val="2"/>
    </font>
    <font>
      <sz val="11"/>
      <color rgb="FF1D1D1D"/>
      <name val="&quot;Open Sans&quot;"/>
    </font>
    <font>
      <b/>
      <sz val="11"/>
      <color rgb="FF000000"/>
      <name val="Arial"/>
      <family val="2"/>
    </font>
    <font>
      <sz val="11"/>
      <color rgb="FF1D1D1D"/>
      <name val="Arial"/>
      <family val="2"/>
    </font>
    <font>
      <sz val="11"/>
      <color rgb="FF000000"/>
      <name val="Calibri"/>
      <family val="2"/>
      <scheme val="minor"/>
    </font>
    <font>
      <sz val="11"/>
      <color rgb="FF860038"/>
      <name val="Arial"/>
      <family val="2"/>
    </font>
    <font>
      <sz val="11"/>
      <color rgb="FF000000"/>
      <name val="&quot;Open Sans&quot;"/>
    </font>
    <font>
      <u/>
      <sz val="11"/>
      <color theme="10"/>
      <name val="Calibri"/>
      <family val="2"/>
      <scheme val="minor"/>
    </font>
    <font>
      <b/>
      <sz val="11"/>
      <color theme="0"/>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A5A5A5"/>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top/>
      <bottom/>
      <diagonal/>
    </border>
  </borders>
  <cellStyleXfs count="3">
    <xf numFmtId="0" fontId="0" fillId="0" borderId="0"/>
    <xf numFmtId="0" fontId="10" fillId="0" borderId="0" applyNumberFormat="0" applyFill="0" applyBorder="0" applyAlignment="0" applyProtection="0"/>
    <xf numFmtId="0" fontId="11" fillId="4" borderId="4" applyNumberFormat="0" applyAlignment="0" applyProtection="0"/>
  </cellStyleXfs>
  <cellXfs count="31">
    <xf numFmtId="0" fontId="0" fillId="0" borderId="0" xfId="0"/>
    <xf numFmtId="0" fontId="1" fillId="0" borderId="1" xfId="0" applyFont="1" applyBorder="1" applyAlignment="1">
      <alignment horizontal="center"/>
    </xf>
    <xf numFmtId="0" fontId="1" fillId="0" borderId="2" xfId="0" applyFont="1" applyFill="1" applyBorder="1" applyAlignment="1">
      <alignment horizontal="center"/>
    </xf>
    <xf numFmtId="0" fontId="1" fillId="0" borderId="0" xfId="0" applyFont="1"/>
    <xf numFmtId="0" fontId="0" fillId="0" borderId="0" xfId="0" applyFont="1" applyAlignment="1"/>
    <xf numFmtId="0" fontId="3" fillId="0" borderId="0" xfId="0" applyFont="1" applyAlignment="1"/>
    <xf numFmtId="0" fontId="4" fillId="2" borderId="0" xfId="0" applyFont="1" applyFill="1" applyAlignment="1">
      <alignment wrapText="1"/>
    </xf>
    <xf numFmtId="0" fontId="6" fillId="0" borderId="0" xfId="0" applyFont="1"/>
    <xf numFmtId="0" fontId="0" fillId="0" borderId="0" xfId="0" applyFont="1" applyFill="1" applyBorder="1" applyAlignment="1"/>
    <xf numFmtId="0" fontId="9" fillId="0" borderId="0" xfId="0" applyFont="1" applyFill="1" applyAlignment="1">
      <alignment wrapText="1"/>
    </xf>
    <xf numFmtId="0" fontId="7" fillId="0" borderId="0" xfId="0" applyFont="1" applyFill="1" applyAlignment="1">
      <alignment wrapText="1"/>
    </xf>
    <xf numFmtId="0" fontId="2" fillId="0" borderId="0" xfId="0" applyFont="1" applyFill="1" applyAlignment="1">
      <alignment wrapText="1"/>
    </xf>
    <xf numFmtId="0" fontId="5" fillId="0" borderId="0" xfId="0" applyFont="1" applyFill="1" applyAlignment="1">
      <alignment vertical="center" wrapText="1"/>
    </xf>
    <xf numFmtId="0" fontId="0" fillId="0" borderId="0" xfId="0" applyFill="1" applyBorder="1"/>
    <xf numFmtId="0" fontId="10" fillId="0" borderId="0" xfId="1"/>
    <xf numFmtId="0" fontId="1" fillId="0" borderId="3" xfId="0" applyFont="1" applyBorder="1"/>
    <xf numFmtId="0" fontId="1" fillId="3" borderId="1" xfId="0" applyFont="1" applyFill="1" applyBorder="1"/>
    <xf numFmtId="0" fontId="4" fillId="0" borderId="0" xfId="0" applyFont="1" applyFill="1" applyAlignment="1">
      <alignment wrapText="1"/>
    </xf>
    <xf numFmtId="0" fontId="6" fillId="0" borderId="0" xfId="0" applyFont="1" applyFill="1" applyAlignment="1">
      <alignment wrapText="1"/>
    </xf>
    <xf numFmtId="0" fontId="11" fillId="4" borderId="4" xfId="2" applyAlignment="1"/>
    <xf numFmtId="0" fontId="0" fillId="0" borderId="0" xfId="0" applyFill="1"/>
    <xf numFmtId="0" fontId="2" fillId="5" borderId="0" xfId="0" applyFont="1" applyFill="1" applyAlignment="1">
      <alignment wrapText="1"/>
    </xf>
    <xf numFmtId="0" fontId="1" fillId="0" borderId="3" xfId="0" applyFont="1" applyBorder="1" applyAlignment="1">
      <alignment wrapText="1"/>
    </xf>
    <xf numFmtId="0" fontId="1" fillId="0" borderId="1" xfId="0" applyFont="1" applyFill="1" applyBorder="1" applyAlignment="1">
      <alignment wrapText="1"/>
    </xf>
    <xf numFmtId="0" fontId="1" fillId="0" borderId="1" xfId="0" applyFont="1" applyBorder="1" applyAlignment="1">
      <alignment wrapText="1"/>
    </xf>
    <xf numFmtId="0" fontId="0" fillId="0" borderId="1" xfId="0" applyBorder="1"/>
    <xf numFmtId="0" fontId="11" fillId="4" borderId="5" xfId="2" applyBorder="1" applyAlignment="1">
      <alignment horizontal="center"/>
    </xf>
    <xf numFmtId="0" fontId="11" fillId="4" borderId="6" xfId="2" applyBorder="1" applyAlignment="1">
      <alignment horizontal="center"/>
    </xf>
    <xf numFmtId="0" fontId="11" fillId="4" borderId="7" xfId="2" applyBorder="1" applyAlignment="1">
      <alignment horizontal="center"/>
    </xf>
    <xf numFmtId="0" fontId="11" fillId="4" borderId="8" xfId="2" applyBorder="1" applyAlignment="1">
      <alignment horizontal="center"/>
    </xf>
    <xf numFmtId="0" fontId="11" fillId="4" borderId="0" xfId="2" applyBorder="1" applyAlignment="1">
      <alignment horizontal="center"/>
    </xf>
  </cellXfs>
  <cellStyles count="3">
    <cellStyle name="Check Cell" xfId="2" builtinId="23"/>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csudh.smartcatalogiq.com/en/2017-2018/Catalog/Courses/MSW-Masters-in-Social-Work/500/MSW-570" TargetMode="External"/><Relationship Id="rId3" Type="http://schemas.openxmlformats.org/officeDocument/2006/relationships/hyperlink" Target="http://csudh.smartcatalogiq.com/en/2017-2018/Catalog/Courses/EAR-Earth-Sciences/100/EAR-100" TargetMode="External"/><Relationship Id="rId7" Type="http://schemas.openxmlformats.org/officeDocument/2006/relationships/hyperlink" Target="http://csudh.smartcatalogiq.com/en/2017-2018/Catalog/Courses/ECO-Economics/200/ECO-210" TargetMode="External"/><Relationship Id="rId2" Type="http://schemas.openxmlformats.org/officeDocument/2006/relationships/hyperlink" Target="http://csudh.smartcatalogiq.com/en/2017-2018/Catalog/Courses/CHE-Chemistry/100/CHE-112" TargetMode="External"/><Relationship Id="rId1" Type="http://schemas.openxmlformats.org/officeDocument/2006/relationships/hyperlink" Target="http://csudh.smartcatalogiq.com/en/2017-2018/Catalog/Courses/BIO-Biology/300/BIO-360" TargetMode="External"/><Relationship Id="rId6" Type="http://schemas.openxmlformats.org/officeDocument/2006/relationships/hyperlink" Target="http://csudh.smartcatalogiq.com/en/2017-2018/Catalog/Courses/HEA-Health-Science/200/HEA-201" TargetMode="External"/><Relationship Id="rId5" Type="http://schemas.openxmlformats.org/officeDocument/2006/relationships/hyperlink" Target="http://csudh.smartcatalogiq.com/en/2017-2018/Catalog/Courses/EAR-Earth-Sciences/400/EAR-450" TargetMode="External"/><Relationship Id="rId10" Type="http://schemas.openxmlformats.org/officeDocument/2006/relationships/printerSettings" Target="../printerSettings/printerSettings2.bin"/><Relationship Id="rId4" Type="http://schemas.openxmlformats.org/officeDocument/2006/relationships/hyperlink" Target="http://csudh.smartcatalogiq.com/en/2017-2018/Catalog/Courses/EAR-Earth-Sciences/200/EAR-200" TargetMode="External"/><Relationship Id="rId9" Type="http://schemas.openxmlformats.org/officeDocument/2006/relationships/hyperlink" Target="http://csudh.smartcatalogiq.com/en/2017-2018/Catalog/Courses/PHI-Philosophy/300/PHI-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8"/>
  <sheetViews>
    <sheetView topLeftCell="A22" workbookViewId="0">
      <selection activeCell="G67" sqref="G67"/>
    </sheetView>
  </sheetViews>
  <sheetFormatPr defaultRowHeight="15"/>
  <cols>
    <col min="2" max="3" width="9.28515625" customWidth="1"/>
    <col min="4" max="4" width="13.28515625" customWidth="1"/>
    <col min="5" max="5" width="29.7109375" customWidth="1"/>
    <col min="6" max="7" width="14.7109375" customWidth="1"/>
    <col min="8" max="8" width="14.42578125" customWidth="1"/>
    <col min="9" max="9" width="15.140625" customWidth="1"/>
    <col min="10" max="10" width="30.42578125" customWidth="1"/>
    <col min="11" max="11" width="19" customWidth="1"/>
    <col min="12" max="12" width="15.42578125" customWidth="1"/>
    <col min="13" max="13" width="19.28515625" customWidth="1"/>
    <col min="14" max="14" width="24.140625" customWidth="1"/>
  </cols>
  <sheetData>
    <row r="1" spans="2:14" ht="16.5" thickTop="1" thickBot="1">
      <c r="E1" s="19" t="s">
        <v>309</v>
      </c>
      <c r="F1" s="19" t="s">
        <v>7</v>
      </c>
      <c r="G1" s="26" t="s">
        <v>307</v>
      </c>
      <c r="H1" s="27"/>
      <c r="I1" s="27"/>
      <c r="J1" s="28"/>
      <c r="K1" s="29" t="s">
        <v>308</v>
      </c>
      <c r="L1" s="30"/>
      <c r="M1" s="30"/>
      <c r="N1" s="30"/>
    </row>
    <row r="2" spans="2:14" ht="15.75" thickTop="1">
      <c r="H2">
        <f>H4/$G$4</f>
        <v>1.6870273414776031E-2</v>
      </c>
      <c r="I2">
        <f t="shared" ref="I2:J2" si="0">I4/$G$4</f>
        <v>3.3158813263525308E-2</v>
      </c>
      <c r="J2">
        <f t="shared" si="0"/>
        <v>5.0029086678301339E-2</v>
      </c>
      <c r="L2">
        <f>L4/$K$4</f>
        <v>1.1811023622047244E-2</v>
      </c>
      <c r="M2">
        <f>M4/$K$4</f>
        <v>1.3123359580052493E-3</v>
      </c>
      <c r="N2">
        <f>SUM(L2:M2)</f>
        <v>1.3123359580052493E-2</v>
      </c>
    </row>
    <row r="3" spans="2:14" ht="60">
      <c r="B3" s="24" t="s">
        <v>312</v>
      </c>
      <c r="C3" s="24"/>
      <c r="D3" s="24" t="s">
        <v>313</v>
      </c>
      <c r="E3" s="15" t="s">
        <v>309</v>
      </c>
      <c r="F3" s="22" t="s">
        <v>7</v>
      </c>
      <c r="G3" s="22" t="s">
        <v>310</v>
      </c>
      <c r="H3" s="22" t="s">
        <v>0</v>
      </c>
      <c r="I3" s="22" t="s">
        <v>1</v>
      </c>
      <c r="J3" s="23" t="s">
        <v>314</v>
      </c>
      <c r="K3" s="22" t="s">
        <v>311</v>
      </c>
      <c r="L3" s="22" t="s">
        <v>0</v>
      </c>
      <c r="M3" s="22" t="s">
        <v>1</v>
      </c>
      <c r="N3" s="23" t="s">
        <v>315</v>
      </c>
    </row>
    <row r="4" spans="2:14">
      <c r="B4">
        <v>84</v>
      </c>
      <c r="D4">
        <f>SUM(D5:D88)</f>
        <v>21</v>
      </c>
      <c r="E4" s="16"/>
      <c r="F4" s="16">
        <f t="shared" ref="F4:K4" si="1">SUM(F5:F88)</f>
        <v>2481</v>
      </c>
      <c r="G4" s="16">
        <f t="shared" si="1"/>
        <v>1719</v>
      </c>
      <c r="H4" s="16">
        <f t="shared" si="1"/>
        <v>29</v>
      </c>
      <c r="I4" s="16">
        <f t="shared" si="1"/>
        <v>57</v>
      </c>
      <c r="J4" s="16">
        <f t="shared" si="1"/>
        <v>86</v>
      </c>
      <c r="K4" s="16">
        <f t="shared" si="1"/>
        <v>762</v>
      </c>
      <c r="L4" s="16">
        <f t="shared" ref="L4:M4" si="2">SUM(L5:L88)</f>
        <v>9</v>
      </c>
      <c r="M4" s="16">
        <f t="shared" si="2"/>
        <v>1</v>
      </c>
      <c r="N4" s="25">
        <f>SUM(L4:M4)</f>
        <v>10</v>
      </c>
    </row>
    <row r="5" spans="2:14">
      <c r="D5">
        <v>0</v>
      </c>
      <c r="E5" s="20" t="s">
        <v>8</v>
      </c>
      <c r="F5">
        <v>15</v>
      </c>
      <c r="G5">
        <f>F5-K5</f>
        <v>12</v>
      </c>
      <c r="H5">
        <v>0</v>
      </c>
      <c r="I5">
        <v>0</v>
      </c>
      <c r="J5">
        <f>SUM(H5:I5)</f>
        <v>0</v>
      </c>
      <c r="K5">
        <v>3</v>
      </c>
      <c r="L5">
        <v>0</v>
      </c>
      <c r="M5">
        <v>0</v>
      </c>
      <c r="N5" s="25">
        <f t="shared" ref="N5:N68" si="3">SUM(L5:M5)</f>
        <v>0</v>
      </c>
    </row>
    <row r="6" spans="2:14">
      <c r="D6">
        <v>0</v>
      </c>
      <c r="E6" s="20" t="s">
        <v>9</v>
      </c>
      <c r="F6">
        <v>28</v>
      </c>
      <c r="G6">
        <f t="shared" ref="G6:G69" si="4">F6-K6</f>
        <v>24</v>
      </c>
      <c r="H6">
        <v>0</v>
      </c>
      <c r="I6">
        <v>0</v>
      </c>
      <c r="J6">
        <f t="shared" ref="J6:J9" si="5">SUM(H6:I6)</f>
        <v>0</v>
      </c>
      <c r="K6">
        <v>4</v>
      </c>
      <c r="L6">
        <v>0</v>
      </c>
      <c r="M6">
        <v>0</v>
      </c>
      <c r="N6" s="25">
        <f t="shared" si="3"/>
        <v>0</v>
      </c>
    </row>
    <row r="7" spans="2:14">
      <c r="D7">
        <v>1</v>
      </c>
      <c r="E7" s="20" t="s">
        <v>10</v>
      </c>
      <c r="F7">
        <v>47</v>
      </c>
      <c r="G7">
        <f t="shared" si="4"/>
        <v>44</v>
      </c>
      <c r="H7">
        <f>6-L7</f>
        <v>3</v>
      </c>
      <c r="I7">
        <v>5</v>
      </c>
      <c r="J7">
        <f t="shared" si="5"/>
        <v>8</v>
      </c>
      <c r="K7">
        <v>3</v>
      </c>
      <c r="L7">
        <v>3</v>
      </c>
      <c r="M7">
        <v>0</v>
      </c>
      <c r="N7" s="25">
        <f t="shared" si="3"/>
        <v>3</v>
      </c>
    </row>
    <row r="8" spans="2:14">
      <c r="D8">
        <v>0</v>
      </c>
      <c r="E8" s="20" t="s">
        <v>38</v>
      </c>
      <c r="F8">
        <v>13</v>
      </c>
      <c r="G8">
        <f t="shared" si="4"/>
        <v>13</v>
      </c>
      <c r="H8">
        <v>0</v>
      </c>
      <c r="I8">
        <v>0</v>
      </c>
      <c r="J8">
        <f t="shared" si="5"/>
        <v>0</v>
      </c>
      <c r="K8">
        <v>0</v>
      </c>
      <c r="L8">
        <v>0</v>
      </c>
      <c r="M8">
        <v>0</v>
      </c>
      <c r="N8" s="25">
        <f t="shared" si="3"/>
        <v>0</v>
      </c>
    </row>
    <row r="9" spans="2:14">
      <c r="D9">
        <v>0</v>
      </c>
      <c r="E9" s="20" t="s">
        <v>39</v>
      </c>
      <c r="F9">
        <v>5</v>
      </c>
      <c r="G9">
        <f t="shared" si="4"/>
        <v>5</v>
      </c>
      <c r="H9">
        <v>0</v>
      </c>
      <c r="I9">
        <v>0</v>
      </c>
      <c r="J9" s="13">
        <f t="shared" si="5"/>
        <v>0</v>
      </c>
      <c r="K9">
        <v>0</v>
      </c>
      <c r="L9">
        <v>0</v>
      </c>
      <c r="M9">
        <v>0</v>
      </c>
      <c r="N9" s="25">
        <f t="shared" si="3"/>
        <v>0</v>
      </c>
    </row>
    <row r="10" spans="2:14">
      <c r="D10">
        <v>0</v>
      </c>
      <c r="E10" s="20" t="s">
        <v>40</v>
      </c>
      <c r="F10">
        <v>56</v>
      </c>
      <c r="G10">
        <f t="shared" si="4"/>
        <v>56</v>
      </c>
      <c r="H10">
        <v>0</v>
      </c>
      <c r="I10">
        <v>0</v>
      </c>
      <c r="J10" s="13">
        <f t="shared" ref="J10:J22" si="6">SUM(H10:I10)</f>
        <v>0</v>
      </c>
      <c r="K10">
        <v>0</v>
      </c>
      <c r="L10">
        <v>0</v>
      </c>
      <c r="M10">
        <v>0</v>
      </c>
      <c r="N10" s="25">
        <f t="shared" si="3"/>
        <v>0</v>
      </c>
    </row>
    <row r="11" spans="2:14">
      <c r="D11">
        <v>0</v>
      </c>
      <c r="E11" s="20" t="s">
        <v>41</v>
      </c>
      <c r="F11">
        <v>2</v>
      </c>
      <c r="G11">
        <f t="shared" si="4"/>
        <v>2</v>
      </c>
      <c r="H11">
        <v>0</v>
      </c>
      <c r="I11">
        <v>0</v>
      </c>
      <c r="J11" s="13">
        <f t="shared" si="6"/>
        <v>0</v>
      </c>
      <c r="K11">
        <v>0</v>
      </c>
      <c r="L11">
        <v>0</v>
      </c>
      <c r="M11">
        <v>0</v>
      </c>
      <c r="N11" s="25">
        <f t="shared" si="3"/>
        <v>0</v>
      </c>
    </row>
    <row r="12" spans="2:14">
      <c r="D12">
        <v>1</v>
      </c>
      <c r="E12" s="20" t="s">
        <v>42</v>
      </c>
      <c r="F12">
        <v>83</v>
      </c>
      <c r="G12">
        <f t="shared" si="4"/>
        <v>69</v>
      </c>
      <c r="H12">
        <f>9-L12</f>
        <v>7</v>
      </c>
      <c r="I12">
        <v>7</v>
      </c>
      <c r="J12" s="13">
        <f t="shared" si="6"/>
        <v>14</v>
      </c>
      <c r="K12">
        <v>14</v>
      </c>
      <c r="L12">
        <v>2</v>
      </c>
      <c r="M12">
        <v>0</v>
      </c>
      <c r="N12" s="25">
        <f t="shared" si="3"/>
        <v>2</v>
      </c>
    </row>
    <row r="13" spans="2:14">
      <c r="D13">
        <v>1</v>
      </c>
      <c r="E13" s="20" t="s">
        <v>76</v>
      </c>
      <c r="F13">
        <v>27</v>
      </c>
      <c r="G13">
        <f t="shared" si="4"/>
        <v>27</v>
      </c>
      <c r="H13">
        <v>0</v>
      </c>
      <c r="I13">
        <v>1</v>
      </c>
      <c r="J13" s="13">
        <f t="shared" si="6"/>
        <v>1</v>
      </c>
      <c r="K13" s="13">
        <v>0</v>
      </c>
      <c r="L13">
        <v>0</v>
      </c>
      <c r="M13">
        <v>0</v>
      </c>
      <c r="N13" s="25">
        <f t="shared" si="3"/>
        <v>0</v>
      </c>
    </row>
    <row r="14" spans="2:14">
      <c r="D14">
        <v>0</v>
      </c>
      <c r="E14" s="20" t="s">
        <v>80</v>
      </c>
      <c r="F14">
        <v>11</v>
      </c>
      <c r="G14">
        <f t="shared" si="4"/>
        <v>9</v>
      </c>
      <c r="H14">
        <v>0</v>
      </c>
      <c r="I14">
        <v>0</v>
      </c>
      <c r="J14" s="13">
        <f t="shared" si="6"/>
        <v>0</v>
      </c>
      <c r="K14" s="13">
        <v>2</v>
      </c>
      <c r="L14">
        <v>0</v>
      </c>
      <c r="M14">
        <v>0</v>
      </c>
      <c r="N14" s="25">
        <f t="shared" si="3"/>
        <v>0</v>
      </c>
    </row>
    <row r="15" spans="2:14">
      <c r="D15">
        <v>0</v>
      </c>
      <c r="E15" s="20" t="s">
        <v>81</v>
      </c>
      <c r="F15">
        <v>20</v>
      </c>
      <c r="G15">
        <f t="shared" si="4"/>
        <v>20</v>
      </c>
      <c r="H15">
        <v>0</v>
      </c>
      <c r="I15">
        <v>0</v>
      </c>
      <c r="J15" s="13">
        <f t="shared" si="6"/>
        <v>0</v>
      </c>
      <c r="K15" s="13">
        <v>0</v>
      </c>
      <c r="L15">
        <v>0</v>
      </c>
      <c r="M15">
        <v>0</v>
      </c>
      <c r="N15" s="25">
        <f t="shared" si="3"/>
        <v>0</v>
      </c>
    </row>
    <row r="16" spans="2:14">
      <c r="D16">
        <v>1</v>
      </c>
      <c r="E16" s="20" t="s">
        <v>82</v>
      </c>
      <c r="F16">
        <v>33</v>
      </c>
      <c r="G16">
        <f t="shared" si="4"/>
        <v>33</v>
      </c>
      <c r="H16">
        <v>0</v>
      </c>
      <c r="I16">
        <v>4</v>
      </c>
      <c r="J16" s="13">
        <f t="shared" si="6"/>
        <v>4</v>
      </c>
      <c r="K16" s="13">
        <v>0</v>
      </c>
      <c r="L16">
        <v>0</v>
      </c>
      <c r="M16">
        <v>0</v>
      </c>
      <c r="N16" s="25">
        <f t="shared" si="3"/>
        <v>0</v>
      </c>
    </row>
    <row r="17" spans="4:14">
      <c r="D17">
        <v>0</v>
      </c>
      <c r="E17" s="20" t="s">
        <v>93</v>
      </c>
      <c r="F17">
        <v>43</v>
      </c>
      <c r="G17">
        <f t="shared" si="4"/>
        <v>36</v>
      </c>
      <c r="H17">
        <v>0</v>
      </c>
      <c r="I17">
        <v>0</v>
      </c>
      <c r="J17" s="13">
        <f t="shared" si="6"/>
        <v>0</v>
      </c>
      <c r="K17" s="13">
        <v>7</v>
      </c>
      <c r="L17">
        <v>0</v>
      </c>
      <c r="M17">
        <v>0</v>
      </c>
      <c r="N17" s="25">
        <f t="shared" si="3"/>
        <v>0</v>
      </c>
    </row>
    <row r="18" spans="4:14">
      <c r="D18">
        <v>0</v>
      </c>
      <c r="E18" s="20" t="s">
        <v>94</v>
      </c>
      <c r="F18">
        <v>32</v>
      </c>
      <c r="G18">
        <f t="shared" si="4"/>
        <v>21</v>
      </c>
      <c r="H18">
        <v>0</v>
      </c>
      <c r="I18">
        <v>0</v>
      </c>
      <c r="J18" s="13">
        <f t="shared" si="6"/>
        <v>0</v>
      </c>
      <c r="K18" s="13">
        <v>11</v>
      </c>
      <c r="L18">
        <v>0</v>
      </c>
      <c r="M18">
        <v>0</v>
      </c>
      <c r="N18" s="25">
        <f t="shared" si="3"/>
        <v>0</v>
      </c>
    </row>
    <row r="19" spans="4:14">
      <c r="D19">
        <v>0</v>
      </c>
      <c r="E19" s="20" t="s">
        <v>95</v>
      </c>
      <c r="F19">
        <v>15</v>
      </c>
      <c r="G19">
        <f t="shared" si="4"/>
        <v>10</v>
      </c>
      <c r="H19">
        <v>0</v>
      </c>
      <c r="I19">
        <v>0</v>
      </c>
      <c r="J19" s="13">
        <f t="shared" si="6"/>
        <v>0</v>
      </c>
      <c r="K19" s="13">
        <v>5</v>
      </c>
      <c r="L19">
        <v>0</v>
      </c>
      <c r="M19">
        <v>0</v>
      </c>
      <c r="N19" s="25">
        <f t="shared" si="3"/>
        <v>0</v>
      </c>
    </row>
    <row r="20" spans="4:14">
      <c r="D20">
        <v>0</v>
      </c>
      <c r="E20" s="20" t="s">
        <v>96</v>
      </c>
      <c r="F20">
        <v>49</v>
      </c>
      <c r="G20">
        <f t="shared" si="4"/>
        <v>39</v>
      </c>
      <c r="H20">
        <v>0</v>
      </c>
      <c r="I20">
        <v>0</v>
      </c>
      <c r="J20" s="13">
        <f t="shared" si="6"/>
        <v>0</v>
      </c>
      <c r="K20" s="13">
        <v>10</v>
      </c>
      <c r="L20">
        <v>0</v>
      </c>
      <c r="M20">
        <v>0</v>
      </c>
      <c r="N20" s="25">
        <f t="shared" si="3"/>
        <v>0</v>
      </c>
    </row>
    <row r="21" spans="4:14">
      <c r="D21">
        <v>0</v>
      </c>
      <c r="E21" s="20" t="s">
        <v>97</v>
      </c>
      <c r="F21">
        <v>33</v>
      </c>
      <c r="G21">
        <f t="shared" si="4"/>
        <v>33</v>
      </c>
      <c r="H21">
        <v>0</v>
      </c>
      <c r="I21">
        <v>0</v>
      </c>
      <c r="J21" s="13">
        <f t="shared" si="6"/>
        <v>0</v>
      </c>
      <c r="K21" s="13">
        <v>0</v>
      </c>
      <c r="L21">
        <v>0</v>
      </c>
      <c r="M21">
        <v>0</v>
      </c>
      <c r="N21" s="25">
        <f t="shared" si="3"/>
        <v>0</v>
      </c>
    </row>
    <row r="22" spans="4:14">
      <c r="D22">
        <v>0</v>
      </c>
      <c r="E22" s="20" t="s">
        <v>98</v>
      </c>
      <c r="F22">
        <v>63</v>
      </c>
      <c r="G22">
        <f t="shared" si="4"/>
        <v>39</v>
      </c>
      <c r="H22">
        <v>0</v>
      </c>
      <c r="I22">
        <v>0</v>
      </c>
      <c r="J22" s="13">
        <f t="shared" si="6"/>
        <v>0</v>
      </c>
      <c r="K22" s="13">
        <v>24</v>
      </c>
      <c r="L22">
        <v>0</v>
      </c>
      <c r="M22">
        <v>0</v>
      </c>
      <c r="N22" s="25">
        <f t="shared" si="3"/>
        <v>0</v>
      </c>
    </row>
    <row r="23" spans="4:14">
      <c r="D23">
        <v>0</v>
      </c>
      <c r="E23" s="20" t="s">
        <v>99</v>
      </c>
      <c r="F23">
        <v>12</v>
      </c>
      <c r="G23">
        <f t="shared" si="4"/>
        <v>12</v>
      </c>
      <c r="H23">
        <v>0</v>
      </c>
      <c r="I23">
        <v>0</v>
      </c>
      <c r="J23" s="13">
        <f t="shared" ref="J23:J88" si="7">SUM(H23:I23)</f>
        <v>0</v>
      </c>
      <c r="K23" s="13">
        <v>0</v>
      </c>
      <c r="L23">
        <v>0</v>
      </c>
      <c r="M23">
        <v>0</v>
      </c>
      <c r="N23" s="25">
        <f t="shared" si="3"/>
        <v>0</v>
      </c>
    </row>
    <row r="24" spans="4:14">
      <c r="D24">
        <v>0</v>
      </c>
      <c r="E24" s="20" t="s">
        <v>100</v>
      </c>
      <c r="F24">
        <v>17</v>
      </c>
      <c r="G24">
        <f t="shared" si="4"/>
        <v>17</v>
      </c>
      <c r="H24">
        <v>0</v>
      </c>
      <c r="I24">
        <v>0</v>
      </c>
      <c r="J24" s="13">
        <f t="shared" si="7"/>
        <v>0</v>
      </c>
      <c r="K24" s="13">
        <v>0</v>
      </c>
      <c r="L24">
        <v>0</v>
      </c>
      <c r="M24">
        <v>0</v>
      </c>
      <c r="N24" s="25">
        <f t="shared" si="3"/>
        <v>0</v>
      </c>
    </row>
    <row r="25" spans="4:14">
      <c r="D25">
        <v>0</v>
      </c>
      <c r="E25" s="20" t="s">
        <v>101</v>
      </c>
      <c r="F25">
        <v>8</v>
      </c>
      <c r="G25">
        <f t="shared" si="4"/>
        <v>0</v>
      </c>
      <c r="H25">
        <v>0</v>
      </c>
      <c r="I25">
        <v>0</v>
      </c>
      <c r="J25" s="13">
        <f t="shared" si="7"/>
        <v>0</v>
      </c>
      <c r="K25" s="13">
        <v>8</v>
      </c>
      <c r="L25">
        <v>0</v>
      </c>
      <c r="M25">
        <v>0</v>
      </c>
      <c r="N25" s="25">
        <f t="shared" si="3"/>
        <v>0</v>
      </c>
    </row>
    <row r="26" spans="4:14">
      <c r="D26">
        <v>0</v>
      </c>
      <c r="E26" s="20" t="s">
        <v>102</v>
      </c>
      <c r="F26">
        <v>30</v>
      </c>
      <c r="G26">
        <f t="shared" si="4"/>
        <v>30</v>
      </c>
      <c r="H26">
        <v>0</v>
      </c>
      <c r="I26">
        <v>0</v>
      </c>
      <c r="J26" s="13">
        <f t="shared" si="7"/>
        <v>0</v>
      </c>
      <c r="K26" s="13">
        <v>0</v>
      </c>
      <c r="L26">
        <v>0</v>
      </c>
      <c r="M26">
        <v>0</v>
      </c>
      <c r="N26" s="25">
        <f t="shared" si="3"/>
        <v>0</v>
      </c>
    </row>
    <row r="27" spans="4:14">
      <c r="D27">
        <v>0</v>
      </c>
      <c r="E27" s="20" t="s">
        <v>103</v>
      </c>
      <c r="F27">
        <v>35</v>
      </c>
      <c r="G27">
        <f t="shared" si="4"/>
        <v>35</v>
      </c>
      <c r="H27">
        <v>0</v>
      </c>
      <c r="I27">
        <v>0</v>
      </c>
      <c r="J27" s="13">
        <f t="shared" si="7"/>
        <v>0</v>
      </c>
      <c r="K27" s="13">
        <v>0</v>
      </c>
      <c r="L27">
        <v>0</v>
      </c>
      <c r="M27">
        <v>0</v>
      </c>
      <c r="N27" s="25">
        <f t="shared" si="3"/>
        <v>0</v>
      </c>
    </row>
    <row r="28" spans="4:14">
      <c r="D28">
        <v>1</v>
      </c>
      <c r="E28" s="20" t="s">
        <v>104</v>
      </c>
      <c r="F28">
        <v>17</v>
      </c>
      <c r="G28">
        <f t="shared" si="4"/>
        <v>17</v>
      </c>
      <c r="H28">
        <v>2</v>
      </c>
      <c r="I28">
        <v>14</v>
      </c>
      <c r="J28" s="13">
        <f t="shared" si="7"/>
        <v>16</v>
      </c>
      <c r="K28" s="13">
        <v>0</v>
      </c>
      <c r="L28">
        <v>0</v>
      </c>
      <c r="M28">
        <v>0</v>
      </c>
      <c r="N28" s="25">
        <f t="shared" si="3"/>
        <v>0</v>
      </c>
    </row>
    <row r="29" spans="4:14">
      <c r="D29">
        <v>1</v>
      </c>
      <c r="E29" s="20" t="s">
        <v>138</v>
      </c>
      <c r="F29">
        <v>20</v>
      </c>
      <c r="G29">
        <f t="shared" si="4"/>
        <v>20</v>
      </c>
      <c r="H29">
        <v>1</v>
      </c>
      <c r="I29">
        <v>1</v>
      </c>
      <c r="J29" s="13">
        <f t="shared" si="7"/>
        <v>2</v>
      </c>
      <c r="K29" s="13">
        <v>0</v>
      </c>
      <c r="L29">
        <v>0</v>
      </c>
      <c r="M29">
        <v>0</v>
      </c>
      <c r="N29" s="25">
        <f t="shared" si="3"/>
        <v>0</v>
      </c>
    </row>
    <row r="30" spans="4:14">
      <c r="D30">
        <v>0</v>
      </c>
      <c r="E30" s="20" t="s">
        <v>144</v>
      </c>
      <c r="F30">
        <v>92</v>
      </c>
      <c r="G30">
        <f t="shared" si="4"/>
        <v>60</v>
      </c>
      <c r="H30">
        <v>0</v>
      </c>
      <c r="I30">
        <v>0</v>
      </c>
      <c r="J30" s="13">
        <f t="shared" si="7"/>
        <v>0</v>
      </c>
      <c r="K30" s="13">
        <v>32</v>
      </c>
      <c r="L30">
        <v>0</v>
      </c>
      <c r="M30">
        <v>0</v>
      </c>
      <c r="N30" s="25">
        <f t="shared" si="3"/>
        <v>0</v>
      </c>
    </row>
    <row r="31" spans="4:14">
      <c r="D31">
        <v>1</v>
      </c>
      <c r="E31" s="20" t="s">
        <v>145</v>
      </c>
      <c r="F31">
        <v>4</v>
      </c>
      <c r="G31">
        <f t="shared" si="4"/>
        <v>0</v>
      </c>
      <c r="H31">
        <f>4-L31</f>
        <v>0</v>
      </c>
      <c r="I31">
        <v>0</v>
      </c>
      <c r="J31" s="13">
        <f t="shared" si="7"/>
        <v>0</v>
      </c>
      <c r="K31" s="13">
        <v>4</v>
      </c>
      <c r="L31">
        <v>4</v>
      </c>
      <c r="M31">
        <v>0</v>
      </c>
      <c r="N31" s="25">
        <f t="shared" si="3"/>
        <v>4</v>
      </c>
    </row>
    <row r="32" spans="4:14">
      <c r="D32">
        <v>0</v>
      </c>
      <c r="E32" s="20" t="s">
        <v>155</v>
      </c>
      <c r="F32">
        <v>6</v>
      </c>
      <c r="G32">
        <f t="shared" si="4"/>
        <v>6</v>
      </c>
      <c r="H32">
        <v>0</v>
      </c>
      <c r="I32">
        <v>0</v>
      </c>
      <c r="J32" s="13">
        <f t="shared" si="7"/>
        <v>0</v>
      </c>
      <c r="K32" s="13">
        <v>0</v>
      </c>
      <c r="L32">
        <v>0</v>
      </c>
      <c r="M32">
        <v>0</v>
      </c>
      <c r="N32" s="25">
        <f t="shared" si="3"/>
        <v>0</v>
      </c>
    </row>
    <row r="33" spans="4:14">
      <c r="D33">
        <v>0</v>
      </c>
      <c r="E33" s="20" t="s">
        <v>156</v>
      </c>
      <c r="F33">
        <v>5</v>
      </c>
      <c r="G33">
        <f t="shared" si="4"/>
        <v>5</v>
      </c>
      <c r="H33">
        <v>0</v>
      </c>
      <c r="I33">
        <v>0</v>
      </c>
      <c r="J33" s="13">
        <f t="shared" si="7"/>
        <v>0</v>
      </c>
      <c r="K33" s="13">
        <v>0</v>
      </c>
      <c r="L33">
        <v>0</v>
      </c>
      <c r="M33">
        <v>0</v>
      </c>
      <c r="N33" s="25">
        <f t="shared" si="3"/>
        <v>0</v>
      </c>
    </row>
    <row r="34" spans="4:14">
      <c r="D34">
        <v>0</v>
      </c>
      <c r="E34" s="20" t="s">
        <v>157</v>
      </c>
      <c r="F34">
        <v>23</v>
      </c>
      <c r="G34">
        <f t="shared" si="4"/>
        <v>15</v>
      </c>
      <c r="H34">
        <v>0</v>
      </c>
      <c r="I34">
        <v>0</v>
      </c>
      <c r="J34" s="13">
        <f t="shared" si="7"/>
        <v>0</v>
      </c>
      <c r="K34" s="13">
        <v>8</v>
      </c>
      <c r="L34">
        <v>0</v>
      </c>
      <c r="M34">
        <v>0</v>
      </c>
      <c r="N34" s="25">
        <f t="shared" si="3"/>
        <v>0</v>
      </c>
    </row>
    <row r="35" spans="4:14">
      <c r="D35">
        <v>0</v>
      </c>
      <c r="E35" s="20" t="s">
        <v>158</v>
      </c>
      <c r="F35">
        <v>9</v>
      </c>
      <c r="G35">
        <f t="shared" si="4"/>
        <v>9</v>
      </c>
      <c r="H35">
        <v>0</v>
      </c>
      <c r="I35">
        <v>0</v>
      </c>
      <c r="J35" s="13">
        <f t="shared" si="7"/>
        <v>0</v>
      </c>
      <c r="K35" s="13">
        <v>0</v>
      </c>
      <c r="L35">
        <v>0</v>
      </c>
      <c r="M35">
        <v>0</v>
      </c>
      <c r="N35" s="25">
        <f t="shared" si="3"/>
        <v>0</v>
      </c>
    </row>
    <row r="36" spans="4:14">
      <c r="D36">
        <v>0</v>
      </c>
      <c r="E36" s="20" t="s">
        <v>159</v>
      </c>
      <c r="F36">
        <v>14</v>
      </c>
      <c r="G36">
        <f t="shared" si="4"/>
        <v>0</v>
      </c>
      <c r="H36">
        <v>0</v>
      </c>
      <c r="I36">
        <v>0</v>
      </c>
      <c r="J36" s="13">
        <f t="shared" si="7"/>
        <v>0</v>
      </c>
      <c r="K36" s="13">
        <v>14</v>
      </c>
      <c r="L36">
        <v>0</v>
      </c>
      <c r="M36">
        <v>0</v>
      </c>
      <c r="N36" s="25">
        <f t="shared" si="3"/>
        <v>0</v>
      </c>
    </row>
    <row r="37" spans="4:14">
      <c r="D37">
        <v>1</v>
      </c>
      <c r="E37" s="20" t="s">
        <v>160</v>
      </c>
      <c r="F37">
        <v>25</v>
      </c>
      <c r="G37">
        <f t="shared" si="4"/>
        <v>25</v>
      </c>
      <c r="H37">
        <v>12</v>
      </c>
      <c r="I37">
        <v>8</v>
      </c>
      <c r="J37" s="13">
        <f t="shared" si="7"/>
        <v>20</v>
      </c>
      <c r="K37" s="13">
        <v>0</v>
      </c>
      <c r="L37">
        <v>0</v>
      </c>
      <c r="M37">
        <v>0</v>
      </c>
      <c r="N37" s="25">
        <f t="shared" si="3"/>
        <v>0</v>
      </c>
    </row>
    <row r="38" spans="4:14">
      <c r="D38">
        <v>0</v>
      </c>
      <c r="E38" s="20" t="s">
        <v>200</v>
      </c>
      <c r="F38">
        <v>17</v>
      </c>
      <c r="G38">
        <f t="shared" si="4"/>
        <v>0</v>
      </c>
      <c r="H38">
        <v>0</v>
      </c>
      <c r="I38">
        <v>0</v>
      </c>
      <c r="J38" s="13">
        <f t="shared" si="7"/>
        <v>0</v>
      </c>
      <c r="K38" s="13">
        <v>17</v>
      </c>
      <c r="L38">
        <v>0</v>
      </c>
      <c r="M38">
        <v>0</v>
      </c>
      <c r="N38" s="25">
        <f t="shared" si="3"/>
        <v>0</v>
      </c>
    </row>
    <row r="39" spans="4:14">
      <c r="D39">
        <v>1</v>
      </c>
      <c r="E39" s="20" t="s">
        <v>201</v>
      </c>
      <c r="F39">
        <v>87</v>
      </c>
      <c r="G39">
        <f t="shared" si="4"/>
        <v>68</v>
      </c>
      <c r="H39">
        <v>1</v>
      </c>
      <c r="I39">
        <v>1</v>
      </c>
      <c r="J39" s="13">
        <f t="shared" si="7"/>
        <v>2</v>
      </c>
      <c r="K39" s="13">
        <v>19</v>
      </c>
      <c r="L39">
        <v>0</v>
      </c>
      <c r="M39">
        <v>0</v>
      </c>
      <c r="N39" s="25">
        <f t="shared" si="3"/>
        <v>0</v>
      </c>
    </row>
    <row r="40" spans="4:14">
      <c r="D40">
        <v>1</v>
      </c>
      <c r="E40" s="20" t="s">
        <v>207</v>
      </c>
      <c r="F40">
        <v>57</v>
      </c>
      <c r="G40">
        <f t="shared" si="4"/>
        <v>57</v>
      </c>
      <c r="H40">
        <v>0</v>
      </c>
      <c r="I40">
        <v>2</v>
      </c>
      <c r="J40" s="13">
        <f t="shared" si="7"/>
        <v>2</v>
      </c>
      <c r="K40" s="13">
        <v>0</v>
      </c>
      <c r="L40">
        <v>0</v>
      </c>
      <c r="M40">
        <v>0</v>
      </c>
      <c r="N40" s="25">
        <f t="shared" si="3"/>
        <v>0</v>
      </c>
    </row>
    <row r="41" spans="4:14">
      <c r="D41">
        <v>0</v>
      </c>
      <c r="E41" s="20" t="s">
        <v>213</v>
      </c>
      <c r="F41">
        <v>8</v>
      </c>
      <c r="G41">
        <f t="shared" si="4"/>
        <v>5</v>
      </c>
      <c r="H41">
        <v>0</v>
      </c>
      <c r="I41">
        <v>0</v>
      </c>
      <c r="J41" s="13">
        <f t="shared" si="7"/>
        <v>0</v>
      </c>
      <c r="K41" s="13">
        <v>3</v>
      </c>
      <c r="L41">
        <v>0</v>
      </c>
      <c r="M41">
        <v>0</v>
      </c>
      <c r="N41" s="25">
        <f t="shared" si="3"/>
        <v>0</v>
      </c>
    </row>
    <row r="42" spans="4:14">
      <c r="D42">
        <v>0</v>
      </c>
      <c r="E42" s="20" t="s">
        <v>214</v>
      </c>
      <c r="F42">
        <v>22</v>
      </c>
      <c r="G42">
        <f t="shared" si="4"/>
        <v>1</v>
      </c>
      <c r="H42">
        <v>0</v>
      </c>
      <c r="I42">
        <v>0</v>
      </c>
      <c r="J42" s="13">
        <f t="shared" si="7"/>
        <v>0</v>
      </c>
      <c r="K42" s="13">
        <v>21</v>
      </c>
      <c r="L42">
        <v>0</v>
      </c>
      <c r="M42">
        <v>0</v>
      </c>
      <c r="N42" s="25">
        <f t="shared" si="3"/>
        <v>0</v>
      </c>
    </row>
    <row r="43" spans="4:14">
      <c r="D43">
        <v>0</v>
      </c>
      <c r="E43" s="20" t="s">
        <v>215</v>
      </c>
      <c r="F43">
        <v>20</v>
      </c>
      <c r="G43">
        <f t="shared" si="4"/>
        <v>6</v>
      </c>
      <c r="H43">
        <v>0</v>
      </c>
      <c r="I43">
        <v>0</v>
      </c>
      <c r="J43" s="13">
        <f t="shared" si="7"/>
        <v>0</v>
      </c>
      <c r="K43" s="13">
        <v>14</v>
      </c>
      <c r="L43">
        <v>0</v>
      </c>
      <c r="M43">
        <v>0</v>
      </c>
      <c r="N43" s="25">
        <f t="shared" si="3"/>
        <v>0</v>
      </c>
    </row>
    <row r="44" spans="4:14">
      <c r="D44">
        <v>0</v>
      </c>
      <c r="E44" s="20" t="s">
        <v>216</v>
      </c>
      <c r="F44">
        <v>26</v>
      </c>
      <c r="G44">
        <f t="shared" si="4"/>
        <v>26</v>
      </c>
      <c r="H44">
        <v>0</v>
      </c>
      <c r="I44">
        <v>0</v>
      </c>
      <c r="J44" s="13">
        <f t="shared" si="7"/>
        <v>0</v>
      </c>
      <c r="K44" s="13">
        <v>0</v>
      </c>
      <c r="L44">
        <v>0</v>
      </c>
      <c r="M44">
        <v>0</v>
      </c>
      <c r="N44" s="25">
        <f t="shared" si="3"/>
        <v>0</v>
      </c>
    </row>
    <row r="45" spans="4:14">
      <c r="D45">
        <v>0</v>
      </c>
      <c r="E45" s="20" t="s">
        <v>217</v>
      </c>
      <c r="F45">
        <v>43</v>
      </c>
      <c r="G45">
        <f t="shared" si="4"/>
        <v>0</v>
      </c>
      <c r="H45">
        <v>0</v>
      </c>
      <c r="I45">
        <v>0</v>
      </c>
      <c r="J45" s="13">
        <f t="shared" si="7"/>
        <v>0</v>
      </c>
      <c r="K45" s="13">
        <v>43</v>
      </c>
      <c r="L45">
        <v>0</v>
      </c>
      <c r="M45">
        <v>0</v>
      </c>
      <c r="N45" s="25">
        <f t="shared" si="3"/>
        <v>0</v>
      </c>
    </row>
    <row r="46" spans="4:14">
      <c r="D46">
        <v>1</v>
      </c>
      <c r="E46" s="20" t="s">
        <v>218</v>
      </c>
      <c r="F46">
        <v>20</v>
      </c>
      <c r="G46">
        <f t="shared" si="4"/>
        <v>20</v>
      </c>
      <c r="H46">
        <v>1</v>
      </c>
      <c r="I46">
        <v>2</v>
      </c>
      <c r="J46" s="13">
        <f t="shared" si="7"/>
        <v>3</v>
      </c>
      <c r="K46" s="13">
        <v>0</v>
      </c>
      <c r="L46">
        <v>0</v>
      </c>
      <c r="M46">
        <v>0</v>
      </c>
      <c r="N46" s="25">
        <f t="shared" si="3"/>
        <v>0</v>
      </c>
    </row>
    <row r="47" spans="4:14">
      <c r="D47">
        <v>0</v>
      </c>
      <c r="E47" s="20" t="s">
        <v>226</v>
      </c>
      <c r="F47">
        <v>7</v>
      </c>
      <c r="G47">
        <f t="shared" si="4"/>
        <v>7</v>
      </c>
      <c r="H47">
        <v>0</v>
      </c>
      <c r="I47">
        <v>0</v>
      </c>
      <c r="J47" s="13">
        <f t="shared" si="7"/>
        <v>0</v>
      </c>
      <c r="K47" s="13">
        <v>0</v>
      </c>
      <c r="L47">
        <v>0</v>
      </c>
      <c r="M47">
        <v>0</v>
      </c>
      <c r="N47" s="25">
        <f t="shared" si="3"/>
        <v>0</v>
      </c>
    </row>
    <row r="48" spans="4:14">
      <c r="D48">
        <v>0</v>
      </c>
      <c r="E48" s="20" t="s">
        <v>227</v>
      </c>
      <c r="F48">
        <v>3</v>
      </c>
      <c r="G48">
        <f t="shared" si="4"/>
        <v>3</v>
      </c>
      <c r="H48">
        <v>0</v>
      </c>
      <c r="I48">
        <v>0</v>
      </c>
      <c r="J48" s="13">
        <f t="shared" si="7"/>
        <v>0</v>
      </c>
      <c r="K48" s="13">
        <v>0</v>
      </c>
      <c r="L48">
        <v>0</v>
      </c>
      <c r="M48">
        <v>0</v>
      </c>
      <c r="N48" s="25">
        <f t="shared" si="3"/>
        <v>0</v>
      </c>
    </row>
    <row r="49" spans="4:14">
      <c r="D49">
        <v>0</v>
      </c>
      <c r="E49" s="20" t="s">
        <v>228</v>
      </c>
      <c r="F49">
        <v>89</v>
      </c>
      <c r="G49">
        <f t="shared" si="4"/>
        <v>82</v>
      </c>
      <c r="H49">
        <v>0</v>
      </c>
      <c r="I49">
        <v>0</v>
      </c>
      <c r="J49" s="13">
        <f t="shared" si="7"/>
        <v>0</v>
      </c>
      <c r="K49" s="13">
        <v>7</v>
      </c>
      <c r="L49">
        <v>0</v>
      </c>
      <c r="M49">
        <v>0</v>
      </c>
      <c r="N49" s="25">
        <f t="shared" si="3"/>
        <v>0</v>
      </c>
    </row>
    <row r="50" spans="4:14">
      <c r="D50">
        <v>0</v>
      </c>
      <c r="E50" s="20" t="s">
        <v>229</v>
      </c>
      <c r="F50">
        <v>5</v>
      </c>
      <c r="G50">
        <f t="shared" si="4"/>
        <v>4</v>
      </c>
      <c r="H50">
        <v>0</v>
      </c>
      <c r="I50">
        <v>0</v>
      </c>
      <c r="J50" s="13">
        <f t="shared" si="7"/>
        <v>0</v>
      </c>
      <c r="K50" s="13">
        <v>1</v>
      </c>
      <c r="L50">
        <v>0</v>
      </c>
      <c r="M50">
        <v>0</v>
      </c>
      <c r="N50" s="25">
        <f t="shared" si="3"/>
        <v>0</v>
      </c>
    </row>
    <row r="51" spans="4:14">
      <c r="D51">
        <v>1</v>
      </c>
      <c r="E51" s="20" t="s">
        <v>233</v>
      </c>
      <c r="F51">
        <v>13</v>
      </c>
      <c r="G51">
        <f t="shared" si="4"/>
        <v>8</v>
      </c>
      <c r="H51">
        <v>0</v>
      </c>
      <c r="I51">
        <v>1</v>
      </c>
      <c r="J51" s="13">
        <f t="shared" si="7"/>
        <v>1</v>
      </c>
      <c r="K51" s="13">
        <v>5</v>
      </c>
      <c r="L51">
        <v>0</v>
      </c>
      <c r="M51">
        <v>0</v>
      </c>
      <c r="N51" s="25">
        <f t="shared" si="3"/>
        <v>0</v>
      </c>
    </row>
    <row r="52" spans="4:14">
      <c r="D52">
        <v>0</v>
      </c>
      <c r="E52" s="20" t="s">
        <v>234</v>
      </c>
      <c r="F52">
        <v>20</v>
      </c>
      <c r="G52">
        <f t="shared" si="4"/>
        <v>20</v>
      </c>
      <c r="H52">
        <v>0</v>
      </c>
      <c r="I52">
        <v>0</v>
      </c>
      <c r="J52" s="13">
        <f t="shared" si="7"/>
        <v>0</v>
      </c>
      <c r="K52" s="13">
        <v>0</v>
      </c>
      <c r="L52">
        <v>0</v>
      </c>
      <c r="M52">
        <v>0</v>
      </c>
      <c r="N52" s="25">
        <f t="shared" si="3"/>
        <v>0</v>
      </c>
    </row>
    <row r="53" spans="4:14">
      <c r="D53">
        <v>0</v>
      </c>
      <c r="E53" s="20" t="s">
        <v>235</v>
      </c>
      <c r="F53">
        <v>3</v>
      </c>
      <c r="G53">
        <f t="shared" si="4"/>
        <v>3</v>
      </c>
      <c r="H53">
        <v>0</v>
      </c>
      <c r="I53">
        <v>0</v>
      </c>
      <c r="J53" s="13">
        <f t="shared" si="7"/>
        <v>0</v>
      </c>
      <c r="K53" s="13">
        <v>0</v>
      </c>
      <c r="L53">
        <v>0</v>
      </c>
      <c r="M53">
        <v>0</v>
      </c>
      <c r="N53" s="25">
        <f t="shared" si="3"/>
        <v>0</v>
      </c>
    </row>
    <row r="54" spans="4:14">
      <c r="D54">
        <v>0</v>
      </c>
      <c r="E54" s="20" t="s">
        <v>236</v>
      </c>
      <c r="F54">
        <v>80</v>
      </c>
      <c r="G54">
        <f t="shared" si="4"/>
        <v>59</v>
      </c>
      <c r="H54">
        <v>0</v>
      </c>
      <c r="I54">
        <v>0</v>
      </c>
      <c r="J54" s="13">
        <f t="shared" si="7"/>
        <v>0</v>
      </c>
      <c r="K54" s="13">
        <v>21</v>
      </c>
      <c r="L54">
        <v>0</v>
      </c>
      <c r="M54">
        <v>0</v>
      </c>
      <c r="N54" s="25">
        <f t="shared" si="3"/>
        <v>0</v>
      </c>
    </row>
    <row r="55" spans="4:14">
      <c r="D55">
        <v>0</v>
      </c>
      <c r="E55" s="20" t="s">
        <v>237</v>
      </c>
      <c r="F55">
        <v>28</v>
      </c>
      <c r="G55">
        <f t="shared" si="4"/>
        <v>0</v>
      </c>
      <c r="H55">
        <v>0</v>
      </c>
      <c r="I55">
        <v>0</v>
      </c>
      <c r="J55" s="13">
        <f t="shared" si="7"/>
        <v>0</v>
      </c>
      <c r="K55" s="13">
        <v>28</v>
      </c>
      <c r="L55">
        <v>0</v>
      </c>
      <c r="M55">
        <v>0</v>
      </c>
      <c r="N55" s="25">
        <f t="shared" si="3"/>
        <v>0</v>
      </c>
    </row>
    <row r="56" spans="4:14">
      <c r="D56">
        <v>1</v>
      </c>
      <c r="E56" s="20" t="s">
        <v>238</v>
      </c>
      <c r="F56">
        <v>22</v>
      </c>
      <c r="G56">
        <f t="shared" si="4"/>
        <v>14</v>
      </c>
      <c r="H56">
        <v>0</v>
      </c>
      <c r="I56">
        <v>1</v>
      </c>
      <c r="J56" s="13">
        <f t="shared" si="7"/>
        <v>1</v>
      </c>
      <c r="K56" s="13">
        <v>8</v>
      </c>
      <c r="L56">
        <v>0</v>
      </c>
      <c r="M56">
        <v>0</v>
      </c>
      <c r="N56" s="25">
        <f t="shared" si="3"/>
        <v>0</v>
      </c>
    </row>
    <row r="57" spans="4:14">
      <c r="D57">
        <v>1</v>
      </c>
      <c r="E57" s="20" t="s">
        <v>242</v>
      </c>
      <c r="F57">
        <v>30</v>
      </c>
      <c r="G57">
        <f t="shared" si="4"/>
        <v>15</v>
      </c>
      <c r="H57">
        <v>0</v>
      </c>
      <c r="I57">
        <v>1</v>
      </c>
      <c r="J57" s="13">
        <f t="shared" si="7"/>
        <v>1</v>
      </c>
      <c r="K57" s="13">
        <v>15</v>
      </c>
      <c r="L57">
        <v>0</v>
      </c>
      <c r="M57">
        <v>0</v>
      </c>
      <c r="N57" s="25">
        <f t="shared" si="3"/>
        <v>0</v>
      </c>
    </row>
    <row r="58" spans="4:14">
      <c r="D58">
        <v>0</v>
      </c>
      <c r="E58" s="20" t="s">
        <v>247</v>
      </c>
      <c r="F58">
        <v>3</v>
      </c>
      <c r="G58">
        <f t="shared" si="4"/>
        <v>3</v>
      </c>
      <c r="H58">
        <v>0</v>
      </c>
      <c r="I58">
        <v>0</v>
      </c>
      <c r="J58" s="13">
        <f t="shared" si="7"/>
        <v>0</v>
      </c>
      <c r="K58" s="13">
        <v>0</v>
      </c>
      <c r="L58">
        <v>0</v>
      </c>
      <c r="M58">
        <v>0</v>
      </c>
      <c r="N58" s="25">
        <f t="shared" si="3"/>
        <v>0</v>
      </c>
    </row>
    <row r="59" spans="4:14">
      <c r="D59">
        <v>0</v>
      </c>
      <c r="E59" s="20" t="s">
        <v>248</v>
      </c>
      <c r="F59">
        <v>17</v>
      </c>
      <c r="G59">
        <f t="shared" si="4"/>
        <v>17</v>
      </c>
      <c r="H59">
        <v>0</v>
      </c>
      <c r="I59">
        <v>0</v>
      </c>
      <c r="J59" s="13">
        <f t="shared" si="7"/>
        <v>0</v>
      </c>
      <c r="K59" s="13">
        <v>0</v>
      </c>
      <c r="L59">
        <v>0</v>
      </c>
      <c r="M59">
        <v>0</v>
      </c>
      <c r="N59" s="25">
        <f t="shared" si="3"/>
        <v>0</v>
      </c>
    </row>
    <row r="60" spans="4:14">
      <c r="D60">
        <v>0</v>
      </c>
      <c r="E60" s="20" t="s">
        <v>249</v>
      </c>
      <c r="F60">
        <v>63</v>
      </c>
      <c r="G60">
        <f t="shared" si="4"/>
        <v>0</v>
      </c>
      <c r="H60">
        <v>0</v>
      </c>
      <c r="I60">
        <v>0</v>
      </c>
      <c r="J60" s="13">
        <f t="shared" si="7"/>
        <v>0</v>
      </c>
      <c r="K60" s="13">
        <v>63</v>
      </c>
      <c r="L60">
        <v>0</v>
      </c>
      <c r="M60">
        <v>0</v>
      </c>
      <c r="N60" s="25">
        <f t="shared" si="3"/>
        <v>0</v>
      </c>
    </row>
    <row r="61" spans="4:14">
      <c r="D61">
        <v>1</v>
      </c>
      <c r="E61" s="20" t="s">
        <v>250</v>
      </c>
      <c r="F61">
        <v>28</v>
      </c>
      <c r="G61">
        <f t="shared" si="4"/>
        <v>0</v>
      </c>
      <c r="H61">
        <v>0</v>
      </c>
      <c r="I61">
        <f>1-M61</f>
        <v>0</v>
      </c>
      <c r="J61" s="13">
        <f t="shared" si="7"/>
        <v>0</v>
      </c>
      <c r="K61" s="13">
        <v>28</v>
      </c>
      <c r="L61">
        <v>0</v>
      </c>
      <c r="M61">
        <v>1</v>
      </c>
      <c r="N61" s="25">
        <f t="shared" si="3"/>
        <v>1</v>
      </c>
    </row>
    <row r="62" spans="4:14">
      <c r="D62">
        <v>0</v>
      </c>
      <c r="E62" s="20" t="s">
        <v>254</v>
      </c>
      <c r="F62">
        <v>10</v>
      </c>
      <c r="G62">
        <f t="shared" si="4"/>
        <v>0</v>
      </c>
      <c r="H62">
        <v>0</v>
      </c>
      <c r="I62">
        <v>0</v>
      </c>
      <c r="J62" s="13">
        <f t="shared" si="7"/>
        <v>0</v>
      </c>
      <c r="K62" s="13">
        <v>10</v>
      </c>
      <c r="L62">
        <v>0</v>
      </c>
      <c r="M62">
        <v>0</v>
      </c>
      <c r="N62" s="25">
        <f t="shared" si="3"/>
        <v>0</v>
      </c>
    </row>
    <row r="63" spans="4:14">
      <c r="D63">
        <v>0</v>
      </c>
      <c r="E63" s="20" t="s">
        <v>255</v>
      </c>
      <c r="F63">
        <v>114</v>
      </c>
      <c r="G63">
        <f t="shared" si="4"/>
        <v>109</v>
      </c>
      <c r="H63">
        <v>0</v>
      </c>
      <c r="I63">
        <v>0</v>
      </c>
      <c r="J63" s="13">
        <f t="shared" si="7"/>
        <v>0</v>
      </c>
      <c r="K63" s="13">
        <v>5</v>
      </c>
      <c r="L63">
        <v>0</v>
      </c>
      <c r="M63">
        <v>0</v>
      </c>
      <c r="N63" s="25">
        <f t="shared" si="3"/>
        <v>0</v>
      </c>
    </row>
    <row r="64" spans="4:14">
      <c r="D64">
        <v>1</v>
      </c>
      <c r="E64" s="20" t="s">
        <v>256</v>
      </c>
      <c r="F64">
        <v>50</v>
      </c>
      <c r="G64">
        <f t="shared" si="4"/>
        <v>17</v>
      </c>
      <c r="H64">
        <v>1</v>
      </c>
      <c r="I64">
        <v>0</v>
      </c>
      <c r="J64" s="13">
        <f t="shared" si="7"/>
        <v>1</v>
      </c>
      <c r="K64" s="13">
        <v>33</v>
      </c>
      <c r="L64">
        <v>0</v>
      </c>
      <c r="M64">
        <v>0</v>
      </c>
      <c r="N64" s="25">
        <f t="shared" si="3"/>
        <v>0</v>
      </c>
    </row>
    <row r="65" spans="4:14">
      <c r="D65">
        <v>1</v>
      </c>
      <c r="E65" s="20" t="s">
        <v>260</v>
      </c>
      <c r="F65">
        <v>21</v>
      </c>
      <c r="G65">
        <f t="shared" si="4"/>
        <v>14</v>
      </c>
      <c r="H65">
        <v>0</v>
      </c>
      <c r="I65">
        <v>2</v>
      </c>
      <c r="J65" s="13">
        <f t="shared" si="7"/>
        <v>2</v>
      </c>
      <c r="K65" s="13">
        <v>7</v>
      </c>
      <c r="L65">
        <v>0</v>
      </c>
      <c r="M65">
        <v>0</v>
      </c>
      <c r="N65" s="25">
        <f t="shared" si="3"/>
        <v>0</v>
      </c>
    </row>
    <row r="66" spans="4:14">
      <c r="D66">
        <v>0</v>
      </c>
      <c r="E66" s="20" t="s">
        <v>266</v>
      </c>
      <c r="F66">
        <v>46</v>
      </c>
      <c r="G66">
        <f t="shared" si="4"/>
        <v>0</v>
      </c>
      <c r="H66">
        <v>0</v>
      </c>
      <c r="I66">
        <v>0</v>
      </c>
      <c r="J66" s="13">
        <f t="shared" si="7"/>
        <v>0</v>
      </c>
      <c r="K66" s="13">
        <v>46</v>
      </c>
      <c r="L66">
        <v>0</v>
      </c>
      <c r="M66">
        <v>0</v>
      </c>
      <c r="N66" s="25">
        <f t="shared" si="3"/>
        <v>0</v>
      </c>
    </row>
    <row r="67" spans="4:14">
      <c r="D67">
        <v>0</v>
      </c>
      <c r="E67" s="20" t="s">
        <v>267</v>
      </c>
      <c r="F67">
        <v>25</v>
      </c>
      <c r="G67">
        <f t="shared" si="4"/>
        <v>25</v>
      </c>
      <c r="H67">
        <v>0</v>
      </c>
      <c r="I67">
        <v>1</v>
      </c>
      <c r="J67" s="13">
        <f t="shared" si="7"/>
        <v>1</v>
      </c>
      <c r="K67" s="13">
        <v>0</v>
      </c>
      <c r="L67">
        <v>0</v>
      </c>
      <c r="M67">
        <v>0</v>
      </c>
      <c r="N67" s="25">
        <f t="shared" si="3"/>
        <v>0</v>
      </c>
    </row>
    <row r="68" spans="4:14">
      <c r="D68">
        <v>0</v>
      </c>
      <c r="E68" s="20" t="s">
        <v>268</v>
      </c>
      <c r="F68">
        <v>33</v>
      </c>
      <c r="G68">
        <f t="shared" si="4"/>
        <v>32</v>
      </c>
      <c r="H68">
        <v>0</v>
      </c>
      <c r="I68">
        <v>0</v>
      </c>
      <c r="J68" s="13">
        <f t="shared" si="7"/>
        <v>0</v>
      </c>
      <c r="K68" s="13">
        <v>1</v>
      </c>
      <c r="L68">
        <v>0</v>
      </c>
      <c r="M68">
        <v>0</v>
      </c>
      <c r="N68" s="25">
        <f t="shared" si="3"/>
        <v>0</v>
      </c>
    </row>
    <row r="69" spans="4:14">
      <c r="D69">
        <v>1</v>
      </c>
      <c r="E69" s="20" t="s">
        <v>269</v>
      </c>
      <c r="F69">
        <v>47</v>
      </c>
      <c r="G69">
        <f t="shared" si="4"/>
        <v>47</v>
      </c>
      <c r="H69">
        <v>0</v>
      </c>
      <c r="I69">
        <v>3</v>
      </c>
      <c r="J69" s="13">
        <f t="shared" si="7"/>
        <v>3</v>
      </c>
      <c r="K69" s="13">
        <v>0</v>
      </c>
      <c r="L69">
        <v>0</v>
      </c>
      <c r="M69">
        <v>0</v>
      </c>
      <c r="N69" s="25">
        <f t="shared" ref="N69:N88" si="8">SUM(L69:M69)</f>
        <v>0</v>
      </c>
    </row>
    <row r="70" spans="4:14">
      <c r="D70">
        <v>0</v>
      </c>
      <c r="E70" s="20" t="s">
        <v>277</v>
      </c>
      <c r="F70">
        <v>33</v>
      </c>
      <c r="G70">
        <f t="shared" ref="G70:G88" si="9">F70-K70</f>
        <v>0</v>
      </c>
      <c r="H70">
        <v>0</v>
      </c>
      <c r="I70">
        <v>0</v>
      </c>
      <c r="J70" s="13">
        <f t="shared" si="7"/>
        <v>0</v>
      </c>
      <c r="K70" s="13">
        <v>33</v>
      </c>
      <c r="L70">
        <v>0</v>
      </c>
      <c r="M70">
        <v>0</v>
      </c>
      <c r="N70" s="25">
        <f t="shared" si="8"/>
        <v>0</v>
      </c>
    </row>
    <row r="71" spans="4:14">
      <c r="D71">
        <v>0</v>
      </c>
      <c r="E71" s="20" t="s">
        <v>278</v>
      </c>
      <c r="F71">
        <v>78</v>
      </c>
      <c r="G71">
        <f t="shared" si="9"/>
        <v>53</v>
      </c>
      <c r="H71">
        <v>0</v>
      </c>
      <c r="I71">
        <v>0</v>
      </c>
      <c r="J71" s="13">
        <f t="shared" si="7"/>
        <v>0</v>
      </c>
      <c r="K71" s="13">
        <v>25</v>
      </c>
      <c r="L71">
        <v>0</v>
      </c>
      <c r="M71">
        <v>0</v>
      </c>
      <c r="N71" s="25">
        <f t="shared" si="8"/>
        <v>0</v>
      </c>
    </row>
    <row r="72" spans="4:14">
      <c r="D72">
        <v>0</v>
      </c>
      <c r="E72" s="20" t="s">
        <v>279</v>
      </c>
      <c r="F72">
        <v>45</v>
      </c>
      <c r="G72">
        <f t="shared" si="9"/>
        <v>22</v>
      </c>
      <c r="H72">
        <v>0</v>
      </c>
      <c r="I72">
        <v>0</v>
      </c>
      <c r="J72" s="13">
        <f t="shared" si="7"/>
        <v>0</v>
      </c>
      <c r="K72" s="13">
        <v>23</v>
      </c>
      <c r="L72">
        <v>0</v>
      </c>
      <c r="M72">
        <v>0</v>
      </c>
      <c r="N72" s="25">
        <f t="shared" si="8"/>
        <v>0</v>
      </c>
    </row>
    <row r="73" spans="4:14">
      <c r="D73">
        <v>0</v>
      </c>
      <c r="E73" s="20" t="s">
        <v>280</v>
      </c>
      <c r="F73">
        <v>52</v>
      </c>
      <c r="G73">
        <f t="shared" si="9"/>
        <v>23</v>
      </c>
      <c r="H73">
        <v>0</v>
      </c>
      <c r="I73">
        <v>0</v>
      </c>
      <c r="J73" s="13">
        <f t="shared" si="7"/>
        <v>0</v>
      </c>
      <c r="K73" s="13">
        <v>29</v>
      </c>
      <c r="L73">
        <v>0</v>
      </c>
      <c r="M73">
        <v>0</v>
      </c>
      <c r="N73" s="25">
        <f t="shared" si="8"/>
        <v>0</v>
      </c>
    </row>
    <row r="74" spans="4:14">
      <c r="D74">
        <v>0</v>
      </c>
      <c r="E74" s="20" t="s">
        <v>281</v>
      </c>
      <c r="F74">
        <v>1</v>
      </c>
      <c r="G74">
        <f t="shared" si="9"/>
        <v>1</v>
      </c>
      <c r="H74">
        <v>0</v>
      </c>
      <c r="I74">
        <v>0</v>
      </c>
      <c r="J74" s="13">
        <f t="shared" si="7"/>
        <v>0</v>
      </c>
      <c r="K74" s="13">
        <v>0</v>
      </c>
      <c r="L74">
        <v>0</v>
      </c>
      <c r="M74">
        <v>0</v>
      </c>
      <c r="N74" s="25">
        <f t="shared" si="8"/>
        <v>0</v>
      </c>
    </row>
    <row r="75" spans="4:14">
      <c r="D75">
        <v>0</v>
      </c>
      <c r="E75" s="20" t="s">
        <v>282</v>
      </c>
      <c r="F75">
        <v>11</v>
      </c>
      <c r="G75">
        <f t="shared" si="9"/>
        <v>0</v>
      </c>
      <c r="H75">
        <v>0</v>
      </c>
      <c r="I75">
        <v>0</v>
      </c>
      <c r="J75" s="13">
        <f t="shared" si="7"/>
        <v>0</v>
      </c>
      <c r="K75" s="13">
        <v>11</v>
      </c>
      <c r="L75">
        <v>0</v>
      </c>
      <c r="M75">
        <v>0</v>
      </c>
      <c r="N75" s="25">
        <f t="shared" si="8"/>
        <v>0</v>
      </c>
    </row>
    <row r="76" spans="4:14">
      <c r="D76">
        <v>1</v>
      </c>
      <c r="E76" s="20" t="s">
        <v>283</v>
      </c>
      <c r="F76">
        <v>2</v>
      </c>
      <c r="G76">
        <f t="shared" si="9"/>
        <v>2</v>
      </c>
      <c r="H76">
        <v>0</v>
      </c>
      <c r="I76">
        <v>1</v>
      </c>
      <c r="J76" s="13">
        <f t="shared" si="7"/>
        <v>1</v>
      </c>
      <c r="K76" s="13">
        <v>0</v>
      </c>
      <c r="L76">
        <v>0</v>
      </c>
      <c r="M76">
        <v>0</v>
      </c>
      <c r="N76" s="25">
        <f t="shared" si="8"/>
        <v>0</v>
      </c>
    </row>
    <row r="77" spans="4:14">
      <c r="D77">
        <v>0</v>
      </c>
      <c r="E77" s="20" t="s">
        <v>287</v>
      </c>
      <c r="F77">
        <v>2</v>
      </c>
      <c r="G77">
        <f t="shared" si="9"/>
        <v>2</v>
      </c>
      <c r="H77">
        <v>0</v>
      </c>
      <c r="I77">
        <v>0</v>
      </c>
      <c r="J77" s="13">
        <f t="shared" si="7"/>
        <v>0</v>
      </c>
      <c r="K77" s="13">
        <v>0</v>
      </c>
      <c r="L77">
        <v>0</v>
      </c>
      <c r="M77">
        <v>0</v>
      </c>
      <c r="N77" s="25">
        <f t="shared" si="8"/>
        <v>0</v>
      </c>
    </row>
    <row r="78" spans="4:14">
      <c r="D78">
        <v>0</v>
      </c>
      <c r="E78" s="20" t="s">
        <v>288</v>
      </c>
      <c r="F78">
        <v>5</v>
      </c>
      <c r="G78">
        <f t="shared" si="9"/>
        <v>5</v>
      </c>
      <c r="H78">
        <v>0</v>
      </c>
      <c r="I78">
        <v>0</v>
      </c>
      <c r="J78" s="13">
        <f t="shared" si="7"/>
        <v>0</v>
      </c>
      <c r="K78" s="13">
        <v>0</v>
      </c>
      <c r="L78">
        <v>0</v>
      </c>
      <c r="M78">
        <v>0</v>
      </c>
      <c r="N78" s="25">
        <f t="shared" si="8"/>
        <v>0</v>
      </c>
    </row>
    <row r="79" spans="4:14">
      <c r="D79">
        <v>0</v>
      </c>
      <c r="E79" s="20" t="s">
        <v>289</v>
      </c>
      <c r="F79">
        <v>13</v>
      </c>
      <c r="G79">
        <f t="shared" si="9"/>
        <v>0</v>
      </c>
      <c r="H79">
        <v>0</v>
      </c>
      <c r="I79">
        <v>0</v>
      </c>
      <c r="J79" s="13">
        <f t="shared" si="7"/>
        <v>0</v>
      </c>
      <c r="K79" s="13">
        <v>13</v>
      </c>
      <c r="L79">
        <v>0</v>
      </c>
      <c r="M79">
        <v>0</v>
      </c>
      <c r="N79" s="25">
        <f t="shared" si="8"/>
        <v>0</v>
      </c>
    </row>
    <row r="80" spans="4:14">
      <c r="D80">
        <v>1</v>
      </c>
      <c r="E80" s="20" t="s">
        <v>290</v>
      </c>
      <c r="F80">
        <v>5</v>
      </c>
      <c r="G80">
        <f t="shared" si="9"/>
        <v>5</v>
      </c>
      <c r="H80">
        <v>1</v>
      </c>
      <c r="I80">
        <v>1</v>
      </c>
      <c r="J80" s="13">
        <f t="shared" si="7"/>
        <v>2</v>
      </c>
      <c r="K80" s="13">
        <v>0</v>
      </c>
      <c r="L80">
        <v>0</v>
      </c>
      <c r="M80">
        <v>0</v>
      </c>
      <c r="N80" s="25">
        <f t="shared" si="8"/>
        <v>0</v>
      </c>
    </row>
    <row r="81" spans="4:14">
      <c r="D81">
        <v>1</v>
      </c>
      <c r="E81" s="20" t="s">
        <v>299</v>
      </c>
      <c r="F81">
        <v>70</v>
      </c>
      <c r="G81">
        <f t="shared" si="9"/>
        <v>50</v>
      </c>
      <c r="H81">
        <v>0</v>
      </c>
      <c r="I81">
        <v>1</v>
      </c>
      <c r="J81" s="13">
        <f t="shared" si="7"/>
        <v>1</v>
      </c>
      <c r="K81" s="13">
        <v>20</v>
      </c>
      <c r="L81">
        <v>0</v>
      </c>
      <c r="M81">
        <v>0</v>
      </c>
      <c r="N81" s="25">
        <f t="shared" si="8"/>
        <v>0</v>
      </c>
    </row>
    <row r="82" spans="4:14">
      <c r="D82">
        <v>0</v>
      </c>
      <c r="E82" s="20" t="s">
        <v>300</v>
      </c>
      <c r="F82">
        <v>39</v>
      </c>
      <c r="G82">
        <f t="shared" si="9"/>
        <v>36</v>
      </c>
      <c r="H82">
        <v>0</v>
      </c>
      <c r="I82">
        <v>0</v>
      </c>
      <c r="J82" s="13">
        <f t="shared" si="7"/>
        <v>0</v>
      </c>
      <c r="K82" s="13">
        <v>3</v>
      </c>
      <c r="L82">
        <v>0</v>
      </c>
      <c r="M82">
        <v>0</v>
      </c>
      <c r="N82" s="25">
        <f t="shared" si="8"/>
        <v>0</v>
      </c>
    </row>
    <row r="83" spans="4:14">
      <c r="D83">
        <v>0</v>
      </c>
      <c r="E83" s="20" t="s">
        <v>301</v>
      </c>
      <c r="F83">
        <v>45</v>
      </c>
      <c r="G83">
        <f t="shared" si="9"/>
        <v>4</v>
      </c>
      <c r="H83">
        <v>0</v>
      </c>
      <c r="I83">
        <v>0</v>
      </c>
      <c r="J83" s="13">
        <f t="shared" si="7"/>
        <v>0</v>
      </c>
      <c r="K83" s="13">
        <v>41</v>
      </c>
      <c r="L83">
        <v>0</v>
      </c>
      <c r="M83">
        <v>0</v>
      </c>
      <c r="N83" s="25">
        <f t="shared" si="8"/>
        <v>0</v>
      </c>
    </row>
    <row r="84" spans="4:14">
      <c r="D84">
        <v>0</v>
      </c>
      <c r="E84" s="20" t="s">
        <v>302</v>
      </c>
      <c r="F84">
        <v>8</v>
      </c>
      <c r="G84">
        <f t="shared" si="9"/>
        <v>0</v>
      </c>
      <c r="H84">
        <v>0</v>
      </c>
      <c r="I84">
        <v>0</v>
      </c>
      <c r="J84" s="13">
        <f t="shared" si="7"/>
        <v>0</v>
      </c>
      <c r="K84" s="13">
        <v>8</v>
      </c>
      <c r="L84">
        <v>0</v>
      </c>
      <c r="M84">
        <v>0</v>
      </c>
      <c r="N84" s="25">
        <f t="shared" si="8"/>
        <v>0</v>
      </c>
    </row>
    <row r="85" spans="4:14">
      <c r="D85">
        <v>0</v>
      </c>
      <c r="E85" s="20" t="s">
        <v>303</v>
      </c>
      <c r="F85">
        <v>70</v>
      </c>
      <c r="G85">
        <f t="shared" si="9"/>
        <v>58</v>
      </c>
      <c r="H85">
        <v>0</v>
      </c>
      <c r="I85">
        <v>0</v>
      </c>
      <c r="J85" s="13">
        <f t="shared" si="7"/>
        <v>0</v>
      </c>
      <c r="K85" s="13">
        <v>12</v>
      </c>
      <c r="L85">
        <v>0</v>
      </c>
      <c r="M85">
        <v>0</v>
      </c>
      <c r="N85" s="25">
        <f t="shared" si="8"/>
        <v>0</v>
      </c>
    </row>
    <row r="86" spans="4:14">
      <c r="D86">
        <v>0</v>
      </c>
      <c r="E86" s="20" t="s">
        <v>304</v>
      </c>
      <c r="F86">
        <v>32</v>
      </c>
      <c r="G86">
        <f t="shared" si="9"/>
        <v>32</v>
      </c>
      <c r="H86">
        <v>0</v>
      </c>
      <c r="I86">
        <v>0</v>
      </c>
      <c r="J86" s="13">
        <f t="shared" si="7"/>
        <v>0</v>
      </c>
      <c r="K86" s="13">
        <v>0</v>
      </c>
      <c r="L86">
        <v>0</v>
      </c>
      <c r="M86">
        <v>0</v>
      </c>
      <c r="N86" s="25">
        <f t="shared" si="8"/>
        <v>0</v>
      </c>
    </row>
    <row r="87" spans="4:14">
      <c r="D87">
        <v>0</v>
      </c>
      <c r="E87" s="20" t="s">
        <v>305</v>
      </c>
      <c r="F87">
        <v>16</v>
      </c>
      <c r="G87">
        <f t="shared" si="9"/>
        <v>16</v>
      </c>
      <c r="H87">
        <v>0</v>
      </c>
      <c r="I87">
        <v>0</v>
      </c>
      <c r="J87" s="13">
        <f t="shared" si="7"/>
        <v>0</v>
      </c>
      <c r="K87" s="13">
        <v>0</v>
      </c>
      <c r="L87">
        <v>0</v>
      </c>
      <c r="M87">
        <v>0</v>
      </c>
      <c r="N87" s="25">
        <f t="shared" si="8"/>
        <v>0</v>
      </c>
    </row>
    <row r="88" spans="4:14">
      <c r="D88">
        <v>0</v>
      </c>
      <c r="E88" s="20" t="s">
        <v>306</v>
      </c>
      <c r="F88">
        <v>5</v>
      </c>
      <c r="G88">
        <f t="shared" si="9"/>
        <v>5</v>
      </c>
      <c r="H88">
        <v>0</v>
      </c>
      <c r="I88">
        <v>0</v>
      </c>
      <c r="J88" s="13">
        <f t="shared" si="7"/>
        <v>0</v>
      </c>
      <c r="K88" s="13">
        <v>0</v>
      </c>
      <c r="L88">
        <v>0</v>
      </c>
      <c r="M88">
        <v>0</v>
      </c>
      <c r="N88" s="25">
        <f t="shared" si="8"/>
        <v>0</v>
      </c>
    </row>
  </sheetData>
  <mergeCells count="2">
    <mergeCell ref="G1:J1"/>
    <mergeCell ref="K1:N1"/>
  </mergeCells>
  <conditionalFormatting sqref="J1:J1048576">
    <cfRule type="cellIs" dxfId="1" priority="2" operator="greaterThan">
      <formula>0</formula>
    </cfRule>
  </conditionalFormatting>
  <conditionalFormatting sqref="N1:N1048576">
    <cfRule type="cellIs" dxfId="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7"/>
  <sheetViews>
    <sheetView tabSelected="1" workbookViewId="0">
      <pane ySplit="1" topLeftCell="A86" activePane="bottomLeft" state="frozen"/>
      <selection pane="bottomLeft" activeCell="I90" sqref="I90"/>
    </sheetView>
  </sheetViews>
  <sheetFormatPr defaultRowHeight="15"/>
  <cols>
    <col min="2" max="2" width="22.140625" customWidth="1"/>
    <col min="3" max="3" width="23.85546875" bestFit="1" customWidth="1"/>
    <col min="4" max="4" width="23.85546875" customWidth="1"/>
    <col min="5" max="5" width="14.140625" bestFit="1" customWidth="1"/>
    <col min="6" max="6" width="19.7109375" customWidth="1"/>
    <col min="7" max="7" width="12.140625" bestFit="1" customWidth="1"/>
    <col min="8" max="8" width="26.42578125" customWidth="1"/>
    <col min="9" max="9" width="34.7109375" customWidth="1"/>
    <col min="14" max="14" width="11.7109375" bestFit="1" customWidth="1"/>
    <col min="15" max="15" width="23.28515625" bestFit="1" customWidth="1"/>
    <col min="16" max="16" width="23.85546875" bestFit="1" customWidth="1"/>
    <col min="17" max="17" width="20.85546875" bestFit="1" customWidth="1"/>
  </cols>
  <sheetData>
    <row r="1" spans="2:18">
      <c r="B1" s="1" t="s">
        <v>0</v>
      </c>
      <c r="C1" s="1" t="s">
        <v>1</v>
      </c>
      <c r="D1" s="1" t="s">
        <v>28</v>
      </c>
      <c r="E1" s="1" t="s">
        <v>29</v>
      </c>
      <c r="F1" s="1" t="s">
        <v>5</v>
      </c>
      <c r="G1" s="1" t="s">
        <v>2</v>
      </c>
      <c r="H1" s="1" t="s">
        <v>3</v>
      </c>
      <c r="I1" s="1" t="s">
        <v>4</v>
      </c>
      <c r="J1" s="2" t="s">
        <v>6</v>
      </c>
      <c r="R1" s="3"/>
    </row>
    <row r="2" spans="2:18" ht="129">
      <c r="B2" s="9" t="s">
        <v>30</v>
      </c>
      <c r="C2" s="4" t="s">
        <v>25</v>
      </c>
      <c r="D2" s="4" t="s">
        <v>25</v>
      </c>
      <c r="E2" s="5" t="s">
        <v>25</v>
      </c>
      <c r="F2" s="5" t="s">
        <v>12</v>
      </c>
      <c r="G2" s="5">
        <v>101</v>
      </c>
      <c r="H2" s="11" t="s">
        <v>11</v>
      </c>
      <c r="I2" s="17" t="s">
        <v>13</v>
      </c>
    </row>
    <row r="3" spans="2:18" ht="100.5">
      <c r="B3" s="10" t="s">
        <v>25</v>
      </c>
      <c r="C3" s="4" t="s">
        <v>30</v>
      </c>
      <c r="D3" s="4" t="s">
        <v>25</v>
      </c>
      <c r="E3" s="5" t="s">
        <v>30</v>
      </c>
      <c r="F3" s="5" t="s">
        <v>12</v>
      </c>
      <c r="G3" s="5">
        <v>336</v>
      </c>
      <c r="H3" s="12" t="s">
        <v>26</v>
      </c>
      <c r="I3" s="18" t="s">
        <v>27</v>
      </c>
    </row>
    <row r="4" spans="2:18" ht="157.5">
      <c r="B4" s="9" t="s">
        <v>30</v>
      </c>
      <c r="C4" s="4" t="s">
        <v>25</v>
      </c>
      <c r="D4" s="8" t="s">
        <v>25</v>
      </c>
      <c r="E4" s="5" t="s">
        <v>30</v>
      </c>
      <c r="F4" s="5" t="s">
        <v>12</v>
      </c>
      <c r="G4" s="5">
        <v>338</v>
      </c>
      <c r="H4" s="11" t="s">
        <v>14</v>
      </c>
      <c r="I4" s="17" t="s">
        <v>15</v>
      </c>
    </row>
    <row r="5" spans="2:18" ht="143.25">
      <c r="B5" s="9" t="s">
        <v>30</v>
      </c>
      <c r="C5" s="8" t="s">
        <v>25</v>
      </c>
      <c r="D5" s="8" t="s">
        <v>25</v>
      </c>
      <c r="E5" s="5" t="s">
        <v>30</v>
      </c>
      <c r="F5" s="5" t="s">
        <v>12</v>
      </c>
      <c r="G5" s="5">
        <v>339</v>
      </c>
      <c r="H5" s="11" t="s">
        <v>16</v>
      </c>
      <c r="I5" s="17" t="s">
        <v>17</v>
      </c>
    </row>
    <row r="6" spans="2:18" ht="143.25">
      <c r="B6" s="9" t="s">
        <v>30</v>
      </c>
      <c r="C6" s="8" t="s">
        <v>25</v>
      </c>
      <c r="D6" s="8" t="s">
        <v>30</v>
      </c>
      <c r="E6" s="5" t="s">
        <v>25</v>
      </c>
      <c r="F6" s="5" t="s">
        <v>12</v>
      </c>
      <c r="G6" s="5">
        <v>342</v>
      </c>
      <c r="H6" s="11" t="s">
        <v>31</v>
      </c>
      <c r="I6" s="17" t="s">
        <v>32</v>
      </c>
    </row>
    <row r="7" spans="2:18" ht="72">
      <c r="B7" s="9" t="s">
        <v>30</v>
      </c>
      <c r="C7" s="8" t="s">
        <v>25</v>
      </c>
      <c r="D7" s="8" t="s">
        <v>25</v>
      </c>
      <c r="E7" s="5" t="s">
        <v>25</v>
      </c>
      <c r="F7" s="5" t="s">
        <v>12</v>
      </c>
      <c r="G7" s="5">
        <v>354</v>
      </c>
      <c r="H7" s="11" t="s">
        <v>33</v>
      </c>
      <c r="I7" s="17" t="s">
        <v>34</v>
      </c>
    </row>
    <row r="8" spans="2:18" ht="129">
      <c r="B8" s="9" t="s">
        <v>25</v>
      </c>
      <c r="C8" s="8" t="s">
        <v>30</v>
      </c>
      <c r="D8" s="8" t="s">
        <v>25</v>
      </c>
      <c r="E8" s="5" t="s">
        <v>30</v>
      </c>
      <c r="F8" s="5" t="s">
        <v>12</v>
      </c>
      <c r="G8" s="5">
        <v>410</v>
      </c>
      <c r="H8" s="11" t="s">
        <v>18</v>
      </c>
      <c r="I8" s="17" t="s">
        <v>19</v>
      </c>
    </row>
    <row r="9" spans="2:18" ht="86.25">
      <c r="B9" s="9" t="s">
        <v>25</v>
      </c>
      <c r="C9" s="8" t="s">
        <v>30</v>
      </c>
      <c r="D9" s="8" t="s">
        <v>30</v>
      </c>
      <c r="E9" s="5" t="s">
        <v>25</v>
      </c>
      <c r="F9" s="5" t="s">
        <v>12</v>
      </c>
      <c r="G9" s="5">
        <v>455</v>
      </c>
      <c r="H9" s="11" t="s">
        <v>35</v>
      </c>
      <c r="I9" s="17" t="s">
        <v>20</v>
      </c>
    </row>
    <row r="10" spans="2:18" ht="129">
      <c r="B10" s="9" t="s">
        <v>25</v>
      </c>
      <c r="C10" s="8" t="s">
        <v>30</v>
      </c>
      <c r="D10" s="8" t="s">
        <v>25</v>
      </c>
      <c r="E10" s="5" t="s">
        <v>30</v>
      </c>
      <c r="F10" s="5" t="s">
        <v>12</v>
      </c>
      <c r="G10" s="5">
        <v>510</v>
      </c>
      <c r="H10" s="21" t="s">
        <v>21</v>
      </c>
      <c r="I10" s="17" t="s">
        <v>22</v>
      </c>
    </row>
    <row r="11" spans="2:18" ht="86.25">
      <c r="B11" s="9" t="s">
        <v>25</v>
      </c>
      <c r="C11" s="8" t="s">
        <v>30</v>
      </c>
      <c r="D11" s="8" t="s">
        <v>30</v>
      </c>
      <c r="E11" s="5" t="s">
        <v>25</v>
      </c>
      <c r="F11" s="5" t="s">
        <v>12</v>
      </c>
      <c r="G11" s="5">
        <v>555</v>
      </c>
      <c r="H11" s="21" t="s">
        <v>36</v>
      </c>
      <c r="I11" s="17" t="s">
        <v>23</v>
      </c>
    </row>
    <row r="12" spans="2:18" ht="157.5">
      <c r="B12" s="9" t="s">
        <v>25</v>
      </c>
      <c r="C12" s="8" t="s">
        <v>30</v>
      </c>
      <c r="D12" s="8" t="s">
        <v>30</v>
      </c>
      <c r="E12" s="5" t="s">
        <v>25</v>
      </c>
      <c r="F12" s="5" t="s">
        <v>12</v>
      </c>
      <c r="G12" s="5">
        <v>595</v>
      </c>
      <c r="H12" s="21" t="s">
        <v>37</v>
      </c>
      <c r="I12" s="17" t="s">
        <v>24</v>
      </c>
    </row>
    <row r="13" spans="2:18" ht="30">
      <c r="B13" s="9" t="s">
        <v>25</v>
      </c>
      <c r="C13" s="8" t="s">
        <v>30</v>
      </c>
      <c r="D13" s="8" t="s">
        <v>25</v>
      </c>
      <c r="E13" s="5" t="s">
        <v>25</v>
      </c>
      <c r="F13" s="5" t="s">
        <v>43</v>
      </c>
      <c r="G13" s="5">
        <v>124</v>
      </c>
      <c r="H13" s="11" t="s">
        <v>45</v>
      </c>
      <c r="I13" s="7" t="s">
        <v>44</v>
      </c>
    </row>
    <row r="14" spans="2:18" ht="30">
      <c r="B14" s="9" t="s">
        <v>25</v>
      </c>
      <c r="C14" s="8" t="s">
        <v>30</v>
      </c>
      <c r="D14" s="8" t="s">
        <v>25</v>
      </c>
      <c r="E14" s="5" t="s">
        <v>25</v>
      </c>
      <c r="F14" s="5" t="s">
        <v>43</v>
      </c>
      <c r="G14" s="5">
        <v>125</v>
      </c>
      <c r="H14" s="11" t="s">
        <v>47</v>
      </c>
      <c r="I14" t="s">
        <v>46</v>
      </c>
    </row>
    <row r="15" spans="2:18" ht="86.25">
      <c r="B15" s="9" t="s">
        <v>30</v>
      </c>
      <c r="C15" s="5" t="s">
        <v>25</v>
      </c>
      <c r="D15" s="5" t="s">
        <v>25</v>
      </c>
      <c r="E15" s="5" t="s">
        <v>25</v>
      </c>
      <c r="F15" s="5" t="s">
        <v>43</v>
      </c>
      <c r="G15" s="5">
        <v>190</v>
      </c>
      <c r="H15" s="11" t="s">
        <v>48</v>
      </c>
      <c r="I15" s="6" t="s">
        <v>49</v>
      </c>
    </row>
    <row r="16" spans="2:18" ht="30">
      <c r="B16" s="9" t="s">
        <v>30</v>
      </c>
      <c r="C16" s="8" t="s">
        <v>25</v>
      </c>
      <c r="D16" s="8" t="s">
        <v>25</v>
      </c>
      <c r="E16" s="5" t="s">
        <v>30</v>
      </c>
      <c r="F16" s="5" t="s">
        <v>43</v>
      </c>
      <c r="G16" s="5">
        <v>254</v>
      </c>
      <c r="H16" s="11" t="s">
        <v>51</v>
      </c>
      <c r="I16" t="s">
        <v>50</v>
      </c>
    </row>
    <row r="17" spans="2:10">
      <c r="B17" s="9" t="s">
        <v>30</v>
      </c>
      <c r="C17" s="8" t="s">
        <v>25</v>
      </c>
      <c r="D17" s="8" t="s">
        <v>25</v>
      </c>
      <c r="E17" s="5" t="s">
        <v>25</v>
      </c>
      <c r="F17" s="5" t="s">
        <v>43</v>
      </c>
      <c r="G17" s="5">
        <v>330</v>
      </c>
      <c r="H17" s="11" t="s">
        <v>53</v>
      </c>
      <c r="I17" s="7" t="s">
        <v>52</v>
      </c>
    </row>
    <row r="18" spans="2:10">
      <c r="B18" s="9" t="s">
        <v>30</v>
      </c>
      <c r="C18" s="8" t="s">
        <v>25</v>
      </c>
      <c r="D18" s="8" t="s">
        <v>25</v>
      </c>
      <c r="E18" s="5" t="s">
        <v>25</v>
      </c>
      <c r="F18" s="5" t="s">
        <v>43</v>
      </c>
      <c r="G18" s="5">
        <v>331</v>
      </c>
      <c r="H18" s="11" t="s">
        <v>54</v>
      </c>
      <c r="I18" s="7" t="s">
        <v>55</v>
      </c>
    </row>
    <row r="19" spans="2:10">
      <c r="B19" s="9" t="s">
        <v>30</v>
      </c>
      <c r="C19" s="8" t="s">
        <v>25</v>
      </c>
      <c r="D19" s="8" t="s">
        <v>30</v>
      </c>
      <c r="E19" s="5" t="s">
        <v>25</v>
      </c>
      <c r="F19" s="5" t="s">
        <v>43</v>
      </c>
      <c r="G19" s="5">
        <v>332</v>
      </c>
      <c r="H19" s="11" t="s">
        <v>59</v>
      </c>
      <c r="I19" s="7" t="s">
        <v>56</v>
      </c>
    </row>
    <row r="20" spans="2:10" ht="30">
      <c r="B20" s="9" t="s">
        <v>25</v>
      </c>
      <c r="C20" s="8" t="s">
        <v>30</v>
      </c>
      <c r="D20" s="8" t="s">
        <v>30</v>
      </c>
      <c r="E20" s="5" t="s">
        <v>25</v>
      </c>
      <c r="F20" s="5" t="s">
        <v>43</v>
      </c>
      <c r="G20" s="5">
        <v>333</v>
      </c>
      <c r="H20" s="11" t="s">
        <v>57</v>
      </c>
      <c r="I20" t="s">
        <v>58</v>
      </c>
    </row>
    <row r="21" spans="2:10" ht="45">
      <c r="B21" s="9" t="s">
        <v>25</v>
      </c>
      <c r="C21" s="8" t="s">
        <v>30</v>
      </c>
      <c r="D21" s="8" t="s">
        <v>30</v>
      </c>
      <c r="E21" s="5" t="s">
        <v>25</v>
      </c>
      <c r="F21" s="5" t="s">
        <v>43</v>
      </c>
      <c r="G21" s="5">
        <v>336</v>
      </c>
      <c r="H21" s="11" t="s">
        <v>60</v>
      </c>
      <c r="I21" s="7" t="s">
        <v>61</v>
      </c>
    </row>
    <row r="22" spans="2:10" ht="30">
      <c r="B22" s="9" t="s">
        <v>30</v>
      </c>
      <c r="C22" s="8" t="s">
        <v>25</v>
      </c>
      <c r="D22" s="8" t="s">
        <v>25</v>
      </c>
      <c r="E22" s="5" t="s">
        <v>30</v>
      </c>
      <c r="F22" s="5" t="s">
        <v>43</v>
      </c>
      <c r="G22" s="5">
        <v>360</v>
      </c>
      <c r="H22" s="11" t="s">
        <v>62</v>
      </c>
      <c r="I22" s="7" t="s">
        <v>63</v>
      </c>
    </row>
    <row r="23" spans="2:10" ht="45">
      <c r="B23" s="9" t="s">
        <v>30</v>
      </c>
      <c r="C23" s="8" t="s">
        <v>25</v>
      </c>
      <c r="D23" s="8" t="s">
        <v>25</v>
      </c>
      <c r="E23" s="5" t="s">
        <v>30</v>
      </c>
      <c r="F23" s="5" t="s">
        <v>43</v>
      </c>
      <c r="G23" s="5">
        <v>361</v>
      </c>
      <c r="H23" s="11" t="s">
        <v>64</v>
      </c>
      <c r="I23" s="7" t="s">
        <v>65</v>
      </c>
    </row>
    <row r="24" spans="2:10" ht="30">
      <c r="B24" s="9" t="s">
        <v>25</v>
      </c>
      <c r="C24" s="8" t="s">
        <v>30</v>
      </c>
      <c r="D24" s="5" t="s">
        <v>25</v>
      </c>
      <c r="E24" s="5" t="s">
        <v>30</v>
      </c>
      <c r="F24" s="5" t="s">
        <v>43</v>
      </c>
      <c r="G24" s="5">
        <v>416</v>
      </c>
      <c r="H24" s="11" t="s">
        <v>66</v>
      </c>
      <c r="I24" s="7" t="s">
        <v>67</v>
      </c>
    </row>
    <row r="25" spans="2:10">
      <c r="B25" s="9" t="s">
        <v>25</v>
      </c>
      <c r="C25" s="8" t="s">
        <v>30</v>
      </c>
      <c r="D25" s="5" t="s">
        <v>25</v>
      </c>
      <c r="E25" s="5" t="s">
        <v>25</v>
      </c>
      <c r="F25" s="5" t="s">
        <v>43</v>
      </c>
      <c r="G25" s="5">
        <v>496</v>
      </c>
      <c r="H25" s="11" t="s">
        <v>68</v>
      </c>
      <c r="I25" s="7" t="s">
        <v>69</v>
      </c>
    </row>
    <row r="26" spans="2:10" ht="30">
      <c r="B26" s="9" t="s">
        <v>25</v>
      </c>
      <c r="C26" s="8" t="s">
        <v>30</v>
      </c>
      <c r="D26" s="8" t="s">
        <v>25</v>
      </c>
      <c r="E26" s="5" t="s">
        <v>25</v>
      </c>
      <c r="F26" s="5" t="s">
        <v>43</v>
      </c>
      <c r="G26" s="5">
        <v>498</v>
      </c>
      <c r="H26" s="11" t="s">
        <v>70</v>
      </c>
      <c r="I26" s="7" t="s">
        <v>71</v>
      </c>
    </row>
    <row r="27" spans="2:10" ht="45">
      <c r="B27" s="9" t="s">
        <v>25</v>
      </c>
      <c r="C27" s="8" t="s">
        <v>30</v>
      </c>
      <c r="D27" s="5" t="s">
        <v>30</v>
      </c>
      <c r="E27" s="5" t="s">
        <v>25</v>
      </c>
      <c r="F27" s="5" t="s">
        <v>43</v>
      </c>
      <c r="G27" s="5">
        <v>510</v>
      </c>
      <c r="H27" s="21" t="s">
        <v>72</v>
      </c>
      <c r="I27" s="7" t="s">
        <v>73</v>
      </c>
    </row>
    <row r="28" spans="2:10" ht="30">
      <c r="B28" s="9" t="s">
        <v>25</v>
      </c>
      <c r="C28" s="8" t="s">
        <v>30</v>
      </c>
      <c r="D28" s="5" t="s">
        <v>25</v>
      </c>
      <c r="E28" s="5" t="s">
        <v>25</v>
      </c>
      <c r="F28" s="5" t="s">
        <v>43</v>
      </c>
      <c r="G28" s="5">
        <v>516</v>
      </c>
      <c r="H28" s="21" t="s">
        <v>74</v>
      </c>
      <c r="I28" s="7" t="s">
        <v>75</v>
      </c>
    </row>
    <row r="29" spans="2:10" ht="30">
      <c r="B29" s="9" t="s">
        <v>30</v>
      </c>
      <c r="C29" s="8" t="s">
        <v>25</v>
      </c>
      <c r="D29" s="8" t="s">
        <v>25</v>
      </c>
      <c r="E29" s="5" t="s">
        <v>25</v>
      </c>
      <c r="F29" s="5" t="s">
        <v>77</v>
      </c>
      <c r="G29">
        <v>346</v>
      </c>
      <c r="H29" s="11" t="s">
        <v>78</v>
      </c>
      <c r="I29" t="s">
        <v>79</v>
      </c>
    </row>
    <row r="30" spans="2:10" ht="30">
      <c r="B30" s="9" t="s">
        <v>30</v>
      </c>
      <c r="C30" s="8" t="s">
        <v>25</v>
      </c>
      <c r="D30" s="8" t="s">
        <v>25</v>
      </c>
      <c r="E30" s="5" t="s">
        <v>25</v>
      </c>
      <c r="F30" s="5" t="s">
        <v>83</v>
      </c>
      <c r="G30" s="5">
        <v>102</v>
      </c>
      <c r="H30" s="11" t="s">
        <v>84</v>
      </c>
      <c r="I30" s="7" t="s">
        <v>85</v>
      </c>
      <c r="J30" s="5" t="s">
        <v>86</v>
      </c>
    </row>
    <row r="31" spans="2:10" ht="30">
      <c r="B31" s="9" t="s">
        <v>30</v>
      </c>
      <c r="C31" s="8" t="s">
        <v>25</v>
      </c>
      <c r="D31" s="8" t="s">
        <v>25</v>
      </c>
      <c r="E31" s="5" t="s">
        <v>25</v>
      </c>
      <c r="F31" s="5" t="s">
        <v>83</v>
      </c>
      <c r="G31" s="5">
        <v>103</v>
      </c>
      <c r="H31" s="11" t="s">
        <v>87</v>
      </c>
      <c r="I31" s="7" t="s">
        <v>88</v>
      </c>
    </row>
    <row r="32" spans="2:10">
      <c r="B32" s="9" t="s">
        <v>30</v>
      </c>
      <c r="C32" s="8" t="s">
        <v>25</v>
      </c>
      <c r="D32" s="8" t="s">
        <v>25</v>
      </c>
      <c r="E32" s="5" t="s">
        <v>30</v>
      </c>
      <c r="F32" s="5" t="s">
        <v>83</v>
      </c>
      <c r="G32" s="5">
        <v>458</v>
      </c>
      <c r="H32" s="11" t="s">
        <v>89</v>
      </c>
      <c r="I32" s="7" t="s">
        <v>90</v>
      </c>
    </row>
    <row r="33" spans="2:9" ht="30">
      <c r="B33" s="9" t="s">
        <v>30</v>
      </c>
      <c r="C33" s="8" t="s">
        <v>25</v>
      </c>
      <c r="D33" s="8" t="s">
        <v>25</v>
      </c>
      <c r="E33" s="5" t="s">
        <v>30</v>
      </c>
      <c r="F33" s="5" t="s">
        <v>83</v>
      </c>
      <c r="G33" s="5">
        <v>474</v>
      </c>
      <c r="H33" s="11" t="s">
        <v>91</v>
      </c>
      <c r="I33" s="14" t="s">
        <v>92</v>
      </c>
    </row>
    <row r="34" spans="2:9" ht="30">
      <c r="B34" s="9" t="s">
        <v>30</v>
      </c>
      <c r="C34" s="8" t="s">
        <v>25</v>
      </c>
      <c r="D34" s="8" t="s">
        <v>25</v>
      </c>
      <c r="E34" s="5" t="s">
        <v>25</v>
      </c>
      <c r="F34" s="5" t="s">
        <v>105</v>
      </c>
      <c r="G34" s="5">
        <v>100</v>
      </c>
      <c r="H34" s="11" t="s">
        <v>106</v>
      </c>
      <c r="I34" s="7" t="s">
        <v>107</v>
      </c>
    </row>
    <row r="35" spans="2:9" ht="45">
      <c r="B35" s="9" t="s">
        <v>30</v>
      </c>
      <c r="C35" s="8" t="s">
        <v>25</v>
      </c>
      <c r="D35" s="8" t="s">
        <v>25</v>
      </c>
      <c r="E35" s="5" t="s">
        <v>25</v>
      </c>
      <c r="F35" s="5" t="s">
        <v>105</v>
      </c>
      <c r="G35" s="5">
        <v>101</v>
      </c>
      <c r="H35" s="11" t="s">
        <v>108</v>
      </c>
      <c r="I35" s="14" t="s">
        <v>109</v>
      </c>
    </row>
    <row r="36" spans="2:9" ht="45">
      <c r="B36" s="9" t="s">
        <v>30</v>
      </c>
      <c r="C36" s="8" t="s">
        <v>25</v>
      </c>
      <c r="D36" s="8" t="s">
        <v>25</v>
      </c>
      <c r="E36" s="5" t="s">
        <v>30</v>
      </c>
      <c r="F36" s="5" t="s">
        <v>105</v>
      </c>
      <c r="G36" s="5">
        <v>200</v>
      </c>
      <c r="H36" s="11" t="s">
        <v>111</v>
      </c>
      <c r="I36" s="7" t="s">
        <v>110</v>
      </c>
    </row>
    <row r="37" spans="2:9" ht="30">
      <c r="B37" s="9" t="s">
        <v>30</v>
      </c>
      <c r="C37" s="8" t="s">
        <v>25</v>
      </c>
      <c r="D37" s="8" t="s">
        <v>25</v>
      </c>
      <c r="E37" s="5" t="s">
        <v>30</v>
      </c>
      <c r="F37" s="5" t="s">
        <v>105</v>
      </c>
      <c r="G37" s="5">
        <v>201</v>
      </c>
      <c r="H37" s="11" t="s">
        <v>113</v>
      </c>
      <c r="I37" s="14" t="s">
        <v>112</v>
      </c>
    </row>
    <row r="38" spans="2:9" ht="30">
      <c r="B38" s="9" t="s">
        <v>30</v>
      </c>
      <c r="C38" s="8" t="s">
        <v>25</v>
      </c>
      <c r="D38" s="8" t="s">
        <v>25</v>
      </c>
      <c r="E38" s="5" t="s">
        <v>30</v>
      </c>
      <c r="F38" s="5" t="s">
        <v>105</v>
      </c>
      <c r="G38" s="5">
        <v>370</v>
      </c>
      <c r="H38" s="11" t="s">
        <v>115</v>
      </c>
      <c r="I38" s="7" t="s">
        <v>114</v>
      </c>
    </row>
    <row r="39" spans="2:9" ht="30">
      <c r="B39" s="9" t="s">
        <v>30</v>
      </c>
      <c r="C39" s="8" t="s">
        <v>25</v>
      </c>
      <c r="D39" s="8" t="s">
        <v>25</v>
      </c>
      <c r="E39" s="5" t="s">
        <v>30</v>
      </c>
      <c r="F39" s="5" t="s">
        <v>105</v>
      </c>
      <c r="G39" s="5">
        <v>376</v>
      </c>
      <c r="H39" s="11" t="s">
        <v>117</v>
      </c>
      <c r="I39" s="7" t="s">
        <v>116</v>
      </c>
    </row>
    <row r="40" spans="2:9" ht="45">
      <c r="B40" s="9" t="s">
        <v>25</v>
      </c>
      <c r="C40" s="8" t="s">
        <v>30</v>
      </c>
      <c r="D40" s="8" t="s">
        <v>25</v>
      </c>
      <c r="E40" s="5" t="s">
        <v>30</v>
      </c>
      <c r="F40" s="5" t="s">
        <v>105</v>
      </c>
      <c r="G40" s="5">
        <v>410</v>
      </c>
      <c r="H40" s="11" t="s">
        <v>118</v>
      </c>
      <c r="I40" s="7" t="s">
        <v>119</v>
      </c>
    </row>
    <row r="41" spans="2:9" ht="30">
      <c r="B41" s="9" t="s">
        <v>25</v>
      </c>
      <c r="C41" s="8" t="s">
        <v>30</v>
      </c>
      <c r="D41" s="8" t="s">
        <v>30</v>
      </c>
      <c r="E41" s="5" t="s">
        <v>25</v>
      </c>
      <c r="F41" s="5" t="s">
        <v>105</v>
      </c>
      <c r="G41" s="5">
        <v>460</v>
      </c>
      <c r="H41" s="11" t="s">
        <v>120</v>
      </c>
      <c r="I41" s="7" t="s">
        <v>121</v>
      </c>
    </row>
    <row r="42" spans="2:9" ht="30">
      <c r="B42" s="9" t="s">
        <v>30</v>
      </c>
      <c r="C42" s="8" t="s">
        <v>25</v>
      </c>
      <c r="D42" s="8" t="s">
        <v>25</v>
      </c>
      <c r="E42" s="5" t="s">
        <v>30</v>
      </c>
      <c r="F42" s="5" t="s">
        <v>105</v>
      </c>
      <c r="G42" s="5">
        <v>476</v>
      </c>
      <c r="H42" s="11" t="s">
        <v>122</v>
      </c>
      <c r="I42" s="7" t="s">
        <v>123</v>
      </c>
    </row>
    <row r="43" spans="2:9" ht="30">
      <c r="B43" s="9" t="s">
        <v>30</v>
      </c>
      <c r="C43" s="8" t="s">
        <v>25</v>
      </c>
      <c r="D43" s="8" t="s">
        <v>25</v>
      </c>
      <c r="E43" s="5" t="s">
        <v>30</v>
      </c>
      <c r="F43" s="5" t="s">
        <v>105</v>
      </c>
      <c r="G43" s="5">
        <v>478</v>
      </c>
      <c r="H43" s="11" t="s">
        <v>124</v>
      </c>
      <c r="I43" s="14" t="s">
        <v>125</v>
      </c>
    </row>
    <row r="44" spans="2:9" ht="45">
      <c r="B44" s="9" t="s">
        <v>30</v>
      </c>
      <c r="C44" s="8" t="s">
        <v>25</v>
      </c>
      <c r="D44" s="8" t="s">
        <v>30</v>
      </c>
      <c r="E44" s="5" t="s">
        <v>25</v>
      </c>
      <c r="F44" s="5" t="s">
        <v>105</v>
      </c>
      <c r="G44" s="5">
        <v>490</v>
      </c>
      <c r="H44" s="11" t="s">
        <v>126</v>
      </c>
      <c r="I44" s="7" t="s">
        <v>127</v>
      </c>
    </row>
    <row r="45" spans="2:9" ht="30">
      <c r="B45" s="9" t="s">
        <v>30</v>
      </c>
      <c r="C45" s="8" t="s">
        <v>25</v>
      </c>
      <c r="D45" s="8" t="s">
        <v>25</v>
      </c>
      <c r="E45" s="5" t="s">
        <v>25</v>
      </c>
      <c r="F45" s="5" t="s">
        <v>105</v>
      </c>
      <c r="G45" s="5">
        <v>494</v>
      </c>
      <c r="H45" s="11" t="s">
        <v>128</v>
      </c>
      <c r="I45" s="7" t="s">
        <v>129</v>
      </c>
    </row>
    <row r="46" spans="2:9" ht="45">
      <c r="B46" s="9" t="s">
        <v>30</v>
      </c>
      <c r="C46" s="8" t="s">
        <v>25</v>
      </c>
      <c r="D46" s="8" t="s">
        <v>30</v>
      </c>
      <c r="E46" s="5" t="s">
        <v>25</v>
      </c>
      <c r="F46" s="5" t="s">
        <v>105</v>
      </c>
      <c r="G46" s="5">
        <v>495</v>
      </c>
      <c r="H46" s="11" t="s">
        <v>130</v>
      </c>
      <c r="I46" s="7" t="s">
        <v>131</v>
      </c>
    </row>
    <row r="47" spans="2:9" ht="30">
      <c r="B47" s="9" t="s">
        <v>30</v>
      </c>
      <c r="C47" s="8" t="s">
        <v>25</v>
      </c>
      <c r="D47" s="8" t="s">
        <v>25</v>
      </c>
      <c r="E47" s="5" t="s">
        <v>25</v>
      </c>
      <c r="F47" s="5" t="s">
        <v>105</v>
      </c>
      <c r="G47" s="5">
        <v>496</v>
      </c>
      <c r="H47" s="11" t="s">
        <v>132</v>
      </c>
      <c r="I47" s="7" t="s">
        <v>133</v>
      </c>
    </row>
    <row r="48" spans="2:9" ht="30">
      <c r="B48" s="9" t="s">
        <v>30</v>
      </c>
      <c r="C48" s="8" t="s">
        <v>25</v>
      </c>
      <c r="D48" s="8" t="s">
        <v>25</v>
      </c>
      <c r="E48" s="5" t="s">
        <v>25</v>
      </c>
      <c r="F48" s="5" t="s">
        <v>105</v>
      </c>
      <c r="G48" s="5">
        <v>498</v>
      </c>
      <c r="H48" s="11" t="s">
        <v>134</v>
      </c>
      <c r="I48" s="7" t="s">
        <v>135</v>
      </c>
    </row>
    <row r="49" spans="2:9" ht="30">
      <c r="B49" s="9" t="s">
        <v>30</v>
      </c>
      <c r="C49" s="8" t="s">
        <v>25</v>
      </c>
      <c r="D49" s="8" t="s">
        <v>25</v>
      </c>
      <c r="E49" s="5" t="s">
        <v>25</v>
      </c>
      <c r="F49" s="5" t="s">
        <v>105</v>
      </c>
      <c r="G49" s="5">
        <v>499</v>
      </c>
      <c r="H49" s="11" t="s">
        <v>136</v>
      </c>
      <c r="I49" s="7" t="s">
        <v>137</v>
      </c>
    </row>
    <row r="50" spans="2:9" ht="30">
      <c r="B50" s="9" t="s">
        <v>25</v>
      </c>
      <c r="C50" s="8" t="s">
        <v>30</v>
      </c>
      <c r="D50" s="8" t="s">
        <v>25</v>
      </c>
      <c r="E50" s="5" t="s">
        <v>25</v>
      </c>
      <c r="F50" s="5" t="s">
        <v>139</v>
      </c>
      <c r="G50" s="5">
        <v>380</v>
      </c>
      <c r="H50" s="11" t="s">
        <v>140</v>
      </c>
      <c r="I50" s="7" t="s">
        <v>141</v>
      </c>
    </row>
    <row r="51" spans="2:9" ht="30">
      <c r="B51" s="9" t="s">
        <v>30</v>
      </c>
      <c r="C51" s="8" t="s">
        <v>25</v>
      </c>
      <c r="D51" s="8" t="s">
        <v>25</v>
      </c>
      <c r="E51" s="5" t="s">
        <v>25</v>
      </c>
      <c r="F51" s="5" t="s">
        <v>139</v>
      </c>
      <c r="G51" s="5">
        <v>495</v>
      </c>
      <c r="H51" s="11" t="s">
        <v>142</v>
      </c>
      <c r="I51" s="7" t="s">
        <v>143</v>
      </c>
    </row>
    <row r="52" spans="2:9" ht="30">
      <c r="B52" s="9" t="s">
        <v>25</v>
      </c>
      <c r="C52" s="8" t="s">
        <v>30</v>
      </c>
      <c r="D52" s="8" t="s">
        <v>25</v>
      </c>
      <c r="E52" s="5" t="s">
        <v>25</v>
      </c>
      <c r="F52" s="5" t="s">
        <v>146</v>
      </c>
      <c r="G52" s="5">
        <v>590</v>
      </c>
      <c r="H52" s="21" t="s">
        <v>148</v>
      </c>
      <c r="I52" s="7" t="s">
        <v>147</v>
      </c>
    </row>
    <row r="53" spans="2:9" ht="45">
      <c r="B53" s="9" t="s">
        <v>25</v>
      </c>
      <c r="C53" s="8" t="s">
        <v>30</v>
      </c>
      <c r="D53" s="8" t="s">
        <v>25</v>
      </c>
      <c r="E53" s="5" t="s">
        <v>25</v>
      </c>
      <c r="F53" s="5" t="s">
        <v>146</v>
      </c>
      <c r="G53" s="5">
        <v>596</v>
      </c>
      <c r="H53" s="21" t="s">
        <v>150</v>
      </c>
      <c r="I53" s="7" t="s">
        <v>149</v>
      </c>
    </row>
    <row r="54" spans="2:9" ht="30">
      <c r="B54" s="9" t="s">
        <v>25</v>
      </c>
      <c r="C54" s="8" t="s">
        <v>30</v>
      </c>
      <c r="D54" s="8" t="s">
        <v>25</v>
      </c>
      <c r="E54" s="5" t="s">
        <v>25</v>
      </c>
      <c r="F54" s="5" t="s">
        <v>146</v>
      </c>
      <c r="G54" s="5">
        <v>598</v>
      </c>
      <c r="H54" s="21" t="s">
        <v>151</v>
      </c>
      <c r="I54" s="7" t="s">
        <v>152</v>
      </c>
    </row>
    <row r="55" spans="2:9">
      <c r="B55" s="9" t="s">
        <v>25</v>
      </c>
      <c r="C55" s="8" t="s">
        <v>30</v>
      </c>
      <c r="D55" s="8" t="s">
        <v>25</v>
      </c>
      <c r="E55" s="5" t="s">
        <v>25</v>
      </c>
      <c r="F55" s="5" t="s">
        <v>146</v>
      </c>
      <c r="G55" s="5">
        <v>599</v>
      </c>
      <c r="H55" s="21" t="s">
        <v>153</v>
      </c>
      <c r="I55" s="7" t="s">
        <v>154</v>
      </c>
    </row>
    <row r="56" spans="2:9" ht="30">
      <c r="B56" s="9" t="s">
        <v>25</v>
      </c>
      <c r="C56" s="8" t="s">
        <v>30</v>
      </c>
      <c r="D56" s="8" t="s">
        <v>25</v>
      </c>
      <c r="E56" s="5" t="s">
        <v>25</v>
      </c>
      <c r="F56" s="5" t="s">
        <v>161</v>
      </c>
      <c r="G56" s="5">
        <v>100</v>
      </c>
      <c r="H56" s="11" t="s">
        <v>162</v>
      </c>
      <c r="I56" s="7" t="s">
        <v>163</v>
      </c>
    </row>
    <row r="57" spans="2:9" ht="30">
      <c r="B57" s="9" t="s">
        <v>25</v>
      </c>
      <c r="C57" s="8" t="s">
        <v>30</v>
      </c>
      <c r="D57" s="8" t="s">
        <v>25</v>
      </c>
      <c r="E57" s="5" t="s">
        <v>25</v>
      </c>
      <c r="F57" s="5" t="s">
        <v>161</v>
      </c>
      <c r="G57" s="5">
        <v>200</v>
      </c>
      <c r="H57" s="11" t="s">
        <v>165</v>
      </c>
      <c r="I57" s="7" t="s">
        <v>164</v>
      </c>
    </row>
    <row r="58" spans="2:9" ht="30">
      <c r="B58" s="9" t="s">
        <v>30</v>
      </c>
      <c r="C58" s="8" t="s">
        <v>25</v>
      </c>
      <c r="D58" s="8" t="s">
        <v>25</v>
      </c>
      <c r="E58" s="5" t="s">
        <v>30</v>
      </c>
      <c r="F58" s="5" t="s">
        <v>161</v>
      </c>
      <c r="G58" s="5">
        <v>310</v>
      </c>
      <c r="H58" s="11" t="s">
        <v>167</v>
      </c>
      <c r="I58" s="7" t="s">
        <v>166</v>
      </c>
    </row>
    <row r="59" spans="2:9" ht="30">
      <c r="B59" s="9" t="s">
        <v>25</v>
      </c>
      <c r="C59" s="8" t="s">
        <v>30</v>
      </c>
      <c r="D59" s="8" t="s">
        <v>30</v>
      </c>
      <c r="E59" s="5" t="s">
        <v>25</v>
      </c>
      <c r="F59" s="5" t="s">
        <v>161</v>
      </c>
      <c r="G59" s="5">
        <v>315</v>
      </c>
      <c r="H59" s="11" t="s">
        <v>169</v>
      </c>
      <c r="I59" s="7" t="s">
        <v>168</v>
      </c>
    </row>
    <row r="60" spans="2:9" ht="30">
      <c r="B60" s="9" t="s">
        <v>25</v>
      </c>
      <c r="C60" s="8" t="s">
        <v>30</v>
      </c>
      <c r="D60" s="8" t="s">
        <v>25</v>
      </c>
      <c r="E60" s="5" t="s">
        <v>25</v>
      </c>
      <c r="F60" s="5" t="s">
        <v>161</v>
      </c>
      <c r="G60" s="5">
        <v>318</v>
      </c>
      <c r="H60" s="11" t="s">
        <v>170</v>
      </c>
      <c r="I60" s="7" t="s">
        <v>171</v>
      </c>
    </row>
    <row r="61" spans="2:9">
      <c r="B61" s="9" t="s">
        <v>25</v>
      </c>
      <c r="C61" s="8" t="s">
        <v>30</v>
      </c>
      <c r="D61" s="8" t="s">
        <v>25</v>
      </c>
      <c r="E61" s="5" t="s">
        <v>30</v>
      </c>
      <c r="F61" s="5" t="s">
        <v>161</v>
      </c>
      <c r="G61" s="5">
        <v>336</v>
      </c>
      <c r="H61" s="11" t="s">
        <v>172</v>
      </c>
      <c r="I61" s="7" t="s">
        <v>173</v>
      </c>
    </row>
    <row r="62" spans="2:9" ht="30">
      <c r="B62" s="9" t="s">
        <v>25</v>
      </c>
      <c r="C62" s="8" t="s">
        <v>30</v>
      </c>
      <c r="D62" s="8" t="s">
        <v>25</v>
      </c>
      <c r="E62" s="5" t="s">
        <v>25</v>
      </c>
      <c r="F62" s="5" t="s">
        <v>161</v>
      </c>
      <c r="G62" s="5">
        <v>350</v>
      </c>
      <c r="H62" s="11" t="s">
        <v>174</v>
      </c>
      <c r="I62" s="7" t="s">
        <v>168</v>
      </c>
    </row>
    <row r="63" spans="2:9" ht="45">
      <c r="B63" s="9" t="s">
        <v>25</v>
      </c>
      <c r="C63" s="8" t="s">
        <v>30</v>
      </c>
      <c r="D63" s="8" t="s">
        <v>25</v>
      </c>
      <c r="E63" s="5" t="s">
        <v>30</v>
      </c>
      <c r="F63" s="5" t="s">
        <v>161</v>
      </c>
      <c r="G63" s="5">
        <v>357</v>
      </c>
      <c r="H63" s="11" t="s">
        <v>175</v>
      </c>
      <c r="I63" s="7" t="s">
        <v>176</v>
      </c>
    </row>
    <row r="64" spans="2:9" ht="30">
      <c r="B64" s="9" t="s">
        <v>25</v>
      </c>
      <c r="C64" s="8" t="s">
        <v>30</v>
      </c>
      <c r="D64" s="8" t="s">
        <v>30</v>
      </c>
      <c r="E64" s="5" t="s">
        <v>25</v>
      </c>
      <c r="F64" s="5" t="s">
        <v>161</v>
      </c>
      <c r="G64" s="5">
        <v>359</v>
      </c>
      <c r="H64" s="11" t="s">
        <v>178</v>
      </c>
      <c r="I64" s="7" t="s">
        <v>177</v>
      </c>
    </row>
    <row r="65" spans="2:9" ht="30">
      <c r="B65" s="9" t="s">
        <v>25</v>
      </c>
      <c r="C65" s="8" t="s">
        <v>30</v>
      </c>
      <c r="D65" s="8" t="s">
        <v>30</v>
      </c>
      <c r="E65" s="5" t="s">
        <v>25</v>
      </c>
      <c r="F65" s="5" t="s">
        <v>161</v>
      </c>
      <c r="G65" s="5">
        <v>360</v>
      </c>
      <c r="H65" s="11" t="s">
        <v>179</v>
      </c>
      <c r="I65" s="7" t="s">
        <v>180</v>
      </c>
    </row>
    <row r="66" spans="2:9" ht="30">
      <c r="B66" s="9" t="s">
        <v>30</v>
      </c>
      <c r="C66" s="8" t="s">
        <v>25</v>
      </c>
      <c r="D66" s="8" t="s">
        <v>30</v>
      </c>
      <c r="E66" s="5" t="s">
        <v>25</v>
      </c>
      <c r="F66" s="5" t="s">
        <v>161</v>
      </c>
      <c r="G66" s="5">
        <v>380</v>
      </c>
      <c r="H66" s="11" t="s">
        <v>181</v>
      </c>
      <c r="I66" s="7" t="s">
        <v>182</v>
      </c>
    </row>
    <row r="67" spans="2:9" ht="30">
      <c r="B67" s="9" t="s">
        <v>30</v>
      </c>
      <c r="C67" s="8" t="s">
        <v>25</v>
      </c>
      <c r="D67" s="8" t="s">
        <v>25</v>
      </c>
      <c r="E67" s="5" t="s">
        <v>25</v>
      </c>
      <c r="F67" s="5" t="s">
        <v>161</v>
      </c>
      <c r="G67" s="5">
        <v>398</v>
      </c>
      <c r="H67" s="11" t="s">
        <v>183</v>
      </c>
      <c r="I67" s="7" t="s">
        <v>184</v>
      </c>
    </row>
    <row r="68" spans="2:9" ht="45">
      <c r="B68" s="9" t="s">
        <v>30</v>
      </c>
      <c r="C68" s="8" t="s">
        <v>25</v>
      </c>
      <c r="D68" s="8" t="s">
        <v>25</v>
      </c>
      <c r="E68" s="5" t="s">
        <v>30</v>
      </c>
      <c r="F68" s="5" t="s">
        <v>161</v>
      </c>
      <c r="G68" s="5">
        <v>408</v>
      </c>
      <c r="H68" s="11" t="s">
        <v>185</v>
      </c>
      <c r="I68" s="7" t="s">
        <v>186</v>
      </c>
    </row>
    <row r="69" spans="2:9" ht="30">
      <c r="B69" s="9" t="s">
        <v>30</v>
      </c>
      <c r="C69" s="8" t="s">
        <v>25</v>
      </c>
      <c r="D69" s="8" t="s">
        <v>30</v>
      </c>
      <c r="E69" s="5" t="s">
        <v>25</v>
      </c>
      <c r="F69" s="5" t="s">
        <v>161</v>
      </c>
      <c r="G69" s="5">
        <v>412</v>
      </c>
      <c r="H69" s="11" t="s">
        <v>187</v>
      </c>
      <c r="I69" s="7" t="s">
        <v>188</v>
      </c>
    </row>
    <row r="70" spans="2:9" ht="30">
      <c r="B70" s="9" t="s">
        <v>25</v>
      </c>
      <c r="C70" s="8" t="s">
        <v>30</v>
      </c>
      <c r="D70" s="8" t="s">
        <v>30</v>
      </c>
      <c r="E70" s="5" t="s">
        <v>25</v>
      </c>
      <c r="F70" s="5" t="s">
        <v>161</v>
      </c>
      <c r="G70" s="5">
        <v>416</v>
      </c>
      <c r="H70" s="11" t="s">
        <v>189</v>
      </c>
      <c r="I70" s="7" t="s">
        <v>190</v>
      </c>
    </row>
    <row r="71" spans="2:9" ht="30">
      <c r="B71" s="9" t="s">
        <v>25</v>
      </c>
      <c r="C71" s="8" t="s">
        <v>30</v>
      </c>
      <c r="D71" s="8" t="s">
        <v>30</v>
      </c>
      <c r="E71" s="5" t="s">
        <v>25</v>
      </c>
      <c r="F71" s="5" t="s">
        <v>161</v>
      </c>
      <c r="G71" s="5">
        <v>420</v>
      </c>
      <c r="H71" s="11" t="s">
        <v>191</v>
      </c>
      <c r="I71" s="7" t="s">
        <v>192</v>
      </c>
    </row>
    <row r="72" spans="2:9" ht="45">
      <c r="B72" s="9" t="s">
        <v>25</v>
      </c>
      <c r="C72" s="8" t="s">
        <v>30</v>
      </c>
      <c r="D72" s="8" t="s">
        <v>25</v>
      </c>
      <c r="E72" s="5" t="s">
        <v>30</v>
      </c>
      <c r="F72" s="5" t="s">
        <v>161</v>
      </c>
      <c r="G72" s="5">
        <v>433</v>
      </c>
      <c r="H72" s="11" t="s">
        <v>193</v>
      </c>
      <c r="I72" s="7" t="s">
        <v>194</v>
      </c>
    </row>
    <row r="73" spans="2:9" ht="45">
      <c r="B73" s="9" t="s">
        <v>30</v>
      </c>
      <c r="C73" s="8" t="s">
        <v>25</v>
      </c>
      <c r="D73" s="8" t="s">
        <v>25</v>
      </c>
      <c r="E73" s="5" t="s">
        <v>25</v>
      </c>
      <c r="F73" s="5" t="s">
        <v>161</v>
      </c>
      <c r="G73" s="5">
        <v>494</v>
      </c>
      <c r="H73" s="11" t="s">
        <v>195</v>
      </c>
      <c r="I73" s="7" t="s">
        <v>194</v>
      </c>
    </row>
    <row r="74" spans="2:9" ht="45">
      <c r="B74" s="9" t="s">
        <v>30</v>
      </c>
      <c r="C74" s="8" t="s">
        <v>25</v>
      </c>
      <c r="D74" s="8" t="s">
        <v>25</v>
      </c>
      <c r="E74" s="5" t="s">
        <v>25</v>
      </c>
      <c r="F74" s="5" t="s">
        <v>161</v>
      </c>
      <c r="G74" s="5">
        <v>495</v>
      </c>
      <c r="H74" s="11" t="s">
        <v>196</v>
      </c>
      <c r="I74" s="7" t="s">
        <v>197</v>
      </c>
    </row>
    <row r="75" spans="2:9" ht="30">
      <c r="B75" s="9" t="s">
        <v>30</v>
      </c>
      <c r="C75" s="8" t="s">
        <v>25</v>
      </c>
      <c r="D75" s="8" t="s">
        <v>25</v>
      </c>
      <c r="E75" s="5" t="s">
        <v>25</v>
      </c>
      <c r="F75" s="5" t="s">
        <v>161</v>
      </c>
      <c r="G75" s="5">
        <v>498</v>
      </c>
      <c r="H75" s="11" t="s">
        <v>199</v>
      </c>
      <c r="I75" s="7" t="s">
        <v>198</v>
      </c>
    </row>
    <row r="76" spans="2:9" ht="45">
      <c r="B76" s="9" t="s">
        <v>30</v>
      </c>
      <c r="C76" s="8" t="s">
        <v>25</v>
      </c>
      <c r="D76" s="8" t="s">
        <v>30</v>
      </c>
      <c r="E76" s="5" t="s">
        <v>25</v>
      </c>
      <c r="F76" s="5" t="s">
        <v>202</v>
      </c>
      <c r="G76" s="5">
        <v>320</v>
      </c>
      <c r="H76" s="11" t="s">
        <v>203</v>
      </c>
      <c r="I76" s="7" t="s">
        <v>204</v>
      </c>
    </row>
    <row r="77" spans="2:9" ht="45">
      <c r="B77" s="9" t="s">
        <v>25</v>
      </c>
      <c r="C77" s="8" t="s">
        <v>30</v>
      </c>
      <c r="D77" s="8" t="s">
        <v>25</v>
      </c>
      <c r="E77" s="5" t="s">
        <v>30</v>
      </c>
      <c r="F77" s="5" t="s">
        <v>202</v>
      </c>
      <c r="G77" s="5">
        <v>466</v>
      </c>
      <c r="H77" s="11" t="s">
        <v>205</v>
      </c>
      <c r="I77" s="14" t="s">
        <v>206</v>
      </c>
    </row>
    <row r="78" spans="2:9" ht="30">
      <c r="B78" s="9" t="s">
        <v>30</v>
      </c>
      <c r="C78" s="8" t="s">
        <v>25</v>
      </c>
      <c r="D78" s="8" t="s">
        <v>25</v>
      </c>
      <c r="E78" s="5" t="s">
        <v>30</v>
      </c>
      <c r="F78" s="5" t="s">
        <v>208</v>
      </c>
      <c r="G78" s="5">
        <v>349</v>
      </c>
      <c r="H78" s="11" t="s">
        <v>209</v>
      </c>
      <c r="I78" s="7" t="s">
        <v>210</v>
      </c>
    </row>
    <row r="79" spans="2:9" ht="30">
      <c r="B79" s="9" t="s">
        <v>30</v>
      </c>
      <c r="C79" s="8" t="s">
        <v>25</v>
      </c>
      <c r="D79" s="8" t="s">
        <v>25</v>
      </c>
      <c r="E79" s="5" t="s">
        <v>30</v>
      </c>
      <c r="F79" s="5" t="s">
        <v>208</v>
      </c>
      <c r="G79" s="5">
        <v>373</v>
      </c>
      <c r="H79" s="11" t="s">
        <v>211</v>
      </c>
      <c r="I79" s="7" t="s">
        <v>212</v>
      </c>
    </row>
    <row r="80" spans="2:9" ht="60">
      <c r="B80" s="9" t="s">
        <v>30</v>
      </c>
      <c r="C80" s="8" t="s">
        <v>25</v>
      </c>
      <c r="D80" s="8" t="s">
        <v>25</v>
      </c>
      <c r="E80" s="5" t="s">
        <v>25</v>
      </c>
      <c r="F80" s="5" t="s">
        <v>219</v>
      </c>
      <c r="G80" s="5">
        <v>295</v>
      </c>
      <c r="H80" s="11" t="s">
        <v>221</v>
      </c>
      <c r="I80" s="7" t="s">
        <v>220</v>
      </c>
    </row>
    <row r="81" spans="2:10" ht="60">
      <c r="B81" s="9" t="s">
        <v>30</v>
      </c>
      <c r="C81" s="8" t="s">
        <v>25</v>
      </c>
      <c r="D81" s="8" t="s">
        <v>25</v>
      </c>
      <c r="E81" s="5" t="s">
        <v>30</v>
      </c>
      <c r="F81" s="5" t="s">
        <v>219</v>
      </c>
      <c r="G81" s="5">
        <v>300</v>
      </c>
      <c r="H81" s="11" t="s">
        <v>222</v>
      </c>
      <c r="I81" s="7" t="s">
        <v>223</v>
      </c>
    </row>
    <row r="82" spans="2:10" ht="75">
      <c r="B82" s="9" t="s">
        <v>25</v>
      </c>
      <c r="C82" s="8" t="s">
        <v>30</v>
      </c>
      <c r="D82" s="8" t="s">
        <v>25</v>
      </c>
      <c r="E82" s="5" t="s">
        <v>25</v>
      </c>
      <c r="F82" s="5" t="s">
        <v>219</v>
      </c>
      <c r="G82" s="5">
        <v>350</v>
      </c>
      <c r="H82" s="11" t="s">
        <v>224</v>
      </c>
      <c r="I82" s="7" t="s">
        <v>225</v>
      </c>
    </row>
    <row r="83" spans="2:10" ht="30">
      <c r="B83" s="9" t="s">
        <v>25</v>
      </c>
      <c r="C83" s="8" t="s">
        <v>30</v>
      </c>
      <c r="D83" s="8" t="s">
        <v>25</v>
      </c>
      <c r="E83" s="5" t="s">
        <v>30</v>
      </c>
      <c r="F83" s="5" t="s">
        <v>230</v>
      </c>
      <c r="G83" s="5">
        <v>200</v>
      </c>
      <c r="H83" s="11" t="s">
        <v>232</v>
      </c>
      <c r="I83" s="7" t="s">
        <v>231</v>
      </c>
    </row>
    <row r="84" spans="2:10" ht="60">
      <c r="B84" s="9" t="s">
        <v>30</v>
      </c>
      <c r="C84" s="8" t="s">
        <v>25</v>
      </c>
      <c r="D84" s="8" t="s">
        <v>25</v>
      </c>
      <c r="E84" s="5" t="s">
        <v>25</v>
      </c>
      <c r="F84" s="5" t="s">
        <v>239</v>
      </c>
      <c r="G84" s="5">
        <v>200</v>
      </c>
      <c r="H84" s="11" t="s">
        <v>240</v>
      </c>
      <c r="I84" s="7" t="s">
        <v>241</v>
      </c>
    </row>
    <row r="85" spans="2:10" ht="30">
      <c r="B85" s="9" t="s">
        <v>30</v>
      </c>
      <c r="C85" s="8" t="s">
        <v>25</v>
      </c>
      <c r="D85" s="8" t="s">
        <v>25</v>
      </c>
      <c r="E85" s="5" t="s">
        <v>25</v>
      </c>
      <c r="F85" s="5" t="s">
        <v>243</v>
      </c>
      <c r="G85" s="5">
        <v>350</v>
      </c>
      <c r="H85" s="11" t="s">
        <v>245</v>
      </c>
      <c r="I85" s="14" t="s">
        <v>244</v>
      </c>
      <c r="J85" s="5" t="s">
        <v>246</v>
      </c>
    </row>
    <row r="86" spans="2:10" ht="60">
      <c r="B86" s="9" t="s">
        <v>30</v>
      </c>
      <c r="C86" s="8" t="s">
        <v>25</v>
      </c>
      <c r="D86" s="8" t="s">
        <v>30</v>
      </c>
      <c r="E86" s="5" t="s">
        <v>25</v>
      </c>
      <c r="F86" s="5" t="s">
        <v>251</v>
      </c>
      <c r="G86" s="5">
        <v>551</v>
      </c>
      <c r="H86" s="21" t="s">
        <v>252</v>
      </c>
      <c r="I86" s="14" t="s">
        <v>253</v>
      </c>
    </row>
    <row r="87" spans="2:10" ht="45">
      <c r="B87" s="9" t="s">
        <v>25</v>
      </c>
      <c r="C87" s="8" t="s">
        <v>30</v>
      </c>
      <c r="D87" s="8" t="s">
        <v>25</v>
      </c>
      <c r="E87" s="5" t="s">
        <v>30</v>
      </c>
      <c r="F87" s="5" t="s">
        <v>257</v>
      </c>
      <c r="G87" s="5">
        <v>387</v>
      </c>
      <c r="H87" s="11" t="s">
        <v>258</v>
      </c>
      <c r="I87" s="7" t="s">
        <v>259</v>
      </c>
    </row>
    <row r="88" spans="2:10" ht="60">
      <c r="B88" s="9" t="s">
        <v>30</v>
      </c>
      <c r="C88" s="8" t="s">
        <v>25</v>
      </c>
      <c r="D88" s="8" t="s">
        <v>25</v>
      </c>
      <c r="E88" s="5" t="s">
        <v>30</v>
      </c>
      <c r="F88" s="5" t="s">
        <v>261</v>
      </c>
      <c r="G88" s="5">
        <v>220</v>
      </c>
      <c r="H88" s="11" t="s">
        <v>263</v>
      </c>
      <c r="I88" s="7" t="s">
        <v>262</v>
      </c>
    </row>
    <row r="89" spans="2:10" ht="45">
      <c r="B89" s="9" t="s">
        <v>30</v>
      </c>
      <c r="C89" s="8" t="s">
        <v>25</v>
      </c>
      <c r="D89" s="8" t="s">
        <v>25</v>
      </c>
      <c r="E89" s="5" t="s">
        <v>25</v>
      </c>
      <c r="F89" s="5" t="s">
        <v>261</v>
      </c>
      <c r="G89" s="5">
        <v>420</v>
      </c>
      <c r="H89" s="11" t="s">
        <v>265</v>
      </c>
      <c r="I89" s="7" t="s">
        <v>264</v>
      </c>
    </row>
    <row r="90" spans="2:10" ht="45">
      <c r="B90" s="9" t="s">
        <v>30</v>
      </c>
      <c r="C90" s="8" t="s">
        <v>25</v>
      </c>
      <c r="D90" s="8" t="s">
        <v>25</v>
      </c>
      <c r="E90" s="5" t="s">
        <v>30</v>
      </c>
      <c r="F90" s="5" t="s">
        <v>318</v>
      </c>
      <c r="G90" s="5">
        <v>379</v>
      </c>
      <c r="H90" s="11" t="s">
        <v>316</v>
      </c>
      <c r="I90" s="14" t="s">
        <v>319</v>
      </c>
      <c r="J90" t="s">
        <v>317</v>
      </c>
    </row>
    <row r="91" spans="2:10" ht="45">
      <c r="B91" s="9" t="s">
        <v>30</v>
      </c>
      <c r="C91" s="8" t="s">
        <v>25</v>
      </c>
      <c r="D91" s="8" t="s">
        <v>25</v>
      </c>
      <c r="E91" s="5" t="s">
        <v>25</v>
      </c>
      <c r="F91" s="5" t="s">
        <v>270</v>
      </c>
      <c r="G91" s="5">
        <v>310</v>
      </c>
      <c r="H91" s="11" t="s">
        <v>272</v>
      </c>
      <c r="I91" s="7" t="s">
        <v>271</v>
      </c>
    </row>
    <row r="92" spans="2:10" ht="45">
      <c r="B92" s="9" t="s">
        <v>30</v>
      </c>
      <c r="C92" s="8" t="s">
        <v>25</v>
      </c>
      <c r="D92" s="8" t="s">
        <v>30</v>
      </c>
      <c r="E92" s="5" t="s">
        <v>25</v>
      </c>
      <c r="F92" s="5" t="s">
        <v>270</v>
      </c>
      <c r="G92" s="5">
        <v>338</v>
      </c>
      <c r="H92" s="11" t="s">
        <v>274</v>
      </c>
      <c r="I92" s="7" t="s">
        <v>273</v>
      </c>
    </row>
    <row r="93" spans="2:10" ht="30">
      <c r="B93" s="9" t="s">
        <v>30</v>
      </c>
      <c r="C93" s="8" t="s">
        <v>25</v>
      </c>
      <c r="D93" s="8" t="s">
        <v>25</v>
      </c>
      <c r="E93" s="5" t="s">
        <v>25</v>
      </c>
      <c r="F93" s="5" t="s">
        <v>270</v>
      </c>
      <c r="G93" s="5">
        <v>375</v>
      </c>
      <c r="H93" s="11" t="s">
        <v>276</v>
      </c>
      <c r="I93" s="7" t="s">
        <v>275</v>
      </c>
    </row>
    <row r="94" spans="2:10" ht="30">
      <c r="B94" s="9" t="s">
        <v>30</v>
      </c>
      <c r="C94" s="8" t="s">
        <v>25</v>
      </c>
      <c r="D94" s="8" t="s">
        <v>25</v>
      </c>
      <c r="E94" s="5" t="s">
        <v>25</v>
      </c>
      <c r="F94" s="5" t="s">
        <v>284</v>
      </c>
      <c r="G94" s="5">
        <v>260</v>
      </c>
      <c r="H94" s="11" t="s">
        <v>286</v>
      </c>
      <c r="I94" s="7" t="s">
        <v>285</v>
      </c>
    </row>
    <row r="95" spans="2:10" ht="30">
      <c r="B95" s="9" t="s">
        <v>25</v>
      </c>
      <c r="C95" s="8" t="s">
        <v>30</v>
      </c>
      <c r="D95" s="8" t="s">
        <v>25</v>
      </c>
      <c r="E95" s="5" t="s">
        <v>25</v>
      </c>
      <c r="F95" s="5" t="s">
        <v>291</v>
      </c>
      <c r="G95" s="5">
        <v>312</v>
      </c>
      <c r="H95" s="11" t="s">
        <v>293</v>
      </c>
      <c r="I95" s="7" t="s">
        <v>292</v>
      </c>
    </row>
    <row r="96" spans="2:10" ht="45">
      <c r="B96" s="9" t="s">
        <v>30</v>
      </c>
      <c r="C96" s="8" t="s">
        <v>25</v>
      </c>
      <c r="D96" s="8" t="s">
        <v>25</v>
      </c>
      <c r="E96" s="5" t="s">
        <v>25</v>
      </c>
      <c r="F96" s="5" t="s">
        <v>291</v>
      </c>
      <c r="G96" s="5">
        <v>416</v>
      </c>
      <c r="H96" s="11" t="s">
        <v>295</v>
      </c>
      <c r="I96" s="7" t="s">
        <v>294</v>
      </c>
    </row>
    <row r="97" spans="2:9" ht="30">
      <c r="B97" s="9" t="s">
        <v>30</v>
      </c>
      <c r="C97" s="8" t="s">
        <v>25</v>
      </c>
      <c r="D97" s="8" t="s">
        <v>25</v>
      </c>
      <c r="E97" s="5" t="s">
        <v>30</v>
      </c>
      <c r="F97" s="5" t="s">
        <v>296</v>
      </c>
      <c r="G97" s="5">
        <v>384</v>
      </c>
      <c r="H97" s="11" t="s">
        <v>298</v>
      </c>
      <c r="I97" s="7" t="s">
        <v>297</v>
      </c>
    </row>
  </sheetData>
  <autoFilter ref="B1:R97"/>
  <hyperlinks>
    <hyperlink ref="I23" r:id="rId1" display="http://csudh.smartcatalogiq.com/en/2017-2018/Catalog/Courses/BIO-Biology/300/BIO-360"/>
    <hyperlink ref="I33" r:id="rId2" display="http://csudh.smartcatalogiq.com/en/2017-2018/Catalog/Courses/CHE-Chemistry/100/CHE-112"/>
    <hyperlink ref="I35" r:id="rId3" display="http://csudh.smartcatalogiq.com/en/2017-2018/Catalog/Courses/EAR-Earth-Sciences/100/EAR-100"/>
    <hyperlink ref="I37" r:id="rId4" display="http://csudh.smartcatalogiq.com/en/2017-2018/Catalog/Courses/EAR-Earth-Sciences/200/EAR-200"/>
    <hyperlink ref="I43" r:id="rId5" display="http://csudh.smartcatalogiq.com/en/2017-2018/Catalog/Courses/EAR-Earth-Sciences/400/EAR-450"/>
    <hyperlink ref="I77" r:id="rId6" display="http://csudh.smartcatalogiq.com/en/2017-2018/Catalog/Courses/HEA-Health-Science/200/HEA-201"/>
    <hyperlink ref="I85" r:id="rId7" display="http://csudh.smartcatalogiq.com/en/2017-2018/Catalog/Courses/ECO-Economics/200/ECO-210"/>
    <hyperlink ref="I86" r:id="rId8" display="http://csudh.smartcatalogiq.com/en/2017-2018/Catalog/Courses/MSW-Masters-in-Social-Work/500/MSW-570"/>
    <hyperlink ref="I90" r:id="rId9" display="http://csudh.smartcatalogiq.com/en/2017-2018/Catalog/Courses/PHI-Philosophy/300/PHI-300"/>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2017-18 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Perry</dc:creator>
  <cp:lastModifiedBy>Ellie Perry</cp:lastModifiedBy>
  <dcterms:created xsi:type="dcterms:W3CDTF">2017-10-04T15:48:35Z</dcterms:created>
  <dcterms:modified xsi:type="dcterms:W3CDTF">2018-02-12T17:27:22Z</dcterms:modified>
</cp:coreProperties>
</file>