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0" yWindow="0" windowWidth="25600" windowHeight="15520" tabRatio="900" firstSheet="70" activeTab="76"/>
  </bookViews>
  <sheets>
    <sheet name="College of Ag" sheetId="17" r:id="rId1"/>
    <sheet name="AGEC" sheetId="1" r:id="rId2"/>
    <sheet name="AGRI" sheetId="15" r:id="rId3"/>
    <sheet name="AGRN" sheetId="4" r:id="rId4"/>
    <sheet name="ANSC" sheetId="5" r:id="rId5"/>
    <sheet name="ENTM &amp; PLPA" sheetId="16" r:id="rId6"/>
    <sheet name="FISH" sheetId="8" r:id="rId7"/>
    <sheet name="HORT" sheetId="2" r:id="rId8"/>
    <sheet name="POUL" sheetId="3" r:id="rId9"/>
    <sheet name="CADC Overview" sheetId="18" r:id="rId10"/>
    <sheet name="ARCH" sheetId="20" r:id="rId11"/>
    <sheet name="INDD" sheetId="21" r:id="rId12"/>
    <sheet name="BSCI" sheetId="22" r:id="rId13"/>
    <sheet name="MRED" sheetId="23" r:id="rId14"/>
    <sheet name="College of Business" sheetId="24" r:id="rId15"/>
    <sheet name="ACCT" sheetId="25" r:id="rId16"/>
    <sheet name="AVSC" sheetId="26" r:id="rId17"/>
    <sheet name="BUSI" sheetId="27" r:id="rId18"/>
    <sheet name="FINC" sheetId="28" r:id="rId19"/>
    <sheet name="MNGT" sheetId="29" r:id="rId20"/>
    <sheet name="MKTG" sheetId="30" r:id="rId21"/>
    <sheet name="College of Education" sheetId="31" r:id="rId22"/>
    <sheet name="CTCH" sheetId="32" r:id="rId23"/>
    <sheet name="EFLT" sheetId="33" r:id="rId24"/>
    <sheet name="KINE" sheetId="34" r:id="rId25"/>
    <sheet name="SERC" sheetId="35" r:id="rId26"/>
    <sheet name="College of Engineering" sheetId="36" r:id="rId27"/>
    <sheet name="AERO" sheetId="37" r:id="rId28"/>
    <sheet name="BSEN" sheetId="38" r:id="rId29"/>
    <sheet name="CHEN" sheetId="39" r:id="rId30"/>
    <sheet name="CIVL " sheetId="40" r:id="rId31"/>
    <sheet name="COMP" sheetId="41" r:id="rId32"/>
    <sheet name="ELEC" sheetId="42" r:id="rId33"/>
    <sheet name="ENGR" sheetId="43" r:id="rId34"/>
    <sheet name="INSY" sheetId="44" r:id="rId35"/>
    <sheet name="MATL" sheetId="45" r:id="rId36"/>
    <sheet name="MECH" sheetId="46" r:id="rId37"/>
    <sheet name="PFEN " sheetId="47" r:id="rId38"/>
    <sheet name="School of Forestry &amp; WS" sheetId="48" r:id="rId39"/>
    <sheet name="FOWS" sheetId="49" r:id="rId40"/>
    <sheet name="College of Human Sciences" sheetId="50" r:id="rId41"/>
    <sheet name="CADS" sheetId="51" r:id="rId42"/>
    <sheet name="HDFS" sheetId="52" r:id="rId43"/>
    <sheet name="HUSC" sheetId="53" r:id="rId44"/>
    <sheet name="NDHM &amp; NUFS" sheetId="54" r:id="rId45"/>
    <sheet name="College of Liberal Arts" sheetId="55" r:id="rId46"/>
    <sheet name="ARTS" sheetId="56" r:id="rId47"/>
    <sheet name="CCEN" sheetId="57" r:id="rId48"/>
    <sheet name="CMJN" sheetId="58" r:id="rId49"/>
    <sheet name="CMDS" sheetId="59" r:id="rId50"/>
    <sheet name="ECON" sheetId="60" r:id="rId51"/>
    <sheet name="ENGL" sheetId="61" r:id="rId52"/>
    <sheet name="FLNG" sheetId="62" r:id="rId53"/>
    <sheet name="HIST" sheetId="63" r:id="rId54"/>
    <sheet name="LBAR" sheetId="64" r:id="rId55"/>
    <sheet name="MUSI" sheetId="65" r:id="rId56"/>
    <sheet name="PHIL" sheetId="66" r:id="rId57"/>
    <sheet name="POLI" sheetId="67" r:id="rId58"/>
    <sheet name="PSYC" sheetId="68" r:id="rId59"/>
    <sheet name="SOCY" sheetId="69" r:id="rId60"/>
    <sheet name="THEA" sheetId="70" r:id="rId61"/>
    <sheet name="WMST" sheetId="71" r:id="rId62"/>
    <sheet name="College of Nursing" sheetId="72" r:id="rId63"/>
    <sheet name="NURS" sheetId="73" r:id="rId64"/>
    <sheet name="School of Pharmacy" sheetId="74" r:id="rId65"/>
    <sheet name="PYPC" sheetId="75" r:id="rId66"/>
    <sheet name="PYPP" sheetId="76" r:id="rId67"/>
    <sheet name="PYPS" sheetId="77" r:id="rId68"/>
    <sheet name="PYDI" sheetId="78" r:id="rId69"/>
    <sheet name="Office of Provost" sheetId="79" r:id="rId70"/>
    <sheet name="AIRF" sheetId="80" r:id="rId71"/>
    <sheet name="MILS" sheetId="81" r:id="rId72"/>
    <sheet name="NAVS" sheetId="82" r:id="rId73"/>
    <sheet name="PROV" sheetId="83" r:id="rId74"/>
    <sheet name="STAT" sheetId="84" r:id="rId75"/>
    <sheet name="COSAM" sheetId="85" r:id="rId76"/>
    <sheet name="BIOL" sheetId="86" r:id="rId77"/>
    <sheet name="CHEM &amp; BCHEM" sheetId="87" r:id="rId78"/>
    <sheet name="GEOL" sheetId="88" r:id="rId79"/>
    <sheet name="MATH" sheetId="89" r:id="rId80"/>
    <sheet name="PHYS" sheetId="90" r:id="rId81"/>
    <sheet name="SCMH" sheetId="91" r:id="rId82"/>
    <sheet name="College of Vet Med" sheetId="92" r:id="rId83"/>
    <sheet name="VMED" sheetId="93" r:id="rId84"/>
  </sheets>
  <definedNames>
    <definedName name="_xlnm.Print_Area" localSheetId="69">'Office of Provost'!$A$1:$D$13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178" i="93" l="1"/>
  <c r="E173" i="93"/>
  <c r="D167" i="93"/>
  <c r="E162" i="93"/>
  <c r="D69" i="93"/>
  <c r="E64" i="93"/>
  <c r="D30" i="92"/>
  <c r="D25" i="92"/>
  <c r="F27" i="90"/>
  <c r="D110" i="88"/>
  <c r="D111" i="88"/>
  <c r="D108" i="88"/>
  <c r="E106" i="88"/>
  <c r="D97" i="88"/>
  <c r="E95" i="88"/>
  <c r="D100" i="88"/>
  <c r="D101" i="88"/>
  <c r="D98" i="88"/>
  <c r="E96" i="88"/>
  <c r="D54" i="88"/>
  <c r="E52" i="88"/>
  <c r="D57" i="88"/>
  <c r="D58" i="88"/>
  <c r="D55" i="88"/>
  <c r="E53" i="88"/>
  <c r="D137" i="86"/>
  <c r="D138" i="86"/>
  <c r="D135" i="86"/>
  <c r="E133" i="86"/>
  <c r="D124" i="86"/>
  <c r="E122" i="86"/>
  <c r="D127" i="86"/>
  <c r="D128" i="86"/>
  <c r="D125" i="86"/>
  <c r="E123" i="86"/>
  <c r="D74" i="86"/>
  <c r="E72" i="86"/>
  <c r="D77" i="86"/>
  <c r="D78" i="86"/>
  <c r="D75" i="86"/>
  <c r="E73" i="86"/>
  <c r="D42" i="85"/>
  <c r="D37" i="85"/>
  <c r="C37" i="85"/>
  <c r="B37" i="85"/>
  <c r="D25" i="85"/>
  <c r="C25" i="85"/>
  <c r="B25" i="85"/>
  <c r="D13" i="85"/>
  <c r="C13" i="85"/>
  <c r="B13" i="85"/>
  <c r="D50" i="83"/>
  <c r="D34" i="83"/>
  <c r="D37" i="79"/>
  <c r="C37" i="79"/>
  <c r="D25" i="79"/>
  <c r="C25" i="79"/>
  <c r="B25" i="79"/>
  <c r="D13" i="79"/>
  <c r="D34" i="74"/>
  <c r="D23" i="74"/>
  <c r="D12" i="74"/>
  <c r="D65" i="73"/>
  <c r="E60" i="73"/>
  <c r="D55" i="73"/>
  <c r="D31" i="73"/>
  <c r="E26" i="73"/>
  <c r="D31" i="72"/>
  <c r="E35" i="71"/>
  <c r="F30" i="71"/>
  <c r="E25" i="71"/>
  <c r="F20" i="71"/>
  <c r="E100" i="69"/>
  <c r="E97" i="69"/>
  <c r="F95" i="69"/>
  <c r="E90" i="69"/>
  <c r="E87" i="69"/>
  <c r="F85" i="69"/>
  <c r="E62" i="69"/>
  <c r="E59" i="69"/>
  <c r="F57" i="69"/>
  <c r="F92" i="68"/>
  <c r="F37" i="68"/>
  <c r="E110" i="67"/>
  <c r="F105" i="67"/>
  <c r="E100" i="67"/>
  <c r="E73" i="67"/>
  <c r="F68" i="67"/>
  <c r="E142" i="63"/>
  <c r="E135" i="63"/>
  <c r="E139" i="63"/>
  <c r="F137" i="63"/>
  <c r="F127" i="63"/>
  <c r="E84" i="63"/>
  <c r="E81" i="63"/>
  <c r="F79" i="63"/>
  <c r="E154" i="62"/>
  <c r="E108" i="62"/>
  <c r="E105" i="62"/>
  <c r="F103" i="62"/>
  <c r="E126" i="61"/>
  <c r="E123" i="61"/>
  <c r="F121" i="61"/>
  <c r="E116" i="61"/>
  <c r="E113" i="61"/>
  <c r="F111" i="61"/>
  <c r="E78" i="61"/>
  <c r="E75" i="61"/>
  <c r="F73" i="61"/>
  <c r="D106" i="58"/>
  <c r="D66" i="56"/>
  <c r="E61" i="56"/>
  <c r="D69" i="55"/>
  <c r="D51" i="55"/>
  <c r="D52" i="55"/>
  <c r="D53" i="55"/>
  <c r="D54" i="55"/>
  <c r="D55" i="55"/>
  <c r="D56" i="55"/>
  <c r="D57" i="55"/>
  <c r="D58" i="55"/>
  <c r="D59" i="55"/>
  <c r="D60" i="55"/>
  <c r="D61" i="55"/>
  <c r="D62" i="55"/>
  <c r="D65" i="55"/>
  <c r="C65" i="55"/>
  <c r="B65" i="55"/>
  <c r="D44" i="55"/>
  <c r="C44" i="55"/>
  <c r="B44" i="55"/>
  <c r="D23" i="55"/>
  <c r="C23" i="55"/>
  <c r="B23" i="55"/>
  <c r="D111" i="54"/>
  <c r="E106" i="54"/>
  <c r="D101" i="54"/>
  <c r="E96" i="54"/>
  <c r="D54" i="54"/>
  <c r="E49" i="54"/>
  <c r="F53" i="52"/>
  <c r="E32" i="52"/>
  <c r="E29" i="52"/>
  <c r="F27" i="52"/>
  <c r="D80" i="51"/>
  <c r="D77" i="51"/>
  <c r="E75" i="51"/>
  <c r="D70" i="51"/>
  <c r="D67" i="51"/>
  <c r="E65" i="51"/>
  <c r="D43" i="51"/>
  <c r="D40" i="51"/>
  <c r="E38" i="51"/>
  <c r="D32" i="50"/>
  <c r="D28" i="50"/>
  <c r="C28" i="50"/>
  <c r="B28" i="50"/>
  <c r="D19" i="50"/>
  <c r="C19" i="50"/>
  <c r="B19" i="50"/>
  <c r="D10" i="50"/>
  <c r="C10" i="50"/>
  <c r="B10" i="50"/>
  <c r="D125" i="49"/>
  <c r="D71" i="49"/>
  <c r="D136" i="49"/>
  <c r="E123" i="49"/>
  <c r="E69" i="49"/>
  <c r="E134" i="49"/>
  <c r="D139" i="49"/>
  <c r="D140" i="49"/>
  <c r="D137" i="49"/>
  <c r="E135" i="49"/>
  <c r="D128" i="49"/>
  <c r="D129" i="49"/>
  <c r="D126" i="49"/>
  <c r="E124" i="49"/>
  <c r="D74" i="49"/>
  <c r="D75" i="49"/>
  <c r="D72" i="49"/>
  <c r="E70" i="49"/>
  <c r="D24" i="48"/>
  <c r="D63" i="47"/>
  <c r="D60" i="47"/>
  <c r="E58" i="47"/>
  <c r="D51" i="47"/>
  <c r="D48" i="47"/>
  <c r="E46" i="47"/>
  <c r="D28" i="47"/>
  <c r="D25" i="47"/>
  <c r="E23" i="47"/>
  <c r="D109" i="46"/>
  <c r="D106" i="46"/>
  <c r="E104" i="46"/>
  <c r="D98" i="46"/>
  <c r="D95" i="46"/>
  <c r="E93" i="46"/>
  <c r="D51" i="46"/>
  <c r="D48" i="46"/>
  <c r="E46" i="46"/>
  <c r="D65" i="45"/>
  <c r="D62" i="45"/>
  <c r="E60" i="45"/>
  <c r="D54" i="45"/>
  <c r="D51" i="45"/>
  <c r="E49" i="45"/>
  <c r="D28" i="45"/>
  <c r="D25" i="45"/>
  <c r="E23" i="45"/>
  <c r="E82" i="44"/>
  <c r="E71" i="44"/>
  <c r="E30" i="44"/>
  <c r="E48" i="43"/>
  <c r="E36" i="43"/>
  <c r="D30" i="43"/>
  <c r="E25" i="43"/>
  <c r="D129" i="40"/>
  <c r="D126" i="40"/>
  <c r="E124" i="40"/>
  <c r="D118" i="40"/>
  <c r="D114" i="40"/>
  <c r="D115" i="40"/>
  <c r="E113" i="40"/>
  <c r="D60" i="40"/>
  <c r="D57" i="40"/>
  <c r="E55" i="40"/>
  <c r="E68" i="38"/>
  <c r="E56" i="38"/>
  <c r="E57" i="38"/>
  <c r="E37" i="38"/>
  <c r="E33" i="38"/>
  <c r="E34" i="38"/>
  <c r="D52" i="36"/>
  <c r="C52" i="36"/>
  <c r="B52" i="36"/>
  <c r="D35" i="36"/>
  <c r="C35" i="36"/>
  <c r="B35" i="36"/>
  <c r="D18" i="36"/>
  <c r="C18" i="36"/>
  <c r="B18" i="36"/>
  <c r="D70" i="35"/>
  <c r="F56" i="34"/>
  <c r="E117" i="33"/>
  <c r="E108" i="33"/>
  <c r="E43" i="33"/>
  <c r="F38" i="33"/>
  <c r="D33" i="31"/>
  <c r="D24" i="31"/>
  <c r="D25" i="31"/>
  <c r="D29" i="31"/>
  <c r="C29" i="31"/>
  <c r="B29" i="31"/>
  <c r="D20" i="31"/>
  <c r="D11" i="31"/>
  <c r="E50" i="30"/>
  <c r="F45" i="30"/>
  <c r="E40" i="30"/>
  <c r="F35" i="30"/>
  <c r="E28" i="30"/>
  <c r="F23" i="30"/>
  <c r="F97" i="29"/>
  <c r="F87" i="29"/>
  <c r="F49" i="29"/>
  <c r="D62" i="28"/>
  <c r="E57" i="28"/>
  <c r="D53" i="28"/>
  <c r="E48" i="28"/>
  <c r="D32" i="28"/>
  <c r="E27" i="28"/>
  <c r="F46" i="27"/>
  <c r="F36" i="27"/>
  <c r="E62" i="26"/>
  <c r="F57" i="26"/>
  <c r="F47" i="26"/>
  <c r="F32" i="26"/>
  <c r="E59" i="25"/>
  <c r="E50" i="25"/>
  <c r="D35" i="24"/>
  <c r="C35" i="24"/>
  <c r="B35" i="24"/>
  <c r="D24" i="24"/>
  <c r="C24" i="24"/>
  <c r="B24" i="24"/>
  <c r="D13" i="24"/>
  <c r="C13" i="24"/>
  <c r="E21" i="23"/>
  <c r="E76" i="22"/>
  <c r="E73" i="22"/>
  <c r="E64" i="22"/>
  <c r="E45" i="22"/>
  <c r="E42" i="22"/>
  <c r="E78" i="21"/>
  <c r="E75" i="21"/>
  <c r="F73" i="21"/>
  <c r="E69" i="21"/>
  <c r="F64" i="21"/>
  <c r="E49" i="21"/>
  <c r="E46" i="21"/>
  <c r="F44" i="21"/>
  <c r="D116" i="20"/>
  <c r="D113" i="20"/>
  <c r="E111" i="20"/>
  <c r="D107" i="20"/>
  <c r="D104" i="20"/>
  <c r="E102" i="20"/>
  <c r="D63" i="20"/>
  <c r="D60" i="20"/>
  <c r="E58" i="20"/>
  <c r="D33" i="18"/>
  <c r="D29" i="18"/>
  <c r="C29" i="18"/>
  <c r="B29" i="18"/>
  <c r="D20" i="18"/>
  <c r="C20" i="18"/>
  <c r="B20" i="18"/>
  <c r="D11" i="18"/>
  <c r="C11" i="18"/>
  <c r="B11" i="18"/>
  <c r="D23" i="17"/>
  <c r="D38" i="17"/>
  <c r="E29" i="16"/>
  <c r="D12" i="17"/>
  <c r="C12" i="17"/>
  <c r="B12" i="17"/>
  <c r="C23" i="17"/>
  <c r="B23" i="17"/>
  <c r="D34" i="17"/>
  <c r="C34" i="17"/>
  <c r="B34" i="17"/>
  <c r="E65" i="3"/>
  <c r="F63" i="3"/>
  <c r="E18" i="3"/>
  <c r="F16" i="3"/>
  <c r="E76" i="2"/>
  <c r="E64" i="2"/>
  <c r="E41" i="2"/>
  <c r="E37" i="2"/>
  <c r="F35" i="2"/>
  <c r="E38" i="2"/>
  <c r="F36" i="2"/>
  <c r="E61" i="2"/>
  <c r="E73" i="2"/>
  <c r="F59" i="2"/>
  <c r="F71" i="2"/>
  <c r="F65" i="8"/>
  <c r="F66" i="8"/>
  <c r="F24" i="8"/>
  <c r="E29" i="8"/>
  <c r="E26" i="8"/>
  <c r="E82" i="8"/>
  <c r="E79" i="8"/>
  <c r="E71" i="8"/>
  <c r="E65" i="16"/>
  <c r="E62" i="16"/>
  <c r="F60" i="16"/>
  <c r="E26" i="16"/>
  <c r="F24" i="16"/>
  <c r="E55" i="16"/>
  <c r="E80" i="5"/>
  <c r="F78" i="5"/>
  <c r="E50" i="5"/>
  <c r="E47" i="5"/>
  <c r="F45" i="5"/>
  <c r="E81" i="4"/>
  <c r="E69" i="4"/>
  <c r="E35" i="4"/>
  <c r="E31" i="4"/>
  <c r="F29" i="4"/>
  <c r="E32" i="4"/>
  <c r="E66" i="4"/>
  <c r="E78" i="4"/>
  <c r="F30" i="4"/>
  <c r="F64" i="4"/>
  <c r="F76" i="4"/>
  <c r="D20" i="15"/>
  <c r="D63" i="1"/>
  <c r="D31" i="1"/>
  <c r="D71" i="1"/>
  <c r="E69" i="1"/>
  <c r="D59" i="1"/>
  <c r="E57" i="1"/>
  <c r="D28" i="1"/>
  <c r="E26" i="1"/>
  <c r="E52" i="16"/>
  <c r="F50" i="16"/>
  <c r="E68" i="8"/>
  <c r="D17" i="15"/>
  <c r="E53" i="3"/>
  <c r="F51" i="3"/>
  <c r="F68" i="5"/>
  <c r="E70" i="5"/>
  <c r="D60" i="1"/>
  <c r="E58" i="1"/>
</calcChain>
</file>

<file path=xl/sharedStrings.xml><?xml version="1.0" encoding="utf-8"?>
<sst xmlns="http://schemas.openxmlformats.org/spreadsheetml/2006/main" count="23173" uniqueCount="3993">
  <si>
    <t>Sustainability</t>
  </si>
  <si>
    <t>Related</t>
  </si>
  <si>
    <t>Agricultural Law</t>
  </si>
  <si>
    <t xml:space="preserve">Agricultural Policies and Trade </t>
  </si>
  <si>
    <t xml:space="preserve">Agricultural Economic Development </t>
  </si>
  <si>
    <t>Agriculture Economics I</t>
  </si>
  <si>
    <t>Agriculture Economics II</t>
  </si>
  <si>
    <t>Resource Economics II</t>
  </si>
  <si>
    <t>Resource Economics I</t>
  </si>
  <si>
    <t xml:space="preserve">Community Organization </t>
  </si>
  <si>
    <t>Extension Programs and Methods</t>
  </si>
  <si>
    <t>Rural Sociology</t>
  </si>
  <si>
    <t xml:space="preserve">Sociology of Natural Resources and the Environment </t>
  </si>
  <si>
    <t xml:space="preserve">Agribusiness Marketing </t>
  </si>
  <si>
    <t>Farm Appraisal</t>
  </si>
  <si>
    <t>Futurese and Options Marketing</t>
  </si>
  <si>
    <t>Agricultural Business and Economics Internship</t>
  </si>
  <si>
    <t>Principles of Agribusiness Management</t>
  </si>
  <si>
    <t>Agricultural Finance</t>
  </si>
  <si>
    <t>Farm Management</t>
  </si>
  <si>
    <t>Agricultural Prices</t>
  </si>
  <si>
    <t>Agricultural Business Management</t>
  </si>
  <si>
    <t>Production Economics I</t>
  </si>
  <si>
    <t>Operations Research Methods in Agricultural Economics</t>
  </si>
  <si>
    <t>Introduction to Agricultural Econometrics</t>
  </si>
  <si>
    <t>Research Methods in Agricultural Eonomics</t>
  </si>
  <si>
    <t>Special Problems in Agricultural Markets</t>
  </si>
  <si>
    <t>Theory of Agricultural Markets</t>
  </si>
  <si>
    <t xml:space="preserve">Production Economics  II </t>
  </si>
  <si>
    <t>Methods of Social Research</t>
  </si>
  <si>
    <t xml:space="preserve">Resource Economics III </t>
  </si>
  <si>
    <t>Focussed</t>
  </si>
  <si>
    <t>Department of Agricultural Economics and Rural Sociology, College of Agriculture</t>
  </si>
  <si>
    <t>AGEC</t>
  </si>
  <si>
    <t>RSOC</t>
  </si>
  <si>
    <t>Course</t>
  </si>
  <si>
    <t>Code</t>
  </si>
  <si>
    <t>Number</t>
  </si>
  <si>
    <t>Course Title</t>
  </si>
  <si>
    <t>Department of Horticulture, College of Agriculture</t>
  </si>
  <si>
    <t>HORT</t>
  </si>
  <si>
    <t>Intro To Horticulture</t>
  </si>
  <si>
    <t>Fruit And Nut Production</t>
  </si>
  <si>
    <t>Horticulture Crop Production</t>
  </si>
  <si>
    <t>Vegetable Production</t>
  </si>
  <si>
    <t>Organic Gardening</t>
  </si>
  <si>
    <t>Food For Thought</t>
  </si>
  <si>
    <t>Landscape Gardening</t>
  </si>
  <si>
    <t>Plant Propagation</t>
  </si>
  <si>
    <t>Intr Plants And Floral Design</t>
  </si>
  <si>
    <t>Growth And Dev Of Hort Plants</t>
  </si>
  <si>
    <t>Small Trees, Shrubs, &amp; Vines</t>
  </si>
  <si>
    <t>Arboriculture</t>
  </si>
  <si>
    <t>Landscape Construction</t>
  </si>
  <si>
    <t>Careers In Horticulture</t>
  </si>
  <si>
    <t>Pesticide Mgt in Hort</t>
  </si>
  <si>
    <t>Herbaceous Ornamentals</t>
  </si>
  <si>
    <t>Retail Garden Center Management</t>
  </si>
  <si>
    <t>Intermediate Fruit &amp; Veg Prod</t>
  </si>
  <si>
    <t>Intermediate Landscape Design</t>
  </si>
  <si>
    <t>Advanced Landscape Design</t>
  </si>
  <si>
    <t>Computer Aided Planting Design</t>
  </si>
  <si>
    <t>Small Fruit &amp; Pecan Culture</t>
  </si>
  <si>
    <t>Sustainable Veg. Crop Production</t>
  </si>
  <si>
    <t>Post-Harvest Biology &amp; Technology</t>
  </si>
  <si>
    <t>Landscape Bidding, Install. &amp; Maint.</t>
  </si>
  <si>
    <t>Greenhouse Management Science</t>
  </si>
  <si>
    <t>Nursery Management</t>
  </si>
  <si>
    <t>Experimental Methods In Hort</t>
  </si>
  <si>
    <t>Adv Growth And Dev Of Hort Plants</t>
  </si>
  <si>
    <t>Department of Poultry Science, College of Agriculture</t>
  </si>
  <si>
    <t>POUL</t>
  </si>
  <si>
    <t>Department of Agronomy and Soils, College of Agriculture</t>
  </si>
  <si>
    <t>AGRN</t>
  </si>
  <si>
    <t>Department of Animal Sciences, College of Agriculture</t>
  </si>
  <si>
    <t>ANSC</t>
  </si>
  <si>
    <t>ENTM</t>
  </si>
  <si>
    <t>Department of Entomology and Plant Pathology, College of Agriculture</t>
  </si>
  <si>
    <t>Department of Fisheries and Allied Aquaculture, College of Agriculture</t>
  </si>
  <si>
    <t>FISH</t>
  </si>
  <si>
    <t>Basic Crop Science</t>
  </si>
  <si>
    <t>Basic Soil Science</t>
  </si>
  <si>
    <t>Soils In Ag And Earth Systems</t>
  </si>
  <si>
    <t>Principles Of Weed Science</t>
  </si>
  <si>
    <t>Turfgrass Management</t>
  </si>
  <si>
    <t>Adv Crop Science</t>
  </si>
  <si>
    <t>Forage Pdn And Utilization</t>
  </si>
  <si>
    <t>Soil Judging</t>
  </si>
  <si>
    <t>Advanced Soil Judging</t>
  </si>
  <si>
    <t>Nutrient Management</t>
  </si>
  <si>
    <t>Plant Genetics And Crop Improv</t>
  </si>
  <si>
    <t>Soil Morphology</t>
  </si>
  <si>
    <t>Advanced Turfgrass Management</t>
  </si>
  <si>
    <t>Applied Weed Science Tech</t>
  </si>
  <si>
    <t>Soil Chemistry</t>
  </si>
  <si>
    <t>Bioenergy and the Environment</t>
  </si>
  <si>
    <t>Soils And Enviro Quality</t>
  </si>
  <si>
    <t>Bioenergy And The Environment</t>
  </si>
  <si>
    <t>Environmental Soil Physics</t>
  </si>
  <si>
    <t>Experimental Methods</t>
  </si>
  <si>
    <t>Chem And Herbicides Crop Pdn</t>
  </si>
  <si>
    <t>Genetic Data Analysis</t>
  </si>
  <si>
    <t>Principles Of Plant Nutrition</t>
  </si>
  <si>
    <t>Soil And Plant Analysis</t>
  </si>
  <si>
    <t>Clay Mineralogy</t>
  </si>
  <si>
    <t>Plant Genetics And Crop Improvement</t>
  </si>
  <si>
    <t>Intro To Animal Sciences</t>
  </si>
  <si>
    <t>Orientation To Animal Sciences</t>
  </si>
  <si>
    <t>Companion Animal Management</t>
  </si>
  <si>
    <t>Animals and Society</t>
  </si>
  <si>
    <t>Intro To Horse Mgt And Trng</t>
  </si>
  <si>
    <t>Skills And Concepts Eques Spts</t>
  </si>
  <si>
    <t>Equine Biomechanics &amp; Shoeing</t>
  </si>
  <si>
    <t>Valuebased Anlys Of Meat Anim</t>
  </si>
  <si>
    <t>Livestock Welfare &amp; Management</t>
  </si>
  <si>
    <t>Herd Health Management</t>
  </si>
  <si>
    <t>Equine Marketing</t>
  </si>
  <si>
    <t>Intro Livestock Eval And Mktg</t>
  </si>
  <si>
    <t>Equestrian Coaching</t>
  </si>
  <si>
    <t>Animal Nutrition</t>
  </si>
  <si>
    <t>Animal Breeding</t>
  </si>
  <si>
    <t>Reproductive Physiology</t>
  </si>
  <si>
    <t>Animal Growth And Development</t>
  </si>
  <si>
    <t>Physiology Of Equine Athlete</t>
  </si>
  <si>
    <t>Muscle Foods</t>
  </si>
  <si>
    <t>Careers In Animal Science</t>
  </si>
  <si>
    <t>Modern Livestock Systems</t>
  </si>
  <si>
    <t>Horse Production</t>
  </si>
  <si>
    <t>Farm Animal Behavior</t>
  </si>
  <si>
    <t>Adv Skills Concepts Equest Spt</t>
  </si>
  <si>
    <t>Advanced Livestock Judging</t>
  </si>
  <si>
    <t>Equine Nutrition</t>
  </si>
  <si>
    <t>Equine Reproductive Techniques</t>
  </si>
  <si>
    <t>Meat Processing</t>
  </si>
  <si>
    <t>Issues In Animal Agriculture</t>
  </si>
  <si>
    <t>Professional Discourse In Ag</t>
  </si>
  <si>
    <t>Beef Production</t>
  </si>
  <si>
    <t>Stocker Cattle Production</t>
  </si>
  <si>
    <t>Ruminant Nutrition</t>
  </si>
  <si>
    <t>Nonruminant Nutrition</t>
  </si>
  <si>
    <t>Nutritional Toxicology</t>
  </si>
  <si>
    <t>Quantitative Genetics</t>
  </si>
  <si>
    <t>Physiology Of Growth</t>
  </si>
  <si>
    <t>Musc Foods And Appl Musc Bio</t>
  </si>
  <si>
    <t>Vitamin And Mineral Metabolism</t>
  </si>
  <si>
    <t>Insects</t>
  </si>
  <si>
    <t>General Entomology</t>
  </si>
  <si>
    <t>Economic Entomology</t>
  </si>
  <si>
    <t>Systematic Entomology</t>
  </si>
  <si>
    <t>Integrated Pest Management</t>
  </si>
  <si>
    <t>Insect Morphology</t>
  </si>
  <si>
    <t>Insect Physiology</t>
  </si>
  <si>
    <t>ENVI</t>
  </si>
  <si>
    <t>Fisheries Orientation</t>
  </si>
  <si>
    <t>Intro To Fisheries Sciences</t>
  </si>
  <si>
    <t>Careers in Fisheries</t>
  </si>
  <si>
    <t>Principles Of Aquaculture</t>
  </si>
  <si>
    <t>Water Science</t>
  </si>
  <si>
    <t>Hatchery Management</t>
  </si>
  <si>
    <t>Aquaculture Production</t>
  </si>
  <si>
    <t>General Ichthyology</t>
  </si>
  <si>
    <t>Introduction To Fish Health</t>
  </si>
  <si>
    <t>Fish Anatomy and Physiology</t>
  </si>
  <si>
    <t>Fisheries Bio And Management</t>
  </si>
  <si>
    <t>Small Impoundment Management</t>
  </si>
  <si>
    <t>Facilities For Aquaculture</t>
  </si>
  <si>
    <t>Marine Ichthyology</t>
  </si>
  <si>
    <t>Marine Aquaculture</t>
  </si>
  <si>
    <t>Fisheries Aquacult Ext Meth</t>
  </si>
  <si>
    <t>Water Sediment Qual Mgt Aqua</t>
  </si>
  <si>
    <t>Aquaculture and Environment</t>
  </si>
  <si>
    <t>Crustacean And Mollusc Aquacul</t>
  </si>
  <si>
    <t>Fish Ecology</t>
  </si>
  <si>
    <t>Fish Diseases</t>
  </si>
  <si>
    <t>Clin Fish Disease Diagnosis</t>
  </si>
  <si>
    <t>Fish Genetic Enhance Resor Mgt</t>
  </si>
  <si>
    <t>Molecular Genetics And Biotech</t>
  </si>
  <si>
    <t>General Plant Pathology</t>
  </si>
  <si>
    <t>Plant Disease Management</t>
  </si>
  <si>
    <t>Introductory Mycology</t>
  </si>
  <si>
    <t>Plant Disease Diagnois</t>
  </si>
  <si>
    <t>Plant Virology</t>
  </si>
  <si>
    <t>Field Survey Of Plant Pathol</t>
  </si>
  <si>
    <t>Plantbacterial Interactions</t>
  </si>
  <si>
    <t>PLPA</t>
  </si>
  <si>
    <t>Introductory Poultry Science</t>
  </si>
  <si>
    <t>Poultry &amp; Egg Evaluation</t>
  </si>
  <si>
    <t>Commercial Poultry Production</t>
  </si>
  <si>
    <t>Poultry Breed Fert And Hatch</t>
  </si>
  <si>
    <t>Poultry Physiology</t>
  </si>
  <si>
    <t>Poultry Feeding</t>
  </si>
  <si>
    <t>Poultry Health</t>
  </si>
  <si>
    <t>Poult Further Processing Prod</t>
  </si>
  <si>
    <t>Principles Of Food Safety</t>
  </si>
  <si>
    <t>Advanced Poultry Feeding</t>
  </si>
  <si>
    <t>Advanced Poultry Health</t>
  </si>
  <si>
    <t>Adv Principles Of Food Safety</t>
  </si>
  <si>
    <t>Intro To Environmental Science</t>
  </si>
  <si>
    <t>Environmental Science Seminar</t>
  </si>
  <si>
    <t>FDSC</t>
  </si>
  <si>
    <t>Prof Dev In Food Science</t>
  </si>
  <si>
    <t>Food Laws And Regulations</t>
  </si>
  <si>
    <t>Food Chemistry</t>
  </si>
  <si>
    <t>Food Product Development</t>
  </si>
  <si>
    <t>Sensory Evaluation</t>
  </si>
  <si>
    <t>Food Plant Sanitation</t>
  </si>
  <si>
    <t>AGRI</t>
  </si>
  <si>
    <t>Introduction To Agriculture</t>
  </si>
  <si>
    <t>Agricultural Communications</t>
  </si>
  <si>
    <t>Ag Leadership Development</t>
  </si>
  <si>
    <t>Department of Agriculture, College of Agriculture</t>
  </si>
  <si>
    <t>Type of Sustainability Content</t>
  </si>
  <si>
    <t>Foccussed</t>
  </si>
  <si>
    <t>College of Agriculture</t>
  </si>
  <si>
    <t>Department/Unit</t>
  </si>
  <si>
    <t># total courses</t>
  </si>
  <si>
    <t>Total</t>
  </si>
  <si>
    <t>Agriculture Economics and Rural Sociology</t>
  </si>
  <si>
    <t>Agriculture</t>
  </si>
  <si>
    <t>Agronomy and Soils</t>
  </si>
  <si>
    <t>Animal Sciences</t>
  </si>
  <si>
    <t>Entomology and Plant Pathology</t>
  </si>
  <si>
    <t>Fisheries and Allied Aquaculture</t>
  </si>
  <si>
    <t>Horticulture</t>
  </si>
  <si>
    <t>Poultry Science</t>
  </si>
  <si>
    <t># courses total</t>
  </si>
  <si>
    <t># sustainability related</t>
  </si>
  <si>
    <t>% sustainability related</t>
  </si>
  <si>
    <t># sustainability focussed</t>
  </si>
  <si>
    <t>% sustainability focussed</t>
  </si>
  <si>
    <t>Fund of Environmental Science</t>
  </si>
  <si>
    <t>Soil Microbiology Lecture &amp; Lab</t>
  </si>
  <si>
    <t>Soil Resources And Conservation</t>
  </si>
  <si>
    <t>Plant Disease Epidemiology &amp; Lab</t>
  </si>
  <si>
    <t>Fish Nutrition &amp; Lab</t>
  </si>
  <si>
    <t>Total # courses with sustainability content = 4</t>
  </si>
  <si>
    <t>Limnology and laboratory</t>
  </si>
  <si>
    <t>Focused</t>
  </si>
  <si>
    <t>✓</t>
  </si>
  <si>
    <t>Agricultural Cooperatives</t>
  </si>
  <si>
    <t>Microeconometrics in AG 1</t>
  </si>
  <si>
    <t>Computer Applications in Ag Ec</t>
  </si>
  <si>
    <t>Microeconometrics in Ag II</t>
  </si>
  <si>
    <t>Careers in Ag Business &amp; Econ</t>
  </si>
  <si>
    <t>Spec Topic Ag Comm and Ldship</t>
  </si>
  <si>
    <t>Adv Ag Leadership Development</t>
  </si>
  <si>
    <t>Applied Turf Management</t>
  </si>
  <si>
    <t>Analy of Plant, Soil &amp; Ani Dat</t>
  </si>
  <si>
    <t>Seminar in Genetics</t>
  </si>
  <si>
    <t>Advanced Plant Breeding</t>
  </si>
  <si>
    <t>Sports Turf Management</t>
  </si>
  <si>
    <t>Crop Physiology</t>
  </si>
  <si>
    <t>Advance Crop Science</t>
  </si>
  <si>
    <t>Forage Prod and Utilization</t>
  </si>
  <si>
    <t>Dairy Cattle Production</t>
  </si>
  <si>
    <t>Advanced Meat Judging</t>
  </si>
  <si>
    <t>Adv Animal Eval and Marketing</t>
  </si>
  <si>
    <t>Introduction to Meat Science</t>
  </si>
  <si>
    <t>Muscle Physgy and Biochemistry</t>
  </si>
  <si>
    <t>Value Based Mktg of Livestock</t>
  </si>
  <si>
    <t>Intro Meat Selection Grading</t>
  </si>
  <si>
    <t>Aquatic Insects</t>
  </si>
  <si>
    <t>Plant Nematology</t>
  </si>
  <si>
    <t>Fish and Seafood Proc Tech</t>
  </si>
  <si>
    <t>Aquatic Microbiology</t>
  </si>
  <si>
    <t>Quant Teqs In Fishery Assmnt</t>
  </si>
  <si>
    <t>Biological Oceanography</t>
  </si>
  <si>
    <t>Meta-analysis</t>
  </si>
  <si>
    <t>Ecol and Mgt of Riverine Sys</t>
  </si>
  <si>
    <t>Fish Population Dynamics</t>
  </si>
  <si>
    <t>Fisheries Oceanagrophy</t>
  </si>
  <si>
    <t>Advanced Marine Ecology</t>
  </si>
  <si>
    <t>Plant Biotechnology</t>
  </si>
  <si>
    <t>Urban Forestry Seminar</t>
  </si>
  <si>
    <t>Introductory Food Science</t>
  </si>
  <si>
    <t>Food Science Practicum</t>
  </si>
  <si>
    <t>Food Proteins and Fats</t>
  </si>
  <si>
    <t>Avian Physiology</t>
  </si>
  <si>
    <t>Lab Teqs In Molecular Virology</t>
  </si>
  <si>
    <t>Food Anlys and Quality Control</t>
  </si>
  <si>
    <t>SP13</t>
  </si>
  <si>
    <t>FA13</t>
  </si>
  <si>
    <t>SU13</t>
  </si>
  <si>
    <t>SP14</t>
  </si>
  <si>
    <t>SU14</t>
  </si>
  <si>
    <t>FA14</t>
  </si>
  <si>
    <t>SP15</t>
  </si>
  <si>
    <t>SU15</t>
  </si>
  <si>
    <t>FA15</t>
  </si>
  <si>
    <t>Protein and Energy Metabolism</t>
  </si>
  <si>
    <t>Animal Metabolism and Nutr</t>
  </si>
  <si>
    <t>Microbiology Meat Food</t>
  </si>
  <si>
    <t>Microbiology, Meats, Food</t>
  </si>
  <si>
    <t>Insects Aff Human Dom Animals</t>
  </si>
  <si>
    <t>Insecticides in the Enviro</t>
  </si>
  <si>
    <t>Arachnology</t>
  </si>
  <si>
    <t>Tree Fruit Culture</t>
  </si>
  <si>
    <t>Nutrutuibal Reqs of Hort Pits</t>
  </si>
  <si>
    <t>Plants &amp; People: Hist of Garde</t>
  </si>
  <si>
    <t>Public Garden Management</t>
  </si>
  <si>
    <t>Microbiology Meats Food</t>
  </si>
  <si>
    <t>Summary of sustainability course inventory for 2013-2015</t>
  </si>
  <si>
    <t>Total # courses in department = 51</t>
  </si>
  <si>
    <t>Total % of courses with sustainability content = 7.8%</t>
  </si>
  <si>
    <t xml:space="preserve">Food, Agriculture and Society </t>
  </si>
  <si>
    <t xml:space="preserve">Graduate </t>
  </si>
  <si>
    <t>TOTAL</t>
  </si>
  <si>
    <t xml:space="preserve">Total # courses in department </t>
  </si>
  <si>
    <t xml:space="preserve">Total # courses with sustainability content </t>
  </si>
  <si>
    <t xml:space="preserve">Total % of courses with sustainability content </t>
  </si>
  <si>
    <t>Total # courses in department</t>
  </si>
  <si>
    <t xml:space="preserve">Undergraduate </t>
  </si>
  <si>
    <t xml:space="preserve"># SUST related </t>
  </si>
  <si>
    <t xml:space="preserve"># SUST Focused </t>
  </si>
  <si>
    <t xml:space="preserve">UNDERGRADUATE </t>
  </si>
  <si>
    <t xml:space="preserve">GRADUATE </t>
  </si>
  <si>
    <t>Total # courses with sustainability content</t>
  </si>
  <si>
    <t xml:space="preserve"> </t>
  </si>
  <si>
    <t>This course examines environmental legislation as it applies to agriculture, and discusses the various types of environmental impacts of agricultural practices.</t>
  </si>
  <si>
    <t>This course focusses on understanding systems in which farmers cooperate to create better food networks.</t>
  </si>
  <si>
    <t>This course looks at policy and trade in agricultural systems, including a module on the US conservation reserve program.</t>
  </si>
  <si>
    <t xml:space="preserve">This is a required course for the major. It focuses on natural resource valuation and climate change issues. </t>
  </si>
  <si>
    <t>This course examines the complex interplay between our food systems, agricultural production, and the social framework in which they develop. Aspects of local versus centralized food systems are considered. This course is an approved elective for the sustainability minor</t>
  </si>
  <si>
    <t>This course focusses on understanding the process of community organization for social equity goals. It relates to the social dimensions of sustainability.</t>
  </si>
  <si>
    <t>This course examines issues related to quality of life and individual well-being in rural cultures.</t>
  </si>
  <si>
    <t>This course focusses on understanding the sociology of natural resource use and related environmental issues. It is an approved elective for the sustainability minor.</t>
  </si>
  <si>
    <t xml:space="preserve">This is a required course for the graduate degree. It focuses on natural resource valuation and climate change issues. </t>
  </si>
  <si>
    <t>This course focusses on pollution, greenspace, and non-extractive models of resource use.</t>
  </si>
  <si>
    <t>This graduate course examines aspects of economic development of agriculture, in the context of social impacts.</t>
  </si>
  <si>
    <t xml:space="preserve">This graduate course examines the economic context of agricultural systems, including the social systems that shape economic processes. </t>
  </si>
  <si>
    <t xml:space="preserve">This graduate course is the second in the series to examine the economic context of agricultural systems, including the social systems that shape economic processes. </t>
  </si>
  <si>
    <t xml:space="preserve">This course focusses on the economic impacts of famines, social inequity, climate change, and related issues. </t>
  </si>
  <si>
    <t>This course is not sustainability-related, but NOTE: also offered in SP15 under AGEC 8690</t>
  </si>
  <si>
    <t>This graduate course examines issues related to quality of life and individual well-being in rural cultures.</t>
  </si>
  <si>
    <t>This graduate course focusses on understanding the sociology of natural resource use and related environmental issues. It is an approved elective for the sustainability minor.</t>
  </si>
  <si>
    <t xml:space="preserve">This course examines community outreach methods for rural improvement. </t>
  </si>
  <si>
    <t>This course is a general introduction to environmental science, with a focus on environmentally-related aspects of sustainability.</t>
  </si>
  <si>
    <t>This course is a the second in the series of general introduction to environmental science, with a focus on environmentally-related aspects of sustainability.</t>
  </si>
  <si>
    <t>This seminar course focusses on aspects of environmental science as they relate to sustainability.</t>
  </si>
  <si>
    <t xml:space="preserve">This course teaches about sustainable soil management based on scientific principles. </t>
  </si>
  <si>
    <t>This course includes material on how the science of growing crops relates to social issues such as the prevention of world hunger, as well as methods for soil conservation.</t>
  </si>
  <si>
    <t>This course examines proper plant selection for erosion contro, as well as turf management using chemical-free methods of Integrated Pest Management (IPM).</t>
  </si>
  <si>
    <t xml:space="preserve">This course focusses on the relationship between soil quality and environmental quality, including how land management practices impact processes such as erosion and watershed sedimentation. </t>
  </si>
  <si>
    <t>Soils and Environmental Quality</t>
  </si>
  <si>
    <t>This course focusses on the biology of soil microbes and their importance to soil productivity and environmental quality.</t>
  </si>
  <si>
    <t>This coures teaches about soil conservation technologies and how they can be used to protect the quality of water resources.</t>
  </si>
  <si>
    <t>This course examines the genetic selection of crops for improved yields, enhancement of crop biodiversity, and development of germplasm resources.</t>
  </si>
  <si>
    <t>This course teaches aspects of the morphology of soils, including their characterization and how to inventory soils for the conservation of soil quality as a natural resource.</t>
  </si>
  <si>
    <t>This course examines the chemistry of soils, including how anthropogenic nutrients and pollutants affect soil quality, land management, &amp; erosion processes.</t>
  </si>
  <si>
    <t>This course focusses on how to produce energy from crops, including switchgrass. It is an approved elective for the Minor in Sustainability Studies.</t>
  </si>
  <si>
    <t>This course looks at the physical aspects of soil quality, and how they are shaped by environmental processes, including those caused by human activity.</t>
  </si>
  <si>
    <t xml:space="preserve">This graduate course focusses on the relationship between soil quality and environmental quality, including how land management practices impact processes such as erosion and watershed sedimentation. </t>
  </si>
  <si>
    <t>Thisgraduate course focusses on the biology of soil microbes and their importance to soil productivity and environmental quality.</t>
  </si>
  <si>
    <t>This graduate coures teaches about soil conservation technologies and how they can be used to protect the quality of water resources.</t>
  </si>
  <si>
    <t>This graduate course examines the genetic selection of crops for improved yields, enhancement of crop biodiversity, and development of germplasm resources.</t>
  </si>
  <si>
    <t>This graduate course teaches aspects of the morphology of soils, including their characterization and how to inventory soils for the conservation of soil quality as a natural resource.</t>
  </si>
  <si>
    <t>This graduate course examines the chemistry of soils, including how anthropogenic nutrients and pollutants affect soil quality, land management, &amp; erosion processes.</t>
  </si>
  <si>
    <t>This graduate course focusses on how to produce energy from crops, including switchgrass.</t>
  </si>
  <si>
    <t>This graduate course looks at the physical aspects of soil quality, and how they are shaped by environmental processes, including those caused by human activity.</t>
  </si>
  <si>
    <t>This course provides an overview of jobs for animal science graduates, some of which are environmentally-related.</t>
  </si>
  <si>
    <t>This is an advanced course about the production of livestock; environmental issues related to Concentrated Animal Feeding Operations (CAFOs) are discussed.</t>
  </si>
  <si>
    <t>This course is a general introduction to farm animal sciences. It explains where our animal foods come from, and the science of how farm animals are produced for human consumption.</t>
  </si>
  <si>
    <t>This course examines the varied ways in which human societies interact with animals, including the ethics of how we treat farm animals, pets, service animals, etc. This course is an approved elective for the sustainability minor.</t>
  </si>
  <si>
    <t>This course is a general introduction to the insects, including content on Insect ecology and conservation biology.</t>
  </si>
  <si>
    <t>This course examines the economic importance of insects, especially those that are human pests. It focusses on holistic, non-chemical insect pest management and biocontrol.</t>
  </si>
  <si>
    <t>This course examines how insects impact the health of humans and domestic animals. It focuses on the importance of insects relation to public health, veterinary medicine and wildlife conservation issues.</t>
  </si>
  <si>
    <t>This course teaches Integrated Pest Management (IPM), which is an organic biocontrol method of pest control.</t>
  </si>
  <si>
    <t>This course looks at how insecticidal chemicals impact environmental systems, including the enviromental fates of various insecticdes.</t>
  </si>
  <si>
    <t>This graduate course looks at how insecticidal chemicals impact environmental systems, including the enviromental fates of various insecticdes.</t>
  </si>
  <si>
    <t>This graduate course teaches Integrated Pest Management (IPM), which is an organic biocontrol method of pest control.</t>
  </si>
  <si>
    <t>This course examines diseases that affect plants, including content on holistic and organic methods in disease management systems.</t>
  </si>
  <si>
    <t>This course teaches how to manage plant diseases, with a focusses on sustainable disease management through organic methods.</t>
  </si>
  <si>
    <t>This graduate course teaches how to manage plant diseases, with a focusses on sustainable disease management through organic methods.</t>
  </si>
  <si>
    <t>This course is a general introduction to the study of fishes, and includes a section on aspects of fish ecology as they apply to sustainable management.</t>
  </si>
  <si>
    <t>This course focusses on the sustainable management of fisheries and fish habitats, based on biological principles.</t>
  </si>
  <si>
    <t>This course examines how to manage small human-created ponds, including material on sustainable pond management using organic methods.</t>
  </si>
  <si>
    <t>This course focusses on the biology of marine fishes, including sustainable management of coastal marine fishes and the importance of critical habitats for their breeding and population growth.</t>
  </si>
  <si>
    <t>This graduate courses teaches general limnology, including human impacts on lake systems, and management of these fresh water systems as a limiting human resource.</t>
  </si>
  <si>
    <t>This graduate course is a general introduction to the study of fishes, and includes a section on aspects of fish ecology as they apply to sustainable management.</t>
  </si>
  <si>
    <t>This course teaches general limnology, including human impacts on lake systems, and management of these fresh water systems as a limiting human resource.</t>
  </si>
  <si>
    <t>This graduate course focusses on the sustainable management of fisheries and fish habitats, based on biological principles.</t>
  </si>
  <si>
    <t>This graduate course examines how to manage small human-created ponds, including material on sustainable pond management using organic methods.</t>
  </si>
  <si>
    <t>This course examines the aquaculture of fishes, invertebrates, and algae, including content on how aquaculture systems affect the natural environment.</t>
  </si>
  <si>
    <t>This course focusses on the aquaculture of crabs, lobsters, shrimps, and other crustaceans, as well as oysters and other molluscs, in the context of hatchery-based production of animals to maintain sustainable fisheries.</t>
  </si>
  <si>
    <t xml:space="preserve">This course focusses on human management of rivers based on ecological principles. </t>
  </si>
  <si>
    <t>This course teaches methods to assess the dynamics of fish populations, for application to their sustainable management.</t>
  </si>
  <si>
    <t xml:space="preserve">This is an advanced course in methods of assessment of fish stocks for their sustainable management. </t>
  </si>
  <si>
    <t xml:space="preserve">This advance course examines aspects of ecological inter-relationships in marine systems. </t>
  </si>
  <si>
    <t xml:space="preserve">This course teaches about biological systems in the world's open-water oceans, including plankton dynamics and deep sea systems. </t>
  </si>
  <si>
    <t>This course examines how populations of food fishes are controlled by large-scale oceanic processes.</t>
  </si>
  <si>
    <t>This course teaches how to garden organically. It is an approved sustainabilty minor elective.</t>
  </si>
  <si>
    <t>This course teaches about where our plant-based foods come from, how they are processed, and the impacts on human health and well-being.</t>
  </si>
  <si>
    <t>This is a non-majors course on how to landscape your garden using sustainable principles.</t>
  </si>
  <si>
    <t xml:space="preserve">This course teaches how to propagate native and rare plants for landscaping, to enhance biodiversity and place-based connections. </t>
  </si>
  <si>
    <t>This course teaches how plants grow and develop, including methods for growing plants organically and sustainably.</t>
  </si>
  <si>
    <t xml:space="preserve">This coruse examines the long history of Interactions between plants and people in a gardening context. </t>
  </si>
  <si>
    <t>This course teaches about which Southeastern natives to plant, exotics to avoid, proper placement of each type of tree, shrub, or vine.</t>
  </si>
  <si>
    <t>This course teaches how to enhance tree cover and to reduce invasive trees in landscaping.</t>
  </si>
  <si>
    <t xml:space="preserve">This course teaches about herbaceous ornamental plants, which locations plant native ornamentals in, and how to avoid invasives.  </t>
  </si>
  <si>
    <t>This course teaches aspects of the design of landscapes, including how to reduce erosion &amp; energy use, increase shade, etc.</t>
  </si>
  <si>
    <t>This course teaches how to produce vegetables sustainably, including how to use no-till methods, cover crops, biocontrol, etc.</t>
  </si>
  <si>
    <t>This course teaches the science of greenhouse management, including how to recycle water, compost, use biocontrol, reduce nutrient runoff, etc.</t>
  </si>
  <si>
    <t>This course teaches how to manage plant nurseries, including how to recycle water, compost, use biocontrol, reduce nutrient runoff, etc.</t>
  </si>
  <si>
    <t xml:space="preserve">This course examines how to manage public gardens for community use. </t>
  </si>
  <si>
    <t>This is an advanced course on how to design landscapes, including how to reduce erosion &amp; energy use, increase shade, etc.</t>
  </si>
  <si>
    <t>This graduate course teaches how to produce vegetables sustainably, including how to use no-till methods, cover crops, biocontrol, etc.</t>
  </si>
  <si>
    <t>This graduate course teaches the science of greenhouse management, including how to recycle water, compost, use biocontrol, reduce nutrient runoff, etc.</t>
  </si>
  <si>
    <t>This graduate course teaches how to manage plant nurseries, including how to recycle water, compost, use biocontrol, reduce nutrient runoff, etc.</t>
  </si>
  <si>
    <t xml:space="preserve">This graduate course examines how to manage public gardens for community use. </t>
  </si>
  <si>
    <t>This is an advanced graduate course on how to design landscapes, including how to reduce erosion &amp; energy use, increase shade, etc.</t>
  </si>
  <si>
    <t>This course introduces the science of plant cultivation, including a unit on sustainability issues related to environmental impacts of human cultivation of plants.</t>
  </si>
  <si>
    <t>This graduate course teaches advanced topics about how plants grow and develop, including methods for growing plants organically and sustainably.</t>
  </si>
  <si>
    <t>This course teaches how to manage trees in cities, including the environmental and social benefits of urban forests.</t>
  </si>
  <si>
    <t>Total # courses in the college</t>
  </si>
  <si>
    <t>College of Architecture, Design and Construction</t>
  </si>
  <si>
    <t>Summary of sustainability course inventory</t>
  </si>
  <si>
    <t>Undergraduate Level</t>
  </si>
  <si>
    <t># sust focused courses</t>
  </si>
  <si>
    <t># Sust related courses</t>
  </si>
  <si>
    <t># total undergrad courses</t>
  </si>
  <si>
    <t>Architecture, Planning and Landscape Architecture</t>
  </si>
  <si>
    <t>Industrial and Graphic Design</t>
  </si>
  <si>
    <t>Building Sciences</t>
  </si>
  <si>
    <t>Real Estate Development</t>
  </si>
  <si>
    <t xml:space="preserve">Total Undergraduate </t>
  </si>
  <si>
    <t>Graduate Level</t>
  </si>
  <si>
    <t># total grad courses</t>
  </si>
  <si>
    <t xml:space="preserve">Total Graduate </t>
  </si>
  <si>
    <t>Total # courses in College =</t>
  </si>
  <si>
    <t xml:space="preserve">Total # courses with sustainability content = </t>
  </si>
  <si>
    <t xml:space="preserve">Total % of courses with sustainability content = </t>
  </si>
  <si>
    <t>School of Architecture, Planning and Landscape Architecture, College of Architecture, Design and Construction</t>
  </si>
  <si>
    <t>ARCH</t>
  </si>
  <si>
    <t>Careers In Design And Const</t>
  </si>
  <si>
    <t>✔</t>
  </si>
  <si>
    <t>Intro To Architecture Design</t>
  </si>
  <si>
    <t>Intro To Arch Design II</t>
  </si>
  <si>
    <t>Visual Communication</t>
  </si>
  <si>
    <t>Introduction To Digital Media</t>
  </si>
  <si>
    <t>Arch Hist I Hist Of Built Env</t>
  </si>
  <si>
    <t>Honors Arch Hist I</t>
  </si>
  <si>
    <t>Environmental Controls I</t>
  </si>
  <si>
    <t>This course examines the design of environmentally responsive buildings.</t>
  </si>
  <si>
    <t>Environmental Controls II</t>
  </si>
  <si>
    <t xml:space="preserve"> This course examines the design of environmentally responsive buildings. This is the second course in the sequence. </t>
  </si>
  <si>
    <t>Art Of Arch Place And Culture</t>
  </si>
  <si>
    <t>This course explores the art of architecture from a global multicultural perspective, and teaches social sustainability in that it informs about the aesthetic and architectural value of cultural diversity.</t>
  </si>
  <si>
    <t>Arch Hist II Hist Of Euro Arch</t>
  </si>
  <si>
    <t>Arch Hist III 19th Cen To Pres</t>
  </si>
  <si>
    <t>Matls And Methods Of Const I</t>
  </si>
  <si>
    <t>History of Urban Arch</t>
  </si>
  <si>
    <t>Matls And Methods Of Const II</t>
  </si>
  <si>
    <t>ARCH</t>
    <phoneticPr fontId="5" type="noConversion"/>
  </si>
  <si>
    <t>Readings in Landscape Architecture</t>
    <phoneticPr fontId="5" type="noConversion"/>
  </si>
  <si>
    <t>This course is an approved elective for the sustainability minor: it explores topics in sustainable landscaping.</t>
  </si>
  <si>
    <t>Rural Studio Completion</t>
  </si>
  <si>
    <t>This course focusses on the design of sustainable structures in Black Belt Alabama.</t>
  </si>
  <si>
    <t>Teaching Methods</t>
  </si>
  <si>
    <t>Being There</t>
  </si>
  <si>
    <t xml:space="preserve">This course examines a sense of place in urban and rural settings, and connects the environmental context with architectural design. </t>
  </si>
  <si>
    <t>Methods in Comm Based Learning</t>
  </si>
  <si>
    <t>ARIA</t>
  </si>
  <si>
    <t>Elements Of Interior Arch I</t>
  </si>
  <si>
    <t>Elements Of Interior Arch II</t>
  </si>
  <si>
    <t>Hist And Theory Of Intr Arch</t>
  </si>
  <si>
    <t>CPLN</t>
  </si>
  <si>
    <t>Hist And Theory Of Urban Form</t>
  </si>
  <si>
    <t>Introduction to Planning</t>
  </si>
  <si>
    <t>Urban Economics</t>
  </si>
  <si>
    <t>Transportation and Mobility</t>
  </si>
  <si>
    <t xml:space="preserve">This course is an approved elective for sustainabiltiy minor. It examines issues of personal mobility, public versus private transportation, and the creation of sustainable transportation systems. </t>
  </si>
  <si>
    <t>Planning and the Environment</t>
  </si>
  <si>
    <t xml:space="preserve">This is an approved elective for sustainabiltiy minor. It focusses on urban planning in an environmental context. </t>
  </si>
  <si>
    <t>Housing/N'borhood Conserv</t>
  </si>
  <si>
    <t xml:space="preserve">This course examines the conservation of historic structures and areas for the long-term sustainability of neighborhoods and communities as integrated social systems. </t>
  </si>
  <si>
    <t>Community &amp; Economic Dvlpment</t>
  </si>
  <si>
    <t>This course focusses on planning issues related to community and economic development; issues of social equity and justice are explored.</t>
  </si>
  <si>
    <t>Planning History and Theory</t>
  </si>
  <si>
    <t>Digital Applications</t>
  </si>
  <si>
    <t>Environmental Planning</t>
  </si>
  <si>
    <t xml:space="preserve">This course examines planning in the context of the natural environment. Approved elective for sustainability minor. </t>
  </si>
  <si>
    <t>ENVD</t>
  </si>
  <si>
    <t>Environmental Design I</t>
  </si>
  <si>
    <t xml:space="preserve"> This course looks at human-designed environments, and provides a global perspective on environmentally-sensitive design. </t>
  </si>
  <si>
    <t>Introduction to Design</t>
  </si>
  <si>
    <t>Design, Invention and Society</t>
  </si>
  <si>
    <t>Environmental Design Workshop I</t>
  </si>
  <si>
    <t>Hands-on workshop on environmental design foundations.</t>
  </si>
  <si>
    <t>Environmental Design II</t>
  </si>
  <si>
    <t xml:space="preserve"> This course focusses on hybrid practices &amp; sustainability in design. </t>
  </si>
  <si>
    <t>Civic Engagement &amp; Research</t>
  </si>
  <si>
    <t xml:space="preserve">This course allows students to explore sustainability-related projects and community partnerships, for their summer capstone experience. </t>
  </si>
  <si>
    <t>LAND</t>
  </si>
  <si>
    <t>History I</t>
  </si>
  <si>
    <t>Construction I</t>
  </si>
  <si>
    <t>Graphic Studies I</t>
  </si>
  <si>
    <t>Graphic Studies II</t>
  </si>
  <si>
    <t>Traditions of Landscape Making</t>
  </si>
  <si>
    <t>Construction II</t>
  </si>
  <si>
    <t>Graphic Studies III</t>
  </si>
  <si>
    <t>Plant Spatiality</t>
  </si>
  <si>
    <t>Urban Studies I: Ameri Urb Land</t>
  </si>
  <si>
    <t>Construction III: Hydrologies</t>
  </si>
  <si>
    <t>Best management practices for the management of stormwater: research, planning and design</t>
  </si>
  <si>
    <t>Dynamic Syst I: Urban Ecol</t>
  </si>
  <si>
    <t>This course teaches how to enhance human and ecological health through sustainable design.</t>
  </si>
  <si>
    <t>Plant Ephemerality</t>
  </si>
  <si>
    <t># undergraduate courses total</t>
  </si>
  <si>
    <t>Total # undergraduate courses in department =</t>
  </si>
  <si>
    <t xml:space="preserve">Total # undergraduate courses with sustainability content = </t>
  </si>
  <si>
    <t xml:space="preserve">Total % of undergraduate courses with sustainability content = </t>
  </si>
  <si>
    <t xml:space="preserve">Graduate Level </t>
  </si>
  <si>
    <t xml:space="preserve">Graduate version of an approved elective for sustainabiltiy minor. It examines issues of personal mobility, public versus private transportation, and the creation of sustainable transportation systems. </t>
  </si>
  <si>
    <t xml:space="preserve">Graduate version of an approved elective for sustainabiltiy minor. It focusses on urban planning in an environmental context. </t>
  </si>
  <si>
    <t xml:space="preserve">Graduate course that examines the conservation of historic structures and areas for the long-term sustainability of neighborhoods and communities as integrated social systems. </t>
  </si>
  <si>
    <t>Graduate course which focusses on planning issues related to community and economic development; issues of social equity and justice are explored.</t>
  </si>
  <si>
    <t>Preservation Planning</t>
  </si>
  <si>
    <t>This graduate course focusses on planning for the preservation of areas for long-term community sustainability.</t>
  </si>
  <si>
    <t xml:space="preserve">This course examines planning in the context of the natural environment. Graduate version of an approved elective for sustainability minor. </t>
  </si>
  <si>
    <t>Quant Methods For Planning</t>
  </si>
  <si>
    <t>Planning Law and Ethics</t>
  </si>
  <si>
    <t>This course examines the ethics of planning, in a context of social responsibility.</t>
  </si>
  <si>
    <t>Planning Theory</t>
  </si>
  <si>
    <t>This graduate course focusses on innovative design with plants, and on dynamic lifecycle conditions for urban ecological design.</t>
  </si>
  <si>
    <t>Urban Studies II</t>
  </si>
  <si>
    <t>This course focusses on International urban design,and on learning from innovative, sustainable city designs in other cultures outside the USA.</t>
  </si>
  <si>
    <t>Plant Functionality</t>
  </si>
  <si>
    <t>Dynamic Systems II</t>
  </si>
  <si>
    <t>Theories and Practices</t>
  </si>
  <si>
    <t>Dynamic Systems III</t>
  </si>
  <si>
    <t># graduate courses total</t>
  </si>
  <si>
    <t>Total # graduate courses in department =</t>
  </si>
  <si>
    <t xml:space="preserve">Total #graduate courses with sustainability content = </t>
  </si>
  <si>
    <t xml:space="preserve">Total % of graduate courses with sustainability content = </t>
  </si>
  <si>
    <t>Total # courses in department =</t>
  </si>
  <si>
    <t>Department of Industrial and Graphic Design, College of Architecture, Design and Construction</t>
  </si>
  <si>
    <t>GDES</t>
  </si>
  <si>
    <t>Drawing I</t>
  </si>
  <si>
    <t>Foundation Design I</t>
  </si>
  <si>
    <t>Foundation Design II</t>
  </si>
  <si>
    <t>Graphic Processes</t>
  </si>
  <si>
    <t>Typographics I</t>
  </si>
  <si>
    <t>Introduction to Graphic Design</t>
  </si>
  <si>
    <t>Photo Design</t>
  </si>
  <si>
    <t>Photo Communications</t>
  </si>
  <si>
    <t>Letterpress Imaging</t>
  </si>
  <si>
    <t>Interactive Media</t>
  </si>
  <si>
    <t>Typographics II</t>
  </si>
  <si>
    <t>Graphic Design History</t>
  </si>
  <si>
    <t>Graphic Design I</t>
  </si>
  <si>
    <t>Graphic Design II</t>
  </si>
  <si>
    <t>Magazine Design</t>
  </si>
  <si>
    <t>Advanced Interactive Media</t>
  </si>
  <si>
    <t>Image I</t>
  </si>
  <si>
    <t>Image II</t>
  </si>
  <si>
    <t>INDD</t>
  </si>
  <si>
    <t>Indust Des In Modern Society</t>
  </si>
  <si>
    <t>This course examines industrial design &amp; its impacts on society. It provides a social responsibility context for the design of industrial products.</t>
  </si>
  <si>
    <t>Synthesis Of Drawing</t>
  </si>
  <si>
    <t>Prototype Fabrication</t>
  </si>
  <si>
    <t>Careers in Industrial Design</t>
  </si>
  <si>
    <t>2d Industrial Design Prin</t>
  </si>
  <si>
    <t>Computer And Design Comm</t>
  </si>
  <si>
    <t>Presentation Rendering</t>
  </si>
  <si>
    <t>3d Industrial Design Prin</t>
  </si>
  <si>
    <t>Anthropometry</t>
  </si>
  <si>
    <t>History Of Industrial Design</t>
  </si>
  <si>
    <t>Exhibit And Packaging</t>
  </si>
  <si>
    <t>Industrial Design Methods</t>
  </si>
  <si>
    <t>Basic Photo For Indstl Design</t>
  </si>
  <si>
    <t>Product Design</t>
  </si>
  <si>
    <t>Materials And Technology</t>
  </si>
  <si>
    <t>Adv Computer Aided Design</t>
  </si>
  <si>
    <t>Advanced Product Design</t>
  </si>
  <si>
    <t>Hist Of Industrial Design II</t>
  </si>
  <si>
    <t xml:space="preserve">Princ. Of Design: Sustainability </t>
  </si>
  <si>
    <t xml:space="preserve">This course focusses on sustainability principles in the design of industrial products. </t>
  </si>
  <si>
    <t># Undergraduate courses total</t>
  </si>
  <si>
    <t>Total #Undergraduate  courses in department =</t>
  </si>
  <si>
    <t xml:space="preserve">Total # Undergraduate courses with sustainability content = </t>
  </si>
  <si>
    <t xml:space="preserve">Total % Undergraduate courses with sustainability content = </t>
  </si>
  <si>
    <t>Case Studies In Design</t>
  </si>
  <si>
    <t>Computer Industrial Design</t>
  </si>
  <si>
    <t>Prin Of Industrial Design</t>
  </si>
  <si>
    <t>Design Management</t>
  </si>
  <si>
    <t>Human Factors In Design</t>
  </si>
  <si>
    <t>Aesthetics In Design</t>
  </si>
  <si>
    <t>Design Theories</t>
  </si>
  <si>
    <t>Industrial Design Methodology</t>
  </si>
  <si>
    <t>Systems Design</t>
  </si>
  <si>
    <t># Graduate courses total</t>
  </si>
  <si>
    <t xml:space="preserve">Total # graduate courses with sustainability content = </t>
  </si>
  <si>
    <t>Total #  courses in department =</t>
  </si>
  <si>
    <t>McWhorter School of Building Sciences, College of Architecture, Design and Construction</t>
  </si>
  <si>
    <t xml:space="preserve">Undergraduate Level </t>
  </si>
  <si>
    <t>BSCI</t>
  </si>
  <si>
    <t>Hist And Intro To Construction</t>
  </si>
  <si>
    <t>Working Drawings And Specs</t>
  </si>
  <si>
    <t>Sustainable Construction</t>
  </si>
  <si>
    <t>This one-credit course focusses on sustainble practices in building construction.</t>
  </si>
  <si>
    <t>Construction Communication</t>
  </si>
  <si>
    <t>Construction Materials</t>
  </si>
  <si>
    <t>Matls Methods And Equipment II</t>
  </si>
  <si>
    <t>Structure of Buildings</t>
  </si>
  <si>
    <t>Field Surveying</t>
  </si>
  <si>
    <t>Structures II</t>
  </si>
  <si>
    <t>Structures for Builders II</t>
  </si>
  <si>
    <t>Structures for Builders III</t>
  </si>
  <si>
    <t>Structures III</t>
  </si>
  <si>
    <t>Construction Informaiton Techn</t>
  </si>
  <si>
    <t>Construction Infotech II</t>
  </si>
  <si>
    <t>Project Controls I</t>
  </si>
  <si>
    <t>Project Controls II</t>
  </si>
  <si>
    <t>Construction Safety Hoisting</t>
  </si>
  <si>
    <t>Construction Structures</t>
  </si>
  <si>
    <t>Project Controls III</t>
  </si>
  <si>
    <t>Mechanical Systems</t>
  </si>
  <si>
    <t>Mechanical Construction</t>
  </si>
  <si>
    <t>Electrical Systems</t>
  </si>
  <si>
    <t>Contracting Business</t>
  </si>
  <si>
    <t>Construction Comm</t>
  </si>
  <si>
    <t>Construction Law</t>
  </si>
  <si>
    <t>Advanced CIT</t>
  </si>
  <si>
    <t>Construction History</t>
  </si>
  <si>
    <t>Lean Construction</t>
  </si>
  <si>
    <t>Teaches principles of lean construction, especially the reduction of waste in building construction.</t>
  </si>
  <si>
    <t>Building Great Structures</t>
  </si>
  <si>
    <t>Planning &amp; Dec. Making in Cons</t>
  </si>
  <si>
    <t>Const Labor &amp; Productivity</t>
  </si>
  <si>
    <t>Global Construction Management</t>
  </si>
  <si>
    <t>Integrated Bldg Proc I</t>
  </si>
  <si>
    <t>Construction Info Management</t>
  </si>
  <si>
    <t>Integrated Bldg Proc II</t>
  </si>
  <si>
    <t>Executive Issues in Constructi</t>
  </si>
  <si>
    <t>Project Managment-Scheduling</t>
  </si>
  <si>
    <t>INDC</t>
  </si>
  <si>
    <t>Design &amp; Construction Process</t>
  </si>
  <si>
    <t>Sust for Integrat Proj Deliver</t>
  </si>
  <si>
    <t>This course focusses on methods of sustainable building design &amp; construction, for integrated delivery of a finished, built product.</t>
  </si>
  <si>
    <t>Collabor Practice</t>
  </si>
  <si>
    <t>Executive Issues</t>
  </si>
  <si>
    <t xml:space="preserve">Total # graudate courses with sustainability content = </t>
  </si>
  <si>
    <t xml:space="preserve">Total % of  courses with sustainability content = </t>
  </si>
  <si>
    <t>Masters of Real Estate Development, College of Architecture, Design and Construction</t>
  </si>
  <si>
    <t>RDEV</t>
  </si>
  <si>
    <t>Princ of Real Estate Develop</t>
  </si>
  <si>
    <t>Real Property Analysis</t>
  </si>
  <si>
    <t>Real Estate Market Analysis</t>
  </si>
  <si>
    <t>Building Design &amp; Constr Prin</t>
  </si>
  <si>
    <t>Site Planning &amp; Infrastr Devel</t>
  </si>
  <si>
    <t>This course examines the environmental context of site planning and development of infrastructure to meet the social and personal needs of real estate users.</t>
  </si>
  <si>
    <t>Real Estate Invest Analysis</t>
  </si>
  <si>
    <t>Real Estate Project Management</t>
  </si>
  <si>
    <t>Contract Negotiations</t>
  </si>
  <si>
    <t>Real Estate Securitization</t>
  </si>
  <si>
    <t>Real Estate Development Law</t>
  </si>
  <si>
    <t># graduate level courses total</t>
  </si>
  <si>
    <t># graduate level sustainability related</t>
  </si>
  <si>
    <t>% graduate level sustainability related</t>
  </si>
  <si>
    <t># graduate level sustainability focussed</t>
  </si>
  <si>
    <t>% graduate level sustainability focussed</t>
  </si>
  <si>
    <t>Total # graduate level courses in department =</t>
  </si>
  <si>
    <t xml:space="preserve">Total # graduate level courses with sustainability content = </t>
  </si>
  <si>
    <t xml:space="preserve">Total % graduate level courses with sustainability content = </t>
  </si>
  <si>
    <t>College of Business</t>
  </si>
  <si>
    <t># sust focused</t>
  </si>
  <si>
    <t># sust related</t>
  </si>
  <si>
    <t>total courses</t>
  </si>
  <si>
    <t>School of Accounting</t>
  </si>
  <si>
    <t>Aviation and Supply Chain Management</t>
  </si>
  <si>
    <t>Business, General</t>
  </si>
  <si>
    <t>Finance</t>
  </si>
  <si>
    <t xml:space="preserve">Management </t>
  </si>
  <si>
    <t>Marketing</t>
  </si>
  <si>
    <t xml:space="preserve">total courses </t>
  </si>
  <si>
    <t>Total # courses in College</t>
  </si>
  <si>
    <t>School of Accounting, College of Business</t>
  </si>
  <si>
    <t>ACCT</t>
  </si>
  <si>
    <t>Principles Of Financial Acctg</t>
  </si>
  <si>
    <t>Honors Principles of Fin Acct</t>
  </si>
  <si>
    <t>Prin Of Managerial Acctg</t>
  </si>
  <si>
    <t>Business Law</t>
  </si>
  <si>
    <t>Fundamentals Of Accounting</t>
  </si>
  <si>
    <t>Intermediate Accounting I</t>
  </si>
  <si>
    <t>Intermediate Accounting II</t>
  </si>
  <si>
    <t>Cost Accounting</t>
  </si>
  <si>
    <t>Busi Process and Controls</t>
  </si>
  <si>
    <t>Acctg Information Systems</t>
  </si>
  <si>
    <t>Professional Develop in ACCT</t>
  </si>
  <si>
    <t>Advanced Business Law</t>
  </si>
  <si>
    <t>Auditing &amp; Assurance Services</t>
  </si>
  <si>
    <t>Income Tax I</t>
  </si>
  <si>
    <t>Advanced Accounting Topics</t>
  </si>
  <si>
    <t>Adv Auditing &amp; Assurance Serv</t>
  </si>
  <si>
    <t>Income Tax II</t>
  </si>
  <si>
    <t>Gov And Notforprofit Acctg</t>
  </si>
  <si>
    <t>Adv Audit &amp; Assurance Services</t>
  </si>
  <si>
    <t>Gov And Not For Profit Acctg</t>
  </si>
  <si>
    <t>Financial Analysis &amp; Valuation</t>
  </si>
  <si>
    <t>Fin Analysis And Valuation</t>
  </si>
  <si>
    <t>Federal Tax Research</t>
  </si>
  <si>
    <t>Corporate Partnership Taxation</t>
  </si>
  <si>
    <t>Integrated Acctg Application</t>
  </si>
  <si>
    <t>Enterprise Accounting Systems</t>
  </si>
  <si>
    <t>Busi Ethics &amp; Corp Goverance</t>
  </si>
  <si>
    <t>This course examines ethical and social justice issues as they relate to business and corporate governance.</t>
  </si>
  <si>
    <t>Integ Acct Topics &amp; Case Analy</t>
  </si>
  <si>
    <t>Department of Aviation and Supply Chain Management, College of Business</t>
  </si>
  <si>
    <t>AVMF</t>
  </si>
  <si>
    <t>Principles of Private Flight</t>
  </si>
  <si>
    <t>Prin of Instrument Flight</t>
  </si>
  <si>
    <t>Comm Flight Problems</t>
  </si>
  <si>
    <t>Principles Flight Instruct I</t>
  </si>
  <si>
    <t>Flight Instruction Trng I</t>
  </si>
  <si>
    <t>Principles of Profession Flight</t>
  </si>
  <si>
    <t>Applied Aero and Propulsion</t>
  </si>
  <si>
    <t>AVMG</t>
  </si>
  <si>
    <t>Introduction to Aviation</t>
  </si>
  <si>
    <t>Weather Disruptions</t>
  </si>
  <si>
    <t>Perf Eval and Measurement</t>
  </si>
  <si>
    <t>Applied Analysis in Trans</t>
  </si>
  <si>
    <t>Transportation Safety</t>
  </si>
  <si>
    <t>Airport Management</t>
  </si>
  <si>
    <t>Air Space Mgt</t>
  </si>
  <si>
    <t>Aviation Law and Policy</t>
  </si>
  <si>
    <t>Global Air Trans Mgt</t>
  </si>
  <si>
    <t>SCMN</t>
  </si>
  <si>
    <t>Ops: Mngt of Business Proces</t>
  </si>
  <si>
    <t>This course describes operational management of the business process, including one lecture on Supply Chain sustainability.</t>
  </si>
  <si>
    <t>Logs: Mngt of Fulfillment Proc</t>
  </si>
  <si>
    <t>Trans: Mngt of Product Flows</t>
  </si>
  <si>
    <t>Purchasing:Supply Mngt &amp; Srcng</t>
  </si>
  <si>
    <t xml:space="preserve">This course examines purchasing of products, in terms of supply chain management. It includes a lecture on sustainability practices in terms of the sourcing of products. </t>
  </si>
  <si>
    <t>Supply Chain Performance Mngt</t>
  </si>
  <si>
    <t>Supply Chain Tools and Tech</t>
  </si>
  <si>
    <t>Transportation Strategy</t>
  </si>
  <si>
    <t>Supply Chain Stgy:Global Persp</t>
  </si>
  <si>
    <t>This course provides a global perspective on supply chain strategies, with one session focussed on the importance of sustainability in the supply chain.</t>
  </si>
  <si>
    <t>Advanced Process Analysis</t>
  </si>
  <si>
    <t>Quality&amp; Process Improvement</t>
  </si>
  <si>
    <t>Total # courses in department = 31</t>
  </si>
  <si>
    <t>Total # courses with sustainability content = 3</t>
  </si>
  <si>
    <t>Quality &amp; Process Improvemen</t>
  </si>
  <si>
    <t>Supply Mngt and Manufacturing</t>
  </si>
  <si>
    <t>Demand Management Fulfillment</t>
  </si>
  <si>
    <t>Mngt Fulfillment</t>
  </si>
  <si>
    <t>Total % of courses with sustainability content</t>
  </si>
  <si>
    <t>College of Business, college-wide courses</t>
  </si>
  <si>
    <t>BUSI</t>
  </si>
  <si>
    <t>Contemp Issues In Bus Admin I</t>
  </si>
  <si>
    <t>Contemp Issues in Bus Admin II</t>
  </si>
  <si>
    <t>Oral Communication for Busines</t>
  </si>
  <si>
    <t>Job Srch Skills Career Issues</t>
  </si>
  <si>
    <t>Intro To Bus And Engineering</t>
  </si>
  <si>
    <t>Intrg Busi Engr Theor W Prac</t>
  </si>
  <si>
    <t>Crossfunctional Teamwork</t>
  </si>
  <si>
    <t>Leadership</t>
  </si>
  <si>
    <t>Contemporary Issues In Bus IV</t>
  </si>
  <si>
    <t>Entr Strat Mgt Tech And Innov</t>
  </si>
  <si>
    <t>Product/Process Design &amp; Dev I</t>
  </si>
  <si>
    <t>Prod/Process Design &amp; Devel ll</t>
  </si>
  <si>
    <t>Financial Analysis</t>
  </si>
  <si>
    <t>Quant Anlys For Bus Decisions</t>
  </si>
  <si>
    <t>Strat Anlys And Comptv Enviro</t>
  </si>
  <si>
    <t xml:space="preserve">covers social responsibility </t>
  </si>
  <si>
    <t>Org Leadership And Change</t>
  </si>
  <si>
    <t>Marketing And Consumer Theory</t>
  </si>
  <si>
    <t>Ops And Infotech Comptv Advg</t>
  </si>
  <si>
    <t>Cost Analysis And Systems</t>
  </si>
  <si>
    <t>Department of Finance, College of Business</t>
  </si>
  <si>
    <t>FINC</t>
  </si>
  <si>
    <t>Personal Finance</t>
  </si>
  <si>
    <t>Fundementals of Global Trade</t>
  </si>
  <si>
    <t>Risk And Insurance</t>
  </si>
  <si>
    <t>Principles Of Real Estate</t>
  </si>
  <si>
    <t>Principles Of Business Finance</t>
  </si>
  <si>
    <t>Small Business Finance</t>
  </si>
  <si>
    <t>Advanced Business Finance</t>
  </si>
  <si>
    <t>This course examines business finance, with 1-2 class sessions devoted to projects on sustainability issues.</t>
  </si>
  <si>
    <t>Investments</t>
  </si>
  <si>
    <t>Financial Markets Institutions</t>
  </si>
  <si>
    <t>Foundations Business Finance</t>
  </si>
  <si>
    <t>Property And Liability Insur</t>
  </si>
  <si>
    <t>Real Estate Investment</t>
  </si>
  <si>
    <t>Intnl Financial Markets</t>
  </si>
  <si>
    <t>Financial Strategy</t>
  </si>
  <si>
    <t>Financial Statement Analysis</t>
  </si>
  <si>
    <t>Security Analysis</t>
  </si>
  <si>
    <t>Mgt Of Financial Institutions</t>
  </si>
  <si>
    <t>Multinational Financial Mngt</t>
  </si>
  <si>
    <t>M&amp;A and Restructuring</t>
  </si>
  <si>
    <t>Financial Engineering</t>
  </si>
  <si>
    <t>Advanced Financial Analysis</t>
  </si>
  <si>
    <t>Mergers Acq And Restructuring</t>
  </si>
  <si>
    <t>Advanced Real Estate Finance</t>
  </si>
  <si>
    <t>Advanced Investments</t>
  </si>
  <si>
    <t>Applied Financial Management</t>
  </si>
  <si>
    <t xml:space="preserve">This coures discusses financial management, with 1-2 classes including discussion of projects that relate to sustainability issues. </t>
  </si>
  <si>
    <t>Security Analysis And Mgt</t>
  </si>
  <si>
    <t>Advanced Financial Systems</t>
  </si>
  <si>
    <t>Theory of Finance</t>
  </si>
  <si>
    <t>Note: Whether these courses have content depends on which instructor teaches each course in a given year.</t>
  </si>
  <si>
    <t xml:space="preserve">Thus, the content in some years could be zero for this department. </t>
  </si>
  <si>
    <t>Department of Management, College of Business</t>
  </si>
  <si>
    <t>ENFB</t>
  </si>
  <si>
    <t>Essentials of Entrepreneurship</t>
  </si>
  <si>
    <t>Managing Entrep Startups</t>
  </si>
  <si>
    <t>Growth Strat For Emerging Com</t>
  </si>
  <si>
    <t>New Venture Creation</t>
  </si>
  <si>
    <t>Bus Plan for the New Venture</t>
  </si>
  <si>
    <t>HRMN</t>
  </si>
  <si>
    <t>Human Resource Management</t>
  </si>
  <si>
    <t>Human Resource Legislation</t>
  </si>
  <si>
    <t>Employee Compensation</t>
  </si>
  <si>
    <t>Hr Planning Dev And Appraisal</t>
  </si>
  <si>
    <t>Hr Selection And Placement</t>
  </si>
  <si>
    <t>ISMN</t>
  </si>
  <si>
    <t>Business Telecom Management</t>
  </si>
  <si>
    <t>Business Computer Applications</t>
  </si>
  <si>
    <t>Adv Programming &amp; Applications</t>
  </si>
  <si>
    <t>Intro to Mngt Information Syst</t>
  </si>
  <si>
    <t>Database Management Systems</t>
  </si>
  <si>
    <t>Analysis of Business Systems</t>
  </si>
  <si>
    <t>Anlys And Des Of Bus Info Sys</t>
  </si>
  <si>
    <t>Competitve Strat Thru Infotech</t>
  </si>
  <si>
    <t>Adv Business Data Comm</t>
  </si>
  <si>
    <t>Current Issues In Is For Orgs</t>
  </si>
  <si>
    <t>Info Sys Small Enterprise</t>
  </si>
  <si>
    <t>Project Management</t>
  </si>
  <si>
    <t>Soc Med Tool for Bus Strat</t>
  </si>
  <si>
    <t>Serverside Internet PGM</t>
  </si>
  <si>
    <t>Adv Objorient Internet Prog</t>
  </si>
  <si>
    <t>Security &amp; Information Assuran</t>
  </si>
  <si>
    <t>Knowledge Mngt &amp; Organ Learnin</t>
  </si>
  <si>
    <t>Information Risk Analysis</t>
  </si>
  <si>
    <t>Electronic Commerce</t>
  </si>
  <si>
    <t>Information Systems Ethics</t>
  </si>
  <si>
    <t>This course examines ethical issues in information systems, including protection of privacy, freedom of expression, and intellectual property, all related to issues of individual wellbeing.</t>
  </si>
  <si>
    <t>BI Applications</t>
  </si>
  <si>
    <t>MNGT</t>
  </si>
  <si>
    <t>Business Analytics I</t>
  </si>
  <si>
    <t>Principles Of Management</t>
  </si>
  <si>
    <t>Organizational Behavior</t>
  </si>
  <si>
    <t>Business Analytics II</t>
  </si>
  <si>
    <t>Management Foundations</t>
  </si>
  <si>
    <t>Global Perspe in Busi in Spain</t>
  </si>
  <si>
    <t>Mgt In Global Business Enviro</t>
  </si>
  <si>
    <t>This course examines management in the global business environment, Including discussion of social and environmental issues, based on a chapter from a Business Ethics textbook.</t>
  </si>
  <si>
    <t>Organizational Change</t>
  </si>
  <si>
    <t>Ethical Issue in MNGT</t>
  </si>
  <si>
    <t>This course focusses on ethical issues in management, Including social and environmental issues, based on a chapter from a Business Ethics textbook.</t>
  </si>
  <si>
    <t>Strategic Management</t>
  </si>
  <si>
    <t>Hum Resour Select &amp; Placement</t>
  </si>
  <si>
    <t>Advanced Business Data Communi</t>
  </si>
  <si>
    <t>Info Sys In Small Enterprise</t>
  </si>
  <si>
    <t>Adv Object-Orient &amp; Intern Pro</t>
  </si>
  <si>
    <t>Knowledge Mgt And Org Learning</t>
  </si>
  <si>
    <t>Infor System Analysis &amp; Design</t>
  </si>
  <si>
    <t>Adv Database Mngt Systems</t>
  </si>
  <si>
    <t>Advanced Management Infor Syst</t>
  </si>
  <si>
    <t>Managing Organizational Change</t>
  </si>
  <si>
    <t>Research Methods In Mnt I</t>
  </si>
  <si>
    <t>Research Methods In Mgt III</t>
  </si>
  <si>
    <t>Adv Quant Methods For Mgt I</t>
  </si>
  <si>
    <t>Adv Quant Methods For Mgt II</t>
  </si>
  <si>
    <t>Adv Quant Methods For Mgt III</t>
  </si>
  <si>
    <t>OrgaChange Research Methods</t>
  </si>
  <si>
    <t>total</t>
  </si>
  <si>
    <t>Departments of Marketing, College of Business</t>
  </si>
  <si>
    <t>MKTG</t>
  </si>
  <si>
    <t>Principles Of Marketing</t>
  </si>
  <si>
    <t>Consumer Behavior</t>
  </si>
  <si>
    <t>Found Of Business Marketing</t>
  </si>
  <si>
    <t>Misplaced Marketing</t>
  </si>
  <si>
    <t xml:space="preserve">This course examines misplaced marketing to consumers, with a focus on marketing that does not meet consumer needs related to social equity or enviromental issues. </t>
  </si>
  <si>
    <t>Promotion Strategy</t>
  </si>
  <si>
    <t>Retail Management</t>
  </si>
  <si>
    <t>Services Marketing</t>
  </si>
  <si>
    <t>Marketing Research</t>
  </si>
  <si>
    <t>Sales Management</t>
  </si>
  <si>
    <t>Marketing Channel Systems</t>
  </si>
  <si>
    <t>Personal Selling</t>
  </si>
  <si>
    <t>International Marketing</t>
  </si>
  <si>
    <t>Marketing On The Internet</t>
  </si>
  <si>
    <t>Real Estate Marketing</t>
  </si>
  <si>
    <t>Marketing Strategy</t>
  </si>
  <si>
    <t xml:space="preserve">Graudate </t>
  </si>
  <si>
    <t>Electronic Marketing</t>
  </si>
  <si>
    <t>College of Education</t>
  </si>
  <si>
    <t xml:space="preserve">UNDERGRADUATE LEVEL </t>
  </si>
  <si>
    <t># sust related courses</t>
  </si>
  <si>
    <t xml:space="preserve"># total courses </t>
  </si>
  <si>
    <t>Curriculum and Teaching</t>
  </si>
  <si>
    <t>Educational Foundations, Leadership, and Technology</t>
  </si>
  <si>
    <t>Kinesiology</t>
  </si>
  <si>
    <t>Special Education, Rehabilitation and Counseling</t>
  </si>
  <si>
    <t xml:space="preserve">GRADUATE LEVEL </t>
  </si>
  <si>
    <t>Total # courses in the college =</t>
  </si>
  <si>
    <t>Department of Curriculum and Teaching, College of Education</t>
  </si>
  <si>
    <t>UNDERGRADUATE</t>
  </si>
  <si>
    <t>CTCT</t>
  </si>
  <si>
    <t>Power Equipment Technology</t>
  </si>
  <si>
    <t xml:space="preserve">Computer Lit in Bus Processing </t>
  </si>
  <si>
    <t>Document Processing</t>
  </si>
  <si>
    <t>Ldrshp Skls For Pers Org Dev</t>
  </si>
  <si>
    <t>Records Management</t>
  </si>
  <si>
    <t>Information Processing I</t>
  </si>
  <si>
    <t>Information Processing II</t>
  </si>
  <si>
    <t>Class/Lab Mgt in Career Tech</t>
  </si>
  <si>
    <t>Career And Techl Student Orgs</t>
  </si>
  <si>
    <t>Ag Struc And Metal Fab Tech</t>
  </si>
  <si>
    <t>Managing Office Systems</t>
  </si>
  <si>
    <t>Mthds Of Teach Area Of Special</t>
  </si>
  <si>
    <t>Pgm Plan In Area Of Specztn</t>
  </si>
  <si>
    <t>Coord Superv Work Based Lrng</t>
  </si>
  <si>
    <t xml:space="preserve">CTCT </t>
  </si>
  <si>
    <t>Records Management Sys</t>
  </si>
  <si>
    <t xml:space="preserve">Multimedia Design </t>
  </si>
  <si>
    <t>#Undergrauate courses total</t>
  </si>
  <si>
    <t xml:space="preserve">Total # undergradate courses with sustainability content = </t>
  </si>
  <si>
    <t>GRADUATE</t>
  </si>
  <si>
    <t xml:space="preserve">Information design and analysis </t>
  </si>
  <si>
    <t xml:space="preserve">Applied computer Technology </t>
  </si>
  <si>
    <t>Found Of Career And Techl Ed</t>
  </si>
  <si>
    <t>Youth Program Development</t>
  </si>
  <si>
    <t>Teaching Mechanical Technology</t>
  </si>
  <si>
    <t>Courses Of Study In Agsci Ed</t>
  </si>
  <si>
    <t>Career and Occupal info</t>
  </si>
  <si>
    <t>Administrative Management</t>
  </si>
  <si>
    <t xml:space="preserve">Integ Tech in Career and Tech Ed </t>
  </si>
  <si>
    <t>Advanced Teaching Methods</t>
  </si>
  <si>
    <t>Admin Of Career And Techl Ed</t>
  </si>
  <si>
    <t>Curriculum Dev Career Tech Edu</t>
  </si>
  <si>
    <t>Teacher Education</t>
  </si>
  <si>
    <t>CTEC</t>
  </si>
  <si>
    <t>Primary Math And Science</t>
  </si>
  <si>
    <t>Intuitive Thght Symbolic Func</t>
  </si>
  <si>
    <t>Working Thry Constructivist Ed</t>
  </si>
  <si>
    <t>Constructive Tchr Strat Teq</t>
  </si>
  <si>
    <t>Constr Tchr Grow Professional</t>
  </si>
  <si>
    <t>Early Childhood Ed Perspective</t>
  </si>
  <si>
    <t>Play And Early Childhood Ed</t>
  </si>
  <si>
    <t>Thry Based Prob In Early Child</t>
  </si>
  <si>
    <t xml:space="preserve">Curic Teach in Early Child Ed </t>
  </si>
  <si>
    <t>Thrybased Prob Early Child Ed</t>
  </si>
  <si>
    <t>Desing Early Childhood Curic</t>
  </si>
  <si>
    <t>CTEE</t>
  </si>
  <si>
    <t>Introduction to Elementary Edu</t>
  </si>
  <si>
    <t>Curriculum Social Science</t>
  </si>
  <si>
    <t>Curriculum Language Arts</t>
  </si>
  <si>
    <t>Curriculum Natural Science</t>
  </si>
  <si>
    <t>Curriculum Mathematics</t>
  </si>
  <si>
    <t>Effective Class Mgmt in Elem S</t>
  </si>
  <si>
    <t xml:space="preserve">CTES </t>
  </si>
  <si>
    <t xml:space="preserve">Approaches to teaching </t>
  </si>
  <si>
    <t>CTES</t>
  </si>
  <si>
    <t>Technology And Media In ESOL</t>
  </si>
  <si>
    <t>Curric &amp; Tchg: Soc Sci (K-6)</t>
  </si>
  <si>
    <t>Curric &amp; Tchg: Lang Arts (K-6)</t>
  </si>
  <si>
    <t>Curric &amp; Tchg: Science (K-6)</t>
  </si>
  <si>
    <t>Curric &amp; Tchg: Math (K-6)</t>
  </si>
  <si>
    <t xml:space="preserve">CTMU </t>
  </si>
  <si>
    <t>Intro to Music Education</t>
  </si>
  <si>
    <t>CTMU</t>
  </si>
  <si>
    <t>Music And Related Arts</t>
  </si>
  <si>
    <t xml:space="preserve">Children's Music Learning </t>
  </si>
  <si>
    <t>Schl &amp; Comm General Music Ed</t>
  </si>
  <si>
    <t xml:space="preserve">Schl &amp; Comm Instru Music Ed </t>
  </si>
  <si>
    <t xml:space="preserve">Schl &amp; Comm Voc Music Ed </t>
  </si>
  <si>
    <t>Secondary Music Methods</t>
  </si>
  <si>
    <t xml:space="preserve">School and Community Music </t>
  </si>
  <si>
    <t xml:space="preserve">Curic and Teaching in Music ED </t>
  </si>
  <si>
    <t xml:space="preserve">Org of Pgm in Music Ed </t>
  </si>
  <si>
    <t xml:space="preserve">Eval of Program in Music Ed </t>
  </si>
  <si>
    <t>Apps Of Technology In Music Ed</t>
  </si>
  <si>
    <t>Dig Media Pdn For Music Ed</t>
  </si>
  <si>
    <t>CTRD</t>
  </si>
  <si>
    <t>Critical Reading</t>
  </si>
  <si>
    <t xml:space="preserve">CTRD </t>
  </si>
  <si>
    <t xml:space="preserve">Foun Lang &amp; Lit Instruction I </t>
  </si>
  <si>
    <t xml:space="preserve">Foun Lang &amp; Lit Instruction II </t>
  </si>
  <si>
    <t>Fund Of Lang And Litcy Inst I</t>
  </si>
  <si>
    <t>Fund Of Lang And Litcy Inst II</t>
  </si>
  <si>
    <t>The Reading Of Adolescents</t>
  </si>
  <si>
    <t>Developmental Reading K12</t>
  </si>
  <si>
    <t>Litcy And Inq Grades 6 To 12</t>
  </si>
  <si>
    <t xml:space="preserve">Curic and Teach in Reading Ed </t>
  </si>
  <si>
    <t xml:space="preserve">Org of Program in Reading Ed </t>
  </si>
  <si>
    <t>CTSE</t>
  </si>
  <si>
    <t>Tech In Science Education</t>
  </si>
  <si>
    <t xml:space="preserve">CTSE </t>
  </si>
  <si>
    <t xml:space="preserve">Curic and Teaching I Math </t>
  </si>
  <si>
    <t xml:space="preserve">Curic and Teaching I Soc Sci </t>
  </si>
  <si>
    <t>Curic and Teaching II Soc Sci</t>
  </si>
  <si>
    <t>Curic and Teaching I For Lang</t>
  </si>
  <si>
    <t>Curr Teach II Foreign Lang</t>
  </si>
  <si>
    <t xml:space="preserve">Curr Teach I Science </t>
  </si>
  <si>
    <t xml:space="preserve">Curic and Teaching II Science </t>
  </si>
  <si>
    <t>Curr Teach I Engl Lang Arts </t>
  </si>
  <si>
    <t xml:space="preserve">Curr Teach II Engl Lang Arts </t>
  </si>
  <si>
    <t>Managing Middle And Hs Classes</t>
  </si>
  <si>
    <t>Social Sci Concepts And Meth</t>
  </si>
  <si>
    <t xml:space="preserve">Technology in Science Ed </t>
  </si>
  <si>
    <t>Language Study For Teachers</t>
  </si>
  <si>
    <t>Rhetoric And Compn For Teach</t>
  </si>
  <si>
    <t>Tech in Secondary Math Educat</t>
  </si>
  <si>
    <t>Managing Ms and HS classrooms</t>
  </si>
  <si>
    <t xml:space="preserve">Curriculum/Teaching II Science </t>
  </si>
  <si>
    <t xml:space="preserve">Class Mgmt/Discipline For Lang </t>
  </si>
  <si>
    <t>Curric Teach for Lang</t>
  </si>
  <si>
    <t>Equity issues in Math Ed</t>
  </si>
  <si>
    <t>Department of Education Foundations, Leadership, and Technology, College of Education</t>
  </si>
  <si>
    <t>ADED</t>
  </si>
  <si>
    <t>Meth Of Teaching In Adult Ed</t>
  </si>
  <si>
    <t>Nature Of Adult Education</t>
  </si>
  <si>
    <t>Methof Teaching In Adult Ed</t>
  </si>
  <si>
    <t>Curic And Pgm Plan In Adult Ed</t>
  </si>
  <si>
    <t>Cncpts Pgms Resor In Adult Ed</t>
  </si>
  <si>
    <t>Workforce Education</t>
  </si>
  <si>
    <t>Teach The Disadvantaged Adult</t>
  </si>
  <si>
    <t>EDLD</t>
  </si>
  <si>
    <t>Supervision And Personnel Mgt</t>
  </si>
  <si>
    <t>Multiprofessional Leadership</t>
  </si>
  <si>
    <t>Principal Leadership</t>
  </si>
  <si>
    <t xml:space="preserve">Action Research </t>
  </si>
  <si>
    <t>Leadership &amp; the Learning Org</t>
  </si>
  <si>
    <t>Planning &amp; Continuous Improvem</t>
  </si>
  <si>
    <t>Instructional &amp; Curricular Lds</t>
  </si>
  <si>
    <t>Educ Finance &amp; Resource Mngt</t>
  </si>
  <si>
    <t>Educational Systems and Commun</t>
  </si>
  <si>
    <t>Legal and Ethical Issues</t>
  </si>
  <si>
    <t>This course looks at legal and ethical issues in education. It includes examination of the resiliency values of a diverse and educated society.</t>
  </si>
  <si>
    <t>Supervision &amp; Personnel Issues</t>
  </si>
  <si>
    <t>Assmnt And Eval In Learn Orgs</t>
  </si>
  <si>
    <t>Educational Leadership</t>
  </si>
  <si>
    <t>Personal And Prof Development</t>
  </si>
  <si>
    <t>Trends And Issues In Ed Admin</t>
  </si>
  <si>
    <t>Org Power Poli And Policy Form</t>
  </si>
  <si>
    <t>Theory &amp; Develop Organizations</t>
  </si>
  <si>
    <t>Leadership In Finance And Mgt</t>
  </si>
  <si>
    <t>Curriculum Theory And Practice</t>
  </si>
  <si>
    <t>Ldship Dev And App Curic Des</t>
  </si>
  <si>
    <t>Ethics For Leaders</t>
  </si>
  <si>
    <t>Mentoring for Career Dev</t>
  </si>
  <si>
    <t>EDMD</t>
  </si>
  <si>
    <t>Utilization Inst Tech For Ed</t>
  </si>
  <si>
    <t>Media For Children</t>
  </si>
  <si>
    <t xml:space="preserve">This course focusses on the diverse types of media available for educating children. It looks at children's literature as a way of encouraging sustainability and environmental education at an early age. </t>
  </si>
  <si>
    <t>Instructional Design And Dev</t>
  </si>
  <si>
    <t>Instructional And Infotechs</t>
  </si>
  <si>
    <t>Prin Of Graphic Des For Inst</t>
  </si>
  <si>
    <t>Select Use Of Media For Youth</t>
  </si>
  <si>
    <t xml:space="preserve">Bibliographic Desc Org Ctrl </t>
  </si>
  <si>
    <t>Info Sources Services And Inst</t>
  </si>
  <si>
    <t>Admin Of Media And Tech Serv</t>
  </si>
  <si>
    <t>Integration Of Tech Into Curic</t>
  </si>
  <si>
    <t>Theory &amp; Pract of Distance Edu</t>
  </si>
  <si>
    <t>EPSY</t>
  </si>
  <si>
    <t>Ed Psych &amp; Educational Implica</t>
  </si>
  <si>
    <t>The Ind in the Teach-Learn Pro</t>
  </si>
  <si>
    <t>Learning Theory &amp; Educ Pract</t>
  </si>
  <si>
    <t>Motivation and Achievement</t>
  </si>
  <si>
    <t>Classroom MGT: Skills &amp; Reflec</t>
  </si>
  <si>
    <t xml:space="preserve">Learning in the Social Context </t>
  </si>
  <si>
    <t>Ed Psych Apprent Seminar</t>
  </si>
  <si>
    <t>Ed Psych Research Apprent</t>
  </si>
  <si>
    <t>Ed Psych Lrn &amp; Inst Appr Sem</t>
  </si>
  <si>
    <t>ERMA</t>
  </si>
  <si>
    <t>Adv Study Of Ed Meas And Eval</t>
  </si>
  <si>
    <t>Basic Methods in Educ Research</t>
  </si>
  <si>
    <t>Theory &amp; Meth of Qual Research</t>
  </si>
  <si>
    <t>Applied Qualitative Research</t>
  </si>
  <si>
    <t>Design and Analysis in Ed I</t>
  </si>
  <si>
    <t>Design &amp; Analysis in Ed II</t>
  </si>
  <si>
    <t xml:space="preserve">Applied Quantitative Research </t>
  </si>
  <si>
    <t>Program Evaluation</t>
  </si>
  <si>
    <t>Survey Research Methods</t>
  </si>
  <si>
    <t>Design and Analysis in Ed III</t>
  </si>
  <si>
    <t>Non-Parame Data Anay in Ed Rsh</t>
  </si>
  <si>
    <t>A Pract Intro to Struc Eqa Mod</t>
  </si>
  <si>
    <t xml:space="preserve">Advanced Measurement Theory </t>
  </si>
  <si>
    <t>FOUN</t>
  </si>
  <si>
    <t>Diversity Learners and Setting</t>
  </si>
  <si>
    <t>Child Dev Learn Motiv Assmnt</t>
  </si>
  <si>
    <t xml:space="preserve">Adol Dev Learn Motiv Assmnt I </t>
  </si>
  <si>
    <t>Adol Dev Learn Motiv Assmnt II</t>
  </si>
  <si>
    <t>Cultural Foundations Of Ed</t>
  </si>
  <si>
    <t>History of Am Edu</t>
  </si>
  <si>
    <t>Social Cul Diversity Amer Ed</t>
  </si>
  <si>
    <t>Modernity Phil And The Curic</t>
  </si>
  <si>
    <t>Mod Ed And Compv Perspectives</t>
  </si>
  <si>
    <t>HIED</t>
  </si>
  <si>
    <t>Org Issues in Higher Ed</t>
  </si>
  <si>
    <t>Leadership in Higher Education</t>
  </si>
  <si>
    <t>Higher Education Management</t>
  </si>
  <si>
    <t>Student Svcs Admin Postsec Ed</t>
  </si>
  <si>
    <t>Legal Issues in Higher Edu</t>
  </si>
  <si>
    <t>College Student Development</t>
  </si>
  <si>
    <t>Counseling Advising Higher Ed</t>
  </si>
  <si>
    <t>Overview of Postsecondary Ed</t>
  </si>
  <si>
    <t>Sport Marketing and PR</t>
  </si>
  <si>
    <t>Sport Ethics</t>
  </si>
  <si>
    <t>Assessment Eval in Higher Ed</t>
  </si>
  <si>
    <t>Planning Budgeting Higher Ed</t>
  </si>
  <si>
    <t>Financial Management Higher Ed</t>
  </si>
  <si>
    <t xml:space="preserve">Institutional Research </t>
  </si>
  <si>
    <t>The Professoriate</t>
  </si>
  <si>
    <t>Department of Kinesiology, College of Education</t>
  </si>
  <si>
    <t>KINE</t>
  </si>
  <si>
    <t>Wellness</t>
  </si>
  <si>
    <t>This course examines the processes that contribute to individual wellbeing, including how to maintain wellness for individual and societal benefit.</t>
  </si>
  <si>
    <t>Motor Dev During the School Yr</t>
  </si>
  <si>
    <t>Sport Optimization 1</t>
  </si>
  <si>
    <t xml:space="preserve">Health Crisis in Children </t>
  </si>
  <si>
    <t>This course looks at the current health crisis among young people, including obesity, diabetes, and lack of physical exercise, within a public health context. Included is discussion about creative solutions.</t>
  </si>
  <si>
    <t>Introduction to Kinesiology</t>
  </si>
  <si>
    <t xml:space="preserve">Med Term for Allied Hit Prof </t>
  </si>
  <si>
    <t>Instruc to Tech in Kinesiology</t>
  </si>
  <si>
    <t>Scientific Found of Kines</t>
  </si>
  <si>
    <t xml:space="preserve">Intro to Personal Training </t>
  </si>
  <si>
    <t xml:space="preserve">Hist of Amer Physical Culture </t>
  </si>
  <si>
    <t>This course teaches how to understand forces that have shaped the history of physical activity and wellbeing in America.</t>
  </si>
  <si>
    <t xml:space="preserve">Adaptive Sports </t>
  </si>
  <si>
    <t xml:space="preserve">Paralympic Sport </t>
  </si>
  <si>
    <t>Skills and Concepts of Rhy Act</t>
  </si>
  <si>
    <t>Skills and Concepts of Sport</t>
  </si>
  <si>
    <t>Teaching Motor Skills</t>
  </si>
  <si>
    <t>Skill Acq for Schl-aged Childr</t>
  </si>
  <si>
    <t>Phy Ed for Indiv with Disabili</t>
  </si>
  <si>
    <t>This course teaches methods for supporting physical activity by disabled persons, to enhance their individual wellbeing.</t>
  </si>
  <si>
    <t>Assesment in Physical Educ</t>
  </si>
  <si>
    <t>Inst Strategies in Phy Ed</t>
  </si>
  <si>
    <t>Health Promo in the Workplace</t>
  </si>
  <si>
    <t>This course examines how to promote healthy practices in the workplace to enhance individual wellbeing.</t>
  </si>
  <si>
    <t>Registered Yoga Teacher I</t>
  </si>
  <si>
    <t>This course teaches Yoga relaxation and body stretching and balance techniques in the context of registered yoga teacher status, for enhancement of individual wellbeing.</t>
  </si>
  <si>
    <t xml:space="preserve">Registered Yoga Teacher II </t>
  </si>
  <si>
    <t>This second course in the series teaches Yoga relaxation and body stretching and balance techniques in the context of registered yoga teacher status, for enhancement of individual wellbeing.</t>
  </si>
  <si>
    <t xml:space="preserve">Complementary Therapies </t>
  </si>
  <si>
    <t>Biomech Analysis of Human Move</t>
  </si>
  <si>
    <t>Motor Learning and Performance</t>
  </si>
  <si>
    <t>Physiology of Exercise</t>
  </si>
  <si>
    <t xml:space="preserve">Principles of Sport Coaching </t>
  </si>
  <si>
    <t>Coaching Mental Side of Sports</t>
  </si>
  <si>
    <t xml:space="preserve">Sports Supplements </t>
  </si>
  <si>
    <t>Phy Ed in Elementary Schools</t>
  </si>
  <si>
    <t>This course trains in how to teach in elementary schools for student physical activity and wellbeing.</t>
  </si>
  <si>
    <t>Phy Ed in Secondary Schools</t>
  </si>
  <si>
    <t>This course trains in how to teach in secondary schools for student physical activity and wellbeing.</t>
  </si>
  <si>
    <t>Teaching for Lifetime Phy Act</t>
  </si>
  <si>
    <t>This course examines how to teach techniques for lifelong physical activity as a component of individual wellbeing.</t>
  </si>
  <si>
    <t>Health Ed and Phy Ed in Elemen</t>
  </si>
  <si>
    <t>This course discusses the education of children about health issues and physical activity in elementary schools.</t>
  </si>
  <si>
    <t>Applied Anatomy Ald Hth Prof</t>
  </si>
  <si>
    <t>Phy Act and Public Health</t>
  </si>
  <si>
    <t>This course explores the connection between individual physical activity and the larger societal issues related to public health.</t>
  </si>
  <si>
    <t>Ind &amp; Grp Fitness Instruction</t>
  </si>
  <si>
    <t xml:space="preserve">Sport Tech &amp; Movement Analysis </t>
  </si>
  <si>
    <t>Strength Development</t>
  </si>
  <si>
    <t>Motor Dev Across the Life Span</t>
  </si>
  <si>
    <t>Exercise and Sport Psychology</t>
  </si>
  <si>
    <t>This course examines the psychology of exercise motivation, and how it relate to individual health and wellbeing</t>
  </si>
  <si>
    <t xml:space="preserve">Strength and Conditioning Prep </t>
  </si>
  <si>
    <t xml:space="preserve">Physical Conditioning &amp; Speed </t>
  </si>
  <si>
    <t>Corrective Excersice Sepc Prep</t>
  </si>
  <si>
    <t>Intro to Exercise Sci Research</t>
  </si>
  <si>
    <t>Exercise Programming Spec Prop</t>
  </si>
  <si>
    <t xml:space="preserve">Training and Cond Programming </t>
  </si>
  <si>
    <t>Exer Prescrip for Norm &amp; Spec</t>
  </si>
  <si>
    <t>Exercise Technology I</t>
  </si>
  <si>
    <t>Exercise Technology II</t>
  </si>
  <si>
    <t>Sport Management</t>
  </si>
  <si>
    <t>Physio Basis of Train &amp; Cond</t>
  </si>
  <si>
    <t>Curric and Teach in Phy Ed</t>
  </si>
  <si>
    <t>Eval of Prog &amp; Ass of Stu PE</t>
  </si>
  <si>
    <t>Indiv with Disabilities in PE</t>
  </si>
  <si>
    <t>Content &amp; Pedagogy in Phy Ed</t>
  </si>
  <si>
    <t>Organ &amp; Analy of Inst in PE</t>
  </si>
  <si>
    <t>Integrating Classroom Concepts</t>
  </si>
  <si>
    <t>Adv Anatomical Principles</t>
  </si>
  <si>
    <t>Adv Anatomical Principles Lab</t>
  </si>
  <si>
    <t xml:space="preserve">Dartfish I </t>
  </si>
  <si>
    <t>Dartfish II</t>
  </si>
  <si>
    <t xml:space="preserve">Biomech Skill Anlys: Dartfish II </t>
  </si>
  <si>
    <t>Princ of Biomech in Hum Move</t>
  </si>
  <si>
    <t>Adv Motor Learning and Perf</t>
  </si>
  <si>
    <t>Biomech of Sport Inj and Rehab</t>
  </si>
  <si>
    <t>Lab Techniques in Biomechanics</t>
  </si>
  <si>
    <t>Adv Physiology of Exercise</t>
  </si>
  <si>
    <t>Adv Physiology of Exercise II</t>
  </si>
  <si>
    <t>Lab Tech in Exercise Physio</t>
  </si>
  <si>
    <t>Neuromotor Control</t>
  </si>
  <si>
    <t>Adv Motor Development</t>
  </si>
  <si>
    <t>Advanced Sport Psychology</t>
  </si>
  <si>
    <t>Exercise Motivation &amp; Adherenc</t>
  </si>
  <si>
    <t>Scientific Comm in Exer Scienc</t>
  </si>
  <si>
    <t>Neuromusc Asp of Exer &amp; Train</t>
  </si>
  <si>
    <t>Biochemistry of Exercise</t>
  </si>
  <si>
    <t>Department of Special Education, Rehabilitation and Counseling, College of Education</t>
  </si>
  <si>
    <t>COUN</t>
  </si>
  <si>
    <t>Career Orientation Exploration</t>
  </si>
  <si>
    <t>Sp Tops In College Student Dev</t>
  </si>
  <si>
    <t>Career Success</t>
  </si>
  <si>
    <t>Counseling And Human Services</t>
  </si>
  <si>
    <t>Intro To Meas And Assessment</t>
  </si>
  <si>
    <t>Appraisal In Conslg And Psych</t>
  </si>
  <si>
    <t>Career Devel Voc Appraisal</t>
  </si>
  <si>
    <t xml:space="preserve">Coun Children and Adolescents </t>
  </si>
  <si>
    <t>Adv Assessment Diagnosis Coun</t>
  </si>
  <si>
    <t>Conslg Apps Of Lifespan Dev</t>
  </si>
  <si>
    <t>Counseling Theories</t>
  </si>
  <si>
    <t>Counseling Diverse Populations</t>
  </si>
  <si>
    <t>This course teaches skills for counseling students and families from diverse socio-economic and ethic groups. It promotes social equity through understanding and respecting diversity in the student population.</t>
  </si>
  <si>
    <t>Group Counseling</t>
  </si>
  <si>
    <t>Intro Conslg Prac In Schools</t>
  </si>
  <si>
    <t>Orientation To Prof Counseling</t>
  </si>
  <si>
    <t>Clinical Mental Health Counsel</t>
  </si>
  <si>
    <t>Orientation To School Counsel</t>
  </si>
  <si>
    <t>Crisis Intervention Counseling</t>
  </si>
  <si>
    <t>Adv Clin Mental Health Interv</t>
  </si>
  <si>
    <t>Consultation Theory &amp; Practice</t>
  </si>
  <si>
    <t xml:space="preserve">Coun Assessment- Lifespan </t>
  </si>
  <si>
    <t>Intellectual Assmnt Of Adults</t>
  </si>
  <si>
    <t>Resch Des in Conslg And Eval</t>
  </si>
  <si>
    <t>Contemp Issues In Counselor Ed</t>
  </si>
  <si>
    <t>Contemp Issues In Conslg Psych</t>
  </si>
  <si>
    <t>Coun Supervision-Theory &amp; Prac</t>
  </si>
  <si>
    <t xml:space="preserve">Coun Ed Pedagogy </t>
  </si>
  <si>
    <t>Adv Thry Existentialhumanistic</t>
  </si>
  <si>
    <t>Adv Thry Cog Behavioral Thry</t>
  </si>
  <si>
    <t>Adv Thry Psychodynamic Thry</t>
  </si>
  <si>
    <t>RSED</t>
  </si>
  <si>
    <t>Diversity Exceptionality</t>
  </si>
  <si>
    <t>Intro To Special Education</t>
  </si>
  <si>
    <t>Introduction To Rehabilitation</t>
  </si>
  <si>
    <t>Assessment In Special Ed</t>
  </si>
  <si>
    <t>Assessment In Rehabilitation</t>
  </si>
  <si>
    <t>Behavior Management In Sp Ed</t>
  </si>
  <si>
    <t>Professional Comm In Rehab</t>
  </si>
  <si>
    <t>Indep Living Services in Rehab</t>
  </si>
  <si>
    <t xml:space="preserve">Program Planning in Sp Ed </t>
  </si>
  <si>
    <t>Adv Survey Of Exceptionality</t>
  </si>
  <si>
    <t>Medical Aspects Of Disability</t>
  </si>
  <si>
    <t>Psychosocial Aspects Of Disab</t>
  </si>
  <si>
    <t>Severe Disabilities</t>
  </si>
  <si>
    <t>Mild Disabilities</t>
  </si>
  <si>
    <t>Infants Todds W Disabilities</t>
  </si>
  <si>
    <t>Curic In Early Childhood Sp Ed</t>
  </si>
  <si>
    <t>Curriculum In Elem Sp Ed</t>
  </si>
  <si>
    <t xml:space="preserve">RSED </t>
  </si>
  <si>
    <t xml:space="preserve">Curriculum In Secondary Sp Ed </t>
  </si>
  <si>
    <t>Curic In Severe Disabilities</t>
  </si>
  <si>
    <t xml:space="preserve">Teaching Methods in Sp Ed </t>
  </si>
  <si>
    <t>Collaboration In Sp Ed</t>
  </si>
  <si>
    <t>Trans From School To Commu</t>
  </si>
  <si>
    <t>Instructional Classroom Mgt</t>
  </si>
  <si>
    <t xml:space="preserve">Comm Intruc And Related Serv </t>
  </si>
  <si>
    <t>Vocational Evaluation In Rehab</t>
  </si>
  <si>
    <t>Occupational Information</t>
  </si>
  <si>
    <t>Placement Services In Rehab</t>
  </si>
  <si>
    <t>Rehabilitation Assistive Tech</t>
  </si>
  <si>
    <t>Foun of Sub Abuse Counseling</t>
  </si>
  <si>
    <t># undergrad courses total</t>
  </si>
  <si>
    <t>Total # undergrad courses in department =</t>
  </si>
  <si>
    <t xml:space="preserve">Total # undergradcourses with sustainability content = </t>
  </si>
  <si>
    <t>Mild disabilities</t>
  </si>
  <si>
    <t xml:space="preserve">Curriculum in Secondary Sp Ed </t>
  </si>
  <si>
    <t>Comm Instruc and Related Serv</t>
  </si>
  <si>
    <t>Rehab Prof Programs Services</t>
  </si>
  <si>
    <t>Adv Assess &amp; Intervention EI</t>
  </si>
  <si>
    <t>Adv Assmt &amp; Interv EC Spec Ed</t>
  </si>
  <si>
    <t>Adv Assessment In Sp Ed</t>
  </si>
  <si>
    <t>Adv Assessment I In Rehab</t>
  </si>
  <si>
    <t>Adv Intv Childhood Special Ed</t>
  </si>
  <si>
    <t>Adv Teaching Methods In Sp Ed</t>
  </si>
  <si>
    <t>Adv Behavior Mgt In Sp Ed</t>
  </si>
  <si>
    <t>Rehab Counseling Techniques</t>
  </si>
  <si>
    <t>Proprietary Rehabilitation</t>
  </si>
  <si>
    <t>Indiv Conslg Appr Rehab Conslg</t>
  </si>
  <si>
    <t>Group Conslg In Rehab Settings</t>
  </si>
  <si>
    <t>Curic And Teaching In Specztn</t>
  </si>
  <si>
    <t>Pgm Implementation In Specztn</t>
  </si>
  <si>
    <t>Positive Behavior Supports</t>
  </si>
  <si>
    <t xml:space="preserve">Adv Theories in Rehab </t>
  </si>
  <si>
    <t>Disabilities And Resch Methods</t>
  </si>
  <si>
    <t>Disabilities And Prof Issues</t>
  </si>
  <si>
    <t>Disa And Assistive Tech</t>
  </si>
  <si>
    <t>Disabilities And The Law</t>
  </si>
  <si>
    <t>Disabilities And Life Trans</t>
  </si>
  <si>
    <t xml:space="preserve">Total # graduate  courses with sustainability content = </t>
  </si>
  <si>
    <t xml:space="preserve">Total #  courses with sustainability content = </t>
  </si>
  <si>
    <t>College of Engineering</t>
  </si>
  <si>
    <t xml:space="preserve"># Sust Focused </t>
  </si>
  <si>
    <t xml:space="preserve"># Sust Related </t>
  </si>
  <si>
    <t xml:space="preserve">Total # undergradaute </t>
  </si>
  <si>
    <t>Aerospace</t>
  </si>
  <si>
    <t>Biosystems</t>
  </si>
  <si>
    <t>Chemical</t>
  </si>
  <si>
    <t>Civil</t>
  </si>
  <si>
    <t>Computer Science &amp; Software</t>
  </si>
  <si>
    <t>Electrical and Computer</t>
  </si>
  <si>
    <t>General Engineering</t>
  </si>
  <si>
    <t>Industrial and Systems</t>
  </si>
  <si>
    <t>Materials</t>
  </si>
  <si>
    <t>Mechanical</t>
  </si>
  <si>
    <t>Polymer and Fiber</t>
  </si>
  <si>
    <t xml:space="preserve">Total # graduate  </t>
  </si>
  <si>
    <t xml:space="preserve">Total # Courses  </t>
  </si>
  <si>
    <t>Department of Aerospace Engineering, College of Engineering</t>
  </si>
  <si>
    <t>Type of sustainability content</t>
  </si>
  <si>
    <t>AERO</t>
  </si>
  <si>
    <t>Aerospace Fundamentals</t>
  </si>
  <si>
    <t>Aerodynamics I</t>
  </si>
  <si>
    <t>Aerodynamics II</t>
  </si>
  <si>
    <t>Aerodynamics Laboratory</t>
  </si>
  <si>
    <t>Aerospace Systems</t>
  </si>
  <si>
    <t>Flight Dynamics</t>
  </si>
  <si>
    <t>Orbital Mechanics</t>
  </si>
  <si>
    <t>Aerospace Structures I</t>
  </si>
  <si>
    <t>Aerodynamics III</t>
  </si>
  <si>
    <t>Aerospace Propulsion</t>
  </si>
  <si>
    <t>Aerospace Structures II</t>
  </si>
  <si>
    <t>Aerospace Structural Dynamics</t>
  </si>
  <si>
    <t>Aerospace Design I</t>
  </si>
  <si>
    <t>Aerospace Design II</t>
  </si>
  <si>
    <t>Rotary Wing Aerodynamics</t>
  </si>
  <si>
    <t>Applied Orbital Mechanics</t>
  </si>
  <si>
    <t xml:space="preserve">Peturbation Methods </t>
  </si>
  <si>
    <t>Rocket Propulsion</t>
  </si>
  <si>
    <t>Space Propulsion</t>
  </si>
  <si>
    <t xml:space="preserve">Aerospace Apps Composite Matls </t>
  </si>
  <si>
    <t xml:space="preserve">Total # undergraduate courses in department </t>
  </si>
  <si>
    <t xml:space="preserve">Total # undergraduate courses with sustainability content </t>
  </si>
  <si>
    <t>Missile Aerodynamics</t>
  </si>
  <si>
    <t xml:space="preserve">Adv Supersonic Aerodynamics </t>
  </si>
  <si>
    <t>Advanced CFD</t>
  </si>
  <si>
    <t xml:space="preserve">Physical Found of Turbulence </t>
  </si>
  <si>
    <t>Dynamics Of Flight</t>
  </si>
  <si>
    <t xml:space="preserve">Flight Dyn Hypervelocity Vehic </t>
  </si>
  <si>
    <t>Spacecraft Att Dynamics Cntrl</t>
  </si>
  <si>
    <t>Orbit Determination</t>
  </si>
  <si>
    <t>Advanced Orbital Mechanics</t>
  </si>
  <si>
    <t>Optimal Ctrl Of Aerospace Veh</t>
  </si>
  <si>
    <t>Thrust Generation</t>
  </si>
  <si>
    <t xml:space="preserve">Adv Airbreath Propul </t>
  </si>
  <si>
    <t>Aerothermchem Of Propulsion</t>
  </si>
  <si>
    <t>Aero Comp Struct Static</t>
  </si>
  <si>
    <t>Aerospace Comp Struc Analys</t>
  </si>
  <si>
    <t xml:space="preserve">Aerospace Engineering Project </t>
  </si>
  <si>
    <t># gradaute sustainability related</t>
  </si>
  <si>
    <t># graduate sustainability focussed</t>
  </si>
  <si>
    <t>% gradaute sustainability focussed</t>
  </si>
  <si>
    <t xml:space="preserve">TOTAL </t>
  </si>
  <si>
    <t>Department of Biosystems Engineering, College of Engineering</t>
  </si>
  <si>
    <t xml:space="preserve">Undergradaute </t>
  </si>
  <si>
    <t>BSEN</t>
  </si>
  <si>
    <t>Engr Methods Biological System</t>
  </si>
  <si>
    <t>Biol Envr Heat &amp; Mass Transfer</t>
  </si>
  <si>
    <t>Mech Power For Biosystems</t>
  </si>
  <si>
    <t>Natural Resource Conser Engr</t>
  </si>
  <si>
    <t xml:space="preserve">This course focusses on engineering for the conservation of natural resources. It is an approved elective for the Minor in Sustainability Studies. </t>
  </si>
  <si>
    <t>Process Engr in Biosystems</t>
  </si>
  <si>
    <t>Hydraulic Transp Biological Sy</t>
  </si>
  <si>
    <t>Turf Systems Irrigation Design</t>
  </si>
  <si>
    <t>Instrumentation Biological SYS</t>
  </si>
  <si>
    <t>Irrigation System Design</t>
  </si>
  <si>
    <t>Waste Mgt Util Engr For Biosys</t>
  </si>
  <si>
    <t>Hydraulic Ctrl Systems Design</t>
  </si>
  <si>
    <t>Renewable Energy Biosys Ops</t>
  </si>
  <si>
    <t>The course focusses on renewable energy in biological systems.</t>
  </si>
  <si>
    <t>Eng Design For Biosystems</t>
  </si>
  <si>
    <t>Ecological Engineering</t>
  </si>
  <si>
    <t>This course focusses on how to protect ecosystems during engineering projects.</t>
  </si>
  <si>
    <t>Watershed Modeling</t>
  </si>
  <si>
    <t>This course focusses on the modeling of watersheds, with a goal of reduction of pollutant transport.</t>
  </si>
  <si>
    <t>Site Design for Biosystems</t>
  </si>
  <si>
    <t xml:space="preserve"> This course focusses on how to design working sites for ecosystem protection.</t>
  </si>
  <si>
    <t>Geospatial Tech in Biosystems</t>
  </si>
  <si>
    <t xml:space="preserve">Waste Mgt &amp; Utilization </t>
  </si>
  <si>
    <t xml:space="preserve">Renewable Energy in Biosys </t>
  </si>
  <si>
    <t xml:space="preserve">This course focusses on advanced topics related to renewable energy in biological systems. </t>
  </si>
  <si>
    <t>Biomass &amp; Biofuels Engineering</t>
  </si>
  <si>
    <t>This course teaches how to create biofuels for renewable energy.</t>
  </si>
  <si>
    <t>This course teaches advanced methods of how to protect ecosystems during engineering projects.</t>
  </si>
  <si>
    <t>This course examines advanced modeling of watersheds, with a goal of reduction of pollutant transport.</t>
  </si>
  <si>
    <t xml:space="preserve">Biomass and Biofuels Eng </t>
  </si>
  <si>
    <t>This course teaches advanced topics in how to create biofuels for renewable energy.</t>
  </si>
  <si>
    <t>Prin Of Food Engineering Tech</t>
  </si>
  <si>
    <t xml:space="preserve">Site Design for Biosystems </t>
  </si>
  <si>
    <t xml:space="preserve"> This course teaches advanced design of working sites for ecosystem protection.</t>
  </si>
  <si>
    <t>The graduate course focusses on renewable energy in biological systems.</t>
  </si>
  <si>
    <t>This graduate course focusses on how to protect ecosystems during engineering projects.</t>
  </si>
  <si>
    <t>This graduate course focusses on the modeling of watersheds, with a goal of reduction of pollutant transport.</t>
  </si>
  <si>
    <t>This graduate course teaches how to create biofuels for renewable energy.</t>
  </si>
  <si>
    <t xml:space="preserve"> This graduate course teaches the design of working sites for ecosystem protection.</t>
  </si>
  <si>
    <t>Fund Instr Biol Sys</t>
  </si>
  <si>
    <t>Renewable Energy Syst Design</t>
  </si>
  <si>
    <t>This graduate course teaches the design of renewable energy systems.</t>
  </si>
  <si>
    <t>Bulk Solids Stor and Handling</t>
  </si>
  <si>
    <t>Nonpoint Source Pollution</t>
  </si>
  <si>
    <t xml:space="preserve">This gradaute course examines non-point source (dispersed-source) pollution, and how to mitigate it.  </t>
  </si>
  <si>
    <t>NPS Pollution Modeling</t>
  </si>
  <si>
    <t>This graduate course teaches how to model non-point source pollution, with a goal of mitigation.</t>
  </si>
  <si>
    <t xml:space="preserve">Total </t>
  </si>
  <si>
    <t>Department of Chemical Engineering, College of Engineering</t>
  </si>
  <si>
    <t>CHEN</t>
  </si>
  <si>
    <t>Prin Of Chemical Engineering</t>
  </si>
  <si>
    <t>Transport I</t>
  </si>
  <si>
    <t>2AA0</t>
  </si>
  <si>
    <t>Chem Engr Progress Assmnt I</t>
  </si>
  <si>
    <t>Pulp And Paper Technology</t>
  </si>
  <si>
    <t>Phase And Reaction Equilibria</t>
  </si>
  <si>
    <t>Computeraided Chemical Engr</t>
  </si>
  <si>
    <t>Transport II</t>
  </si>
  <si>
    <t>Chemical Engineering Analysis</t>
  </si>
  <si>
    <t>Chem Engineering Separations</t>
  </si>
  <si>
    <t>Chemical Reaction Engineering</t>
  </si>
  <si>
    <t>Chemical Engineering Lab I</t>
  </si>
  <si>
    <t>3AA0</t>
  </si>
  <si>
    <t>Chem Engr Progress Assmnt II</t>
  </si>
  <si>
    <t>Pulp And Paper Processing Lab</t>
  </si>
  <si>
    <t>Digital Process Control</t>
  </si>
  <si>
    <t>Process Economics And Safety</t>
  </si>
  <si>
    <t>Proc Sim Synthesis And Optim</t>
  </si>
  <si>
    <t>Process Design Practice</t>
  </si>
  <si>
    <t>Chemical Engineering Lab II</t>
  </si>
  <si>
    <t>Pulp And Paper Engineering</t>
  </si>
  <si>
    <t>Macromolecular Sci And Engr</t>
  </si>
  <si>
    <t>Business Aspects of Chem Engr</t>
  </si>
  <si>
    <t>Macro Assembly &amp; Apps Nano</t>
  </si>
  <si>
    <t>Biochemical Engineering</t>
  </si>
  <si>
    <t>Biomedical Engineering</t>
  </si>
  <si>
    <t>Transport Phenomena</t>
  </si>
  <si>
    <t>Chem Engr Anlys Adv Transport</t>
  </si>
  <si>
    <t>Chemical Engr Thermodynamics</t>
  </si>
  <si>
    <t>Department of Civil Engineering, College of Engineering</t>
  </si>
  <si>
    <t>CIVL</t>
  </si>
  <si>
    <t>Surveying</t>
  </si>
  <si>
    <t>Civil Engineering Analysis</t>
  </si>
  <si>
    <t>Hydraulics</t>
  </si>
  <si>
    <t>Water And Wastewater Treatment</t>
  </si>
  <si>
    <t>Introduction To Environmental Engineering</t>
  </si>
  <si>
    <t xml:space="preserve">This course is a general introduction to environmentally-sound practices in civil engineering. </t>
  </si>
  <si>
    <t>Geotechnical Engineering I</t>
  </si>
  <si>
    <t>Construction Engineering</t>
  </si>
  <si>
    <t>Transportation Engineering</t>
  </si>
  <si>
    <t>Structural Analysis</t>
  </si>
  <si>
    <t xml:space="preserve">Civil Engineering Materials </t>
  </si>
  <si>
    <t>Water and Wastewater Design</t>
  </si>
  <si>
    <t xml:space="preserve">This course focusses on the design of water delivery and wastewater treatment systems, including appropriate design for the protection of public and environmental health. </t>
  </si>
  <si>
    <t>Environmental Engineering Design</t>
  </si>
  <si>
    <t>This course focusses on environmentally-sound design in civil engineering projects.</t>
  </si>
  <si>
    <t>Urban Hydraulic System Design</t>
  </si>
  <si>
    <t>Geotechnical Engineering II</t>
  </si>
  <si>
    <t xml:space="preserve">Design- Build Project </t>
  </si>
  <si>
    <t>Airport Design</t>
  </si>
  <si>
    <t>Geometric Design</t>
  </si>
  <si>
    <t xml:space="preserve">Transportation Design </t>
  </si>
  <si>
    <t>Reinforced Concrete Design</t>
  </si>
  <si>
    <t>Structural Steel Design</t>
  </si>
  <si>
    <t>CIVLY</t>
  </si>
  <si>
    <t xml:space="preserve">Structural Design Project </t>
  </si>
  <si>
    <t xml:space="preserve">Special Problems - Sust. Design and Development </t>
  </si>
  <si>
    <t xml:space="preserve">This is an advanced course on various sustainable design practices. </t>
  </si>
  <si>
    <t>Open Channel Hydraulics</t>
  </si>
  <si>
    <t xml:space="preserve">Hydrologic analysis and modeling </t>
  </si>
  <si>
    <t xml:space="preserve">Hydralic Design </t>
  </si>
  <si>
    <t>Groundwater Hydraulics</t>
  </si>
  <si>
    <t>Chemical Principles Of Environmental Engineering</t>
  </si>
  <si>
    <t>This course focusses on environmentally-sound design in terms of chemical issues.</t>
  </si>
  <si>
    <t>Air Pollution</t>
  </si>
  <si>
    <t xml:space="preserve">This course focusses on how to mitigate air pollution from civil engineering projects. </t>
  </si>
  <si>
    <t>Biological Principles Of Environmental Engineering</t>
  </si>
  <si>
    <t>This course focusses on environmentally-sound design, in terms of biological and ecological issues.</t>
  </si>
  <si>
    <t>Landfills</t>
  </si>
  <si>
    <t xml:space="preserve">Earth Retaining Sturcutres </t>
  </si>
  <si>
    <t>Construction Safety</t>
  </si>
  <si>
    <t>Erosion &amp; Sediment Control</t>
  </si>
  <si>
    <t>This course teaches how to prevent and manage erosion on construction sites.</t>
  </si>
  <si>
    <t>Traffic Engineering Analysis</t>
  </si>
  <si>
    <t>Transportation Planning</t>
  </si>
  <si>
    <t>This course teaches principles of transportation planning for cities, with a focus on sustainable design from an engineering point of view.This course is an approved elective for the Minor in Sustainability Studies.</t>
  </si>
  <si>
    <t>Intelligent Transport Systems</t>
  </si>
  <si>
    <t>Adv Reinforced Concrete Design</t>
  </si>
  <si>
    <t>Prestressed Concrete Design</t>
  </si>
  <si>
    <t>Advanced Concrete Materials</t>
  </si>
  <si>
    <t xml:space="preserve">Structural Masonry Design </t>
  </si>
  <si>
    <t>Advanced Steel Design</t>
  </si>
  <si>
    <t>Advanced Structural Analysis</t>
  </si>
  <si>
    <t>Design For Lateral Loads</t>
  </si>
  <si>
    <t xml:space="preserve">Structural Repair </t>
  </si>
  <si>
    <t>Pavement Destruction And Construction</t>
  </si>
  <si>
    <t xml:space="preserve">Design of Asphalt Paving </t>
  </si>
  <si>
    <t>Hydraulic Design</t>
  </si>
  <si>
    <t>This graduate course focusses on environmentally-sound design in terms of chemical issues.</t>
  </si>
  <si>
    <t xml:space="preserve">This graduate course focusses on how to mitigate air pollution from civil engineering projects. </t>
  </si>
  <si>
    <t>This graduate course focusses on environmentally-sound design, in terms of biological and ecological issues.</t>
  </si>
  <si>
    <t>Geosynthetics And Soil Improvement</t>
  </si>
  <si>
    <t>This course examines how to use geosynthetics, and how to improve the soil in civil engineering projects.</t>
  </si>
  <si>
    <t>This graduate course teaches how to prevent and manage erosion on construction sites.</t>
  </si>
  <si>
    <t>This graduate course teaches principles of transportation planning for cities, with a focus on sustainable design from an engineering point of view.</t>
  </si>
  <si>
    <t>Hydrologic Modeling</t>
  </si>
  <si>
    <t>Numeric Meth Hydraul Hydro</t>
  </si>
  <si>
    <t>Meth Of Pollut Anlys Env Engr</t>
  </si>
  <si>
    <t>This course teaches how to assess and control pollution in environmental engineering projects.</t>
  </si>
  <si>
    <t>Water and Wastewater Operations &amp; Processes I</t>
  </si>
  <si>
    <t>Water and Wastewater Operations &amp; Processes II</t>
  </si>
  <si>
    <t>Bio Wastewater Treatment</t>
  </si>
  <si>
    <t>Surface Water Quality Modeling</t>
  </si>
  <si>
    <t>This course focusses on how to assess and model the quality of surface waters, epecially as affected by engineering projects.</t>
  </si>
  <si>
    <t>Foundation Engineering</t>
  </si>
  <si>
    <t>Soil Properties</t>
  </si>
  <si>
    <t>Earth Slopes And Dams</t>
  </si>
  <si>
    <t>In Situ Testing Of Soils</t>
  </si>
  <si>
    <t>Structural Dynamics I</t>
  </si>
  <si>
    <t>Advanced Stress Analysis</t>
  </si>
  <si>
    <t>Stability Of Structures</t>
  </si>
  <si>
    <t xml:space="preserve">Adv Anlys of Framed Structures </t>
  </si>
  <si>
    <t>Finite Elmt Mthds Struct Mech</t>
  </si>
  <si>
    <t>Fatigue And Fracture Mechanics</t>
  </si>
  <si>
    <t xml:space="preserve">Anlys of Plate and Shell Sys </t>
  </si>
  <si>
    <t>Adv Pavement Design And Rehab</t>
  </si>
  <si>
    <t>Pavement Mngt &amp; Rehabilitation</t>
  </si>
  <si>
    <t>Pavement Construction</t>
  </si>
  <si>
    <t xml:space="preserve">Adv Charact or Pavement Mat'ls </t>
  </si>
  <si>
    <t xml:space="preserve">Engineering Project </t>
  </si>
  <si>
    <t>Department of Computer Science &amp; Software Engineering , College of Engineering</t>
  </si>
  <si>
    <t>COMP</t>
  </si>
  <si>
    <t>Personal Computer Applications</t>
  </si>
  <si>
    <t>Intro To Comp For Engr And Sci</t>
  </si>
  <si>
    <t>Fundamentals Of Computing I</t>
  </si>
  <si>
    <t>Network Prgmn Wi Html And Java</t>
  </si>
  <si>
    <t>Fund Of Computer Science II</t>
  </si>
  <si>
    <t>Software Construction</t>
  </si>
  <si>
    <t>Object Oriented Prog Eng Sci</t>
  </si>
  <si>
    <t>Spreadsheet-Based App with VB</t>
  </si>
  <si>
    <t>Prin Of Programming Languages</t>
  </si>
  <si>
    <t>Discrete Structures</t>
  </si>
  <si>
    <t>Introduction To Algorithms</t>
  </si>
  <si>
    <t>Comp Org And Assembly Lang Pgm</t>
  </si>
  <si>
    <t>Intro To Operating Systems</t>
  </si>
  <si>
    <t>Embedded Systems Development</t>
  </si>
  <si>
    <t>Software Modeling And Design</t>
  </si>
  <si>
    <t>Wireless Software Engineering</t>
  </si>
  <si>
    <t>Formal Languages</t>
  </si>
  <si>
    <t>Computer Architecture</t>
  </si>
  <si>
    <t>Intro To Computer Networks</t>
  </si>
  <si>
    <t>Computer Ethics</t>
  </si>
  <si>
    <t>Web Application Development</t>
  </si>
  <si>
    <t>Database Systems I</t>
  </si>
  <si>
    <t>Des And Anlys Of Comp Networks</t>
  </si>
  <si>
    <t>Network Qual Assurance And Sim</t>
  </si>
  <si>
    <t>Digital Forensics</t>
  </si>
  <si>
    <t>Wireless And Mobile Networks</t>
  </si>
  <si>
    <t>Computer And Network Security</t>
  </si>
  <si>
    <t>Fund Of Computer Graphics</t>
  </si>
  <si>
    <t>Artificial Intelligence</t>
  </si>
  <si>
    <t>User Interface Design And Eval</t>
  </si>
  <si>
    <t>Software Process</t>
  </si>
  <si>
    <t>Software Quality Assurance</t>
  </si>
  <si>
    <t>Real Time And Embedded Systems</t>
  </si>
  <si>
    <t>Real Time And Embedded Sys</t>
  </si>
  <si>
    <t>Database Systems II</t>
  </si>
  <si>
    <t xml:space="preserve">Advanced Tops in Algorithms </t>
  </si>
  <si>
    <t>Adv Computer Architecture</t>
  </si>
  <si>
    <t>Tops In Parallel And Dist Comp</t>
  </si>
  <si>
    <t>Adv Compand Network Security</t>
  </si>
  <si>
    <t>Adv Topics In Operating Sys</t>
  </si>
  <si>
    <t>Humancomputer Interaction</t>
  </si>
  <si>
    <t>Software Architecture</t>
  </si>
  <si>
    <t xml:space="preserve">Software Re Engineering </t>
  </si>
  <si>
    <t xml:space="preserve">Intro Grad Study Comp Sci Eng </t>
  </si>
  <si>
    <t xml:space="preserve">Mswe Design Project </t>
  </si>
  <si>
    <t>Adv Top Parallel And Dist Comp</t>
  </si>
  <si>
    <t>Department of Electrical Engineering , College of Engineering</t>
  </si>
  <si>
    <t>ELEC</t>
  </si>
  <si>
    <t>Electric Circuit Analysis</t>
  </si>
  <si>
    <t>Linear Signals And Sys Anlys</t>
  </si>
  <si>
    <t>Digital Logic Circuits</t>
  </si>
  <si>
    <t>Digital Electronics</t>
  </si>
  <si>
    <t>Computer Systems</t>
  </si>
  <si>
    <t>RF Systems Lab</t>
  </si>
  <si>
    <t>Electrical System Design Lab</t>
  </si>
  <si>
    <t>Embedded System Design Lab</t>
  </si>
  <si>
    <t>Wireless Design Lab</t>
  </si>
  <si>
    <t>Fundamentals Of Applied Emag</t>
  </si>
  <si>
    <t>Emag For Wireless Comm</t>
  </si>
  <si>
    <t>Communication Systems</t>
  </si>
  <si>
    <t>Control Systems</t>
  </si>
  <si>
    <t>Electric Power Engineering</t>
  </si>
  <si>
    <t>Analog Electronics</t>
  </si>
  <si>
    <t>Random Signals And Systems</t>
  </si>
  <si>
    <t>Fund Of Electrical Engr</t>
  </si>
  <si>
    <t>Digital System Design</t>
  </si>
  <si>
    <t>Instrumentation Engineering</t>
  </si>
  <si>
    <t>Long Term Tech Dev &amp; Proj Mngt</t>
  </si>
  <si>
    <t>Wireless Communication Systems</t>
  </si>
  <si>
    <t>Wireless Networks</t>
  </si>
  <si>
    <t>Telecommunication Networks</t>
  </si>
  <si>
    <t>Rf Devices And Circuits</t>
  </si>
  <si>
    <t>Information Security</t>
  </si>
  <si>
    <t>Intro Digital Analog IC Design</t>
  </si>
  <si>
    <t>Computer Arch And Design</t>
  </si>
  <si>
    <t>Info Networks And Technology</t>
  </si>
  <si>
    <t>Parallel Processing</t>
  </si>
  <si>
    <t>Neural Networks</t>
  </si>
  <si>
    <t>Cad Of Digital Circuits</t>
  </si>
  <si>
    <t>Embedded Computing Systems</t>
  </si>
  <si>
    <t>Low-Power Des Electronic Cir</t>
  </si>
  <si>
    <t xml:space="preserve">Built-In-Self-Test </t>
  </si>
  <si>
    <t>Des Antennas And Antenna Sys</t>
  </si>
  <si>
    <t>Electromagnetic Compatibility</t>
  </si>
  <si>
    <t>Microwave And Rf Engineering</t>
  </si>
  <si>
    <t>Radar And Sonar Principles</t>
  </si>
  <si>
    <t xml:space="preserve">Biomedical Electromagnets </t>
  </si>
  <si>
    <t>Digital Signal Processing</t>
  </si>
  <si>
    <t>Mobile Robot Design</t>
  </si>
  <si>
    <t>Power Electronics</t>
  </si>
  <si>
    <t>Power System Analysis</t>
  </si>
  <si>
    <t>Electric Machines</t>
  </si>
  <si>
    <t>Power System Protection</t>
  </si>
  <si>
    <t>Semiconductor Fundamentals</t>
  </si>
  <si>
    <t>Semiconductor Devices</t>
  </si>
  <si>
    <t>Microelectronic Fabrication</t>
  </si>
  <si>
    <t>Electronics Manufacturing</t>
  </si>
  <si>
    <t>Solid State Sensors</t>
  </si>
  <si>
    <t>Vlsi Design</t>
  </si>
  <si>
    <t>Analog Circuit Design</t>
  </si>
  <si>
    <t>Computed Imaging Systems</t>
  </si>
  <si>
    <t xml:space="preserve">MEMS Technology </t>
  </si>
  <si>
    <t>Low-Power Des Electronic Circ</t>
  </si>
  <si>
    <t>Digital Image Processing</t>
  </si>
  <si>
    <t>Adv RFIC Design for Wire Com</t>
  </si>
  <si>
    <t>VLSI Testing</t>
  </si>
  <si>
    <t>Advanced Electrodynamics I</t>
  </si>
  <si>
    <t>Adv Electrodynamics II</t>
  </si>
  <si>
    <t>Stoch Signal And Sys Anlys</t>
  </si>
  <si>
    <t>Wireless Communication Theory</t>
  </si>
  <si>
    <t>Statevariable Anlys Of Systems</t>
  </si>
  <si>
    <t>Adv Discrete Control</t>
  </si>
  <si>
    <t>Nonlinear Systems And Control</t>
  </si>
  <si>
    <t>Power Sys Dyna And Stability</t>
  </si>
  <si>
    <t>Advanced Electric Machines</t>
  </si>
  <si>
    <t xml:space="preserve">Power System Transient </t>
  </si>
  <si>
    <t>The Fieldeffect Transistor</t>
  </si>
  <si>
    <t>Adv Plasma Proc For Micro Fab</t>
  </si>
  <si>
    <t xml:space="preserve">Electronic Packaging </t>
  </si>
  <si>
    <t xml:space="preserve">Low Temperature Electronics </t>
  </si>
  <si>
    <t>Si Heterostructure Dev and Cir</t>
  </si>
  <si>
    <t>Advanced Vlsi Design</t>
  </si>
  <si>
    <t>Prin of Network Perfor Analysi</t>
  </si>
  <si>
    <t>Detection And Est Theory</t>
  </si>
  <si>
    <t>Adaptive Control</t>
  </si>
  <si>
    <t xml:space="preserve">Adv Topics in Semicond Devices </t>
  </si>
  <si>
    <t>General Engineering Courses, College of Engineering</t>
  </si>
  <si>
    <t>ENGR</t>
  </si>
  <si>
    <t>Engineering Orientation</t>
  </si>
  <si>
    <t>Introduction To Engineering</t>
  </si>
  <si>
    <t xml:space="preserve">This required freshman course is a general introduction to the field of engineering; it includes student projects on biomimicry in engineering design, as well as other sustainability issues. </t>
  </si>
  <si>
    <t>Thermodynamics</t>
  </si>
  <si>
    <t>Statics</t>
  </si>
  <si>
    <t>Mechanics Of Materials</t>
  </si>
  <si>
    <t>Fund Of Engineering Mechanics</t>
  </si>
  <si>
    <t>Intro Thermod Fluids Heat Tran</t>
  </si>
  <si>
    <t>Dynamics</t>
  </si>
  <si>
    <t>Intro to Nuclear Power Careers</t>
  </si>
  <si>
    <t>Basic Nuclear I</t>
  </si>
  <si>
    <t>Basic Nuclear II</t>
  </si>
  <si>
    <t>Advanced Reactor Operations I</t>
  </si>
  <si>
    <t>Advanced Reactor Operations II</t>
  </si>
  <si>
    <t>NPGS Lab</t>
  </si>
  <si>
    <t>Prod/Process Design &amp; Devel II</t>
  </si>
  <si>
    <t xml:space="preserve">Adv Engineering Analysis </t>
  </si>
  <si>
    <t>Department of Industrial and Systems Engineering , College of Engineering</t>
  </si>
  <si>
    <t>INSY</t>
  </si>
  <si>
    <t xml:space="preserve">ISE Prog and Database Apps </t>
  </si>
  <si>
    <t>Occupational Safety Ergonomics</t>
  </si>
  <si>
    <t xml:space="preserve">Methods Engineering </t>
  </si>
  <si>
    <t>CAD for Engineering</t>
  </si>
  <si>
    <t xml:space="preserve">Stochastic Operations Research </t>
  </si>
  <si>
    <t xml:space="preserve">Deterministic Ops Research </t>
  </si>
  <si>
    <t>Simulation</t>
  </si>
  <si>
    <t>Engineering Economy</t>
  </si>
  <si>
    <t>Operations Planning Control</t>
  </si>
  <si>
    <t>Manufacturing Systems I</t>
  </si>
  <si>
    <t>Stat Quality Design And Ctrl</t>
  </si>
  <si>
    <t>Professional Practice</t>
  </si>
  <si>
    <t>Manufacturing Systems II</t>
  </si>
  <si>
    <t>Safety Engineering I</t>
  </si>
  <si>
    <t>Six Sigma</t>
  </si>
  <si>
    <t>Decision Support Sys for Ops</t>
  </si>
  <si>
    <t>Manuf And Production Econ</t>
  </si>
  <si>
    <t>Real Options/Decision Analysis</t>
  </si>
  <si>
    <t>Lean Production</t>
  </si>
  <si>
    <t>Vehicle Technology and Trends</t>
  </si>
  <si>
    <t xml:space="preserve"> This course focusses on emerging trends and potential future technologies in the design and manufacture of the automobile, including alternate energy sources and improved efficiency.</t>
  </si>
  <si>
    <t>Control of Manuf Floor and Proce</t>
  </si>
  <si>
    <r>
      <t xml:space="preserve"> </t>
    </r>
    <r>
      <rPr>
        <sz val="12"/>
        <color theme="1"/>
        <rFont val="Menlo Bold"/>
        <family val="2"/>
      </rPr>
      <t>✔</t>
    </r>
  </si>
  <si>
    <t>Electronics Manuf Systems</t>
  </si>
  <si>
    <t>Automotive Manufacturing Syste</t>
  </si>
  <si>
    <t>Scheduling And Project Mgt</t>
  </si>
  <si>
    <t>Safety Engineering II</t>
  </si>
  <si>
    <t>Manuf Sys Design And Anlys</t>
  </si>
  <si>
    <t>Indus Hygiene And Environ Haz</t>
  </si>
  <si>
    <t>Environmental hazards and human health</t>
  </si>
  <si>
    <t>Ergonomics I</t>
  </si>
  <si>
    <t>Ergonomics II</t>
  </si>
  <si>
    <t>Human Factors Engineering</t>
  </si>
  <si>
    <t>Human/social elements in engineering</t>
  </si>
  <si>
    <t xml:space="preserve">Adaptive Optimization </t>
  </si>
  <si>
    <t>Search methods inspired by nature for optimization: genetic, evolutionary, ant colony systems, etc.</t>
  </si>
  <si>
    <t>OSH Forum I</t>
  </si>
  <si>
    <t xml:space="preserve">Fuzzy Sys and Neural Networks </t>
  </si>
  <si>
    <t>OSH Practicum I</t>
  </si>
  <si>
    <t>Adv Engineering Statistics I</t>
  </si>
  <si>
    <t>Offline and Online Qual Con</t>
  </si>
  <si>
    <t>Reliability Engineering</t>
  </si>
  <si>
    <t>OSH Forum II</t>
  </si>
  <si>
    <t>Simulation Modeling And Anlys</t>
  </si>
  <si>
    <t>Linear Prog And Network Flows</t>
  </si>
  <si>
    <t>OSH Practicum II</t>
  </si>
  <si>
    <t xml:space="preserve">Adv Economic Decision Analysis </t>
  </si>
  <si>
    <t>Advanced Safety Engineering</t>
  </si>
  <si>
    <t xml:space="preserve">Advanced Ergonomics </t>
  </si>
  <si>
    <t>Department of Materials Engineering, College of Engineering</t>
  </si>
  <si>
    <t>MATL</t>
  </si>
  <si>
    <t>Intro To Materials Science</t>
  </si>
  <si>
    <t>This course is a general introduction to the science of materials in engineering; the required textbook includes chapters on sustainability issues.</t>
  </si>
  <si>
    <t>Materials for Sustainable Energy</t>
  </si>
  <si>
    <t>This course examines the types of materials used in sustainable energy systems. It is an approved 1-credit elective for the Minor in Sustainability Studies.</t>
  </si>
  <si>
    <t>Materials and the Environment</t>
  </si>
  <si>
    <t>This course explores environmental issues associated with the extraction of materials for manusfacturing. It is an approved 1- credit elective for the Minor in Sustainability Studies.</t>
  </si>
  <si>
    <t>Mineral Resources: Proc. &amp; Avail.</t>
  </si>
  <si>
    <t>This course examines the availability and processing of mineral resoures, including environmental issues. It is an approved elective for the Minor in Sustainability Studies.</t>
  </si>
  <si>
    <t>Engineering Materials Metals and Lab</t>
  </si>
  <si>
    <t>Engineering Materials - Polymers and Lab</t>
  </si>
  <si>
    <t>Engineering Materials - Ceramics</t>
  </si>
  <si>
    <t>Matls Properties And Selection</t>
  </si>
  <si>
    <t>This course examines issues surrounding the selection of materials for manufacturing, in relation to their various properties. The syllabus addresses sustainable sourcing of materials.</t>
  </si>
  <si>
    <t>Senior Design Project</t>
  </si>
  <si>
    <t>This course involves individual student projects in engineering design. It incorporates Student Learning Outcomes from the National Engineering Association on sustainability.</t>
  </si>
  <si>
    <t>Thermod Of Materials Sys</t>
  </si>
  <si>
    <t xml:space="preserve">Crystallography </t>
  </si>
  <si>
    <t>Phase Transformations</t>
  </si>
  <si>
    <t>Physics Of Solids</t>
  </si>
  <si>
    <t>Numerical Simulation of Material Processing</t>
  </si>
  <si>
    <t>Corrosion</t>
  </si>
  <si>
    <t xml:space="preserve">Biomaterials </t>
  </si>
  <si>
    <t xml:space="preserve">Gradaute </t>
  </si>
  <si>
    <t>Phase Tforms in Material Proc</t>
  </si>
  <si>
    <t>Num Sim of Matls Processing</t>
  </si>
  <si>
    <t xml:space="preserve">Deform Failure in Eng Matls </t>
  </si>
  <si>
    <t>Adv Polymer Sci Tech</t>
  </si>
  <si>
    <t>Nanoscale Sci and Tech</t>
  </si>
  <si>
    <t>Thin Film Technology</t>
  </si>
  <si>
    <t xml:space="preserve">Chemical Sensors </t>
  </si>
  <si>
    <t>Dielectric Materials and Devices</t>
  </si>
  <si>
    <t>Matls Proc Micro Nanosys</t>
  </si>
  <si>
    <t xml:space="preserve">Electron Microscopy </t>
  </si>
  <si>
    <t xml:space="preserve">Biosensors Prin and Apps </t>
  </si>
  <si>
    <t>Department of Mechanical Engineering, College of Engineering</t>
  </si>
  <si>
    <t>MECH</t>
  </si>
  <si>
    <t>Statics And Dynamics</t>
  </si>
  <si>
    <t>Kinematics And Dyna Of Mach</t>
  </si>
  <si>
    <t>Computer-Aided Engineering</t>
  </si>
  <si>
    <t>Mech Engr Progress Assmnt I</t>
  </si>
  <si>
    <t>Thermodynamics II</t>
  </si>
  <si>
    <t>Fluid Mechanics</t>
  </si>
  <si>
    <t>Heat Transfer</t>
  </si>
  <si>
    <t>Meas And Instrumentation</t>
  </si>
  <si>
    <t>System Dynamics And Controls</t>
  </si>
  <si>
    <t>Concepts in Design Manufacturi</t>
  </si>
  <si>
    <t>This course focusses on manufacturing design, Including a section on sustainability concepts in design.</t>
  </si>
  <si>
    <t>Design and Manufacturing Lab</t>
  </si>
  <si>
    <t>Machine Design</t>
  </si>
  <si>
    <t>Mech Engr Progress Assmnt II</t>
  </si>
  <si>
    <t>Comprehensive Design I</t>
  </si>
  <si>
    <t>Comprehensive Design II</t>
  </si>
  <si>
    <t>Mechanical Equipment Engr</t>
  </si>
  <si>
    <t>Heating Ventilating Ac Refrg</t>
  </si>
  <si>
    <t xml:space="preserve">Applied Cfd and Heat Transfer </t>
  </si>
  <si>
    <t>Engines</t>
  </si>
  <si>
    <t>This course examines engine design, Including a section on sustainability in the design of engines.</t>
  </si>
  <si>
    <t>Vehicle Dynamics</t>
  </si>
  <si>
    <t>Vehicle Design</t>
  </si>
  <si>
    <t>Automotive Design Experience I</t>
  </si>
  <si>
    <t>Automotive Des Experience II</t>
  </si>
  <si>
    <t xml:space="preserve">Compressible Fluid Flow </t>
  </si>
  <si>
    <t>Electronics Thermal Management</t>
  </si>
  <si>
    <t>Virtual Prototyping</t>
  </si>
  <si>
    <t>Friction, Wear and Lubrication</t>
  </si>
  <si>
    <t>Boundary and Full-Film Lubrica</t>
  </si>
  <si>
    <t>Adv Mechanics Of Materials</t>
  </si>
  <si>
    <t>Mechanics of Electronic Pack</t>
  </si>
  <si>
    <t>The Finite Element Method</t>
  </si>
  <si>
    <t>Basics Sensor Applications</t>
  </si>
  <si>
    <t>Nondstrctve Eval Matl Struct</t>
  </si>
  <si>
    <t>Engineering Acoustics</t>
  </si>
  <si>
    <t>Mechanical Vibration</t>
  </si>
  <si>
    <t>Kinematics And Dyna Of Robots</t>
  </si>
  <si>
    <t>Mechatronics</t>
  </si>
  <si>
    <t>Renewable Energy Resources and Applications</t>
  </si>
  <si>
    <t>This course focusses on various types of renewable energy resources, as alternatives to conventional energy sources.</t>
  </si>
  <si>
    <t>Mechanics Of Matls</t>
  </si>
  <si>
    <t>Mechs Of Electronic Packaging</t>
  </si>
  <si>
    <t>Basics Of Sensor Applications</t>
  </si>
  <si>
    <t>Mech</t>
  </si>
  <si>
    <t>Advanced Thermodynamics</t>
  </si>
  <si>
    <t>Advanced Fluid Mechanics I</t>
  </si>
  <si>
    <t>Advanced Fluid Mechanics II</t>
  </si>
  <si>
    <t>Boundary Layer Theory</t>
  </si>
  <si>
    <t xml:space="preserve">Convection Heat Transfer </t>
  </si>
  <si>
    <t>Num Methods In Heat Transfer</t>
  </si>
  <si>
    <t>Boiling And Condensation</t>
  </si>
  <si>
    <t>Fracture Mechanics</t>
  </si>
  <si>
    <t>Solid Mechanics</t>
  </si>
  <si>
    <t>Continu Mechs And Tensor Anlys</t>
  </si>
  <si>
    <t xml:space="preserve">Experimental Mechanics </t>
  </si>
  <si>
    <t>Inelastic Stress Analysis</t>
  </si>
  <si>
    <t>Mechanics Of Composite Matls</t>
  </si>
  <si>
    <t>Analysis Of Plates And Shells</t>
  </si>
  <si>
    <t>Variational Mechanics</t>
  </si>
  <si>
    <t>Optical Methods In Mechanics</t>
  </si>
  <si>
    <t xml:space="preserve">Optical Props of Adv Matls </t>
  </si>
  <si>
    <t>Advanced Dynamics</t>
  </si>
  <si>
    <t>Nonlinear Systems</t>
  </si>
  <si>
    <t>Control Sys Anlys And Design</t>
  </si>
  <si>
    <t>Department of Polymer &amp; Fiber Engineering, College of Engineering</t>
  </si>
  <si>
    <t xml:space="preserve">Course </t>
  </si>
  <si>
    <t>PFEN</t>
  </si>
  <si>
    <t>Intro Engineered Fibrous Matter</t>
  </si>
  <si>
    <t>Fundamentals Of Polymers</t>
  </si>
  <si>
    <t>Fundamentals of Coloration</t>
  </si>
  <si>
    <t>Str &amp; Prop Of Polymer &amp; Fibers</t>
  </si>
  <si>
    <t>This course examines the structure and properties of polymers, including examination of environmentally-friendly fiber types.</t>
  </si>
  <si>
    <t>Engineered Proctive Materials</t>
  </si>
  <si>
    <t>Polymer Characterization</t>
  </si>
  <si>
    <t>Polymers From Renewable Resor</t>
  </si>
  <si>
    <t>This course explores the use of polymers developed from renewable materials.</t>
  </si>
  <si>
    <t>Engineered Fibrous Structures</t>
  </si>
  <si>
    <t>Mechanics Of Flexible Structs</t>
  </si>
  <si>
    <t>Fiber Reinforced Materials</t>
  </si>
  <si>
    <t>Poym Fiber Engr Design I</t>
  </si>
  <si>
    <t>Polym Fiber Engr Design II</t>
  </si>
  <si>
    <t>Fabrics For Paper Making</t>
  </si>
  <si>
    <t>Polymer Processing</t>
  </si>
  <si>
    <t>Rheology</t>
  </si>
  <si>
    <t>Polymer Chemistry</t>
  </si>
  <si>
    <t>Adv Eng Fibrous Structures</t>
  </si>
  <si>
    <t>Structure &amp; Props Polymers</t>
  </si>
  <si>
    <t>Advanced Coloration</t>
  </si>
  <si>
    <t>This course explores topics in advanced coloration of polymers, including content on environmentally-benign coloration alternatives.</t>
  </si>
  <si>
    <t>Mechs Of Textile Reinforce Mat</t>
  </si>
  <si>
    <t>This graduate course explores the use of polymers developed from renewable materials.</t>
  </si>
  <si>
    <t>Adv Methods in Polymer Charact</t>
  </si>
  <si>
    <t>Intro to Conducting Polymers</t>
  </si>
  <si>
    <t>Special Topics 2011: Year of Natural Disasters. Engnrd Soltns to Save Lives &amp; Property</t>
  </si>
  <si>
    <t>This special topics graduate course examines engineering solutions to address social challenges that arise from natural disasters.</t>
  </si>
  <si>
    <t>Special Problems in Poly &amp; Fib 2011: Year of Disaster Mtls for Recovery</t>
  </si>
  <si>
    <t xml:space="preserve">This special topics graduate course examines the engineering of materials for use in the recovery of social systems from natural disasters. </t>
  </si>
  <si>
    <t>Adv Txtl Struct Desi &amp; Develop</t>
  </si>
  <si>
    <t>School of Forestry and Wildlife Sciences</t>
  </si>
  <si>
    <t xml:space="preserve"># Sust Focused  </t>
  </si>
  <si>
    <t xml:space="preserve"># Total Courses </t>
  </si>
  <si>
    <t xml:space="preserve">Total # courses in the school (college) = </t>
  </si>
  <si>
    <t>FOEN</t>
  </si>
  <si>
    <t>Intro To Forestry Operations</t>
  </si>
  <si>
    <t>Forest Surveying</t>
  </si>
  <si>
    <t>App of Timber Harvesting Teqs</t>
  </si>
  <si>
    <t>Engineered Wood Structure Des</t>
  </si>
  <si>
    <t>Harvesting</t>
  </si>
  <si>
    <t>Timber Harvesting Anlys Meth</t>
  </si>
  <si>
    <t>FOPR</t>
  </si>
  <si>
    <t>Intro To Wood Sci Forest Prods</t>
  </si>
  <si>
    <t xml:space="preserve">Biomass Process Chem Bioenergy </t>
  </si>
  <si>
    <t xml:space="preserve">Biocomposites </t>
  </si>
  <si>
    <t>FORY</t>
  </si>
  <si>
    <t>Forest Biology</t>
  </si>
  <si>
    <t>This course examines the biology of forest trees, including aspects of their biology that support forest biodiversity.</t>
  </si>
  <si>
    <t>Field Mensuration</t>
  </si>
  <si>
    <t>Intro To Forest Mgt Strategies</t>
  </si>
  <si>
    <t>Dendrology</t>
  </si>
  <si>
    <t>Forest Measurements I</t>
  </si>
  <si>
    <t>Forest Tree Physiology</t>
  </si>
  <si>
    <t>Environmental Law</t>
  </si>
  <si>
    <t>This course teaches principles of environmental law, and how legal systems are used to safeguard important ecosystem services for humans. This course may be used toward the minor in sustainability studies.</t>
  </si>
  <si>
    <t>FORSY</t>
  </si>
  <si>
    <t xml:space="preserve">Small Scale Forestry </t>
  </si>
  <si>
    <t>This course examines how small-scale, non-industrial landowners can make decisions abut their forest property that enhance resource conservation.</t>
  </si>
  <si>
    <t>Estate Planning</t>
  </si>
  <si>
    <t>Tax Timber And Other Nat Resrs</t>
  </si>
  <si>
    <t>Forest Measurements II</t>
  </si>
  <si>
    <t>Forest Ecology</t>
  </si>
  <si>
    <t>This course examines ecological interactions among the varied organisms that inhabit forests, including the importance of processes that enhance forest biodiversity.</t>
  </si>
  <si>
    <t>Forest Fire Management</t>
  </si>
  <si>
    <t>Property Law</t>
  </si>
  <si>
    <t>Forestry In The Private Sector</t>
  </si>
  <si>
    <t>Indstl Wood Procurement Pracm</t>
  </si>
  <si>
    <t xml:space="preserve">Longleaf Pine: Hist, Ecol, Mngmt &amp; Rest. </t>
  </si>
  <si>
    <t xml:space="preserve">This course focusses on the Longleaf Pine, once the dominant forest tree in the Southeast. It examines processes for the restoration and maintanance of longleaf pine ecosystems. </t>
  </si>
  <si>
    <t>Forest Regen and Seedling Prod</t>
  </si>
  <si>
    <t>This course teaches how to regenerate forests and to produce seedlings for forest restoration.</t>
  </si>
  <si>
    <t>Forest Health</t>
  </si>
  <si>
    <t>This course focusses on overall forest health, including methods to maintain healthy forests.</t>
  </si>
  <si>
    <t>Silviculture</t>
  </si>
  <si>
    <t>This course teaches general methods for the cultivation of trees.</t>
  </si>
  <si>
    <t>Forest Watershed Management</t>
  </si>
  <si>
    <t>This course examines the sustainable management of forest watersheds to ensure the integrity of water resources, reduce erosion in watersheds, etc.</t>
  </si>
  <si>
    <t>Wetland Ecology and Mgt.</t>
  </si>
  <si>
    <t>This course teaches about ecological interactions in wetlands including marshes and bogs, as well as the sustainable management of wetlands.</t>
  </si>
  <si>
    <t>Environmental Ethics</t>
  </si>
  <si>
    <t>This course examines ethical issues surrounding human interactions with the natural environment. This course is an approved elective for the minor in sustainability studies.</t>
  </si>
  <si>
    <t>Forest Economics</t>
  </si>
  <si>
    <t>Forest Management And Admin</t>
  </si>
  <si>
    <t>International Forestry</t>
  </si>
  <si>
    <t>Gis Apps In Natural Resources</t>
  </si>
  <si>
    <t>Gis Database Design and Anlys</t>
  </si>
  <si>
    <t xml:space="preserve">This advanced course focusses on land use law, as well as federal statutes on water, air, toxins and waste. This course can be used toward the minor in sustainability studies. </t>
  </si>
  <si>
    <t xml:space="preserve">Property Law </t>
  </si>
  <si>
    <t>Forest Finance And Investment</t>
  </si>
  <si>
    <t xml:space="preserve">This course evaluates investment and financing issues involved with forest use, including the environmental and social contexts, and governance of timber resources. </t>
  </si>
  <si>
    <t xml:space="preserve">Urban Forestry </t>
  </si>
  <si>
    <t>This course teaches how to establish, manage, and sustain healthy trees in an urban environment.</t>
  </si>
  <si>
    <t>FOWS</t>
  </si>
  <si>
    <t>Intro Renewable Nat Resources</t>
  </si>
  <si>
    <t>This course is a general introduction to understanding the rates and processes of renewal of selected biological resources, as well as issues surrounding the use of renewable natural resources</t>
  </si>
  <si>
    <t>Environmental Interpretation</t>
  </si>
  <si>
    <t>This course teaches techniques for interpreting processes in natural systems to the public.</t>
  </si>
  <si>
    <t>Nat Res Sampling Techniques</t>
  </si>
  <si>
    <t>online into to env. Education</t>
  </si>
  <si>
    <t>This course is a general introduction to the science and theory of environmental education, as well as teaching methods for educating about natural systems. This course is an approved elective for the sustainability minor.</t>
  </si>
  <si>
    <t>International Issu Nat Res Mgt</t>
  </si>
  <si>
    <t xml:space="preserve">Nature Based Recreation </t>
  </si>
  <si>
    <t>This course describes the motivations for and societal benefits of nature-based recreation, including special aspects of the outdoor recreational environment.</t>
  </si>
  <si>
    <t>Ecotourism</t>
  </si>
  <si>
    <t>This course examines the benefits and challenges involved in tourism based on ecological resources. This course is an approved elective for the sustainability minor.</t>
  </si>
  <si>
    <t xml:space="preserve">Urban Ecology </t>
  </si>
  <si>
    <t xml:space="preserve">This course examines ecological interactions among organisms in urban settings. This course is an approved elective for the sustainability minor, also listed as FORY 4970 </t>
  </si>
  <si>
    <t>x</t>
  </si>
  <si>
    <t xml:space="preserve">Watershed Services </t>
  </si>
  <si>
    <t>This course examines Costa Rica's program of payments for watershed services, which enhance and protect those services in an economic framework.</t>
  </si>
  <si>
    <t xml:space="preserve">Landscape Ecology </t>
  </si>
  <si>
    <t>This course examines the broad field of landscape ecology, including the management of spatial patterns in ecosystems over large geographical scales.</t>
  </si>
  <si>
    <t>Natural Resource Policy</t>
  </si>
  <si>
    <t>This course examines aspects of public policy concerning natural resource use.</t>
  </si>
  <si>
    <t>FOWS</t>
    <phoneticPr fontId="5" type="noConversion"/>
  </si>
  <si>
    <t>Environmental Services</t>
    <phoneticPr fontId="5" type="noConversion"/>
  </si>
  <si>
    <t>This course looks at the varied environmental services that humans receive from healthy ecosystems. This course is an approved elective for the sustainability minor.</t>
  </si>
  <si>
    <t>Ecological Economics</t>
  </si>
  <si>
    <t>This course focusses on the economic valuation of natural resources, including full cost accounting for the use of those resources.</t>
  </si>
  <si>
    <t>WILD</t>
  </si>
  <si>
    <t>Wildlife Food Plot Establshmnt</t>
  </si>
  <si>
    <t>This course teaches how to create food plots to enhance wildlife populations.</t>
  </si>
  <si>
    <t>Wldlfe Conservation Hist Law</t>
  </si>
  <si>
    <t xml:space="preserve">This course examines the long history of wildlife conservation, including the development of laws to protect wildlife populations. </t>
  </si>
  <si>
    <t>Prin Of Wildlife Management</t>
  </si>
  <si>
    <t>This course teaches techniques for the sustainable management of wildlife populations.</t>
  </si>
  <si>
    <t>Analysis for Wildlife Sciences</t>
  </si>
  <si>
    <t>Avian Ecology Mgt I</t>
  </si>
  <si>
    <t>This course focusses on the sustainable management of bird populations, including valuable waterfowl.</t>
  </si>
  <si>
    <t xml:space="preserve">*5280 changed names between summer and fall 2015 </t>
  </si>
  <si>
    <t>Wildlife Ecology Mgt I</t>
  </si>
  <si>
    <t>This course looks at ecological interactions between valuable wildlife species and their surrounding environments, as applied to the management of wildlife populations.</t>
  </si>
  <si>
    <t>Wildlife Ecology Mgt II</t>
  </si>
  <si>
    <t>This course is the second in the series that examines ecological interactions between valuable wildlife species and their surrounding environments, as applied to the management of wildlife populations.</t>
  </si>
  <si>
    <t>Problem Solving in Wild Scie</t>
  </si>
  <si>
    <t>Wildlife Damage Management</t>
  </si>
  <si>
    <t xml:space="preserve">Total # courses in department = </t>
  </si>
  <si>
    <t>This graduate course teaches how to regenerate forests and to produce seedlings for forest restoration.</t>
  </si>
  <si>
    <t>This graduate course focusses on overall forest health, including methods to maintain healthy forests.</t>
  </si>
  <si>
    <t>This graduate course teaches general methods for the cultivation of trees.</t>
  </si>
  <si>
    <t>This graduate course examines the sustainable management of forest watersheds to ensure the integrity of water resources, reduce erosion in watersheds, etc.</t>
  </si>
  <si>
    <t>This graduate course teaches about ecological interactions in wetlands including marshes and bogs, as well as the sustainable management of wetlands.</t>
  </si>
  <si>
    <t>This graduate course examines ethical issues surrounding human interactions with the natural environment.</t>
  </si>
  <si>
    <t xml:space="preserve">This graduate course evaluates investment and financing issues involved with forest use, including the environmental and social contexts, and governance of timber resources. </t>
  </si>
  <si>
    <t>This graduate course teaches how to establish, manage, and sustain healthy trees in an urban environment.</t>
  </si>
  <si>
    <t>Forest Biogeochemistry</t>
  </si>
  <si>
    <t>This course examines the important nutrient and mineral cycles in forests, including their impacts on the surrounding watershed.</t>
  </si>
  <si>
    <t xml:space="preserve">Ecosy Respo Chem Clim Chan </t>
  </si>
  <si>
    <t>This course focusses on plant responses to changes in chemistry of the atmosphere associated with climate change, including their ecosystem and global effects.</t>
  </si>
  <si>
    <t xml:space="preserve">Ecophysiology of Forest Trees </t>
  </si>
  <si>
    <t>This course looks at how interactions with environmental processes impact silviculture and tree growth.</t>
  </si>
  <si>
    <t>Ecosystem Ecology</t>
  </si>
  <si>
    <t>This course focusses on natural ecosystems as a whole, in terms of the flow of energy and materials through ecosystems.</t>
  </si>
  <si>
    <t>Ecol Silvi East Hrdwd Forests</t>
  </si>
  <si>
    <t>This course teaches how to culture eastern hardwood trees, in the context of their natural ecological interactions.</t>
  </si>
  <si>
    <t xml:space="preserve">Advanced Forest Econcomics </t>
  </si>
  <si>
    <t xml:space="preserve">Watershed Hydrology </t>
  </si>
  <si>
    <t xml:space="preserve">This course examines management practices that impact the hydrologic regime in watershed. </t>
  </si>
  <si>
    <t>Nat Resour Policy Anlys Admin</t>
  </si>
  <si>
    <t xml:space="preserve">This graduate course examines ecological interactions among organisms in urban settings. This course is also listed as FORY 7970. </t>
  </si>
  <si>
    <t>This graduate course examines Costa Rica's program of payments for watershed services, which enhance and protect those services in an economic framework.</t>
  </si>
  <si>
    <t>This graduate course examines the broad field of landscape ecology, including the management of spatial patterns in ecosystems over large geographical scales.</t>
  </si>
  <si>
    <t>This graduate course examines aspects of public policy concerning natural resource use.</t>
  </si>
  <si>
    <t>Environmental Services</t>
  </si>
  <si>
    <t>This graduate course looks at the varied environmental services that humans receive from healthy ecosystems.</t>
  </si>
  <si>
    <t>This graduate course focusses on the economic valuation of natural resources, including full cost accounting for the use of those resources.</t>
  </si>
  <si>
    <t>This graduate course looks at ecological interactions between valuable wildlife species and their surrounding environments, as applied to the management of wildlife populations.</t>
  </si>
  <si>
    <t>This graduate course is the second in the series that examines ecological interactions between valuable wildlife species and their surrounding environments, as applied to the management of wildlife populations.</t>
  </si>
  <si>
    <t>Problem Solving in Wild Scienc</t>
  </si>
  <si>
    <t>Adv Analysis for Ecology</t>
  </si>
  <si>
    <t>This course focusses on selected analyses of ecological systems, including analysis of human interactions with ecosystems.</t>
  </si>
  <si>
    <t>Wildlife Nutritional Ecology</t>
  </si>
  <si>
    <t>This course teaches about the nutritional and foodweb requirements of wildlife, in an ecological context.</t>
  </si>
  <si>
    <t>Wildlife Population Analysis</t>
  </si>
  <si>
    <t>This course teaches how to assess the abundance and health of wildlife populations.</t>
  </si>
  <si>
    <t>Waterfowl Bio And Management</t>
  </si>
  <si>
    <t>This advanced graduate course focusses on how to sustainably manage waterfowl populations.</t>
  </si>
  <si>
    <t>College of Human Sciences</t>
  </si>
  <si>
    <t xml:space="preserve"># Courses Total </t>
  </si>
  <si>
    <t>Consumer and Design Sciences</t>
  </si>
  <si>
    <t>Human Development and Family Studies</t>
  </si>
  <si>
    <t>College of Human Sciences, General</t>
  </si>
  <si>
    <t>Nutrition, Dietetics and Hospitality Management</t>
  </si>
  <si>
    <t>Department of Consumer and Design Sciences, College of Human Sciences</t>
  </si>
  <si>
    <t>CADS</t>
  </si>
  <si>
    <t>Textile Industrial Complex</t>
  </si>
  <si>
    <t xml:space="preserve">Aesthetics for Design </t>
  </si>
  <si>
    <t>Global Consumer Culture</t>
  </si>
  <si>
    <t xml:space="preserve">This course examines consumer behavior in the context of the social and environmental costs of consumerism. Approved elective for minor in sustainabilty studies. </t>
  </si>
  <si>
    <t>Honors Global Consumer Culture</t>
  </si>
  <si>
    <t xml:space="preserve">This honors course examines consumer behavior in the context of the social and environmental costs of consumerism. Approved elective for minor in sustainabilty studies. </t>
  </si>
  <si>
    <t>Hist Of The Decorative Arts</t>
  </si>
  <si>
    <t>Interior Matls And Components</t>
  </si>
  <si>
    <t>Intro to Nonprofit Organizati</t>
  </si>
  <si>
    <t>This course focusses on the role of nonprofit organizations in advocating for consumers about the social, health, and environmental contexts of the materials and products they consume.</t>
  </si>
  <si>
    <t xml:space="preserve">Illustration for Apparel </t>
  </si>
  <si>
    <t>Product Dev Technical Design</t>
  </si>
  <si>
    <t>Visual Merchandising</t>
  </si>
  <si>
    <t xml:space="preserve">CADS for Apparel </t>
  </si>
  <si>
    <t>Apparel Production Management</t>
  </si>
  <si>
    <t>Bus Practices In Inds</t>
  </si>
  <si>
    <t>Textiles</t>
  </si>
  <si>
    <t>Gender, Wealth &amp; Philianthropy</t>
  </si>
  <si>
    <t>Gender, Wealth &amp; Philanthropy</t>
  </si>
  <si>
    <t>Illustratech for Appar Design</t>
  </si>
  <si>
    <t>Product Dev Apparel Design</t>
  </si>
  <si>
    <t>Consumer Decision Making</t>
  </si>
  <si>
    <t>Merchandise Planning And Ctrl</t>
  </si>
  <si>
    <t>Apparel Engineering</t>
  </si>
  <si>
    <t>Sust Desig &amp; LEED Accrd</t>
  </si>
  <si>
    <t xml:space="preserve">This course examines the sustainable design of interior spaces and buildings. It prepares students to take the LEED exam. Approved elective for minor in sustainabilty studies. </t>
  </si>
  <si>
    <t>History Of Costume</t>
  </si>
  <si>
    <t>Fashion Industry Since 1910</t>
  </si>
  <si>
    <t>Glob Sourc in Textiles &amp; Appar</t>
  </si>
  <si>
    <t>Global Retailing Strategies</t>
  </si>
  <si>
    <t>History of Textiles</t>
  </si>
  <si>
    <t>Apparel Line Development</t>
  </si>
  <si>
    <t>Fashion Anlys And Forecasting</t>
  </si>
  <si>
    <t>Apparel Mdsg Retail Mgt</t>
  </si>
  <si>
    <t>Advanced Retail Buying</t>
  </si>
  <si>
    <t>Global Retaling Strategies</t>
  </si>
  <si>
    <t xml:space="preserve">Research Methods </t>
  </si>
  <si>
    <t xml:space="preserve">Consumer and Design Sciences </t>
  </si>
  <si>
    <t>Enviro Des Theories And Apps</t>
  </si>
  <si>
    <t xml:space="preserve">This course looks at theories of environmental design and their application to real-world design. </t>
  </si>
  <si>
    <t>Aesthetics Theory</t>
  </si>
  <si>
    <t>Soc Psy Theor in Cloth Behav</t>
  </si>
  <si>
    <t>Consum Theory Apparel &amp; Inter</t>
  </si>
  <si>
    <t>Superv Tchng in Cons &amp; Des Sci</t>
  </si>
  <si>
    <t>Apparel and Interiors Branding</t>
  </si>
  <si>
    <t>Department of Human Development and Family Studies, College of Human Sciences</t>
  </si>
  <si>
    <t>HDFS</t>
  </si>
  <si>
    <t>Current Issues HDFS</t>
  </si>
  <si>
    <t>Marriage Fam In Global Context</t>
  </si>
  <si>
    <t>This course focusses on examination of marriage and family relations across cultures, including issues of social equity for women and children.</t>
  </si>
  <si>
    <t>Lifespan Hu Dev In Fam Context</t>
  </si>
  <si>
    <t>This course examines aspects of human lifespan and development, in the context of the environment provided by family structure, including issues of individual health and well-being, and social equity.</t>
  </si>
  <si>
    <t>Lifespan Development</t>
  </si>
  <si>
    <t>Prof Development And Ethics</t>
  </si>
  <si>
    <t>Child Dev In The Family</t>
  </si>
  <si>
    <t>Child Development</t>
  </si>
  <si>
    <t>Adol And Adult Dev Family</t>
  </si>
  <si>
    <t>Human Sex Over Fam Life Cycle</t>
  </si>
  <si>
    <t>Patterns Of Family Interaction</t>
  </si>
  <si>
    <t>Dev Of Interpersonal Skills</t>
  </si>
  <si>
    <t>Effective Guidance of Children</t>
  </si>
  <si>
    <t>Learn Exps For Young Children</t>
  </si>
  <si>
    <t>Hospitalized Children</t>
  </si>
  <si>
    <t>Hospitalized Child</t>
  </si>
  <si>
    <t xml:space="preserve">Dying, Death, and Bereavement </t>
  </si>
  <si>
    <t>Parent Education</t>
  </si>
  <si>
    <t>Family In Crosscul Perspective</t>
  </si>
  <si>
    <t>This course examines family structure in a global context, including social equity issues.</t>
  </si>
  <si>
    <t>Gender Roles Close Relationshp</t>
  </si>
  <si>
    <t>This course focusses on relations between men and women in intimate relationships, especially on social equity for women. Approved elective for sustainability minor.</t>
  </si>
  <si>
    <t>Family and Social Policy</t>
  </si>
  <si>
    <t>This course examines policy as it relates to the well-being of family and issues of social equity.</t>
  </si>
  <si>
    <t>This graduate course examines policy as it relates to the well-being of family and issues of social equity.</t>
  </si>
  <si>
    <t>Dev Sci: Child &amp; Adol</t>
  </si>
  <si>
    <t>Dev Science II: Adult &amp; Aging</t>
  </si>
  <si>
    <t>Relat Dev &amp; Proc in Chi &amp; Ad</t>
  </si>
  <si>
    <t>Relat Devel &amp; Proc In Adult</t>
  </si>
  <si>
    <t>Research Methods For Hdfs</t>
  </si>
  <si>
    <t>Research Methods II</t>
  </si>
  <si>
    <t>Mft Theory I</t>
  </si>
  <si>
    <t>Mft Theory II</t>
  </si>
  <si>
    <t>Mft Clinical Issues I Fam Sys</t>
  </si>
  <si>
    <t>Fam Ther Clin Issues II Indivs</t>
  </si>
  <si>
    <t>Mft Clin Issues III Couples</t>
  </si>
  <si>
    <t>Mft Prof Issues</t>
  </si>
  <si>
    <t>Advanced Research Methods I</t>
  </si>
  <si>
    <t>Applied Longitudinal Meth HDFS</t>
  </si>
  <si>
    <t>Advanced Research Methods II</t>
  </si>
  <si>
    <t>HUSC</t>
  </si>
  <si>
    <t>Hunger: Causes, Consequences &amp;Resp.</t>
  </si>
  <si>
    <t>This course looks at human hunger, in terms of the social, economic, and environmental causes, the consequences for individual well-being, and the potential responses for intervention. Approved elective for sustainability minor.</t>
  </si>
  <si>
    <t>HSUC</t>
  </si>
  <si>
    <t>This online course looks at human hunger, in terms of the social, economic, and environmental causes, the consequences for individual well-being, and the potential responses for intervention. Approved elective for sustainability minor.</t>
  </si>
  <si>
    <t>This honors course looks at human hunger, in terms of the social, economic, and environmental causes, the consequences for individual well-being, and the potential responses for intervention. Approved elective for sustainability minor.</t>
  </si>
  <si>
    <t>Hunger Studies Capstone</t>
  </si>
  <si>
    <t xml:space="preserve">This course focusses on hunger in a social equity context, and includes advanced analysis for students completing the minor in hunger studies. </t>
  </si>
  <si>
    <t>Department of Nutrition, Dietetics and Hospitality Management, College of Human Sciences</t>
  </si>
  <si>
    <t>HRMT</t>
  </si>
  <si>
    <t>Intro To Hospitality Mgt</t>
  </si>
  <si>
    <t>Hospitality Law</t>
  </si>
  <si>
    <t>Food Production in Hospitality</t>
  </si>
  <si>
    <t>Lodging Operations</t>
  </si>
  <si>
    <t>Professional Development</t>
  </si>
  <si>
    <t>Hospitality Financial Mgt</t>
  </si>
  <si>
    <t>Hospitality Marketing</t>
  </si>
  <si>
    <t>Information Technology</t>
  </si>
  <si>
    <t>Facilities Management</t>
  </si>
  <si>
    <t>Food and Beverage Management</t>
  </si>
  <si>
    <t>Strategic Hospitality Mngt</t>
  </si>
  <si>
    <t>Beverage Appreciation</t>
  </si>
  <si>
    <t>Catering And Event Management</t>
  </si>
  <si>
    <t>Science of Quality Service</t>
  </si>
  <si>
    <t>Conference Coordination</t>
  </si>
  <si>
    <t>Club Management</t>
  </si>
  <si>
    <t>This course examines sustainability efforts in the management of private clubs.</t>
  </si>
  <si>
    <t>Global Hospitality</t>
  </si>
  <si>
    <t>NTRI</t>
  </si>
  <si>
    <t>Nutrition And Health</t>
  </si>
  <si>
    <t>This course examines healthy eating and the provision of nutrition for individual well-being, in the context of global management of hotels, restaurants, and other hospitality venues.</t>
  </si>
  <si>
    <t>Online Nutrition and Health</t>
  </si>
  <si>
    <t>This online course examines healthy eating and the provision of nutrition for individual well-being, in the context of global management of hotels, restaurants, and other hospitality venues.</t>
  </si>
  <si>
    <t>Honors Nutrition and Health</t>
  </si>
  <si>
    <t>This honors course examines healthy eating and the provision of nutrition for individual well-being, in the context of global management of hotels, restaurants, and other hospitality venues.</t>
  </si>
  <si>
    <t>Basic Sports Nutrition</t>
  </si>
  <si>
    <t>Science Of Food</t>
  </si>
  <si>
    <t>Careers in Nutrition</t>
  </si>
  <si>
    <t>Intro To Dietetics And Nutr</t>
  </si>
  <si>
    <t xml:space="preserve">This course provides an introduction to dietetics and nutrition, in the context of providing for individual health and well-being. </t>
  </si>
  <si>
    <t>Food Systems Operations</t>
  </si>
  <si>
    <t>Experimental Study of Foods</t>
  </si>
  <si>
    <t>Community Nutrition</t>
  </si>
  <si>
    <t>This course focusses on the nutrition of communities, and on social equity issues in healthy eating.</t>
  </si>
  <si>
    <t>Nutritional Assessment</t>
  </si>
  <si>
    <t xml:space="preserve">Nutrition Education </t>
  </si>
  <si>
    <t>Experimental Food Science</t>
  </si>
  <si>
    <t>Public Health Nutrition</t>
  </si>
  <si>
    <t>This course examines the public health consequences of nutrition programs, including the context of impacts on both social systems and individual well-being.</t>
  </si>
  <si>
    <t>Macronutrients</t>
  </si>
  <si>
    <t>Vitamins And Minerals</t>
  </si>
  <si>
    <t>Medical Nutrition I</t>
  </si>
  <si>
    <t>Medical Nutrition II</t>
  </si>
  <si>
    <t>Nutrition in Disease Prevention</t>
  </si>
  <si>
    <t xml:space="preserve">This course looks at the role of nutrition in the prevention of disease, in relation to individual well-being and health.  </t>
  </si>
  <si>
    <t>Nutrition &amp; Food Service Mgnt</t>
  </si>
  <si>
    <t xml:space="preserve">Sports Nutrition </t>
  </si>
  <si>
    <t>Nutrition Counseling</t>
  </si>
  <si>
    <t>Nutrition In The Life Cycle</t>
  </si>
  <si>
    <t xml:space="preserve">This course teaches about aspects of nutrition and its changing impacts on human health across the life cycle, in relation to individual well-being. </t>
  </si>
  <si>
    <t>Nutritional Genomics</t>
  </si>
  <si>
    <t xml:space="preserve">Quality Science in Hospitality </t>
  </si>
  <si>
    <t>This graduate course examines sustainability efforts in the management of private clubs.</t>
  </si>
  <si>
    <t>This graduate course examines sustainability efforts in the management of private clubs, with hands-on lab experience in clubs.</t>
  </si>
  <si>
    <t>Hospitality Enterprise</t>
  </si>
  <si>
    <t>Advanced Tourism Analysis</t>
  </si>
  <si>
    <t>This course focusses on topics in sustainable tourism, ecotourism, green hotels, and culturally-based tourism.</t>
  </si>
  <si>
    <t xml:space="preserve">The Business of Brewing </t>
  </si>
  <si>
    <t xml:space="preserve">Brewing Materials </t>
  </si>
  <si>
    <t>Science of Brewing 1</t>
  </si>
  <si>
    <t xml:space="preserve">Science of Brewing 2 </t>
  </si>
  <si>
    <t xml:space="preserve">Facilities and Operations </t>
  </si>
  <si>
    <t xml:space="preserve">This graduate course looks at the role of nutrition in the prevention of disease, in relation to individual well-being and health.  </t>
  </si>
  <si>
    <t>This graduate course looks at the role of nutrition in the prevention of disease, in relation to individual well-being and health. Hands-on lab experience on the topic.</t>
  </si>
  <si>
    <t>Nutr And Food Service Mgt</t>
  </si>
  <si>
    <t xml:space="preserve">This graduate course teaches about aspects of nutrition and its changing impacts on human health across the life cycle, in relation to individual well-being. </t>
  </si>
  <si>
    <t>This graduate course teaches about aspects of nutrition and its changing impacts on human health across the life cycle, in relation to individual well-being. Hands-on lab experience on the topic.</t>
  </si>
  <si>
    <t>Methods Of Research</t>
  </si>
  <si>
    <t>Minerals</t>
  </si>
  <si>
    <t>Vitamins</t>
  </si>
  <si>
    <t>Macronutrients Integr Metabo</t>
  </si>
  <si>
    <t>Human Nutrient Metabolism</t>
  </si>
  <si>
    <t>Adv Tops Nut, Die, &amp; Hosp Mngt</t>
  </si>
  <si>
    <t>College of Liberal Arts</t>
  </si>
  <si>
    <t># Sust related</t>
  </si>
  <si>
    <t>Total Courses</t>
  </si>
  <si>
    <t>Art</t>
  </si>
  <si>
    <t>Community and Civic Engagement</t>
  </si>
  <si>
    <t>Communication and Journalism</t>
  </si>
  <si>
    <t>Communication Disorders</t>
  </si>
  <si>
    <t>Economics</t>
  </si>
  <si>
    <t>English</t>
  </si>
  <si>
    <t>Foreign Languages and Literatures</t>
  </si>
  <si>
    <t>History</t>
  </si>
  <si>
    <t>Liberal Arts, General</t>
  </si>
  <si>
    <t>Music</t>
  </si>
  <si>
    <t>Philosophy</t>
  </si>
  <si>
    <t>Political Science</t>
  </si>
  <si>
    <t>Psychology</t>
  </si>
  <si>
    <t>Sociology, Anthropology and Social Work</t>
  </si>
  <si>
    <t>Theatre</t>
  </si>
  <si>
    <t>Women's Studies</t>
  </si>
  <si>
    <t>Department of Art, College of Liberal Arts</t>
  </si>
  <si>
    <t>Undergraduate</t>
  </si>
  <si>
    <t>ARTS</t>
  </si>
  <si>
    <t>Drawing II</t>
  </si>
  <si>
    <t>2-D Design for Studio Art</t>
  </si>
  <si>
    <t>3-D Design for Studio Art</t>
  </si>
  <si>
    <t>Looking at Art:App to Interpr</t>
  </si>
  <si>
    <t>Intro To Art History I</t>
  </si>
  <si>
    <t>Honors Intro To Art History I</t>
  </si>
  <si>
    <t>Intro To Art History II</t>
  </si>
  <si>
    <t>Honors Intro Art History II</t>
  </si>
  <si>
    <t>Intro To Art History III</t>
  </si>
  <si>
    <t>Honors intro to Art History III</t>
  </si>
  <si>
    <t>Figure Drawing</t>
  </si>
  <si>
    <t>Advanced Drawing I</t>
  </si>
  <si>
    <t>Introduction to Photography</t>
  </si>
  <si>
    <t>Painting I</t>
  </si>
  <si>
    <t>Printmaking: Relief</t>
  </si>
  <si>
    <t>Introduction to Sculpture</t>
  </si>
  <si>
    <t>This course is a general introduction to sculpture; included is exploration of the types of sustainable materials that can be used for sculpture, how to avoid toxic and non-recyclable or re-usable materials, and a focus on environmental themes for sculpture design.</t>
  </si>
  <si>
    <t xml:space="preserve">Introduction to Digital Art </t>
  </si>
  <si>
    <t>Ceramics I</t>
  </si>
  <si>
    <t xml:space="preserve">Special Topics: Drawing from nature </t>
  </si>
  <si>
    <t xml:space="preserve">This course teaches students how to draw directly from nature, how to observe scenes in natural environments and incorprated them into drawings, and how to appreciate the artistic beuty in nature. This course is an approved elective for the sustainability minor. </t>
  </si>
  <si>
    <t>Elementary School Art</t>
  </si>
  <si>
    <t>Figure Dawing</t>
  </si>
  <si>
    <t>Advanced Drawing !</t>
  </si>
  <si>
    <t>Advanced Drawing II</t>
  </si>
  <si>
    <t>Digital and Color Photography</t>
  </si>
  <si>
    <t xml:space="preserve">Intermediate Photography </t>
  </si>
  <si>
    <t>Painting II</t>
  </si>
  <si>
    <t>Painting III</t>
  </si>
  <si>
    <t>Printmaking: Intaglio</t>
  </si>
  <si>
    <t>Printmaking: Serigraphy</t>
  </si>
  <si>
    <t>Sculpture as Object</t>
  </si>
  <si>
    <t>This is an advanced course in sculpture that explores the use of sustainable materials (non-toxic, recyclable, re-used materials, etc.), as well as environmental themes for sculpture design as objects.</t>
  </si>
  <si>
    <t>Sculpture as Space</t>
  </si>
  <si>
    <t>This is an advanced course in sculpture that explores the use of sustainable materials (non-toxic, recyclable, re-used materials, etc.), as well as environmental themes for sculpture design as space.</t>
  </si>
  <si>
    <t>History of Photography</t>
  </si>
  <si>
    <t>Twentieth-Century Art ll</t>
  </si>
  <si>
    <t>Arts of Africa</t>
  </si>
  <si>
    <t>Art Of The United States</t>
  </si>
  <si>
    <t>Ancient Art Of The West</t>
  </si>
  <si>
    <t xml:space="preserve">Medieval Art of the West </t>
  </si>
  <si>
    <t>Renaissance Art In Italy</t>
  </si>
  <si>
    <t>Baroque And Rococo Art</t>
  </si>
  <si>
    <t>19th Century Art</t>
  </si>
  <si>
    <t>20th Century Art</t>
  </si>
  <si>
    <t>Ancient American Art</t>
  </si>
  <si>
    <t xml:space="preserve">Arts of Asia </t>
  </si>
  <si>
    <t>Issues And Crit Contemp Art</t>
  </si>
  <si>
    <t>Gender and the Visual Arts</t>
  </si>
  <si>
    <t>Ceramics II</t>
  </si>
  <si>
    <t>Ceramics III</t>
  </si>
  <si>
    <t>Art In Education</t>
  </si>
  <si>
    <t xml:space="preserve">Advanced Photography </t>
  </si>
  <si>
    <t>Painting IV</t>
  </si>
  <si>
    <t>Advanced Printmaking</t>
  </si>
  <si>
    <t>Advanced Sculpture</t>
  </si>
  <si>
    <t>Ceramics IV</t>
  </si>
  <si>
    <t>Total # undegraduate courses in department =</t>
  </si>
  <si>
    <t xml:space="preserve">Total % of undergraduate  courses with sustainability content = </t>
  </si>
  <si>
    <t>Department of Community and Civic Engagement, College of Liberal Arts</t>
  </si>
  <si>
    <t>CCEN</t>
  </si>
  <si>
    <t>Intro Community/Civic Engage</t>
  </si>
  <si>
    <t xml:space="preserve">This course examines the role of civic engagement in social change, including aspects of social equity and justice. </t>
  </si>
  <si>
    <t>Women and Leadership</t>
  </si>
  <si>
    <t>This course examines how women can contribute to social change, to enhance social justice and equity.</t>
  </si>
  <si>
    <t>Capstone Comm/Civic Engage</t>
  </si>
  <si>
    <t xml:space="preserve">This course involves students conducting community-based projects which apply to issues of social justicy and equity. </t>
  </si>
  <si>
    <t>Department of Communication and Journalism, College of Liberal Arts</t>
  </si>
  <si>
    <t>CMJN</t>
  </si>
  <si>
    <t>Concepts of CMJN</t>
  </si>
  <si>
    <t>Mass Media Law and Regulation</t>
  </si>
  <si>
    <t>COMM</t>
  </si>
  <si>
    <t>Public Speaking</t>
  </si>
  <si>
    <t>Message Preparation And Anlys</t>
  </si>
  <si>
    <t>Communication In Organizations</t>
  </si>
  <si>
    <t>Small Group Communication</t>
  </si>
  <si>
    <t>Speaking Before Audiences</t>
  </si>
  <si>
    <t>Persuasive Discourse</t>
  </si>
  <si>
    <t>Intercultural Communication</t>
  </si>
  <si>
    <t>This course focusses on how to communicate among culturally diverse groups, to enhance to social equity of all members of society.</t>
  </si>
  <si>
    <t>Found Of Human Communication</t>
  </si>
  <si>
    <t>Rhetoric And Social Influence</t>
  </si>
  <si>
    <t xml:space="preserve">Rhetoric of Sports </t>
  </si>
  <si>
    <t>Argumentative Discourse</t>
  </si>
  <si>
    <t>Comm Strats Of Soc Movements</t>
  </si>
  <si>
    <t>Gender Communication</t>
  </si>
  <si>
    <t>Theories Of Leadership</t>
  </si>
  <si>
    <t>Health Communication</t>
  </si>
  <si>
    <t>Political Communication</t>
  </si>
  <si>
    <t>Legal Communication</t>
  </si>
  <si>
    <t>Interpersonal Communication</t>
  </si>
  <si>
    <t>Nonverbal Communication</t>
  </si>
  <si>
    <t>Discourse in Social Life</t>
  </si>
  <si>
    <t>Communication Theory</t>
  </si>
  <si>
    <t>Hist Desc Crit Appr Comm Resch</t>
  </si>
  <si>
    <t>Empirical Appr To Comm Resch</t>
  </si>
  <si>
    <t>Dev Of Rhetorical Theory</t>
  </si>
  <si>
    <t>Stus in Pop Cul and Mass Comm</t>
  </si>
  <si>
    <t xml:space="preserve">Cultural Studies in Mass Media </t>
  </si>
  <si>
    <t xml:space="preserve">Sports, Media, and Culture </t>
  </si>
  <si>
    <t>Public Relations Theory</t>
  </si>
  <si>
    <t>Public Relations Campaigns</t>
  </si>
  <si>
    <t>Public Relations Case Studies</t>
  </si>
  <si>
    <t>Comm Training And Consulting</t>
  </si>
  <si>
    <t>JRNL</t>
  </si>
  <si>
    <t>Newspaper Fundamentals</t>
  </si>
  <si>
    <t>Newswriting</t>
  </si>
  <si>
    <t>Reporting</t>
  </si>
  <si>
    <t>Advising Student Publications</t>
  </si>
  <si>
    <t>Digital News Production</t>
  </si>
  <si>
    <t>Digital News Reporting</t>
  </si>
  <si>
    <t>Introduction to Applied Journa</t>
  </si>
  <si>
    <t>Feature Writing</t>
  </si>
  <si>
    <t>Photojournalism</t>
  </si>
  <si>
    <t>Newspaper Editing And Design</t>
  </si>
  <si>
    <t>Multimedia Journalism</t>
  </si>
  <si>
    <t xml:space="preserve">Sports Reporting </t>
  </si>
  <si>
    <t>Advanced Reporting</t>
  </si>
  <si>
    <t>Newspaper Management</t>
  </si>
  <si>
    <t>Journalism History</t>
  </si>
  <si>
    <t xml:space="preserve">Sports, Media, and Society </t>
  </si>
  <si>
    <t>Press Law And Ethics</t>
  </si>
  <si>
    <t>Advanced Feature Writing</t>
  </si>
  <si>
    <t>Literary Journalism</t>
  </si>
  <si>
    <t>Community Journalism</t>
  </si>
  <si>
    <t>PRCM</t>
  </si>
  <si>
    <t>Found Of Public Relations</t>
  </si>
  <si>
    <t>PR Case Studies</t>
  </si>
  <si>
    <t>International Public Relations</t>
  </si>
  <si>
    <t>Strategic Communication</t>
  </si>
  <si>
    <t>Social Media and PR</t>
  </si>
  <si>
    <t>Style And Des Pub Rel Messages</t>
  </si>
  <si>
    <t>Writing For Public Relations</t>
  </si>
  <si>
    <t>MDIA</t>
  </si>
  <si>
    <t>Introduction To Film Studies</t>
  </si>
  <si>
    <t>Electronic Field Production</t>
  </si>
  <si>
    <t>Introduction to Filmmaking</t>
  </si>
  <si>
    <t xml:space="preserve">Introduction to Visual Media </t>
  </si>
  <si>
    <t>Multimedia Production</t>
  </si>
  <si>
    <t>Soundtracks: Music Mass Media</t>
  </si>
  <si>
    <t>Foundation Of Mass Comm</t>
  </si>
  <si>
    <t>Writing For Radio Tv Film</t>
  </si>
  <si>
    <t>Broadcast Newswriting</t>
  </si>
  <si>
    <t>Reproducing Popular Culture</t>
  </si>
  <si>
    <t xml:space="preserve">Sequence Design </t>
  </si>
  <si>
    <t>Intermediate Filmmaking</t>
  </si>
  <si>
    <t>History Of Amer Broadcasting</t>
  </si>
  <si>
    <t>Popular Culture And Mass Comm</t>
  </si>
  <si>
    <t>Media And Reality</t>
  </si>
  <si>
    <t xml:space="preserve">Diversity Issues Mass Media </t>
  </si>
  <si>
    <t>Broadcast Prgmn And Criticism</t>
  </si>
  <si>
    <t>Media And Society</t>
  </si>
  <si>
    <t>Broadcast Management</t>
  </si>
  <si>
    <t xml:space="preserve">Media and Family </t>
  </si>
  <si>
    <t>Media Relations</t>
  </si>
  <si>
    <t>Hist Of Intnl Cinema</t>
  </si>
  <si>
    <t>Media And Religion</t>
  </si>
  <si>
    <t>Hist Of The Amer Film Industry</t>
  </si>
  <si>
    <t>Broadcast News Production</t>
  </si>
  <si>
    <t>History of Media Technology</t>
  </si>
  <si>
    <t>Fame Celebrity And Media Cul</t>
  </si>
  <si>
    <t>Sequence Design</t>
  </si>
  <si>
    <t># undergrduate courses total</t>
  </si>
  <si>
    <t>Note: The RTVF course code changed to MDIA as a course code, as of Spring Semester 2015.</t>
  </si>
  <si>
    <t>Department of Communication Disorders, College of Liberal Arts</t>
  </si>
  <si>
    <t>CMDS</t>
  </si>
  <si>
    <t xml:space="preserve">Comm Disorders in Society </t>
  </si>
  <si>
    <t>Intro To Speech Path Audiology</t>
  </si>
  <si>
    <t>Anatomy &amp; Physiology of Speech</t>
  </si>
  <si>
    <t>Phonetics</t>
  </si>
  <si>
    <t>Speech And Hearing Science</t>
  </si>
  <si>
    <t>Neuroan for Commun Disorders</t>
  </si>
  <si>
    <t xml:space="preserve">Adult Neurogenics </t>
  </si>
  <si>
    <t>Articulation Disorders</t>
  </si>
  <si>
    <t>Language Acquisition</t>
  </si>
  <si>
    <t>Fluency Disorders</t>
  </si>
  <si>
    <t>Vocal Disorders</t>
  </si>
  <si>
    <t>Child And Adol Lang Disorder</t>
  </si>
  <si>
    <t>Intro Clin Speech Lang Path</t>
  </si>
  <si>
    <t>Introduction To Audiology</t>
  </si>
  <si>
    <t>Hearing Rehabilitation</t>
  </si>
  <si>
    <t>Intro To Clin Proc In Audio</t>
  </si>
  <si>
    <t>Clin Pracm In Speechlang Path</t>
  </si>
  <si>
    <t>Clinical Problems In Speech</t>
  </si>
  <si>
    <t>Adv Articulation/Phon Disorder</t>
  </si>
  <si>
    <t>Language Disorders: Birth to 5</t>
  </si>
  <si>
    <t>Advanced Fluency Disorders</t>
  </si>
  <si>
    <t>Advanced Voice Disorders</t>
  </si>
  <si>
    <t>Adult Aphasia</t>
  </si>
  <si>
    <t>Craniofacial Anomalies</t>
  </si>
  <si>
    <t>Eval Of Speech Path Audiology</t>
  </si>
  <si>
    <t>Language Disorders: School-Age</t>
  </si>
  <si>
    <t>Clinical Problem Solving I</t>
  </si>
  <si>
    <t>Clinical Problem Solving II</t>
  </si>
  <si>
    <t>Clinical Problem Solving III</t>
  </si>
  <si>
    <t>Neuro Bases Comm Disorder</t>
  </si>
  <si>
    <t>Motor Speech Disorders</t>
  </si>
  <si>
    <t>Dysphagia</t>
  </si>
  <si>
    <t>Augmentative And Alt Comm</t>
  </si>
  <si>
    <t>Speech Science</t>
  </si>
  <si>
    <t>Hearing Science</t>
  </si>
  <si>
    <t>Auditory Physiology</t>
  </si>
  <si>
    <t>Audiology Clinical Methods</t>
  </si>
  <si>
    <t>Diagnostic Audiology</t>
  </si>
  <si>
    <t>Med Aspects Of Hear Disorders</t>
  </si>
  <si>
    <t>Amplification I</t>
  </si>
  <si>
    <t>Central Auditiory Processing</t>
  </si>
  <si>
    <t>Aural Rehabilitation</t>
  </si>
  <si>
    <t>Pediatric Audiology</t>
  </si>
  <si>
    <t>Aural Habilitation</t>
  </si>
  <si>
    <t>Amplification II</t>
  </si>
  <si>
    <t>Electrophysiological Audiology</t>
  </si>
  <si>
    <t>Hearing Conservation</t>
  </si>
  <si>
    <t>Balance Disorders</t>
  </si>
  <si>
    <t>Implant Technology</t>
  </si>
  <si>
    <t>Outcome Measures In Audiology</t>
  </si>
  <si>
    <t>Counseling In Audiology</t>
  </si>
  <si>
    <t xml:space="preserve">Professional Issues </t>
  </si>
  <si>
    <t xml:space="preserve">Clinical Problems in Hearing </t>
  </si>
  <si>
    <t>Department of Economics, College of Liberal Arts</t>
  </si>
  <si>
    <t>ECON</t>
  </si>
  <si>
    <t>Prin Of Microeconomics</t>
  </si>
  <si>
    <t>Honors Prin Of Microeconomics</t>
  </si>
  <si>
    <t>Prin Of Macroeconomics</t>
  </si>
  <si>
    <t>Honors Prin Of Macroeconomics</t>
  </si>
  <si>
    <t>Intermediate Microeconomics</t>
  </si>
  <si>
    <t xml:space="preserve">Intermediate Macroeconomics </t>
  </si>
  <si>
    <t xml:space="preserve">Consumer Economics </t>
  </si>
  <si>
    <t>Law And Economics</t>
  </si>
  <si>
    <t>Money And Banking</t>
  </si>
  <si>
    <t>Economics Of Sports</t>
  </si>
  <si>
    <t>Comparative Economic Systems</t>
  </si>
  <si>
    <t>Mathematical Methods for Econ</t>
  </si>
  <si>
    <t>History Of Economic Thought</t>
  </si>
  <si>
    <t>Public Choice</t>
  </si>
  <si>
    <t>Economics Of Work And Pay</t>
  </si>
  <si>
    <t>Industrial Organization</t>
  </si>
  <si>
    <t xml:space="preserve">Gov Business and Society </t>
  </si>
  <si>
    <t>International Economics</t>
  </si>
  <si>
    <t xml:space="preserve">Economics of Innovation </t>
  </si>
  <si>
    <t>Econometrics I</t>
  </si>
  <si>
    <t>Advanced Microeconomics</t>
  </si>
  <si>
    <t>Macroecon Theory And Policy</t>
  </si>
  <si>
    <t xml:space="preserve">Econ of Growth and Development </t>
  </si>
  <si>
    <t>Urban And Regional Econ Dev</t>
  </si>
  <si>
    <t xml:space="preserve">Economic History </t>
  </si>
  <si>
    <t>Health Economics</t>
  </si>
  <si>
    <t>Gov Spending And Taxation</t>
  </si>
  <si>
    <t>Economic History of the US</t>
  </si>
  <si>
    <t>Microeconomics I</t>
  </si>
  <si>
    <t>Microeconomics II</t>
  </si>
  <si>
    <t>Mathematical Economics</t>
  </si>
  <si>
    <t>Macroeconomics I</t>
  </si>
  <si>
    <t>Macroeconomics II</t>
  </si>
  <si>
    <t>Econometrics II</t>
  </si>
  <si>
    <t xml:space="preserve">Microeconometrics </t>
  </si>
  <si>
    <t xml:space="preserve">Macroeconometrics </t>
  </si>
  <si>
    <t>History Of Economic Thought I</t>
  </si>
  <si>
    <t xml:space="preserve">International Trade </t>
  </si>
  <si>
    <t>International Macroeconomics</t>
  </si>
  <si>
    <t xml:space="preserve">Labor Market Analysis </t>
  </si>
  <si>
    <t>Department of English, College of Liberal Arts</t>
  </si>
  <si>
    <t>ENGL</t>
  </si>
  <si>
    <t>English Composition I</t>
  </si>
  <si>
    <t>This course teaches aspects of basic English composition. Some sections focus on sustainability content for student writing assignments.</t>
  </si>
  <si>
    <t>Honors Writing Seminar I</t>
  </si>
  <si>
    <t>English Composition II</t>
  </si>
  <si>
    <t>This course is the second in the series, and teaches aspects of basic English composition. Some sections focus on sustainability content for student writing assignments.</t>
  </si>
  <si>
    <t>Honors Writing Seminar II</t>
  </si>
  <si>
    <t>Intro to Creative Writing</t>
  </si>
  <si>
    <t>Intro to Professional Writing</t>
  </si>
  <si>
    <t>World Literature I</t>
  </si>
  <si>
    <t xml:space="preserve"> This course introduces great literature from around the world. One section focusses on themes in literature about Humans and the Natural World.</t>
  </si>
  <si>
    <t>Honors World Literature I</t>
  </si>
  <si>
    <t>World Literature II</t>
  </si>
  <si>
    <t>Honors World Literature II</t>
  </si>
  <si>
    <t>Survey of British Lit I</t>
  </si>
  <si>
    <t>Survey of British Lit II</t>
  </si>
  <si>
    <t>Survey of American Lit I</t>
  </si>
  <si>
    <t>Survey of American Lit II</t>
  </si>
  <si>
    <t>Technical Writing</t>
  </si>
  <si>
    <t>Business Writing</t>
  </si>
  <si>
    <t>Survey Of Linguistics</t>
  </si>
  <si>
    <t>Survey of Rhetoric</t>
  </si>
  <si>
    <t>Survey of Critical Theory</t>
  </si>
  <si>
    <t xml:space="preserve">The Bible for Students of Lit </t>
  </si>
  <si>
    <t>Survey Of Africanamerican Lit</t>
  </si>
  <si>
    <t>World English Literatures</t>
  </si>
  <si>
    <t>Advanced Composition</t>
  </si>
  <si>
    <t xml:space="preserve">This course teaches advanced English composition, with the writing assignments focussed on themes of food sustainability. </t>
  </si>
  <si>
    <t>Tech and Prof Editing</t>
  </si>
  <si>
    <t>Document Design in Tech and Pro</t>
  </si>
  <si>
    <t>Language Variation</t>
  </si>
  <si>
    <t xml:space="preserve">Topics in Language Study </t>
  </si>
  <si>
    <t>Tech Literacy And Culture</t>
  </si>
  <si>
    <t>Rhetorical Theory And Practice</t>
  </si>
  <si>
    <t>Fiction Writing I</t>
  </si>
  <si>
    <t>Fiction Writing II</t>
  </si>
  <si>
    <t>Poetry Writing I</t>
  </si>
  <si>
    <t>Poetry Writing II</t>
  </si>
  <si>
    <t>Medieval Lit In Translation</t>
  </si>
  <si>
    <t>Renaissance English Literature</t>
  </si>
  <si>
    <t>Restoration &amp; 18th-C. Lit</t>
  </si>
  <si>
    <t>Age of Revolution</t>
  </si>
  <si>
    <t>19th-Century British Lit</t>
  </si>
  <si>
    <t>20th-Century British Lit</t>
  </si>
  <si>
    <t>Contemporary British Lit</t>
  </si>
  <si>
    <t>Irish Literature</t>
  </si>
  <si>
    <t>Early American Literature</t>
  </si>
  <si>
    <t>19th-Century American Lit</t>
  </si>
  <si>
    <t>20th-Century American Lit</t>
  </si>
  <si>
    <t>Contemporary American Lit</t>
  </si>
  <si>
    <t>Southern Literature</t>
  </si>
  <si>
    <t xml:space="preserve">African American Lit </t>
  </si>
  <si>
    <t>Eighteenth-Century Novel</t>
  </si>
  <si>
    <t>Nineteenth-Century Novel</t>
  </si>
  <si>
    <t>20th-Century Fiction</t>
  </si>
  <si>
    <t>Studies in Drama</t>
  </si>
  <si>
    <t xml:space="preserve">Studies in Film and Literature </t>
  </si>
  <si>
    <t xml:space="preserve">Studies in Comparative Lit </t>
  </si>
  <si>
    <t>Chaucer</t>
  </si>
  <si>
    <t>Shakespeare</t>
  </si>
  <si>
    <t>Milton</t>
  </si>
  <si>
    <t>British Author(s)</t>
  </si>
  <si>
    <t>American Author(s)</t>
  </si>
  <si>
    <t>Envir, Lit, and Culture</t>
  </si>
  <si>
    <t>This course examines environmental issues in literature, and how they are approached in writings from different cultures.</t>
  </si>
  <si>
    <t>Technical And Prof Editing</t>
  </si>
  <si>
    <t>Doc Des in Techl and Prof Comm</t>
  </si>
  <si>
    <t>Tops in Techl and Profl Comm</t>
  </si>
  <si>
    <t>Hist Of The English Language</t>
  </si>
  <si>
    <t>Technical and Professional Editing</t>
  </si>
  <si>
    <t>This course teaches advanced editing for technical and professional writing. It examines how to use green technology to reduce waste in editing.</t>
  </si>
  <si>
    <t xml:space="preserve">Hist of the English Language </t>
  </si>
  <si>
    <t xml:space="preserve">Tech and Professional Editing </t>
  </si>
  <si>
    <t xml:space="preserve">T Pc Issues and Approaches </t>
  </si>
  <si>
    <t>Pedagogy Techl and Prof Comm</t>
  </si>
  <si>
    <t>Studies in Techl and Prof Comm</t>
  </si>
  <si>
    <t xml:space="preserve">Engl Compn issuesr And App </t>
  </si>
  <si>
    <t xml:space="preserve">Web Development </t>
  </si>
  <si>
    <t xml:space="preserve">Grant and Proposal Writing </t>
  </si>
  <si>
    <t xml:space="preserve">Document Design </t>
  </si>
  <si>
    <t xml:space="preserve">Friction Writing </t>
  </si>
  <si>
    <t xml:space="preserve">Poetry Writing </t>
  </si>
  <si>
    <t xml:space="preserve">Studies in Medieval Literature </t>
  </si>
  <si>
    <t xml:space="preserve">Early Modern Studies </t>
  </si>
  <si>
    <t xml:space="preserve">Eighteenth- Century Studies </t>
  </si>
  <si>
    <t xml:space="preserve">Nineteenth Century Studies </t>
  </si>
  <si>
    <t xml:space="preserve">Amercian Studies </t>
  </si>
  <si>
    <t>Literary Modernisms</t>
  </si>
  <si>
    <t>Contemporary Lit and Culture</t>
  </si>
  <si>
    <t xml:space="preserve">Studies in Linguistics </t>
  </si>
  <si>
    <t>Rhetoric: Theory And Practice</t>
  </si>
  <si>
    <t>Brit Lit &amp; Culture: Outdoors and the Novel</t>
  </si>
  <si>
    <t xml:space="preserve">This course explores the British novel, with a focus on treatment of the outdoors and environmental issues in novels. </t>
  </si>
  <si>
    <t>Africanamerican Literature</t>
  </si>
  <si>
    <t>Stud in Race Gender and Sexual</t>
  </si>
  <si>
    <t>Lit Theory Issues And Appr</t>
  </si>
  <si>
    <t xml:space="preserve">Studies in Literary Theory </t>
  </si>
  <si>
    <t>Majors Author(s)</t>
  </si>
  <si>
    <t xml:space="preserve">Studies in Genre </t>
  </si>
  <si>
    <t xml:space="preserve">Teaching College English </t>
  </si>
  <si>
    <t>Total #graduate courses in department =</t>
  </si>
  <si>
    <t>Department of Foreign Languages and Literatures, College of Liberal Arts</t>
  </si>
  <si>
    <t>FLAS</t>
  </si>
  <si>
    <t>Topics in Asian Culture</t>
  </si>
  <si>
    <t>FLCN</t>
  </si>
  <si>
    <t>Elementary Chinese I</t>
  </si>
  <si>
    <t>Elementary Chinese II</t>
  </si>
  <si>
    <t>Intermediate Chinese I</t>
  </si>
  <si>
    <t>Intermediate Chinese II</t>
  </si>
  <si>
    <t>Chinese Composition and Conver</t>
  </si>
  <si>
    <t>Chinese Cinema</t>
  </si>
  <si>
    <t xml:space="preserve">Intro to Chinese Cult </t>
  </si>
  <si>
    <t>FLFR</t>
  </si>
  <si>
    <t>Elementary French I</t>
  </si>
  <si>
    <t>Elementary French II</t>
  </si>
  <si>
    <t>Reading Proficiency in French</t>
  </si>
  <si>
    <t>Intermediate French I</t>
  </si>
  <si>
    <t>Intermediate French II</t>
  </si>
  <si>
    <t>French Phonetics and Diction</t>
  </si>
  <si>
    <t>French Conversation</t>
  </si>
  <si>
    <t>French Composition</t>
  </si>
  <si>
    <t>French Cinema</t>
  </si>
  <si>
    <t>Intro To French Literature</t>
  </si>
  <si>
    <t>French Civilization</t>
  </si>
  <si>
    <t>Survey of French Literature I</t>
  </si>
  <si>
    <t>Survey Of French Literature II</t>
  </si>
  <si>
    <t>Business French</t>
  </si>
  <si>
    <t>Adv Grammar And Stylistics</t>
  </si>
  <si>
    <t>French Continuing Composition</t>
  </si>
  <si>
    <t>French For International Trade</t>
  </si>
  <si>
    <t>Adv Tops Fr Lit Cul Or Lang</t>
  </si>
  <si>
    <t>Translation</t>
  </si>
  <si>
    <t>FLGR</t>
  </si>
  <si>
    <t>Elementary German I</t>
  </si>
  <si>
    <t>Elementary German II</t>
  </si>
  <si>
    <t>Reading Proficiency In German</t>
  </si>
  <si>
    <t>Accelerated Elementary German</t>
  </si>
  <si>
    <t>Intermediate German I</t>
  </si>
  <si>
    <t>Intermediate German II</t>
  </si>
  <si>
    <t>Beg German Comp Conversation</t>
  </si>
  <si>
    <t>Inter German Comp Conversation</t>
  </si>
  <si>
    <t>German Pronumcation</t>
  </si>
  <si>
    <t>German Cinema</t>
  </si>
  <si>
    <t>Intro To German Literature</t>
  </si>
  <si>
    <t>German Culture and Civ I</t>
  </si>
  <si>
    <t>German Culture And Civ II</t>
  </si>
  <si>
    <t>Topics German Lit Lang Cult</t>
  </si>
  <si>
    <t>Masterpieces Of German Lit II</t>
  </si>
  <si>
    <t>German For Business And Econ I</t>
  </si>
  <si>
    <t>German for Business and Econ II</t>
  </si>
  <si>
    <t>Grmn Business, Media, Society</t>
  </si>
  <si>
    <t>FLGC</t>
  </si>
  <si>
    <t xml:space="preserve">Global Fluency and Awareness </t>
  </si>
  <si>
    <t>This course examines global cultural awareness in the context of language fluency; students explore different cultural regions and analyze global identities in the context of pressing sustainablity issues in those regions.</t>
  </si>
  <si>
    <t>FLGK</t>
  </si>
  <si>
    <t>Elementart Classical Greek I</t>
  </si>
  <si>
    <t>Elemenatry Classical Greek II</t>
  </si>
  <si>
    <t>Interemed Classical Greek I</t>
  </si>
  <si>
    <t>Classical Greek Lit and Cul</t>
  </si>
  <si>
    <t>FLIT</t>
  </si>
  <si>
    <t>Elementary Italian I</t>
  </si>
  <si>
    <t>Elementary Italian II</t>
  </si>
  <si>
    <t>Intermediate Italian I</t>
  </si>
  <si>
    <t>Intermediate Italian II</t>
  </si>
  <si>
    <t>Italian Conversation</t>
  </si>
  <si>
    <t>Italian Cinema</t>
  </si>
  <si>
    <t>Intro To Italian Cul In Engl</t>
  </si>
  <si>
    <t>FLJP</t>
  </si>
  <si>
    <t>Elementary Japanese I</t>
  </si>
  <si>
    <t>Elementary Japanese II</t>
  </si>
  <si>
    <t>Intermediate Japanese I</t>
  </si>
  <si>
    <t>Intermediate Japaneese II</t>
  </si>
  <si>
    <t>Japanese Comp and Conv</t>
  </si>
  <si>
    <t>FLKN</t>
  </si>
  <si>
    <t>Elementary Korean I</t>
  </si>
  <si>
    <t>FLLN</t>
  </si>
  <si>
    <t>Elementary Latin I</t>
  </si>
  <si>
    <t>Elementary Latin II</t>
  </si>
  <si>
    <t>Intermediate Latin I</t>
  </si>
  <si>
    <t>Latin Literature</t>
  </si>
  <si>
    <t xml:space="preserve">Roman Lit and Cul in Translat </t>
  </si>
  <si>
    <t>FLNG</t>
  </si>
  <si>
    <t>Elementary Foreign Language</t>
  </si>
  <si>
    <t>FLRU</t>
  </si>
  <si>
    <t>Elementary Russian I</t>
  </si>
  <si>
    <t>Elementary Russian II</t>
  </si>
  <si>
    <t>FLSP</t>
  </si>
  <si>
    <t>Elementary Spanish I</t>
  </si>
  <si>
    <t>Elementary Spanish II</t>
  </si>
  <si>
    <t>Intermediate Spanish I</t>
  </si>
  <si>
    <t>Intermediate Spanish II</t>
  </si>
  <si>
    <t>Spanish Phonetics</t>
  </si>
  <si>
    <t>Spanish Syntax</t>
  </si>
  <si>
    <t>Spanish Conversation</t>
  </si>
  <si>
    <t>This course enhances student fluency in Spanish conversation, through discussion of sustainability-related topics that draw from combination of lectures, readings, and media presentations, discussions, and exercises</t>
  </si>
  <si>
    <t>Spanish Composition</t>
  </si>
  <si>
    <t>This course teaches Spanish composition, with a focus on compositional themes around environmental challenges on the Auburn University campus.</t>
  </si>
  <si>
    <t>Intro To Hispanic Literature</t>
  </si>
  <si>
    <t>Spanish Civilization I</t>
  </si>
  <si>
    <t>Spanish Civilization II</t>
  </si>
  <si>
    <t>Topics in Hispanic Film</t>
  </si>
  <si>
    <t>Spanish Amer Civilization I</t>
  </si>
  <si>
    <t>Spanish Amer Civilization II</t>
  </si>
  <si>
    <t>Commercial Spanish Translation</t>
  </si>
  <si>
    <t xml:space="preserve">Continuing Spanish Syntax </t>
  </si>
  <si>
    <t>Continuing Span Conversation</t>
  </si>
  <si>
    <t>Continuing Span Composition</t>
  </si>
  <si>
    <t>Masterpieces Of Spanish Lit</t>
  </si>
  <si>
    <t>Masterpieces Of Span Amer Lit</t>
  </si>
  <si>
    <t>Business Spanish I</t>
  </si>
  <si>
    <t>Business Spanish II</t>
  </si>
  <si>
    <t>Advanced Spanish Syntax</t>
  </si>
  <si>
    <t xml:space="preserve">Adv Culture and Literature </t>
  </si>
  <si>
    <t>Sem French Lit Genres Movemnts</t>
  </si>
  <si>
    <t xml:space="preserve">Advanced Spanish Phonetics </t>
  </si>
  <si>
    <t>Advanced Culture and Lit of Sp</t>
  </si>
  <si>
    <t>Hist Of The Spanish Language</t>
  </si>
  <si>
    <t xml:space="preserve">Spanish Linguistics </t>
  </si>
  <si>
    <t>Applied Spanish Linguistics</t>
  </si>
  <si>
    <t>Literary Criticism And Theory</t>
  </si>
  <si>
    <t>Intro College Level Span Inst</t>
  </si>
  <si>
    <t>Spanish Medieval Literature I</t>
  </si>
  <si>
    <t>Spanish Medieval Literature II</t>
  </si>
  <si>
    <t>16th Century Spanish Lit</t>
  </si>
  <si>
    <t>Surv 18th 19th Cent Span Lit</t>
  </si>
  <si>
    <t>USA Hispanic Colonial Lit</t>
  </si>
  <si>
    <t>20th Century Spanish Lit</t>
  </si>
  <si>
    <t>Contemporary Spanish Lit</t>
  </si>
  <si>
    <t>Colonial Spanish American Lit</t>
  </si>
  <si>
    <t>Spanish American Poetry I</t>
  </si>
  <si>
    <t>Spanish American Poetry II</t>
  </si>
  <si>
    <t>Span Amer Postcol Prose Texts</t>
  </si>
  <si>
    <t xml:space="preserve">New Narr in Span Amer Fict </t>
  </si>
  <si>
    <t>Spanish American Theatre II</t>
  </si>
  <si>
    <t>Don Quijote</t>
  </si>
  <si>
    <t>Department of History, College of Liberal Arts</t>
  </si>
  <si>
    <t>HIST</t>
  </si>
  <si>
    <t>Auburn in the World</t>
  </si>
  <si>
    <t>World History I</t>
  </si>
  <si>
    <t>Honors World History I</t>
  </si>
  <si>
    <t>World History II</t>
  </si>
  <si>
    <t>Honors World History II</t>
  </si>
  <si>
    <t>Technology And Civilization I</t>
  </si>
  <si>
    <t>This course examines the role of technology in human civilizations, including the cultural and social consequences of the adoption of various technologies.</t>
  </si>
  <si>
    <t>Honors Tech And Civilization I</t>
  </si>
  <si>
    <t>This course is the honors version, and examines the role of technology in human civilizations, including the cultural and social consequences of the adoption of various technologies.</t>
  </si>
  <si>
    <t>Technology And Civilization II</t>
  </si>
  <si>
    <t>This course is the second in the series, and examines the role of technology in human civilizations, including the cultural and social consequences of the adoption of various technologies.</t>
  </si>
  <si>
    <t>Honors Tech And Civ II</t>
  </si>
  <si>
    <t>Survey Of Us History To 1877</t>
  </si>
  <si>
    <t>Survey Of Us Hist Since 1877</t>
  </si>
  <si>
    <t>Survey Euro Hist Ren To 1789</t>
  </si>
  <si>
    <t>Survey Euro Hist 1789 To Pres</t>
  </si>
  <si>
    <t>Survey Of Latin American Hist</t>
  </si>
  <si>
    <t>Survey Of Asian History</t>
  </si>
  <si>
    <t>Survey Of Modern African Hist</t>
  </si>
  <si>
    <t>Survey Of Middle Eastern Hist</t>
  </si>
  <si>
    <t>Hist of Southeastern Indians</t>
  </si>
  <si>
    <t>History Of Alabama</t>
  </si>
  <si>
    <t>History Of Women In The US</t>
  </si>
  <si>
    <t>This course focusses on the history of women in US culture, with an emphasis on issues of social justice and gender equity.</t>
  </si>
  <si>
    <t>African American History</t>
  </si>
  <si>
    <t>This course focusses on the history of African Americans, with an emphasis on issues of social justice and equity.</t>
  </si>
  <si>
    <t>American Religious History</t>
  </si>
  <si>
    <t xml:space="preserve">Hist of Poli Parties in the US </t>
  </si>
  <si>
    <t xml:space="preserve">Issues in African Amer Hist </t>
  </si>
  <si>
    <t>This course focusses on advanced topics in the history of African Americans, with an emphasis on issues of social justice and equity.</t>
  </si>
  <si>
    <t>The Civil Rights Movement</t>
  </si>
  <si>
    <t>This course explores the history of the American civil rights movement, in a context of social justice and equity issues.</t>
  </si>
  <si>
    <t xml:space="preserve">History of Appalachia </t>
  </si>
  <si>
    <t>Grecoroman Civilization</t>
  </si>
  <si>
    <t>Europe In The Middle Ages</t>
  </si>
  <si>
    <t>Hist Of Gr And Central Europe</t>
  </si>
  <si>
    <t>History Of Modern France</t>
  </si>
  <si>
    <t>Survey Of Russian History</t>
  </si>
  <si>
    <t>Contemp Russ Since WWII</t>
  </si>
  <si>
    <t>History of Aviation</t>
  </si>
  <si>
    <t>History of Space Travel</t>
  </si>
  <si>
    <t>Sci Fict as Intellectual Hist</t>
  </si>
  <si>
    <t>Issues In Tech And Culture</t>
  </si>
  <si>
    <t>American Environmental History</t>
  </si>
  <si>
    <t>This course teaches the history of enviromentalism in America. It is an approved elective for the sustainabiltiy minor.</t>
  </si>
  <si>
    <t xml:space="preserve">Technology and Gender History </t>
  </si>
  <si>
    <t xml:space="preserve">The Automobile in History </t>
  </si>
  <si>
    <t>This course looks at the role of the automobile in shaping culture and vice versa, especially effects on lifestyle, in the context of social and environmental impacts.</t>
  </si>
  <si>
    <t>Priv Lives And Public Places</t>
  </si>
  <si>
    <t>Landscape And Culture</t>
  </si>
  <si>
    <t>This course explores impacts of the surrounding landscape on cultures, especially how the development of cultures is shaped by their environmental settings. Approved elective for the sustainabiltiy minor</t>
  </si>
  <si>
    <t>World Military History</t>
  </si>
  <si>
    <t>20th Century World Wars</t>
  </si>
  <si>
    <t>World Naval History</t>
  </si>
  <si>
    <t>Contemporary History</t>
  </si>
  <si>
    <t>Historian's Craft</t>
  </si>
  <si>
    <t>American Colonial History</t>
  </si>
  <si>
    <t>Am Rev Early Nation 1763-1800</t>
  </si>
  <si>
    <t>South To 1877</t>
  </si>
  <si>
    <t>Civil War Era 1850-1877</t>
  </si>
  <si>
    <t>The South Since 1877</t>
  </si>
  <si>
    <t>Making Modern America 1877-1929</t>
  </si>
  <si>
    <t>Mod Us Hist 1929 To Present</t>
  </si>
  <si>
    <t>20th Century Us Diplomacy</t>
  </si>
  <si>
    <t>Early Modern Europe 1348-1715</t>
  </si>
  <si>
    <t>Enlighten Rev Europe 17151815</t>
  </si>
  <si>
    <t>19th Century Europe 1815-1918</t>
  </si>
  <si>
    <t>20th Century Europe</t>
  </si>
  <si>
    <t>Revolutionary Russia 1861-1939</t>
  </si>
  <si>
    <t>Medieval British History</t>
  </si>
  <si>
    <t>Early Modern British History</t>
  </si>
  <si>
    <t>Modern British History</t>
  </si>
  <si>
    <t>Great Tran Form The Indstl Rev</t>
  </si>
  <si>
    <t>This course examines the industrial revolution as a major impact on human culture, in the context of social equity and environmental issues.</t>
  </si>
  <si>
    <t>The History Of Flight</t>
  </si>
  <si>
    <t>Colonial Latin America</t>
  </si>
  <si>
    <t>Modern Latin America</t>
  </si>
  <si>
    <t>Hist Of Mod China 1800present</t>
  </si>
  <si>
    <t>Hist of Modern Japan 1800present</t>
  </si>
  <si>
    <t>Africa From 1800 To Present</t>
  </si>
  <si>
    <t>Fund Of Archival Thry And Prac</t>
  </si>
  <si>
    <t>Fundamentals of Public History</t>
  </si>
  <si>
    <t>Historic Preservation and CRM</t>
  </si>
  <si>
    <t>Early Amer Republic 1800 1850</t>
  </si>
  <si>
    <t xml:space="preserve"> HIST</t>
  </si>
  <si>
    <t xml:space="preserve">Enlighten Rev Europe 17151815 </t>
  </si>
  <si>
    <t>Great Trans Form Indstl Rev</t>
  </si>
  <si>
    <t>This graduate-level course examines the industrial revolution as a major impact on human culture, in the context of social equity and environmental issues.</t>
  </si>
  <si>
    <t xml:space="preserve">History of Flight </t>
  </si>
  <si>
    <t>Hist of Mod Japan 1800present</t>
  </si>
  <si>
    <t xml:space="preserve">This course explores the social cultural value of historic preservation of structures and landscapes. </t>
  </si>
  <si>
    <t xml:space="preserve">HIST </t>
  </si>
  <si>
    <t xml:space="preserve">Sem in US Women's History </t>
  </si>
  <si>
    <t>This graduate-level course discusses advanced topics in women's social equity and justice throughout US history.</t>
  </si>
  <si>
    <t>Dev In Civil Rights Movement</t>
  </si>
  <si>
    <t>This course explores advanced topics in the development of the civil rights movement, in a social justice context.</t>
  </si>
  <si>
    <t xml:space="preserve">Aerospace History </t>
  </si>
  <si>
    <t xml:space="preserve">Archival Management </t>
  </si>
  <si>
    <t xml:space="preserve">Developing Digital Archives </t>
  </si>
  <si>
    <t>Reading in Amer Hist to 1877</t>
  </si>
  <si>
    <t>Reading in Amer Hist Since 1877</t>
  </si>
  <si>
    <t>Reading in Euro Hist to 1815</t>
  </si>
  <si>
    <t>Reading Euro Hist since 1815</t>
  </si>
  <si>
    <t xml:space="preserve">Readings in Hist of Technology </t>
  </si>
  <si>
    <t xml:space="preserve">Reading Course in World hist </t>
  </si>
  <si>
    <t>Historiograph And Thry Of Hist</t>
  </si>
  <si>
    <t>Intro To The Teaching Of Hist</t>
  </si>
  <si>
    <t>General Courses in the College of Liberal Arts</t>
  </si>
  <si>
    <t>LBAR</t>
  </si>
  <si>
    <t>Practicum in Liberal Arts</t>
  </si>
  <si>
    <t>This course provides practical hands-on experience with civic engagement to develop social responsibility and cross-cultural awareness of issues in social equity and justice.</t>
  </si>
  <si>
    <t>Department of Music, College of Liberal Arts</t>
  </si>
  <si>
    <t>MUSI</t>
  </si>
  <si>
    <t>Piano Skills I - Rudiments</t>
  </si>
  <si>
    <t>Piano Skills II</t>
  </si>
  <si>
    <t>Singer's Diction</t>
  </si>
  <si>
    <t>Music Theory I</t>
  </si>
  <si>
    <t>Music Skills I</t>
  </si>
  <si>
    <t>Music Theory II</t>
  </si>
  <si>
    <t>Music Skills II</t>
  </si>
  <si>
    <t xml:space="preserve">Piano Skills for Music Theatre </t>
  </si>
  <si>
    <t>Functional Piano I</t>
  </si>
  <si>
    <t>Functional Piano II</t>
  </si>
  <si>
    <t xml:space="preserve">Advanced Diction </t>
  </si>
  <si>
    <t>MUSi</t>
  </si>
  <si>
    <t>Mus Fundamentals Mus Theat</t>
  </si>
  <si>
    <t>Music Theory III</t>
  </si>
  <si>
    <t>Music Skills III</t>
  </si>
  <si>
    <t>Music Theory IV</t>
  </si>
  <si>
    <t>Music Skills IV</t>
  </si>
  <si>
    <t>Appreciation Of Music</t>
  </si>
  <si>
    <t>Honors Appreciation Of Music</t>
  </si>
  <si>
    <t>Survey of Popular Music</t>
  </si>
  <si>
    <t xml:space="preserve">Music and Science </t>
  </si>
  <si>
    <t>Junior Recital</t>
  </si>
  <si>
    <t>Brass Instru Skills-High Brass</t>
  </si>
  <si>
    <t>Brass Instr Skills-Low Brass</t>
  </si>
  <si>
    <t>WW Inst Skills - DBL Rds/Sax</t>
  </si>
  <si>
    <t>www Inst Skills - Flute/Clar</t>
  </si>
  <si>
    <t>Percussion Skills</t>
  </si>
  <si>
    <t xml:space="preserve">String Intrument Skills </t>
  </si>
  <si>
    <t>Piano Literature I</t>
  </si>
  <si>
    <t>Piano Literature II</t>
  </si>
  <si>
    <t>Vocal Literature I</t>
  </si>
  <si>
    <t>Vocal Literature II</t>
  </si>
  <si>
    <t xml:space="preserve">Brass Literature </t>
  </si>
  <si>
    <t xml:space="preserve">Percussion Literature </t>
  </si>
  <si>
    <t>Musi</t>
  </si>
  <si>
    <t xml:space="preserve">Woodwind Literature </t>
  </si>
  <si>
    <t xml:space="preserve">Form and Analysis </t>
  </si>
  <si>
    <t>Tonal Counterpoint</t>
  </si>
  <si>
    <t>Jazz Theory and Improvisation</t>
  </si>
  <si>
    <t>Music History I</t>
  </si>
  <si>
    <t>Music History II</t>
  </si>
  <si>
    <t>Choral Conducting I</t>
  </si>
  <si>
    <t>Choral Conducting II</t>
  </si>
  <si>
    <t>Instrumental Conducting I</t>
  </si>
  <si>
    <t>Instrumental Conducting II</t>
  </si>
  <si>
    <t>Vocal Pedagogy</t>
  </si>
  <si>
    <t>Piano Pedagogy</t>
  </si>
  <si>
    <t>Instrumental Pedagogy</t>
  </si>
  <si>
    <t>Marching Band Techniques</t>
  </si>
  <si>
    <t>Film Music</t>
  </si>
  <si>
    <t>Instrumental Arranging</t>
  </si>
  <si>
    <t>Grad Choral Contuct I</t>
  </si>
  <si>
    <t>Graduate Choral Conducting II</t>
  </si>
  <si>
    <t>Grad Inst Conducting I</t>
  </si>
  <si>
    <t>Grad Inst Conducting II</t>
  </si>
  <si>
    <t>Survey Of Choral Literature</t>
  </si>
  <si>
    <t>Wind Band Literature I</t>
  </si>
  <si>
    <t>Wind Band Literature II</t>
  </si>
  <si>
    <t>Total # graduate  courses in department =</t>
  </si>
  <si>
    <t>Department of Philosophy, College of Liberal Arts</t>
  </si>
  <si>
    <t>PHIL</t>
  </si>
  <si>
    <t>Introduction To Logic</t>
  </si>
  <si>
    <t>Honors Logic</t>
  </si>
  <si>
    <t>Introduction To Ethics</t>
  </si>
  <si>
    <t>Honors Ethics</t>
  </si>
  <si>
    <t>Ethics And The Health Sciences</t>
  </si>
  <si>
    <t>Hon Ethics And The Health Sci</t>
  </si>
  <si>
    <t>Business Ethics</t>
  </si>
  <si>
    <t>Intro to Political Philosophy</t>
  </si>
  <si>
    <t>Philosophy East and West</t>
  </si>
  <si>
    <t>Art, Value, and Society</t>
  </si>
  <si>
    <t>Introd Philosophy Religion</t>
  </si>
  <si>
    <t xml:space="preserve">Philosophy of Race Gender </t>
  </si>
  <si>
    <t>Introduction To Philosophy</t>
  </si>
  <si>
    <t>Aesthetics</t>
  </si>
  <si>
    <t>Philosophy Of Film</t>
  </si>
  <si>
    <t>Intermediate Ethics</t>
  </si>
  <si>
    <t>Symbolic Logic</t>
  </si>
  <si>
    <t>Philosophy Of Religion</t>
  </si>
  <si>
    <t>Ancient Philosophy</t>
  </si>
  <si>
    <t>Early Modern Philosophy</t>
  </si>
  <si>
    <t>Medieval Philosophy</t>
  </si>
  <si>
    <t>Epistemology</t>
  </si>
  <si>
    <t>Philosophy of Mind</t>
  </si>
  <si>
    <t>Philosophy Of Mind</t>
  </si>
  <si>
    <t>Political Philosophy</t>
  </si>
  <si>
    <t xml:space="preserve">Philosophy of Mind </t>
  </si>
  <si>
    <t>Metaphysics</t>
  </si>
  <si>
    <t>Advanced Logic</t>
  </si>
  <si>
    <t>Phenemenology</t>
  </si>
  <si>
    <t>Plato</t>
  </si>
  <si>
    <t>RELG</t>
  </si>
  <si>
    <t>Intro To Religious Studies</t>
  </si>
  <si>
    <t>Eastern Religions</t>
  </si>
  <si>
    <t>20th Century Religious Thought</t>
  </si>
  <si>
    <t>Total % of courses with sustainability content =</t>
  </si>
  <si>
    <t>Department of Political Science, College of Liberal Arts</t>
  </si>
  <si>
    <t>HADM</t>
  </si>
  <si>
    <t>Medical Terminology</t>
  </si>
  <si>
    <t>Gateway to Health Care Admin</t>
  </si>
  <si>
    <t>Health Care Policy</t>
  </si>
  <si>
    <t>Health Law</t>
  </si>
  <si>
    <t>Health Care Analytics</t>
  </si>
  <si>
    <t>Developing Care Organizations</t>
  </si>
  <si>
    <t>Heath Care Insur &amp; Reimburse</t>
  </si>
  <si>
    <t>Change In Health Admin</t>
  </si>
  <si>
    <t>Longterm Care Administration</t>
  </si>
  <si>
    <t>Longterm Care Policy</t>
  </si>
  <si>
    <t>Health Information Technology</t>
  </si>
  <si>
    <t>POLI</t>
  </si>
  <si>
    <t>Political Economy</t>
  </si>
  <si>
    <t>Global Politics and Issues</t>
  </si>
  <si>
    <t>Honors Global Poli and Issues</t>
  </si>
  <si>
    <t>Amer Gov In Multicul World</t>
  </si>
  <si>
    <t>Hon Amer Gov Multicul World</t>
  </si>
  <si>
    <t>State And Local Government</t>
  </si>
  <si>
    <t>Intro To Political Theory</t>
  </si>
  <si>
    <t xml:space="preserve">Model United Nations </t>
  </si>
  <si>
    <t>Intro To Intnl Relations</t>
  </si>
  <si>
    <t>Intro To World Affairs</t>
  </si>
  <si>
    <t>Intro To Comparative Politics</t>
  </si>
  <si>
    <t>International Law &amp; Organizati</t>
  </si>
  <si>
    <t>American Foreign Policy</t>
  </si>
  <si>
    <t>American Political Thought</t>
  </si>
  <si>
    <t>National Security Policy</t>
  </si>
  <si>
    <t>Soviet Postsoviet Foreign Pol</t>
  </si>
  <si>
    <t>Latin America and the US</t>
  </si>
  <si>
    <t>Internat Relations Mid East</t>
  </si>
  <si>
    <t>Administration of Justice</t>
  </si>
  <si>
    <t>Intro To Public Admin</t>
  </si>
  <si>
    <t>This course is a general introduction to public administration; it includes examination of social and environmental justice-related issues in public admin.</t>
  </si>
  <si>
    <t>Organization Theory</t>
  </si>
  <si>
    <t>Policy Process</t>
  </si>
  <si>
    <t xml:space="preserve">The American Presidency </t>
  </si>
  <si>
    <t>The Legislative Process</t>
  </si>
  <si>
    <t>Judicial Process</t>
  </si>
  <si>
    <t>Intro To Conflict Resolution</t>
  </si>
  <si>
    <t>Controversies in Const Law</t>
  </si>
  <si>
    <t>Federal Jurisdiction</t>
  </si>
  <si>
    <t>Federal Indian Law</t>
  </si>
  <si>
    <t>Evidence and Legal Reasoning</t>
  </si>
  <si>
    <t>Religion and Politics</t>
  </si>
  <si>
    <t>Political Participation</t>
  </si>
  <si>
    <t>Justice and Society</t>
  </si>
  <si>
    <t>This course explores issues of social justice and equity.</t>
  </si>
  <si>
    <t>The European Union</t>
  </si>
  <si>
    <t>Soviet And Postsoviet Politics</t>
  </si>
  <si>
    <t>Gov And Poli Of Latin America</t>
  </si>
  <si>
    <t>The Arab Spring</t>
  </si>
  <si>
    <t xml:space="preserve">Asian Politics </t>
  </si>
  <si>
    <t>Constitutional Law Civil Libs</t>
  </si>
  <si>
    <t>Constitut Law Civil Rights</t>
  </si>
  <si>
    <t>Constitutional Law: CJ</t>
  </si>
  <si>
    <t>Public Finance</t>
  </si>
  <si>
    <t>Public Personnel Admin</t>
  </si>
  <si>
    <t>Contemporary Political Theory</t>
  </si>
  <si>
    <t>Intergovernmental Relations</t>
  </si>
  <si>
    <t>Election Law</t>
  </si>
  <si>
    <t>Administrative Law</t>
  </si>
  <si>
    <t>Election Administration</t>
  </si>
  <si>
    <t>Nonprofit Management</t>
  </si>
  <si>
    <t>Persian Gulf Politics</t>
  </si>
  <si>
    <t>State Politics</t>
  </si>
  <si>
    <t>Public Budgeting</t>
  </si>
  <si>
    <t>Orgztl Thry And Admiv Behavior</t>
  </si>
  <si>
    <t>Econ Dev And Competition</t>
  </si>
  <si>
    <t xml:space="preserve">Research Design and Analysis </t>
  </si>
  <si>
    <t xml:space="preserve">Quantitative Methods </t>
  </si>
  <si>
    <t>Compv Poli And Public Policy</t>
  </si>
  <si>
    <t>Poli Theory And Public Policy</t>
  </si>
  <si>
    <t>Public Law And Public Policy</t>
  </si>
  <si>
    <t>Department of Psychology, College of Liberal Arts</t>
  </si>
  <si>
    <t>PSYC</t>
  </si>
  <si>
    <t>Intro To Psychology</t>
  </si>
  <si>
    <t>Honors Intro To Psychology</t>
  </si>
  <si>
    <t>Orient Psyc Major</t>
  </si>
  <si>
    <t>Developmental Psychology</t>
  </si>
  <si>
    <t>Research Methods In Psychology</t>
  </si>
  <si>
    <t xml:space="preserve">Psychology of Sexual Behavior </t>
  </si>
  <si>
    <t>Applied Behavior Analysis</t>
  </si>
  <si>
    <t>Behavioral Neuroscience</t>
  </si>
  <si>
    <t>Psychology Of Learning</t>
  </si>
  <si>
    <t>Sensation And Perception</t>
  </si>
  <si>
    <t>Cognitive Psychology</t>
  </si>
  <si>
    <t>Abnormal Psychology</t>
  </si>
  <si>
    <t>Theories Of Personality</t>
  </si>
  <si>
    <t>Social Psychology</t>
  </si>
  <si>
    <t>Io Psychology</t>
  </si>
  <si>
    <t>Sports Psychology</t>
  </si>
  <si>
    <t xml:space="preserve">Cognitive Neuroscience </t>
  </si>
  <si>
    <t xml:space="preserve">Motivation and Emotion </t>
  </si>
  <si>
    <t>Drugs And Behavior</t>
  </si>
  <si>
    <t>Behavioral Game Theory</t>
  </si>
  <si>
    <t>Experiential Learning</t>
  </si>
  <si>
    <t>Intro To Clinical Psychology</t>
  </si>
  <si>
    <t>Health Psychology</t>
  </si>
  <si>
    <t>Psych Of Choice And Decision</t>
  </si>
  <si>
    <t>Psych Of Addictive Behaviors</t>
  </si>
  <si>
    <t>Human Service Practicum</t>
  </si>
  <si>
    <t>Child And Adoles Psychopath</t>
  </si>
  <si>
    <t>Behavior Effects Enviro Contam</t>
  </si>
  <si>
    <t>This course examines the psychological and behavioral impacts to humans of the chemical contaminants that we release to the environment, Including heavy metals, pesticides, and solvents.</t>
  </si>
  <si>
    <t>Behavioral Pharmacology</t>
  </si>
  <si>
    <t>Graduate</t>
  </si>
  <si>
    <t>History Of Ideas Psychology</t>
  </si>
  <si>
    <t>Ethics Prob Sci Prof Psych</t>
  </si>
  <si>
    <t>Teaching Of Psychology</t>
  </si>
  <si>
    <t>Learning And Conditioning</t>
  </si>
  <si>
    <t>Biological Psychology</t>
  </si>
  <si>
    <t>Human Development</t>
  </si>
  <si>
    <t>Animal Cognition</t>
  </si>
  <si>
    <t>Animal Behavior</t>
  </si>
  <si>
    <t xml:space="preserve">Behavioral Principles </t>
  </si>
  <si>
    <t>Psychometric Theory</t>
  </si>
  <si>
    <t>Meth For Studying Indiv Behav</t>
  </si>
  <si>
    <t>Clinical Res Methods &amp; Ethics</t>
  </si>
  <si>
    <t>Ethical &amp; Professional Issues</t>
  </si>
  <si>
    <t>Experimental Design In Psych</t>
  </si>
  <si>
    <t>Esp Design in Psych II</t>
  </si>
  <si>
    <t>Autism and Intellectual Disab</t>
  </si>
  <si>
    <t>Cognitive Neuroscience</t>
  </si>
  <si>
    <t xml:space="preserve">Developmental Psychopathology </t>
  </si>
  <si>
    <t>Intro To Clin Ethics And Meth</t>
  </si>
  <si>
    <t xml:space="preserve">Cognitive Behavior Therapy </t>
  </si>
  <si>
    <t>Assess Cognitive Abil &amp; Ach</t>
  </si>
  <si>
    <t>Behavioral and Psych Assessmen</t>
  </si>
  <si>
    <t>Adv Prof Eth Issues in Clin Ps</t>
  </si>
  <si>
    <t>Expermtl Anlys Of Behavior Sem</t>
  </si>
  <si>
    <t>Context Consequences Behavior</t>
  </si>
  <si>
    <t>Behaviorism</t>
  </si>
  <si>
    <t>Human Operant Behavior</t>
  </si>
  <si>
    <t>Applied Behavior Analysis 2</t>
  </si>
  <si>
    <t>Personnel Selection</t>
  </si>
  <si>
    <t>Leadership and Motivation Sem</t>
  </si>
  <si>
    <t xml:space="preserve">Total # gradaute courses with sustainability content = </t>
  </si>
  <si>
    <t>Department of Sociology, Anthropology and Social Work, College of Liberal Arts</t>
  </si>
  <si>
    <t>ANTH</t>
  </si>
  <si>
    <t>Intro To Anthropology</t>
  </si>
  <si>
    <t>This course is a general introduction to the field of anthropology, with some sections examining anthropological issues in an environmental context.</t>
  </si>
  <si>
    <t>Honors Intro To Anthropology</t>
  </si>
  <si>
    <t>Ethnographic Methods</t>
  </si>
  <si>
    <t>Introductory Archaeology</t>
  </si>
  <si>
    <t>Human Variation</t>
  </si>
  <si>
    <t>Applied Anthropology</t>
  </si>
  <si>
    <t xml:space="preserve">Anthro of Global Studies </t>
  </si>
  <si>
    <t>Forensic Anthropology</t>
  </si>
  <si>
    <t>People and Cultures of Asia</t>
  </si>
  <si>
    <t xml:space="preserve">African Diaspora </t>
  </si>
  <si>
    <t>Cul Marriage And The Family</t>
  </si>
  <si>
    <t>Language And Culture</t>
  </si>
  <si>
    <t>Anthropology Of Gender</t>
  </si>
  <si>
    <t>Physical Anthropology</t>
  </si>
  <si>
    <t>Archaeological Field School</t>
  </si>
  <si>
    <t>Medical Anthropology</t>
  </si>
  <si>
    <t>Political Ecology</t>
  </si>
  <si>
    <t>This course explores ecological and environmental issues in a political context. It is an approved elective for the Minor in Sustainability Studies.</t>
  </si>
  <si>
    <t>Mesoamerican Archaeology</t>
  </si>
  <si>
    <t>Historical Archeology</t>
  </si>
  <si>
    <t>Southeastern Archaeology</t>
  </si>
  <si>
    <t>Archaeology Laboratory Prob</t>
  </si>
  <si>
    <t>Hist Archy And Ethnohist</t>
  </si>
  <si>
    <t>Anthropological Theory</t>
  </si>
  <si>
    <t>North American Indians</t>
  </si>
  <si>
    <t>SOCY</t>
  </si>
  <si>
    <t>Sociology Global Perspective</t>
  </si>
  <si>
    <t>This course examines global issues in sociology. Some of the sections place sociology also in an environmental perspective.</t>
  </si>
  <si>
    <t>Honors Sociology</t>
  </si>
  <si>
    <t>Social Issues</t>
  </si>
  <si>
    <t>Crime and Justice in America</t>
  </si>
  <si>
    <t>This course focusses on criminal and justice issues in America, including related social justice issues.</t>
  </si>
  <si>
    <t>Population And Society</t>
  </si>
  <si>
    <t>This course examines sociological issues that arise from the composition and size of human populations, including aspects of social equity and resource use.</t>
  </si>
  <si>
    <t>Soc Psych Sociological Perspec</t>
  </si>
  <si>
    <t>Criminology</t>
  </si>
  <si>
    <t>Police and Society</t>
  </si>
  <si>
    <t>Sentencing and Corrections</t>
  </si>
  <si>
    <t>Sociology Of The Family</t>
  </si>
  <si>
    <t>Minority Groups</t>
  </si>
  <si>
    <t>Delinquency and Juvenile Justi</t>
  </si>
  <si>
    <t>Methods Of Social Research</t>
  </si>
  <si>
    <t>Socialization</t>
  </si>
  <si>
    <t>Deviance</t>
  </si>
  <si>
    <t>Medical Sociology</t>
  </si>
  <si>
    <t>Contemporary Theory</t>
  </si>
  <si>
    <t>Theories of Crime &amp; Criminalit</t>
  </si>
  <si>
    <t>Criti Thinking &amp; Struc Analysi</t>
  </si>
  <si>
    <t>Sociology of Law</t>
  </si>
  <si>
    <t>Adv Meth of Inf and Cybe Analysi</t>
  </si>
  <si>
    <t>Sociology of Mental Health</t>
  </si>
  <si>
    <t>Victimology</t>
  </si>
  <si>
    <t>Drugs and Society</t>
  </si>
  <si>
    <t>Social stratification</t>
  </si>
  <si>
    <t>This course looks at stratificaiton and class systems in societies, as they relate to social justice.</t>
  </si>
  <si>
    <t>Complex organizations</t>
  </si>
  <si>
    <t>This course explores non-profit organizations, and their roles in promoting environmental and social justice.</t>
  </si>
  <si>
    <t xml:space="preserve">Adv Sociology Theory </t>
  </si>
  <si>
    <t>Stat Anlys Surv Aggr And Data</t>
  </si>
  <si>
    <t>Sociology of Violence</t>
  </si>
  <si>
    <t>SOWO</t>
  </si>
  <si>
    <t>Introduction To Social Work</t>
  </si>
  <si>
    <t>This course is a general introduction to social work, including how to address social justice issues.</t>
  </si>
  <si>
    <t>History Of Social Welfare</t>
  </si>
  <si>
    <t>This course explores the history of social welfare work, as it relates to justice and equity.</t>
  </si>
  <si>
    <t>Child Welfare</t>
  </si>
  <si>
    <t xml:space="preserve">This course looks at trends in the welfare of children in society, with ramifications for social equity later in life. </t>
  </si>
  <si>
    <t>Aging Issues And Services</t>
  </si>
  <si>
    <t>Addictions</t>
  </si>
  <si>
    <t>Human Behavior In Soc Enviro I</t>
  </si>
  <si>
    <t>Human Behavior Soc Enviro II</t>
  </si>
  <si>
    <t>Social Work Methods I</t>
  </si>
  <si>
    <t>Social Work Methods II</t>
  </si>
  <si>
    <t>Social Work Methods III</t>
  </si>
  <si>
    <t>Social Welfare Policy</t>
  </si>
  <si>
    <t>This course focusses on govenmental policy related to social welfare issues.</t>
  </si>
  <si>
    <t>Department of Theatre, College of Liberal Arts</t>
  </si>
  <si>
    <t>THEA</t>
  </si>
  <si>
    <t>Intro To Theatre For Majors I</t>
  </si>
  <si>
    <t>Intro To Theatre For Majors II</t>
  </si>
  <si>
    <t>Production Practicum I</t>
  </si>
  <si>
    <t>Introduction To Theatre</t>
  </si>
  <si>
    <t>Honors Intro To The Theatre</t>
  </si>
  <si>
    <t>Production Studio I</t>
  </si>
  <si>
    <t>Performance Teqs For Camera</t>
  </si>
  <si>
    <t>Voice and Movt Fundamentals</t>
  </si>
  <si>
    <t>Acting I</t>
  </si>
  <si>
    <t>Theatre Technology I</t>
  </si>
  <si>
    <t>Design Aesthetics</t>
  </si>
  <si>
    <t>Costume Construction</t>
  </si>
  <si>
    <t>Stage Makeup</t>
  </si>
  <si>
    <t>Beginning Dance Techniques</t>
  </si>
  <si>
    <t>Production Practicum II</t>
  </si>
  <si>
    <t>Applied Theatre I: Acting</t>
  </si>
  <si>
    <t>Voice for the Actor II</t>
  </si>
  <si>
    <t>Acting II</t>
  </si>
  <si>
    <t>Music Theatre Acting</t>
  </si>
  <si>
    <t>BFA Performance Studio I</t>
  </si>
  <si>
    <t>BFA Performance Studio II</t>
  </si>
  <si>
    <t>Singing Practicum</t>
  </si>
  <si>
    <t>Stage Management</t>
  </si>
  <si>
    <t>Scene Painting</t>
  </si>
  <si>
    <t>Techl Direction Production Mgt</t>
  </si>
  <si>
    <t>Rendering For The Theatre</t>
  </si>
  <si>
    <t>Scene Design I</t>
  </si>
  <si>
    <t>Property Design And Technology</t>
  </si>
  <si>
    <t>Drafting For The Theatre I</t>
  </si>
  <si>
    <t>Lighting Design</t>
  </si>
  <si>
    <t>Sound Design</t>
  </si>
  <si>
    <t>Advanced Costume Construction</t>
  </si>
  <si>
    <t>Costume Design</t>
  </si>
  <si>
    <t>Theatre Hist, Theory &amp; Crit I</t>
  </si>
  <si>
    <t>Theatre HLC II-Body</t>
  </si>
  <si>
    <t>Theatre HLC III-Space</t>
  </si>
  <si>
    <t>Music Theatre History</t>
  </si>
  <si>
    <t>Costume History</t>
  </si>
  <si>
    <t>Intermediate Dance Teqs I</t>
  </si>
  <si>
    <t>Intermediate Dance Teqs II</t>
  </si>
  <si>
    <t>Movement for the Actor</t>
  </si>
  <si>
    <t>Applied Theatre II: Acting</t>
  </si>
  <si>
    <t>BFA Performance Studio III</t>
  </si>
  <si>
    <t>BFA Performance Studio IV</t>
  </si>
  <si>
    <t>Scene Design II</t>
  </si>
  <si>
    <t>Advanced Stage Makeup</t>
  </si>
  <si>
    <t>Summer Rep Theatre Company II</t>
  </si>
  <si>
    <t>Advanced Dance Techniques</t>
  </si>
  <si>
    <t>Production Practicum IV</t>
  </si>
  <si>
    <t>Department of Women's Studies, College of Liberal Arts</t>
  </si>
  <si>
    <t>WMST</t>
  </si>
  <si>
    <t>Intro To Women's Studies</t>
  </si>
  <si>
    <t>This course is a general introduction to women's studies, in the context of advances in gender equity.</t>
  </si>
  <si>
    <t>Feminist Theory</t>
  </si>
  <si>
    <t>This course explores feminist theory in the context of social justice.</t>
  </si>
  <si>
    <t>This graduate course explores feminist theory in the context of social justice.</t>
  </si>
  <si>
    <t>School of Nursing</t>
  </si>
  <si>
    <t xml:space="preserve">Total # courses in college = </t>
  </si>
  <si>
    <t>NURS</t>
  </si>
  <si>
    <t>Prof Nurs: Foun of Health Care</t>
  </si>
  <si>
    <t>Theoretical Conc of Prof Nurs</t>
  </si>
  <si>
    <t>Nursing Pathophysiology</t>
  </si>
  <si>
    <t>Evid based SKills Assess</t>
  </si>
  <si>
    <t>Evid Skills for Prof Clin Prac</t>
  </si>
  <si>
    <t>Clinical Pharmacology</t>
  </si>
  <si>
    <t>Evidence Based Practice</t>
  </si>
  <si>
    <t>Pro Nurs Con: Acute Care Lifes</t>
  </si>
  <si>
    <t>Prof Nur Con Childbe Fam &amp; Rep</t>
  </si>
  <si>
    <t>Prof Nurs Concept Across Popul</t>
  </si>
  <si>
    <t>Global Persp in Health &amp; Soc</t>
  </si>
  <si>
    <t xml:space="preserve">This course examines global issues in human health, and how health is impacted by social systems including social equity, through focussing on specific cultures. </t>
  </si>
  <si>
    <t>PNC Chron &amp; Comp Conds</t>
  </si>
  <si>
    <t>Cultural Exped Health Care</t>
  </si>
  <si>
    <t>Mentoring in Nursing</t>
  </si>
  <si>
    <t>Perioperative Nursing</t>
  </si>
  <si>
    <t>Animal-Assisted Therapy</t>
  </si>
  <si>
    <t>Prof Nurs Lead in Microsys</t>
  </si>
  <si>
    <t>Prof Nurs Leadership Comp Sys</t>
  </si>
  <si>
    <t>Transitions to Prof Nursing</t>
  </si>
  <si>
    <t>Advanced Physical Assessement</t>
  </si>
  <si>
    <t>Roles and Issues of the PCNP</t>
  </si>
  <si>
    <t>Advanced Pathophysiology</t>
  </si>
  <si>
    <t>Advanced Pharmacology</t>
  </si>
  <si>
    <t>Healthcar Policy &amp; Eth Nur Ldr</t>
  </si>
  <si>
    <t>Develop &amp; Eval Ed Prog In Nsg</t>
  </si>
  <si>
    <t>Diag Reasoning &amp; Clin Mngt</t>
  </si>
  <si>
    <t>Advance Theory</t>
  </si>
  <si>
    <t>Quality, Safety and Prevention</t>
  </si>
  <si>
    <t>Evidence-Based Practice I</t>
  </si>
  <si>
    <t>EBP II</t>
  </si>
  <si>
    <t>Primary Care I</t>
  </si>
  <si>
    <t>Primary Care II</t>
  </si>
  <si>
    <t>Evidence-Based Practice III</t>
  </si>
  <si>
    <t>School of Pharmacy</t>
  </si>
  <si>
    <t>Pharmacy Care Systems</t>
  </si>
  <si>
    <t>Clinical Pharmacy Practice</t>
  </si>
  <si>
    <t>Pharmacal Sciences</t>
  </si>
  <si>
    <t>Interdepartment Pharmacy</t>
  </si>
  <si>
    <t>Pharmacy Care Systems, School of Pharmacy</t>
  </si>
  <si>
    <t>PYPC</t>
  </si>
  <si>
    <t>Patient Centered Skills</t>
  </si>
  <si>
    <t>Pharmacy Law And Ethics</t>
  </si>
  <si>
    <t>Pharm Prac Dev Mgt And Eval I</t>
  </si>
  <si>
    <t>Pharm Prac Dev Mgt And Eval II</t>
  </si>
  <si>
    <t>Motivational Interviewing</t>
  </si>
  <si>
    <t>Health Services Del &amp; Eval</t>
  </si>
  <si>
    <t xml:space="preserve">Soc Behav Theory in Heth </t>
  </si>
  <si>
    <t>Pharm Econ, Outcomes &amp; Policy</t>
  </si>
  <si>
    <t>Pharmacoepidemiology</t>
  </si>
  <si>
    <t>Clinical Pharmacy Practice, School of Pharmacy</t>
  </si>
  <si>
    <t>PYPP</t>
  </si>
  <si>
    <t>Drug Information-Selective</t>
  </si>
  <si>
    <t>Community Pharmaceutical Care</t>
  </si>
  <si>
    <t>Medicine I</t>
  </si>
  <si>
    <t>Medicine II - Selective</t>
  </si>
  <si>
    <t>Primary/Ambulatory Care I</t>
  </si>
  <si>
    <t>Primary/Ambulatory Care II</t>
  </si>
  <si>
    <t>Health System Practice</t>
  </si>
  <si>
    <t>Metabolic Syndrome</t>
  </si>
  <si>
    <t>Drugs in Pregnancy</t>
  </si>
  <si>
    <t>Pediatric Pharmacotherapy</t>
  </si>
  <si>
    <t>Antithromb/Thrombolytic Ther</t>
  </si>
  <si>
    <t>Women's Health Issues</t>
  </si>
  <si>
    <t>Acute Care Pharmacotherapy</t>
  </si>
  <si>
    <t>Psychiatric Pharmacotherapy</t>
  </si>
  <si>
    <t>Evidence-Based Pharmacotherapy</t>
  </si>
  <si>
    <t>Pharmacal Sciences, School of Pharmacy</t>
  </si>
  <si>
    <t>PYPS</t>
  </si>
  <si>
    <t>Drug Products I</t>
  </si>
  <si>
    <t>Drug Products II</t>
  </si>
  <si>
    <t>Molecular Imaging</t>
  </si>
  <si>
    <t>Pharmacology 2</t>
  </si>
  <si>
    <t>Pharmacokinetics</t>
  </si>
  <si>
    <t>Drug Product Development</t>
  </si>
  <si>
    <t>Novel Dosage Forms</t>
  </si>
  <si>
    <t>Form Del Of Peptide Prot Drugs</t>
  </si>
  <si>
    <t>Stability Kinetics Of Pharm</t>
  </si>
  <si>
    <t>Advanced Medicinal Chem I</t>
  </si>
  <si>
    <t>Advanced Medicinal Chem II</t>
  </si>
  <si>
    <t>Drug Action and Design</t>
  </si>
  <si>
    <t>Separation Science</t>
  </si>
  <si>
    <t>Mass Spec of Organic Compounds</t>
  </si>
  <si>
    <t>Psychopharmacology !</t>
  </si>
  <si>
    <t>Organ Systems Pharm I</t>
  </si>
  <si>
    <t>Organ Systems Pharm II</t>
  </si>
  <si>
    <t>Cell &amp; Mol Pharm &amp; Tox I</t>
  </si>
  <si>
    <t>Cell &amp; Mol Pharm &amp; Tox II</t>
  </si>
  <si>
    <t>Heterocyclic Medicinal Chem</t>
  </si>
  <si>
    <t>Interdepartment Pharmacy, School of Pharmacy</t>
  </si>
  <si>
    <t>PYDI</t>
  </si>
  <si>
    <t>Intro Undergrad Res Pharm</t>
  </si>
  <si>
    <t>Drugs And Diseases I</t>
  </si>
  <si>
    <t>Contemp Aspects Pharm Prac I</t>
  </si>
  <si>
    <t>Foundations Of Pharmacy</t>
  </si>
  <si>
    <t>Drugs And Diseases II</t>
  </si>
  <si>
    <t>Contemp Aspects Pharm Prac II</t>
  </si>
  <si>
    <t>Drug Literature Evaluation</t>
  </si>
  <si>
    <t>Principles of Pharmacokinetics</t>
  </si>
  <si>
    <t>Drugs And Diseases III</t>
  </si>
  <si>
    <t>Comtemp Aspects Pharm Prac III</t>
  </si>
  <si>
    <t>Drugs And Diseases IV</t>
  </si>
  <si>
    <t>Contemp Aspects Pharm Prac IV</t>
  </si>
  <si>
    <t>Contemp Aspects Pharm Prac V</t>
  </si>
  <si>
    <t>Integrated Pharmacotherapy I</t>
  </si>
  <si>
    <t>Integrated Pharmacotherapy II</t>
  </si>
  <si>
    <t>Contemp Aspects Pharm Prac VI</t>
  </si>
  <si>
    <t>Integrated Pharmacotherapy III</t>
  </si>
  <si>
    <t>Integrated Pharmacotherapy IV</t>
  </si>
  <si>
    <t>Drugs and Diseases I</t>
  </si>
  <si>
    <t>Foundations of Pharmacy</t>
  </si>
  <si>
    <t>Drugs and Diseases II</t>
  </si>
  <si>
    <t xml:space="preserve">Pharmacy Law and Ethics </t>
  </si>
  <si>
    <t>Drugs and Diseases III</t>
  </si>
  <si>
    <t>Contemp Aspects Pharm Prac III</t>
  </si>
  <si>
    <t>Drugs and Diseases IV</t>
  </si>
  <si>
    <t xml:space="preserve">Drug Information- Selective </t>
  </si>
  <si>
    <t xml:space="preserve">Medicine II- Selective </t>
  </si>
  <si>
    <t xml:space="preserve">Health System Practice </t>
  </si>
  <si>
    <t xml:space="preserve">Motivational Interviewing </t>
  </si>
  <si>
    <t xml:space="preserve">Drugs in Pharmacy </t>
  </si>
  <si>
    <t xml:space="preserve">Pediatric Pharmacotherapy </t>
  </si>
  <si>
    <t xml:space="preserve">Women's Health Issues </t>
  </si>
  <si>
    <t>Evidence Based Pharmocotherapy</t>
  </si>
  <si>
    <t xml:space="preserve">Courses supervised directly by the Office of the Provost </t>
  </si>
  <si>
    <t xml:space="preserve"># SUST Related </t>
  </si>
  <si>
    <t>Aerospace Studies (AFROTC)</t>
  </si>
  <si>
    <t>Military Science (AROTC)</t>
  </si>
  <si>
    <t>Naval Science (NROTC)</t>
  </si>
  <si>
    <t>Provost</t>
  </si>
  <si>
    <t>Statistics</t>
  </si>
  <si>
    <t>Aerospace Studies, Provost</t>
  </si>
  <si>
    <t>AIRF</t>
  </si>
  <si>
    <t>Foundations Of Us Air Force</t>
  </si>
  <si>
    <t>Evol Of Us Air And Space Power</t>
  </si>
  <si>
    <t>Air Force Leadership Studies</t>
  </si>
  <si>
    <t>Natl Sec Affairs Prep Actv Dty</t>
  </si>
  <si>
    <t>Military Science, Provost</t>
  </si>
  <si>
    <t>MILS</t>
  </si>
  <si>
    <t>Introduction To Army Rotc I</t>
  </si>
  <si>
    <t>Introduction To Army Rotc II</t>
  </si>
  <si>
    <t>Self Team Development</t>
  </si>
  <si>
    <t>Indiv Team Military Tactics</t>
  </si>
  <si>
    <t>Leading Small Organizations I</t>
  </si>
  <si>
    <t>Leading Small Organizations II</t>
  </si>
  <si>
    <t>History of the US Army</t>
  </si>
  <si>
    <t>Ldrship Challenge Goalsetting</t>
  </si>
  <si>
    <t>Transition To Lieutenant I</t>
  </si>
  <si>
    <t>The Army Profession</t>
  </si>
  <si>
    <t>Naval Science, Provost</t>
  </si>
  <si>
    <t>NAVS</t>
  </si>
  <si>
    <t>Introduction To Naval Science</t>
  </si>
  <si>
    <t>Seapower And Maritime Affairs</t>
  </si>
  <si>
    <t>Leadership And Management</t>
  </si>
  <si>
    <t>Navigation</t>
  </si>
  <si>
    <t>Evolution Of Warfare</t>
  </si>
  <si>
    <t>Naval Ship Systems I (Eng)</t>
  </si>
  <si>
    <t>Naval Ship Systems II Weapons</t>
  </si>
  <si>
    <t>Leadership And Ethics</t>
  </si>
  <si>
    <t>Amphibious Warfare</t>
  </si>
  <si>
    <t>Naval Operation &amp; Seamanship</t>
  </si>
  <si>
    <t>General, Provost</t>
  </si>
  <si>
    <t>AFRI</t>
  </si>
  <si>
    <t>Intro To Africana Studies</t>
  </si>
  <si>
    <t>HONR</t>
  </si>
  <si>
    <t>Honors Tech and Culture I</t>
  </si>
  <si>
    <t>Honors Tech and Culture II</t>
  </si>
  <si>
    <t>Honor Sustainability I</t>
  </si>
  <si>
    <t>This course is an honors-level general introduction to sustainability studies. Topics covered include systems thinking, ecosystem services, climate change, and in-depth study of food and water systems. This course is the first in a 2-part series that can be used toward the Minor in Sustainability Studies.</t>
  </si>
  <si>
    <t>Honor Sustainability II</t>
  </si>
  <si>
    <t>This course is an honors-level general introduction to sustainability studies. Topics covered include an in-depth study of energy systems, transportation, built environment, and the design of sustainable communities. This course is the second in a 2-part series that can be used toward the Minor in Sustainability Studies.</t>
  </si>
  <si>
    <t>Honors Freshman Exploration</t>
  </si>
  <si>
    <t>Honors Lyceum</t>
  </si>
  <si>
    <t>Honors Book Club</t>
  </si>
  <si>
    <t>Honors Human Odyssey 1</t>
  </si>
  <si>
    <t>Honors Human Odyssey ll</t>
  </si>
  <si>
    <t>INTL</t>
  </si>
  <si>
    <t xml:space="preserve">Oral proficiency in Engl for intl students </t>
  </si>
  <si>
    <t>Class Rm Comm Skills Intnl Ta</t>
  </si>
  <si>
    <t>Write Prof Engl Intnl Student</t>
  </si>
  <si>
    <t>Reading Skills for ESL</t>
  </si>
  <si>
    <t xml:space="preserve">International Sustainability  </t>
  </si>
  <si>
    <t xml:space="preserve">This course focusses on international studies of historical and contemporary issues in sustainability. During 2013-2015, this course was conducted in Belize, and examined various sustainbility issues in that country. </t>
  </si>
  <si>
    <t>SUST</t>
  </si>
  <si>
    <t>Introduction to Sustainability</t>
  </si>
  <si>
    <t>This course is a general introduction to sustainability studies. Topics covered include systems thinking, ecosystem services, climate change, food systems, water, energy, materials consumption and waste, built environment, transportation, and sustainable communities. This course is required for the Minor in Sustainability Studies.</t>
  </si>
  <si>
    <t>Directed Studies in Sustainability</t>
  </si>
  <si>
    <t xml:space="preserve">This course provides an opportunity for Individually-directed readings and literature analyses on selected topics in sustainabilty, and is offered on student demand. </t>
  </si>
  <si>
    <t>Sustainability Capstone</t>
  </si>
  <si>
    <t>This course involves directed group readings about advanced topics in sustainability, as well as small-group projects that focus on aspects of sustainability. Projects address needs of the campus and surrounding community. This course is required for the Minor in Sustainability Studies.</t>
  </si>
  <si>
    <t>UNIV</t>
  </si>
  <si>
    <t>The Auburn Experience</t>
  </si>
  <si>
    <t>Success Strategies</t>
  </si>
  <si>
    <t>Success Strategies II</t>
  </si>
  <si>
    <t>Foundations of Leadership</t>
  </si>
  <si>
    <t>Intro to Interdisciplinary Stu</t>
  </si>
  <si>
    <t>The Human Odyssey II</t>
  </si>
  <si>
    <t>Leadership in Practice</t>
  </si>
  <si>
    <t>ITAS</t>
  </si>
  <si>
    <t>Integ Txtl and Apprl Complex</t>
  </si>
  <si>
    <t xml:space="preserve">Industry Issues Seminar </t>
  </si>
  <si>
    <t>Cur Issue Integ Txtl Apprl Sci</t>
  </si>
  <si>
    <t xml:space="preserve">Rural Studio Certificate </t>
  </si>
  <si>
    <t>This course involves students living and working in a historic building in Black Belt Alabama, where they grow their own food, and design structures for the surrounding communities. Design is based on sustainable building principles and often involves the re-use of materials.</t>
  </si>
  <si>
    <t>Rural Studio Certificate I</t>
  </si>
  <si>
    <t>This course is the second in the series. It involves students living and working in a historic building in Black Belt Alabama, where they grow their own food, and design structures for the surrounding communities. Design is based on sustainable building principles and often involves the re-use of materials.</t>
  </si>
  <si>
    <t>Rural Studio Certificate II</t>
  </si>
  <si>
    <t>This course is the third in the series. It involves students living and working in a historic building in Black Belt Alabama, where they grow their own food, and design structures for the surrounding communities. Design is based on sustainable building principles and often involves the re-use of materials.</t>
  </si>
  <si>
    <t>Statistics, Provost</t>
  </si>
  <si>
    <t xml:space="preserve">UDNERGRADUATE </t>
  </si>
  <si>
    <t>STAT</t>
  </si>
  <si>
    <t>Stats For Social Behavior Sci</t>
  </si>
  <si>
    <t>Stats For Bio And Health Sci</t>
  </si>
  <si>
    <t>Statistics For Bus And Econ</t>
  </si>
  <si>
    <t>Stats For Engineers And Sci</t>
  </si>
  <si>
    <t>Probability And Statistics I</t>
  </si>
  <si>
    <t>Probability And Statistics II</t>
  </si>
  <si>
    <t>Applied Regression Analysis</t>
  </si>
  <si>
    <t>Time-Series Analysis</t>
  </si>
  <si>
    <t>Sas Programming</t>
  </si>
  <si>
    <t>Experimental Statistics I</t>
  </si>
  <si>
    <t>Experimental Statistics II</t>
  </si>
  <si>
    <t>Regression Analysis</t>
  </si>
  <si>
    <t>Categorical Data Analysis</t>
  </si>
  <si>
    <t>Stat Theory And Methods I</t>
  </si>
  <si>
    <t>Stat Theory And Methods II</t>
  </si>
  <si>
    <t>Nonparametric Statistics</t>
  </si>
  <si>
    <t>Generalized Linear Models</t>
  </si>
  <si>
    <t xml:space="preserve">Survival Analysis </t>
  </si>
  <si>
    <t>Linear Models</t>
  </si>
  <si>
    <t>Appl Multivariate Stat Anlys</t>
  </si>
  <si>
    <t xml:space="preserve">Thry of Statistical Interference </t>
  </si>
  <si>
    <t xml:space="preserve">Appl Time Series Analysis </t>
  </si>
  <si>
    <t>College of Sciences and Mathematics</t>
  </si>
  <si>
    <t>Biological Sciences</t>
  </si>
  <si>
    <t>Chemistry and Biochemistry</t>
  </si>
  <si>
    <t>Geology and Geography</t>
  </si>
  <si>
    <t>Mathematics</t>
  </si>
  <si>
    <t>Physics</t>
  </si>
  <si>
    <t>Sciences and Mathematics, General</t>
  </si>
  <si>
    <t xml:space="preserve">Total # courses with sustainability content = </t>
    <phoneticPr fontId="6" type="noConversion"/>
  </si>
  <si>
    <t xml:space="preserve">Total % of courses with sustainability content = </t>
    <phoneticPr fontId="6" type="noConversion"/>
  </si>
  <si>
    <t>Department of Biological Sciences, College of Sciences and Mathematics</t>
  </si>
  <si>
    <t>Undergraduate Courses</t>
  </si>
  <si>
    <t>BIOL</t>
  </si>
  <si>
    <t>Intro To Biology</t>
  </si>
  <si>
    <t>A Survey Of Life</t>
  </si>
  <si>
    <t>This course is a general introduction to biological diversity for non-majors, Including a unit on ecology and recycling.</t>
  </si>
  <si>
    <t>Principles Of Biology</t>
  </si>
  <si>
    <t>Honors Biology</t>
  </si>
  <si>
    <t>Organismal Biology</t>
  </si>
  <si>
    <t>This course is a general introduction to biological diversity for biology majors, Including a unit on ecology and recycling.</t>
  </si>
  <si>
    <t>Honors Organismal Biology</t>
  </si>
  <si>
    <t>This course is a general introduction to biological diversity for honors biology majors, Including a unit on ecology and recycling.</t>
  </si>
  <si>
    <t>Marine Biology</t>
  </si>
  <si>
    <t>Human Anatomy And Physiology I</t>
  </si>
  <si>
    <t>Human Anatomy And Physgy II</t>
  </si>
  <si>
    <t>Genetics</t>
  </si>
  <si>
    <t>Comparative Anatomy</t>
  </si>
  <si>
    <t>Genomic Biology</t>
  </si>
  <si>
    <t>Evolution And Systematics</t>
  </si>
  <si>
    <t xml:space="preserve">This course examines life on earth in an evolutionary and ecological context, with a focus on the process that generate biological diversity. </t>
  </si>
  <si>
    <t>Biology of Marine Systems</t>
  </si>
  <si>
    <t>This course is an overview of biological systems in the marine enviroment, including a unit on human impacts on the sea.</t>
  </si>
  <si>
    <t>Ecology</t>
  </si>
  <si>
    <t>This course is a general survey of ecology, and examines a wide range of interactions between organisms and their environment, including human influences on those processes. Approved elective for sustainability minor.</t>
  </si>
  <si>
    <t xml:space="preserve">Intoduction to Oceanography </t>
  </si>
  <si>
    <t>Plant Biology</t>
  </si>
  <si>
    <t>General Microbiology</t>
  </si>
  <si>
    <t>Perspectives In Immunology</t>
  </si>
  <si>
    <t>Histology</t>
  </si>
  <si>
    <t>Invertebrate Biodiversity</t>
  </si>
  <si>
    <t>This course examines the biodiversity of invertebrate organisms in an ecological context.</t>
  </si>
  <si>
    <t>Vertebrate Biodiversity</t>
  </si>
  <si>
    <t>This course examines the biodiversity of vertebrate organisms in an ecological context.</t>
  </si>
  <si>
    <t>Cell Biology</t>
  </si>
  <si>
    <t>Human Genetics</t>
  </si>
  <si>
    <t>Clinical Microbiology</t>
  </si>
  <si>
    <t>Vertebrate Development</t>
  </si>
  <si>
    <t>Marine Invertebrate Zoology</t>
  </si>
  <si>
    <t xml:space="preserve">Dolphins and Whales </t>
  </si>
  <si>
    <t>Coastal Zone Management</t>
  </si>
  <si>
    <t>This course focusses on management and legislation concerning the protection of shorelines, flood plains, and water &amp; ecosystem quality.</t>
  </si>
  <si>
    <t>Marine Vertebrate Zoology</t>
  </si>
  <si>
    <t>Marine Ecology</t>
  </si>
  <si>
    <t>This course describes Interactions of marine organisms with each other and the environment, including human effects on those interactions.</t>
  </si>
  <si>
    <t>Conservation Biology</t>
  </si>
  <si>
    <t>This course teaches general principles of the conservation and preservation of organisms and ecosystems. Approved elective for sustainability minor.</t>
  </si>
  <si>
    <t>Parasitology</t>
  </si>
  <si>
    <t>Systematic Botany</t>
  </si>
  <si>
    <t>Advanced Plant Physiology</t>
  </si>
  <si>
    <t>Plant Ecology</t>
  </si>
  <si>
    <t>This course examines plants and their ecological interactions with the environment, including influences of humans on plant ecology.</t>
  </si>
  <si>
    <t>Community Ecology</t>
  </si>
  <si>
    <t>This course looks at ecological communities of interacting species, including how to calculare biodiversity indices. Approved elective for sustainability minor.</t>
  </si>
  <si>
    <t>Field Biology And Ecology</t>
  </si>
  <si>
    <t>This course involves examination of ecological interactions among organisms in a field context, including the impacts of humans on their ecology.</t>
  </si>
  <si>
    <t>Cell and Mol Signal Transduct</t>
  </si>
  <si>
    <t>Microbial Physiology</t>
  </si>
  <si>
    <t>Intro Molecular Genetics</t>
  </si>
  <si>
    <t>Virology</t>
  </si>
  <si>
    <t>Animal Physiology</t>
  </si>
  <si>
    <t>Microbial Evolution &amp; Diversit</t>
  </si>
  <si>
    <t>Prokaryotic Molecular Genetics</t>
  </si>
  <si>
    <t>Host-Microbe Interactions</t>
  </si>
  <si>
    <t>Plant Anatomy and Development</t>
  </si>
  <si>
    <t>Plant Gene Expression</t>
  </si>
  <si>
    <t xml:space="preserve">Developmental Genetics </t>
  </si>
  <si>
    <t>Behavioral Ecology</t>
  </si>
  <si>
    <t>This course describes various types of animal behavior in an environmental context, including how behaviors evolve and how they impact biodiversity.</t>
  </si>
  <si>
    <t>Population Ecology</t>
  </si>
  <si>
    <t xml:space="preserve">This course describes the dynamic processes of organismal populations, including influences of rates of birth, growth, reproduction, death, and immigration/emigration, in the context of global change and human influence. </t>
  </si>
  <si>
    <t>Molecular Ecology</t>
  </si>
  <si>
    <t xml:space="preserve">This course looks at how environmental factors influence genetic diversity and other processes at the molecular level in organisms, including effects of human activities. </t>
  </si>
  <si>
    <t>Marine Botany</t>
  </si>
  <si>
    <t>Marsh Ecology</t>
  </si>
  <si>
    <t>Immunology</t>
  </si>
  <si>
    <t xml:space="preserve">Biogeography </t>
  </si>
  <si>
    <t>Biomedical Physiology</t>
  </si>
  <si>
    <t>Ethology</t>
  </si>
  <si>
    <t>Food Microbiology</t>
  </si>
  <si>
    <t>Ths course examines the biology of microbial organisms that attack human foodstuffs, including disease agents, in relation to human health and wellbeing.</t>
  </si>
  <si>
    <t>Applied And Enviro Microb</t>
  </si>
  <si>
    <t xml:space="preserve">This course focusses on the biology of microbial organisms, in terms of the environmental context and application to human needs. </t>
  </si>
  <si>
    <t>Herpetology</t>
  </si>
  <si>
    <t>Ornithology</t>
  </si>
  <si>
    <t>Mammalogy</t>
  </si>
  <si>
    <t xml:space="preserve">Total # undergrad courses with sustainability content = </t>
  </si>
  <si>
    <t xml:space="preserve">Total % of undergrad courses with sustainability content = </t>
  </si>
  <si>
    <t>Graduate Courses</t>
  </si>
  <si>
    <t>This graduate-level course teaches general principles of the conservation and preservation of organisms and ecosystems.</t>
  </si>
  <si>
    <t>This graduate-level course examines plants and their ecological interactions with the environment, including influences of humans on plant ecology.</t>
  </si>
  <si>
    <t xml:space="preserve">This graduate course looks at ecological communities of interacting species, including how to calculare biodiversity indices. </t>
  </si>
  <si>
    <t>This graduate course involves examination of ecological interactions among organisms in a field context, including the impacts of humans on their ecology.</t>
  </si>
  <si>
    <t>Microbial Evolution &amp; Diversi</t>
  </si>
  <si>
    <t>This course focusses on the evolution and biodiversity of microbes in an environmental context.</t>
  </si>
  <si>
    <t>This graduate course describes various types of animal behavior in an environmental context, including how behaviors evolve and how they impact biodiversity.</t>
  </si>
  <si>
    <t xml:space="preserve">This graduate course describes the dynamic processes of organismal populations, including influences of rates of birth, growth, reproduction, death, and immigration/emigration, in the context of global change and human influence. </t>
  </si>
  <si>
    <t xml:space="preserve">This graduate course looks at how environmental factors influence genetic diversity and other processes at the molecular level in organisms, including effects of human activities. </t>
  </si>
  <si>
    <t>Ths graduate course examines the biology of microbial organisms that attack human foodstuffs, including disease agents, in relation to human health and wellbeing.</t>
  </si>
  <si>
    <t>Applied Enviro Microbio</t>
  </si>
  <si>
    <t xml:space="preserve">This graduate course focusses on the biology of microbial organisms, in terms of the environmental context and application to human needs. </t>
  </si>
  <si>
    <t>Fundamentals Of Teaching Bio</t>
  </si>
  <si>
    <t>Systematic Ichthyology</t>
  </si>
  <si>
    <t xml:space="preserve">Population Genetics </t>
  </si>
  <si>
    <t>Evolutionary Biology</t>
  </si>
  <si>
    <t>Advanced Cell Biology</t>
  </si>
  <si>
    <t xml:space="preserve">Physiological Ecology </t>
  </si>
  <si>
    <t>Professional Aspects Of Bio</t>
  </si>
  <si>
    <t>Plant-Animal Interactions</t>
  </si>
  <si>
    <t xml:space="preserve">This course examines the importance of species interactions such as symbioses between plants and animals in tightly-linked systems, including the impacts of human activities on those interactions. </t>
  </si>
  <si>
    <t># grad courses total</t>
  </si>
  <si>
    <t>Total # grad courses in department =</t>
  </si>
  <si>
    <t xml:space="preserve">Total # grad courses with sustainability content = </t>
  </si>
  <si>
    <t xml:space="preserve">Total % of grad courses with sustainability content = </t>
  </si>
  <si>
    <t>Total # courses in department =</t>
    <phoneticPr fontId="6" type="noConversion"/>
  </si>
  <si>
    <t>Department of Chemistry and Biochemistry, College of Sciences and Mathematics</t>
  </si>
  <si>
    <t>BCHE</t>
  </si>
  <si>
    <t>Nutritional Biochemistry</t>
  </si>
  <si>
    <t>Principles Of Biochemistry</t>
  </si>
  <si>
    <t>Biochemistry I</t>
  </si>
  <si>
    <r>
      <t xml:space="preserve"> </t>
    </r>
    <r>
      <rPr>
        <sz val="12"/>
        <color theme="1"/>
        <rFont val="Lucida Grande"/>
        <family val="2"/>
      </rPr>
      <t>✓</t>
    </r>
  </si>
  <si>
    <t>Biochemistry II</t>
  </si>
  <si>
    <t>CHEM</t>
  </si>
  <si>
    <t>Survey Of Chemistry I</t>
  </si>
  <si>
    <t>Survey Of Chemistry II</t>
  </si>
  <si>
    <t>Fundamentals Chemistry I</t>
  </si>
  <si>
    <t>Fundamental Chemistry II</t>
  </si>
  <si>
    <t>Gen Chem For Scientists I</t>
  </si>
  <si>
    <t>Honors General Chemistry I</t>
  </si>
  <si>
    <t>Gen Chem for Scientists II</t>
  </si>
  <si>
    <t>Honors General Chemistry II</t>
  </si>
  <si>
    <t>Survey Of Organic Chemistry</t>
  </si>
  <si>
    <t>Organic Chemistry I</t>
  </si>
  <si>
    <t>Honors Organic Chem I</t>
  </si>
  <si>
    <t>Organic Chemistry II</t>
  </si>
  <si>
    <t>Honors Organic Chem II</t>
  </si>
  <si>
    <t>Chemical Literature</t>
  </si>
  <si>
    <t>Analytical Chemistry</t>
  </si>
  <si>
    <t>Survey Of Physical Chemistry</t>
  </si>
  <si>
    <t>Physical Chemistry I</t>
  </si>
  <si>
    <t>Physical Chemistry II</t>
  </si>
  <si>
    <t>Inorganic Chemistry</t>
  </si>
  <si>
    <t>Inorganic Chemistry II</t>
  </si>
  <si>
    <t>Instrumental Analysis</t>
  </si>
  <si>
    <t>Computational Chemistry</t>
  </si>
  <si>
    <t>LABT</t>
  </si>
  <si>
    <t>Orientation</t>
  </si>
  <si>
    <t xml:space="preserve">Basics Lab Sci </t>
  </si>
  <si>
    <t>Hematology</t>
  </si>
  <si>
    <t>Clin Immunohematology Parasit</t>
  </si>
  <si>
    <t>Clinical Biochem Instrumnt</t>
  </si>
  <si>
    <t>Advanced Biochemistry I</t>
  </si>
  <si>
    <t>Advanced Biochemistry II</t>
  </si>
  <si>
    <t>Prin Of Cellular Molec Enzy</t>
  </si>
  <si>
    <t>Biochemistry Of Macromolecules</t>
  </si>
  <si>
    <t>Biochem Of Lipids Liptein</t>
  </si>
  <si>
    <t>Bioinformatics</t>
  </si>
  <si>
    <t>Biochem Research Techniques</t>
  </si>
  <si>
    <t>Advanced Inorganic Chemistry</t>
  </si>
  <si>
    <t>Phys Methods In Inorganic Chem</t>
  </si>
  <si>
    <t>Advanced Organic Chemistry I</t>
  </si>
  <si>
    <t>Adv Organic Chemistry II</t>
  </si>
  <si>
    <t>Advanced Organic Chemistry III</t>
  </si>
  <si>
    <t>Advanced Physical Chemistry</t>
  </si>
  <si>
    <t>Chemical Kinetics</t>
  </si>
  <si>
    <t>Advanced Analytical Chemistry</t>
  </si>
  <si>
    <t>Electroanalytical Chemistry</t>
  </si>
  <si>
    <t>Surface Chemistry</t>
  </si>
  <si>
    <t>Adv Bioanalytical Chem</t>
  </si>
  <si>
    <t>Flourescence in Bioanal Chem</t>
  </si>
  <si>
    <t>Department of Geology and Geography, College of Sciences and Mathematics</t>
  </si>
  <si>
    <t>GEOG</t>
  </si>
  <si>
    <t>Global Geography</t>
  </si>
  <si>
    <t>This course examines the geography of human and natural systems in a global context.</t>
  </si>
  <si>
    <t>Honors Global Geography</t>
  </si>
  <si>
    <t>This honors course examines the geography of human and natural systems in a global context.</t>
  </si>
  <si>
    <t>Cultural Geography</t>
  </si>
  <si>
    <t>This course aims to understand worldwide variation in cultures, and cultural attitudes, in relation to natural systems.</t>
  </si>
  <si>
    <t>Physical Geography</t>
  </si>
  <si>
    <t>This course looks at geographical features of the physical components of the Earth, in relation to human use of those features. Approved elective for sustainability minor.</t>
  </si>
  <si>
    <t xml:space="preserve">Sports Geography </t>
  </si>
  <si>
    <t>United States And Canada</t>
  </si>
  <si>
    <t>Latin America</t>
  </si>
  <si>
    <t>Asia</t>
  </si>
  <si>
    <t xml:space="preserve">Intl Travel and Tourism </t>
  </si>
  <si>
    <t>This course teaches about the environmental and cultural contexts of geographical features that attract tourism, as well as tourism impacts on those systems.</t>
  </si>
  <si>
    <t>Cartography And Graphics</t>
  </si>
  <si>
    <t>Urban Geography</t>
  </si>
  <si>
    <t>This course focusses on the geography of cities in an environmental context. Approved elective for sustainability minor.</t>
  </si>
  <si>
    <t>Climatology</t>
  </si>
  <si>
    <t>This course teaches climate science and the process of climate change, including human impacts.</t>
  </si>
  <si>
    <t xml:space="preserve">Geomorphology </t>
  </si>
  <si>
    <t>Economic Geography</t>
  </si>
  <si>
    <t xml:space="preserve">This course describes variation in human economic systems, in the context of the natural systems that shape them, as well as economic impacts on those natural systems. </t>
  </si>
  <si>
    <t>Geography of Natural Hazards</t>
  </si>
  <si>
    <t xml:space="preserve">This course looks at human interaction with natural hazards such as areas of volcanic activity, storms, etc., including the impacts on individual and societal well-being, </t>
  </si>
  <si>
    <t>Human-Environment Interaction</t>
  </si>
  <si>
    <t>This course focusses on interaction between humans and the natural environment, with a geographical context of the impacts of humans.</t>
  </si>
  <si>
    <t xml:space="preserve">Geography of Water Resources </t>
  </si>
  <si>
    <t>This course looks at water use, management, law, &amp; conflicts, local &amp; international.</t>
  </si>
  <si>
    <t xml:space="preserve">Quant Meth &amp; Spatial Analysis </t>
  </si>
  <si>
    <t xml:space="preserve">Geographic Field Methods </t>
  </si>
  <si>
    <t>Geographic Thought</t>
  </si>
  <si>
    <t>Aerial Photo And Remote Sens</t>
  </si>
  <si>
    <t>Geographic Information Systems</t>
  </si>
  <si>
    <t xml:space="preserve">GIS Applications </t>
  </si>
  <si>
    <t>Advanced GIS</t>
  </si>
  <si>
    <t>GEOL</t>
  </si>
  <si>
    <t xml:space="preserve">Dynamic Earth </t>
  </si>
  <si>
    <t xml:space="preserve">This course is a general introduction to earth systems, including human influence on those systems. </t>
  </si>
  <si>
    <t>Honors Dynamic Earth</t>
  </si>
  <si>
    <t xml:space="preserve">This honors course is a general introduction to earth systems, including human influence on those systems. </t>
  </si>
  <si>
    <t>Earth and Life Through Time</t>
  </si>
  <si>
    <t>This course describes historical human influences on the Earth in the context of geology.</t>
  </si>
  <si>
    <t xml:space="preserve">Honors Earth and Life </t>
  </si>
  <si>
    <t>Min Optical Crystallography</t>
  </si>
  <si>
    <t>Marine Geology</t>
  </si>
  <si>
    <t>Igneous And Metamorphic Petrol</t>
  </si>
  <si>
    <t>Environmental Geology</t>
  </si>
  <si>
    <t>This cours looks at changes in Earth's geological systems in relation to environmental influences, including human impacts.</t>
  </si>
  <si>
    <t>Lunar And Planetary Geology</t>
  </si>
  <si>
    <t>Principles Of Paleontology</t>
  </si>
  <si>
    <t>Structural Geology</t>
  </si>
  <si>
    <t>Sedimentary Petrology</t>
  </si>
  <si>
    <t>Stratigraphy</t>
  </si>
  <si>
    <t>Economic Geology</t>
  </si>
  <si>
    <t>This course focusses on geological processes in terms of their economic value, especially processes related to human extraction of precious materials from the Earth.</t>
  </si>
  <si>
    <t>Introduction To Geochemistry</t>
  </si>
  <si>
    <t xml:space="preserve">Geodynamics </t>
  </si>
  <si>
    <t>Invertebrate Paleontology</t>
  </si>
  <si>
    <t>Hydrogeology</t>
  </si>
  <si>
    <t>Coastal Geomorphology</t>
  </si>
  <si>
    <t>Basin Analysis</t>
  </si>
  <si>
    <t xml:space="preserve">Petroleum Gelogy </t>
  </si>
  <si>
    <t>Applied Geophysics</t>
  </si>
  <si>
    <t>This graduate course focusses on the geography of cities in an environmental context. Approved elective for sustainability minor.</t>
  </si>
  <si>
    <t>This graduate course teaches climate science and the process of climate change, including human impacts.</t>
  </si>
  <si>
    <t xml:space="preserve">This graduate course describes variation in human economic systems, in the context of the natural systems that shape them, as well as economic impacts on those natural systems. </t>
  </si>
  <si>
    <t xml:space="preserve">This graduate course looks at human interaction with natural hazards such as areas of volcanic activity, storms, etc., including the impacts on individual and societal well-being, </t>
  </si>
  <si>
    <t xml:space="preserve">Geograhpy of Water Resources </t>
  </si>
  <si>
    <t>This graduate course looks at water use, management, law, &amp; conflicts, local &amp; international.</t>
  </si>
  <si>
    <t>Principles Of Earth Science</t>
  </si>
  <si>
    <t>This graduate course focusses on understanding physical processes on Earth and human impacts.</t>
  </si>
  <si>
    <t>Geocommunication</t>
  </si>
  <si>
    <t>This graduate course teaches how to communicate about geology and earth science, including about climate change, to the public.</t>
  </si>
  <si>
    <t>Tectonics</t>
  </si>
  <si>
    <t>Groundwater Hydrogeologic Mod</t>
  </si>
  <si>
    <t>This graduate course focusses on processes in groundwater and the importance to humans.</t>
  </si>
  <si>
    <t>Aqueous And Enviro Geochem</t>
  </si>
  <si>
    <t>This graduate course examines the water-based and environmental context of geochemistry, includig human influences on those processes.</t>
  </si>
  <si>
    <t>Cycles Through Earth History</t>
  </si>
  <si>
    <t>This graduate course teaches an understanding of long-term geological cycles in relation to humans, and how humans are beginning to influence those cycles.</t>
  </si>
  <si>
    <t xml:space="preserve">Issues in Paleontology </t>
  </si>
  <si>
    <t xml:space="preserve">Advanced Economic Geology </t>
  </si>
  <si>
    <t>Mineral Resor And The Enviro</t>
  </si>
  <si>
    <t>This graduate examines mineral resources used by humans, and the environmental context of their use.</t>
  </si>
  <si>
    <t>Advanced Geophysical Methods</t>
  </si>
  <si>
    <t>Petrology</t>
  </si>
  <si>
    <t>This graduate course examines rocks, petrochemicals, and their various human uses, as well as environmental impacts of that use.</t>
  </si>
  <si>
    <t>Struc And Metamorphic Anlys</t>
  </si>
  <si>
    <t>Facies Anlys Seq Stratigraphy</t>
  </si>
  <si>
    <t>Department of Mathematics, College of Sciences and Mathematics</t>
  </si>
  <si>
    <t>MATH</t>
  </si>
  <si>
    <t>College Algebra</t>
  </si>
  <si>
    <t>Finite Math And Applications</t>
  </si>
  <si>
    <t>Pre-calculus Algebra</t>
  </si>
  <si>
    <t>Precalculus Trigonometry</t>
  </si>
  <si>
    <t>Precalc Algebra And Trig</t>
  </si>
  <si>
    <t>Calculus I</t>
  </si>
  <si>
    <t>Honors Calculus I</t>
  </si>
  <si>
    <t>Calculus II</t>
  </si>
  <si>
    <t>Honors Calculus II</t>
  </si>
  <si>
    <t>Calculus With Business Apps I</t>
  </si>
  <si>
    <t>Calculus With Business Apps II</t>
  </si>
  <si>
    <t>Calculus for Engr and Sci II</t>
  </si>
  <si>
    <t>Calculus III</t>
  </si>
  <si>
    <t>Honors Calculus III</t>
  </si>
  <si>
    <t>Linear Differential Equations</t>
  </si>
  <si>
    <t xml:space="preserve">Topics in Linear Algebra </t>
  </si>
  <si>
    <t>Mathematics Of Interest Theory</t>
  </si>
  <si>
    <t>Math For Elementary Ed I</t>
  </si>
  <si>
    <t>Math For Elementary Ed II</t>
  </si>
  <si>
    <t>Math For Elementary Ed III</t>
  </si>
  <si>
    <t>History Of Mathematics</t>
  </si>
  <si>
    <t>Intro To Adv Mathematics</t>
  </si>
  <si>
    <t>Discrete Mathematics</t>
  </si>
  <si>
    <t xml:space="preserve">Advanced Logic </t>
  </si>
  <si>
    <t xml:space="preserve">Actuarial Sem in Probability </t>
  </si>
  <si>
    <t>Math Modeling Continuous</t>
  </si>
  <si>
    <t>Vector Calculus</t>
  </si>
  <si>
    <t>Complex Variables With Apps I</t>
  </si>
  <si>
    <t>Complex Variables With Apps II</t>
  </si>
  <si>
    <t>Matrix Theory And Applications</t>
  </si>
  <si>
    <t>Elementary Partial Diff Eq</t>
  </si>
  <si>
    <t>Information Theory</t>
  </si>
  <si>
    <t>Data Compression</t>
  </si>
  <si>
    <t>Algebraic Coding Theory</t>
  </si>
  <si>
    <t>Intro To Applied Mathematics</t>
  </si>
  <si>
    <t>Cryptography</t>
  </si>
  <si>
    <t>Analysis I</t>
  </si>
  <si>
    <t>Analysis II</t>
  </si>
  <si>
    <t>Systems Of Diff Eq And Apps</t>
  </si>
  <si>
    <t>Intro To Abstract Algebra I</t>
  </si>
  <si>
    <t>Intro To Abstract Algebra II</t>
  </si>
  <si>
    <t>Computational Algebra</t>
  </si>
  <si>
    <t>Linear Algebra</t>
  </si>
  <si>
    <t>Intermed Euclidean Geometry I</t>
  </si>
  <si>
    <t>Intermed Euclidean Geometry II</t>
  </si>
  <si>
    <t>Dynamical Systems I</t>
  </si>
  <si>
    <t>Dynamical Systems II</t>
  </si>
  <si>
    <t>Introduction To Topology</t>
  </si>
  <si>
    <t>Intro To Numerical Analysis I</t>
  </si>
  <si>
    <t>Intro To Numerical Analysis II</t>
  </si>
  <si>
    <t>Probty And Stoch Process I</t>
  </si>
  <si>
    <t>Probty And Stoch Process II</t>
  </si>
  <si>
    <t>Linear Optimization</t>
  </si>
  <si>
    <t>Enumeration</t>
  </si>
  <si>
    <t>Graph Theory</t>
  </si>
  <si>
    <t>Combinatorial Designs</t>
  </si>
  <si>
    <t>Actuarial Mathematics I</t>
  </si>
  <si>
    <t>Actuarial Mathematics II</t>
  </si>
  <si>
    <t xml:space="preserve">Num Anlys For Sec Teachers </t>
  </si>
  <si>
    <t xml:space="preserve">Financial Mathematics </t>
  </si>
  <si>
    <t>Complex Variables with Apps II</t>
  </si>
  <si>
    <t>Intro to Abstract Algebra II</t>
  </si>
  <si>
    <t>Intro To Num Anlys II</t>
  </si>
  <si>
    <t>Num Anlys For Sec Teachers</t>
  </si>
  <si>
    <t>Noneuclid Geom Sec School</t>
  </si>
  <si>
    <t>Applied Mathematics I</t>
  </si>
  <si>
    <t>Applied Mathematics II</t>
  </si>
  <si>
    <t>Approximation Theory I</t>
  </si>
  <si>
    <t>Special Functions</t>
  </si>
  <si>
    <t>Discrete Geom And Convexity I</t>
  </si>
  <si>
    <t>Discrete Geom And Convexity II</t>
  </si>
  <si>
    <t>Tensor Analysis</t>
  </si>
  <si>
    <t>Axiomatic Set Theory I</t>
  </si>
  <si>
    <t>Axiomatic Set Theory II</t>
  </si>
  <si>
    <t>Real Analysis I</t>
  </si>
  <si>
    <t>Real Analysis II</t>
  </si>
  <si>
    <t>Funcs Of Complex Variable I</t>
  </si>
  <si>
    <t>Funcs of Complex Variable II</t>
  </si>
  <si>
    <t>Adv Thry Of Ordinary Diff Eq I</t>
  </si>
  <si>
    <t>Adv Thry Ordinary Diff Eq II</t>
  </si>
  <si>
    <t>Algebra I</t>
  </si>
  <si>
    <t>Algebra II</t>
  </si>
  <si>
    <t xml:space="preserve">Lie Algebra </t>
  </si>
  <si>
    <t>Matrices I</t>
  </si>
  <si>
    <t>Matrices II</t>
  </si>
  <si>
    <t>Functional Analysis I</t>
  </si>
  <si>
    <t>Functional Analysis II</t>
  </si>
  <si>
    <t>Partial Dif Equations I</t>
  </si>
  <si>
    <t xml:space="preserve">Nmbers and Opts for Ele Teachers </t>
  </si>
  <si>
    <t>Topology I</t>
  </si>
  <si>
    <t>Topology II</t>
  </si>
  <si>
    <t xml:space="preserve">Dimension Theory </t>
  </si>
  <si>
    <t>Set Throretic Topology I</t>
  </si>
  <si>
    <t>Set Theoretic Topology II</t>
  </si>
  <si>
    <t>Euclidian Topology I</t>
  </si>
  <si>
    <t>Euclidean Topology II</t>
  </si>
  <si>
    <t>Adv Numerical Matrix Analysis</t>
  </si>
  <si>
    <t>Num Solution Of Part Diff Eq</t>
  </si>
  <si>
    <t>METH</t>
  </si>
  <si>
    <t xml:space="preserve">Advanced Graph Theory </t>
  </si>
  <si>
    <t>Computational Geometry</t>
  </si>
  <si>
    <t>Introduction To Coding Theory</t>
  </si>
  <si>
    <t xml:space="preserve">Adv Topics in Coding Theory </t>
  </si>
  <si>
    <t>Advanced Combinatorial Designs</t>
  </si>
  <si>
    <t xml:space="preserve">Adv topics in Graph Theory </t>
  </si>
  <si>
    <t>Intro To Algebraic Topology I</t>
  </si>
  <si>
    <t>Intro To Algebraic Topology II</t>
  </si>
  <si>
    <t>Advanced Algebraic Typology II</t>
  </si>
  <si>
    <t>Probability I</t>
  </si>
  <si>
    <t>Probability II</t>
  </si>
  <si>
    <t>Applied Stochastic Processes I</t>
  </si>
  <si>
    <t>Applied Stochastic Proc II</t>
  </si>
  <si>
    <t>Real Funcs And Set Theory I</t>
  </si>
  <si>
    <t>Real Funcs And Set Theory II</t>
  </si>
  <si>
    <t>Homological Algebra I</t>
  </si>
  <si>
    <t>Homological Algebra II</t>
  </si>
  <si>
    <t>Advanced Functional Alalysis I</t>
  </si>
  <si>
    <t>Total # courses in department =</t>
    <phoneticPr fontId="6" type="noConversion"/>
  </si>
  <si>
    <t>Department of Physics, College of Sciences and Mathematics</t>
  </si>
  <si>
    <t>PHYS</t>
  </si>
  <si>
    <t>Foundations Of Physics</t>
  </si>
  <si>
    <t>Astronomy</t>
  </si>
  <si>
    <t>General Physics I</t>
  </si>
  <si>
    <t>General Physics II</t>
  </si>
  <si>
    <t>Engineering Physics I</t>
  </si>
  <si>
    <t>Honors Physics I</t>
  </si>
  <si>
    <t>Engineering Physics II</t>
  </si>
  <si>
    <t>Honors Physics II</t>
  </si>
  <si>
    <t>Intermediate Mechanics</t>
  </si>
  <si>
    <t>Intro Quant Physics Relativity</t>
  </si>
  <si>
    <t xml:space="preserve">Physics Laboratory Skills </t>
  </si>
  <si>
    <t>Intermed Electricity Magnetism</t>
  </si>
  <si>
    <t>Statistical Thermodynamics</t>
  </si>
  <si>
    <t>Physics Of The World Around Us</t>
  </si>
  <si>
    <t>This course is a general introduction to understanding physical processes, and the human context of perception and influences on those processes.</t>
  </si>
  <si>
    <t>Fund Of Quantum Mechanics</t>
  </si>
  <si>
    <t>Fund Experiments Physics</t>
  </si>
  <si>
    <t>Apps Of Quantum Mechanics</t>
  </si>
  <si>
    <t>Fundamentals Of Physics</t>
  </si>
  <si>
    <t>Frontiers Of Physics</t>
  </si>
  <si>
    <t>Intro To Solid State Physics</t>
  </si>
  <si>
    <t>Survey Of Plasma Physics</t>
  </si>
  <si>
    <t>Classical Mechanics</t>
  </si>
  <si>
    <t>Electricity And Magnetism I</t>
  </si>
  <si>
    <t>Electricity And Magnetism II</t>
  </si>
  <si>
    <t>Quantum Mechanics I</t>
  </si>
  <si>
    <t>Quantum Mechanics II</t>
  </si>
  <si>
    <t>Statistical Physics</t>
  </si>
  <si>
    <t>Nonlinear Dynamics</t>
  </si>
  <si>
    <t xml:space="preserve">Nonequilibrium Stat Mechanics </t>
  </si>
  <si>
    <t>Relativistic Quantum Mechanics</t>
  </si>
  <si>
    <t>Introduction To Atomic Physics</t>
  </si>
  <si>
    <t>Plasma Physics</t>
  </si>
  <si>
    <t>Solid State Physics</t>
  </si>
  <si>
    <t>SCMH</t>
  </si>
  <si>
    <t>Concepts Of Science</t>
  </si>
  <si>
    <t>This course teaches basic concepts of science for citizen understanding and engagement.</t>
  </si>
  <si>
    <t>Honors Concepts of Science</t>
  </si>
  <si>
    <t>This honors course teaches basic concepts of science for citizen understanding and engagement.</t>
  </si>
  <si>
    <t>Total # courses in department =</t>
    <phoneticPr fontId="6" type="noConversion"/>
  </si>
  <si>
    <t>College of Veterinary Medicine</t>
  </si>
  <si>
    <t xml:space="preserve">UNDERGRADAUTE </t>
  </si>
  <si>
    <t>VBMS</t>
  </si>
  <si>
    <t>Introduction to Public Health</t>
  </si>
  <si>
    <t xml:space="preserve">This course examines public health systems, and incorporates health-related issues of individual and societal well-being. </t>
  </si>
  <si>
    <t>Introd to Epidemiology</t>
  </si>
  <si>
    <t>This course focusses on the processes surrounding the spread of human diseases, including how environmental and social contexts influence disease transmission.</t>
  </si>
  <si>
    <t>Comparative Health Systems</t>
  </si>
  <si>
    <t>This course examines both private and public health care systems, and their relation to individual well-being as well as to social equity issues.</t>
  </si>
  <si>
    <t>Obbserving Need in Pubic Heal</t>
  </si>
  <si>
    <t>VMED</t>
  </si>
  <si>
    <t>Orientation to Vetrinary Med</t>
  </si>
  <si>
    <t>Veterinary Medical Ethics</t>
  </si>
  <si>
    <t>Problemsolving in Vet Med I</t>
  </si>
  <si>
    <t>Vet Medicine And The Law</t>
  </si>
  <si>
    <t>Problemsolving in Vet Med II</t>
  </si>
  <si>
    <t>Veterinary Public Health</t>
  </si>
  <si>
    <t xml:space="preserve">Veterinary Food Safety </t>
  </si>
  <si>
    <t>Problem Solving in Vet Med V</t>
  </si>
  <si>
    <t>Physiology I</t>
  </si>
  <si>
    <t>Physiology II</t>
  </si>
  <si>
    <t>Cell Physio Molec Genetics</t>
  </si>
  <si>
    <t>Diagnostic Imaging</t>
  </si>
  <si>
    <t>Veterinary Ethology</t>
  </si>
  <si>
    <t xml:space="preserve">Intro to Vet Pharmacology </t>
  </si>
  <si>
    <t>Veterinary Parasitology I</t>
  </si>
  <si>
    <t>Veterinary Parasitology II</t>
  </si>
  <si>
    <t>Prin Of Veterinary Pathology</t>
  </si>
  <si>
    <t>Veterinary Clinical Pathology</t>
  </si>
  <si>
    <t>Principles Of Vet Immunology</t>
  </si>
  <si>
    <t>Prin Of Vet Infectious Disease</t>
  </si>
  <si>
    <t>Veterinary Pharmacology</t>
  </si>
  <si>
    <t xml:space="preserve">Introduction to Cytology </t>
  </si>
  <si>
    <t>Bacteriology and Mycology</t>
  </si>
  <si>
    <t>Introduction To Surgery</t>
  </si>
  <si>
    <t>Clinical Veterinary Nutrition</t>
  </si>
  <si>
    <t>Multispecies Medicine</t>
  </si>
  <si>
    <t>Emergency Med And Crit Care</t>
  </si>
  <si>
    <t>Veterinary Toxicology</t>
  </si>
  <si>
    <t>Production Preventative Med</t>
  </si>
  <si>
    <t>Oncology</t>
  </si>
  <si>
    <t>Physical Diagnosis II</t>
  </si>
  <si>
    <t xml:space="preserve">Small Animal Nutrition </t>
  </si>
  <si>
    <t xml:space="preserve">Poultry Medicine </t>
  </si>
  <si>
    <t>Hemolymph / Integumentary Sys</t>
  </si>
  <si>
    <t>Cardiovascular System</t>
  </si>
  <si>
    <t>Respiratory System</t>
  </si>
  <si>
    <t>Alimentary System</t>
  </si>
  <si>
    <t>Urinary System</t>
  </si>
  <si>
    <t>Endocrine System</t>
  </si>
  <si>
    <t>Reproductive System</t>
  </si>
  <si>
    <t>Nervous System</t>
  </si>
  <si>
    <t>Musculoskeletal System</t>
  </si>
  <si>
    <t>Large Animal Ailmentary System</t>
  </si>
  <si>
    <t xml:space="preserve">Special Senses Systems </t>
  </si>
  <si>
    <t>Intro to Anesthesia</t>
  </si>
  <si>
    <t>Disaster Med for Veterinarians</t>
  </si>
  <si>
    <t>Diagnostic Vet Ultrasonography</t>
  </si>
  <si>
    <t>Adv Veterinary Dermatology</t>
  </si>
  <si>
    <t>Small Anim Wound Mgt Surgery</t>
  </si>
  <si>
    <t>Adv Reproductive Techniques</t>
  </si>
  <si>
    <t xml:space="preserve">Wildlife Diseases </t>
  </si>
  <si>
    <t>Introduction To Anesthesia</t>
  </si>
  <si>
    <t>Neuroanatomy</t>
  </si>
  <si>
    <t>Pathways to Successful Researc</t>
  </si>
  <si>
    <t>Microscopic Anatomy I</t>
  </si>
  <si>
    <t>Microscopic Anatomy II</t>
  </si>
  <si>
    <t xml:space="preserve">Adv Physiology of Reproduction </t>
  </si>
  <si>
    <t>Endocrinology</t>
  </si>
  <si>
    <t>Vet Med Diagnostic Ultrasound</t>
  </si>
  <si>
    <t>Physiology 2</t>
  </si>
  <si>
    <t>Receptorology</t>
  </si>
  <si>
    <t>Radiation Biology</t>
  </si>
  <si>
    <t xml:space="preserve">Animal Skin Anatomy </t>
  </si>
  <si>
    <t>Normal Radiological Anatomy</t>
  </si>
  <si>
    <t>Advanced Radiology</t>
  </si>
  <si>
    <t xml:space="preserve">Radiological Interpretations </t>
  </si>
  <si>
    <t>Physics Of Diagnostic Imaging</t>
  </si>
  <si>
    <t xml:space="preserve">Evidence Based Equine Surgery </t>
  </si>
  <si>
    <t>Lg Animal Surgery And Med Sem</t>
  </si>
  <si>
    <t>Adv Lg Animal Urogenital Surge</t>
  </si>
  <si>
    <t xml:space="preserve">Adv Lrg an Soft Tissur Surgery </t>
  </si>
  <si>
    <t>Adv Lrg Animal Ortho Surgery</t>
  </si>
  <si>
    <t>Advanced Food Animal Medicine</t>
  </si>
  <si>
    <t>Advanced Equine Medicine</t>
  </si>
  <si>
    <t>Gynecology Lg Domestic Animals</t>
  </si>
  <si>
    <t>Andrology Of Lg Dom Animals</t>
  </si>
  <si>
    <t>Adv Equine Arthroscop Surgery</t>
  </si>
  <si>
    <t>Bacterial Pathogenesis</t>
  </si>
  <si>
    <t>Advanced Epidemiology</t>
  </si>
  <si>
    <t>Diagnostic Teqs in Vet Microb</t>
  </si>
  <si>
    <t>Cellular And Mol Immunology</t>
  </si>
  <si>
    <t xml:space="preserve">Quality Sys Hlth Sciences </t>
  </si>
  <si>
    <t>Eukaryotic Molecular Biology</t>
  </si>
  <si>
    <t>Expermtl Teqs Mol And Cell Bio</t>
  </si>
  <si>
    <t>Pathology</t>
  </si>
  <si>
    <t>General Pathology</t>
  </si>
  <si>
    <t>Diagnostic Pathology</t>
  </si>
  <si>
    <t>Surgical Pathology</t>
  </si>
  <si>
    <t>Advanced Clinical Pathology I</t>
  </si>
  <si>
    <t>Advanced Clinical Pathology II</t>
  </si>
  <si>
    <t>Diagnostic Oncology</t>
  </si>
  <si>
    <t>Mechanisms Of Disease</t>
  </si>
  <si>
    <t xml:space="preserve">Pathology Parasitic Diseases </t>
  </si>
  <si>
    <t>Combinat Biochem Phage Display</t>
  </si>
  <si>
    <t>Adv Eukaryotic Mol Biol</t>
  </si>
  <si>
    <t>Developmental Molecular Biolog</t>
  </si>
  <si>
    <t xml:space="preserve">Applied Cytology </t>
  </si>
  <si>
    <t>Clinical Veterinary Micro</t>
  </si>
  <si>
    <t xml:space="preserve">Advanced Veterin Neurosurgery </t>
  </si>
  <si>
    <t>Vet Wound Mgt Reconst Surgery</t>
  </si>
  <si>
    <t>Small Animal Orthopedics</t>
  </si>
  <si>
    <t>Adv Small Animal Medicine I</t>
  </si>
  <si>
    <t>Adv Small Animal Medicine II</t>
  </si>
  <si>
    <t>Adv Small Animal Medicine III</t>
  </si>
  <si>
    <t>Adv Vet Med Specialty Training</t>
  </si>
  <si>
    <t>Adv. Vet Opth Basic Sci</t>
  </si>
  <si>
    <t>Adv Equine Critical Care I</t>
  </si>
  <si>
    <t>Adv Equine Critical Care II</t>
  </si>
  <si>
    <t xml:space="preserve">Advanced Equine Medicine I </t>
  </si>
  <si>
    <t>Advanced Equine Medicine II</t>
  </si>
  <si>
    <t>Advanced Equine Medicine III</t>
  </si>
  <si>
    <t>Advanced Equine Medicine IV</t>
  </si>
  <si>
    <t xml:space="preserve">Vet Med Ethics and Law </t>
  </si>
  <si>
    <t xml:space="preserve">Prin of Veterinary Pathology </t>
  </si>
  <si>
    <t xml:space="preserve">Virology and Prions </t>
  </si>
  <si>
    <t xml:space="preserve">Bacteriology and Mycology </t>
  </si>
  <si>
    <t xml:space="preserve">Veterinary Toxicology </t>
  </si>
  <si>
    <t xml:space="preserve">Applied Clinical Imaging </t>
  </si>
  <si>
    <t xml:space="preserve">Reproductive System </t>
  </si>
  <si>
    <t xml:space="preserve">Disaster Med for Veterinarians </t>
  </si>
  <si>
    <t xml:space="preserve">Small Anim Wound Mgt Surgery </t>
  </si>
  <si>
    <t xml:space="preserve">Integumentary System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</si>
</sst>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2"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0"/>
      <color theme="1"/>
      <name val="Calibri"/>
      <family val="2"/>
      <scheme val="minor"/>
    </font>
    <font>
      <sz val="10"/>
      <color rgb="FF000000"/>
      <name val="Calibri"/>
      <family val="2"/>
      <scheme val="minor"/>
    </font>
    <font>
      <sz val="12"/>
      <name val="Calibri"/>
      <family val="2"/>
      <scheme val="minor"/>
    </font>
    <font>
      <sz val="12"/>
      <color theme="1"/>
      <name val="Zapf Dingbats"/>
      <family val="2"/>
    </font>
    <font>
      <sz val="12"/>
      <color theme="1"/>
      <name val="ZapfDingbatsITC"/>
    </font>
    <font>
      <sz val="12"/>
      <color rgb="FF000000"/>
      <name val="ZapfDingbatsITC"/>
    </font>
    <font>
      <sz val="8"/>
      <name val="Calibri"/>
      <family val="2"/>
      <scheme val="minor"/>
    </font>
    <font>
      <b/>
      <sz val="12"/>
      <color rgb="FF000000"/>
      <name val="Calibri"/>
      <family val="2"/>
      <scheme val="minor"/>
    </font>
    <font>
      <b/>
      <sz val="12"/>
      <color theme="1"/>
      <name val="Calibri"/>
      <family val="2"/>
      <scheme val="minor"/>
    </font>
    <font>
      <sz val="12"/>
      <color rgb="FF000000"/>
      <name val="Zapf Dingbats"/>
      <family val="2"/>
    </font>
    <font>
      <sz val="12"/>
      <color rgb="FF000000"/>
      <name val="Calibri"/>
      <family val="2"/>
      <scheme val="minor"/>
    </font>
    <font>
      <sz val="10"/>
      <color theme="1"/>
      <name val="Calibri"/>
      <family val="2"/>
      <scheme val="minor"/>
    </font>
    <font>
      <sz val="10"/>
      <color rgb="FF000000"/>
      <name val="Calibri"/>
      <family val="2"/>
      <scheme val="minor"/>
    </font>
    <font>
      <sz val="11"/>
      <name val="Calibri"/>
      <family val="2"/>
      <scheme val="minor"/>
    </font>
    <font>
      <sz val="12"/>
      <color theme="1"/>
      <name val="Lucida Grande"/>
      <family val="2"/>
    </font>
    <font>
      <sz val="12"/>
      <color rgb="FF000000"/>
      <name val="Lucida Grande"/>
    </font>
    <font>
      <sz val="12"/>
      <color theme="1"/>
      <name val="Menlo Bold"/>
      <family val="2"/>
    </font>
    <font>
      <u/>
      <sz val="12"/>
      <color rgb="FF000000"/>
      <name val="Calibri"/>
      <family val="2"/>
      <scheme val="minor"/>
    </font>
    <font>
      <sz val="12"/>
      <color theme="1"/>
      <name val="Calibri"/>
      <family val="2"/>
    </font>
    <font>
      <sz val="12"/>
      <name val="Calibri"/>
      <family val="2"/>
    </font>
    <font>
      <sz val="10"/>
      <color theme="1"/>
      <name val="Menlo Bold"/>
      <family val="2"/>
    </font>
    <font>
      <sz val="12"/>
      <color rgb="FF000000"/>
      <name val="Menlo Bold"/>
      <family val="2"/>
    </font>
    <font>
      <sz val="9.5"/>
      <color rgb="FF000000"/>
      <name val="Calibri"/>
      <family val="2"/>
      <scheme val="minor"/>
    </font>
    <font>
      <sz val="9"/>
      <color rgb="FF000000"/>
      <name val="Calibri"/>
      <family val="2"/>
      <scheme val="minor"/>
    </font>
    <font>
      <sz val="12"/>
      <color indexed="8"/>
      <name val="Calibri"/>
      <family val="2"/>
    </font>
    <font>
      <sz val="9"/>
      <color rgb="FF000000"/>
      <name val="Menlo Bold"/>
    </font>
    <font>
      <sz val="9"/>
      <color rgb="FF000000"/>
      <name val="Calibri"/>
      <family val="2"/>
      <scheme val="minor"/>
    </font>
    <font>
      <sz val="10"/>
      <color rgb="FF000000"/>
      <name val="Menlo Bold"/>
    </font>
    <font>
      <sz val="10"/>
      <color theme="1"/>
      <name val="Menlo Bold"/>
    </font>
    <font>
      <b/>
      <sz val="10"/>
      <color theme="1"/>
      <name val="Calibri"/>
      <family val="2"/>
      <scheme val="minor"/>
    </font>
    <font>
      <b/>
      <sz val="10"/>
      <color rgb="FF000000"/>
      <name val="Calibri"/>
      <family val="2"/>
      <scheme val="minor"/>
    </font>
    <font>
      <sz val="12"/>
      <color rgb="FF000000"/>
      <name val="Menlo Bold"/>
    </font>
    <font>
      <sz val="14"/>
      <color rgb="FF000000"/>
      <name val="Calibri"/>
      <family val="2"/>
      <scheme val="minor"/>
    </font>
    <font>
      <sz val="14"/>
      <color theme="1"/>
      <name val="Menlo Bold"/>
      <family val="2"/>
    </font>
    <font>
      <sz val="14"/>
      <color theme="1"/>
      <name val="Calibri"/>
      <family val="2"/>
      <scheme val="minor"/>
    </font>
    <font>
      <sz val="14"/>
      <color rgb="FF000000"/>
      <name val="Menlo Bold"/>
      <family val="2"/>
    </font>
    <font>
      <sz val="10"/>
      <color theme="1"/>
      <name val="Lucida Grande"/>
    </font>
    <font>
      <sz val="9"/>
      <color rgb="FF000000"/>
      <name val="Lucida Grande"/>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bgColor theme="0" tint="-0.14999847407452621"/>
      </patternFill>
    </fill>
    <fill>
      <patternFill patternType="solid">
        <fgColor indexed="65"/>
        <bgColor theme="0"/>
      </patternFill>
    </fill>
    <fill>
      <patternFill patternType="solid">
        <fgColor theme="0" tint="-0.249977111117893"/>
        <bgColor indexed="64"/>
      </patternFill>
    </fill>
    <fill>
      <patternFill patternType="solid">
        <fgColor rgb="FFD9D9D9"/>
        <bgColor rgb="FFD9D9D9"/>
      </patternFill>
    </fill>
    <fill>
      <patternFill patternType="solid">
        <fgColor rgb="FFFFFFFF"/>
        <bgColor rgb="FF000000"/>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D9D9D9"/>
        <bgColor rgb="FF000000"/>
      </patternFill>
    </fill>
  </fills>
  <borders count="37">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rgb="FF000000"/>
      </right>
      <top style="thin">
        <color auto="1"/>
      </top>
      <bottom/>
      <diagonal/>
    </border>
    <border>
      <left style="thin">
        <color auto="1"/>
      </left>
      <right/>
      <top/>
      <bottom style="thin">
        <color rgb="FF000000"/>
      </bottom>
      <diagonal/>
    </border>
    <border>
      <left/>
      <right style="thin">
        <color rgb="FF000000"/>
      </right>
      <top/>
      <bottom style="thin">
        <color rgb="FF000000"/>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bottom/>
      <diagonal/>
    </border>
    <border>
      <left/>
      <right style="thin">
        <color rgb="FF000000"/>
      </right>
      <top/>
      <bottom style="thin">
        <color auto="1"/>
      </bottom>
      <diagonal/>
    </border>
    <border>
      <left style="thin">
        <color auto="1"/>
      </left>
      <right/>
      <top style="thin">
        <color rgb="FF000000"/>
      </top>
      <bottom/>
      <diagonal/>
    </border>
    <border>
      <left/>
      <right style="thin">
        <color auto="1"/>
      </right>
      <top style="thin">
        <color rgb="FF000000"/>
      </top>
      <bottom/>
      <diagonal/>
    </border>
    <border>
      <left/>
      <right style="thin">
        <color rgb="FF000000"/>
      </right>
      <top/>
      <bottom/>
      <diagonal/>
    </border>
    <border>
      <left/>
      <right/>
      <top/>
      <bottom style="thin">
        <color theme="1"/>
      </bottom>
      <diagonal/>
    </border>
    <border>
      <left style="thin">
        <color auto="1"/>
      </left>
      <right/>
      <top/>
      <bottom style="thin">
        <color theme="1"/>
      </bottom>
      <diagonal/>
    </border>
    <border>
      <left/>
      <right style="thin">
        <color auto="1"/>
      </right>
      <top/>
      <bottom style="thin">
        <color theme="1"/>
      </bottom>
      <diagonal/>
    </border>
    <border>
      <left/>
      <right/>
      <top style="thin">
        <color theme="1"/>
      </top>
      <bottom/>
      <diagonal/>
    </border>
    <border>
      <left style="thin">
        <color auto="1"/>
      </left>
      <right/>
      <top style="thin">
        <color theme="1"/>
      </top>
      <bottom/>
      <diagonal/>
    </border>
    <border>
      <left style="thin">
        <color auto="1"/>
      </left>
      <right/>
      <top style="thin">
        <color auto="1"/>
      </top>
      <bottom style="thin">
        <color theme="1"/>
      </bottom>
      <diagonal/>
    </border>
    <border>
      <left/>
      <right/>
      <top/>
      <bottom style="thin">
        <color rgb="FF000000"/>
      </bottom>
      <diagonal/>
    </border>
    <border>
      <left/>
      <right style="thin">
        <color auto="1"/>
      </right>
      <top/>
      <bottom style="thin">
        <color rgb="FF000000"/>
      </bottom>
      <diagonal/>
    </border>
    <border>
      <left/>
      <right style="thin">
        <color auto="1"/>
      </right>
      <top style="thin">
        <color theme="1"/>
      </top>
      <bottom/>
      <diagonal/>
    </border>
    <border>
      <left style="thin">
        <color rgb="FF000000"/>
      </left>
      <right/>
      <top style="thin">
        <color auto="1"/>
      </top>
      <bottom/>
      <diagonal/>
    </border>
    <border>
      <left style="thin">
        <color auto="1"/>
      </left>
      <right style="thin">
        <color auto="1"/>
      </right>
      <top/>
      <bottom style="thin">
        <color rgb="FF000000"/>
      </bottom>
      <diagonal/>
    </border>
    <border>
      <left/>
      <right/>
      <top style="double">
        <color auto="1"/>
      </top>
      <bottom/>
      <diagonal/>
    </border>
  </borders>
  <cellStyleXfs count="28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774">
    <xf numFmtId="0" fontId="0" fillId="0" borderId="0" xfId="0"/>
    <xf numFmtId="2" fontId="0" fillId="2" borderId="1" xfId="0" applyNumberFormat="1" applyFont="1" applyFill="1" applyBorder="1" applyAlignment="1">
      <alignment horizontal="left" vertical="center"/>
    </xf>
    <xf numFmtId="0" fontId="0" fillId="0" borderId="0" xfId="0" applyFont="1" applyAlignment="1">
      <alignment horizontal="center"/>
    </xf>
    <xf numFmtId="0" fontId="0" fillId="0" borderId="0" xfId="0" applyFont="1"/>
    <xf numFmtId="0" fontId="3" fillId="0" borderId="0" xfId="0" applyFont="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5" fillId="0" borderId="0" xfId="0" applyFont="1"/>
    <xf numFmtId="0" fontId="3" fillId="0" borderId="0" xfId="0" applyFont="1"/>
    <xf numFmtId="0" fontId="3" fillId="0" borderId="10"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0" fillId="0" borderId="0" xfId="0" applyFont="1" applyBorder="1"/>
    <xf numFmtId="0" fontId="0" fillId="0" borderId="7"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0" xfId="0" applyFont="1" applyAlignment="1">
      <alignment horizontal="left"/>
    </xf>
    <xf numFmtId="0" fontId="0" fillId="0" borderId="20" xfId="0" applyFont="1" applyFill="1" applyBorder="1" applyAlignment="1">
      <alignment horizontal="center"/>
    </xf>
    <xf numFmtId="0" fontId="3" fillId="0" borderId="17"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0" fillId="0" borderId="0" xfId="0" applyFont="1" applyFill="1"/>
    <xf numFmtId="0" fontId="0" fillId="0" borderId="20" xfId="0" applyFont="1" applyFill="1" applyBorder="1" applyAlignment="1">
      <alignment wrapText="1"/>
    </xf>
    <xf numFmtId="0" fontId="4" fillId="0" borderId="0" xfId="0" applyFont="1" applyFill="1"/>
    <xf numFmtId="0" fontId="0" fillId="0" borderId="0" xfId="0" applyFont="1" applyBorder="1" applyAlignment="1">
      <alignment horizontal="center"/>
    </xf>
    <xf numFmtId="0" fontId="0" fillId="0" borderId="0" xfId="0" applyFont="1" applyBorder="1" applyAlignment="1">
      <alignment wrapText="1"/>
    </xf>
    <xf numFmtId="0" fontId="5" fillId="0" borderId="0" xfId="0" applyFont="1" applyBorder="1" applyAlignment="1">
      <alignment wrapText="1"/>
    </xf>
    <xf numFmtId="0" fontId="3" fillId="0" borderId="0" xfId="0" applyFont="1" applyBorder="1" applyAlignment="1">
      <alignment horizontal="center"/>
    </xf>
    <xf numFmtId="0" fontId="3" fillId="0" borderId="0" xfId="0" applyFont="1" applyBorder="1" applyAlignment="1">
      <alignment horizontal="center" wrapText="1"/>
    </xf>
    <xf numFmtId="0" fontId="0" fillId="0" borderId="1" xfId="0" applyBorder="1"/>
    <xf numFmtId="0" fontId="0" fillId="0" borderId="17" xfId="0" applyBorder="1"/>
    <xf numFmtId="0" fontId="0" fillId="0" borderId="10" xfId="0" applyFont="1" applyBorder="1" applyAlignment="1">
      <alignment wrapText="1"/>
    </xf>
    <xf numFmtId="0" fontId="0" fillId="0" borderId="18" xfId="0" applyFont="1" applyBorder="1" applyAlignment="1">
      <alignment wrapText="1"/>
    </xf>
    <xf numFmtId="0" fontId="0" fillId="0" borderId="7" xfId="0" applyFont="1" applyBorder="1" applyAlignment="1">
      <alignment horizontal="center" vertical="center"/>
    </xf>
    <xf numFmtId="1" fontId="3" fillId="0" borderId="18" xfId="0" applyNumberFormat="1" applyFont="1" applyBorder="1" applyAlignment="1">
      <alignment horizontal="center"/>
    </xf>
    <xf numFmtId="9" fontId="3" fillId="0" borderId="18" xfId="0" applyNumberFormat="1" applyFont="1" applyBorder="1" applyAlignment="1">
      <alignment horizontal="center"/>
    </xf>
    <xf numFmtId="1" fontId="3" fillId="0" borderId="17" xfId="0" applyNumberFormat="1" applyFont="1" applyBorder="1" applyAlignment="1">
      <alignment horizontal="center"/>
    </xf>
    <xf numFmtId="0" fontId="3" fillId="0" borderId="18" xfId="0" applyFont="1" applyBorder="1" applyAlignment="1">
      <alignment horizontal="center"/>
    </xf>
    <xf numFmtId="2" fontId="3" fillId="0" borderId="1" xfId="0" applyNumberFormat="1" applyFont="1" applyBorder="1" applyAlignment="1">
      <alignment horizontal="center"/>
    </xf>
    <xf numFmtId="0" fontId="0" fillId="0" borderId="10" xfId="0" applyFont="1" applyBorder="1"/>
    <xf numFmtId="2" fontId="3" fillId="0" borderId="17" xfId="0" applyNumberFormat="1" applyFont="1" applyBorder="1" applyAlignment="1">
      <alignment horizontal="center"/>
    </xf>
    <xf numFmtId="0" fontId="0" fillId="0" borderId="18" xfId="0" applyFont="1" applyBorder="1"/>
    <xf numFmtId="0" fontId="0" fillId="0" borderId="17" xfId="0" applyFont="1" applyBorder="1" applyAlignment="1">
      <alignment horizontal="center"/>
    </xf>
    <xf numFmtId="0" fontId="0" fillId="0" borderId="17" xfId="0" applyFont="1" applyBorder="1"/>
    <xf numFmtId="0" fontId="0" fillId="0" borderId="20" xfId="0" applyFill="1" applyBorder="1" applyAlignment="1">
      <alignment horizontal="center"/>
    </xf>
    <xf numFmtId="0" fontId="9" fillId="0" borderId="0" xfId="0" applyFont="1" applyBorder="1"/>
    <xf numFmtId="0" fontId="0" fillId="0" borderId="0" xfId="0" applyFont="1" applyFill="1" applyBorder="1" applyAlignment="1">
      <alignment horizontal="center"/>
    </xf>
    <xf numFmtId="2" fontId="0" fillId="0" borderId="0" xfId="0" applyNumberFormat="1"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wrapText="1"/>
    </xf>
    <xf numFmtId="0" fontId="3" fillId="0" borderId="0" xfId="0" applyFont="1" applyFill="1" applyBorder="1" applyAlignment="1">
      <alignment horizontal="center"/>
    </xf>
    <xf numFmtId="0" fontId="9" fillId="0" borderId="0" xfId="0" applyFont="1" applyFill="1" applyBorder="1"/>
    <xf numFmtId="0" fontId="4" fillId="0" borderId="0" xfId="0" applyFont="1" applyFill="1" applyBorder="1"/>
    <xf numFmtId="0" fontId="3" fillId="0" borderId="0" xfId="0" applyFont="1" applyFill="1" applyBorder="1"/>
    <xf numFmtId="0" fontId="0" fillId="0" borderId="1" xfId="0" applyFont="1" applyFill="1" applyBorder="1" applyAlignment="1">
      <alignment horizontal="center"/>
    </xf>
    <xf numFmtId="0" fontId="0" fillId="0" borderId="9" xfId="0" applyFont="1" applyFill="1" applyBorder="1"/>
    <xf numFmtId="0" fontId="0" fillId="0" borderId="6" xfId="0" applyFont="1" applyFill="1" applyBorder="1"/>
    <xf numFmtId="0" fontId="0" fillId="0" borderId="10" xfId="0" applyFont="1" applyFill="1" applyBorder="1" applyAlignment="1">
      <alignment horizontal="center"/>
    </xf>
    <xf numFmtId="0" fontId="0" fillId="0" borderId="17" xfId="0" applyFont="1" applyFill="1" applyBorder="1" applyAlignment="1">
      <alignment horizontal="center"/>
    </xf>
    <xf numFmtId="0" fontId="0" fillId="0" borderId="18" xfId="0" applyFont="1" applyFill="1" applyBorder="1" applyAlignment="1">
      <alignment horizontal="center"/>
    </xf>
    <xf numFmtId="0" fontId="3" fillId="0" borderId="0" xfId="0" applyFont="1" applyFill="1"/>
    <xf numFmtId="0" fontId="3" fillId="0" borderId="0" xfId="0" applyFont="1" applyFill="1" applyAlignment="1">
      <alignment wrapText="1"/>
    </xf>
    <xf numFmtId="0" fontId="5" fillId="0" borderId="0" xfId="0" applyFont="1" applyFill="1"/>
    <xf numFmtId="0" fontId="0" fillId="0" borderId="0" xfId="0" applyFill="1"/>
    <xf numFmtId="0" fontId="3" fillId="0" borderId="7" xfId="0" applyFont="1" applyFill="1" applyBorder="1" applyAlignment="1">
      <alignment horizontal="center"/>
    </xf>
    <xf numFmtId="0" fontId="3" fillId="0" borderId="10"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xf>
    <xf numFmtId="0" fontId="0" fillId="0" borderId="7" xfId="0" applyFont="1" applyFill="1" applyBorder="1" applyAlignment="1">
      <alignment horizontal="center"/>
    </xf>
    <xf numFmtId="0" fontId="3" fillId="0" borderId="1" xfId="0" applyFont="1" applyFill="1" applyBorder="1"/>
    <xf numFmtId="0" fontId="3" fillId="0" borderId="17" xfId="0" applyFont="1" applyFill="1" applyBorder="1"/>
    <xf numFmtId="0" fontId="5" fillId="0" borderId="0" xfId="0" applyFont="1" applyFill="1" applyAlignment="1">
      <alignment wrapText="1"/>
    </xf>
    <xf numFmtId="0" fontId="3" fillId="0" borderId="0" xfId="0" applyFont="1" applyFill="1" applyAlignment="1">
      <alignment horizontal="center" wrapText="1"/>
    </xf>
    <xf numFmtId="0" fontId="5" fillId="0" borderId="0" xfId="0" applyFont="1" applyFill="1" applyAlignment="1"/>
    <xf numFmtId="0" fontId="0" fillId="0" borderId="0" xfId="0" applyFill="1" applyBorder="1" applyAlignment="1">
      <alignment horizontal="center"/>
    </xf>
    <xf numFmtId="0" fontId="4" fillId="0" borderId="0" xfId="0" applyFont="1" applyFill="1" applyAlignment="1">
      <alignment wrapText="1"/>
    </xf>
    <xf numFmtId="0" fontId="5" fillId="0" borderId="0" xfId="0" applyFont="1" applyFill="1" applyBorder="1" applyAlignment="1">
      <alignment horizontal="center"/>
    </xf>
    <xf numFmtId="0" fontId="0" fillId="0" borderId="0" xfId="0" applyFill="1" applyAlignment="1">
      <alignment wrapText="1"/>
    </xf>
    <xf numFmtId="0" fontId="0" fillId="0" borderId="0" xfId="0" applyFill="1" applyAlignment="1">
      <alignment horizontal="center"/>
    </xf>
    <xf numFmtId="0" fontId="3" fillId="0" borderId="18" xfId="0" applyFont="1" applyFill="1" applyBorder="1" applyAlignment="1">
      <alignment horizontal="center"/>
    </xf>
    <xf numFmtId="0" fontId="0" fillId="0" borderId="8" xfId="0" applyFont="1" applyFill="1" applyBorder="1" applyAlignment="1">
      <alignment wrapText="1"/>
    </xf>
    <xf numFmtId="9" fontId="0" fillId="0" borderId="18" xfId="0" applyNumberFormat="1" applyFont="1" applyFill="1" applyBorder="1" applyAlignment="1">
      <alignment horizontal="center"/>
    </xf>
    <xf numFmtId="9" fontId="0" fillId="0" borderId="5" xfId="0" applyNumberFormat="1" applyFont="1" applyFill="1" applyBorder="1" applyAlignment="1">
      <alignment horizontal="center"/>
    </xf>
    <xf numFmtId="9" fontId="0" fillId="0" borderId="9" xfId="0" applyNumberFormat="1" applyFont="1" applyFill="1" applyBorder="1" applyAlignment="1">
      <alignment horizontal="center"/>
    </xf>
    <xf numFmtId="0" fontId="0" fillId="0" borderId="8" xfId="0" applyFont="1" applyFill="1" applyBorder="1" applyAlignment="1">
      <alignment horizontal="center"/>
    </xf>
    <xf numFmtId="0" fontId="4" fillId="0" borderId="0" xfId="0" applyFont="1" applyFill="1" applyAlignment="1">
      <alignment horizontal="center"/>
    </xf>
    <xf numFmtId="0" fontId="0" fillId="0" borderId="8" xfId="0" applyFont="1" applyFill="1" applyBorder="1"/>
    <xf numFmtId="0" fontId="0" fillId="0" borderId="17" xfId="0" applyFont="1" applyFill="1" applyBorder="1"/>
    <xf numFmtId="0" fontId="0" fillId="0" borderId="18" xfId="0" applyFont="1" applyFill="1" applyBorder="1"/>
    <xf numFmtId="0" fontId="0" fillId="0" borderId="5" xfId="0" applyFont="1" applyFill="1" applyBorder="1"/>
    <xf numFmtId="0" fontId="0" fillId="0" borderId="0" xfId="0" applyFont="1" applyFill="1" applyAlignment="1">
      <alignment wrapText="1"/>
    </xf>
    <xf numFmtId="0" fontId="9" fillId="0" borderId="1" xfId="0" applyFont="1" applyFill="1" applyBorder="1"/>
    <xf numFmtId="0" fontId="9" fillId="0" borderId="19" xfId="0" applyFont="1" applyFill="1" applyBorder="1"/>
    <xf numFmtId="0" fontId="0" fillId="0" borderId="19" xfId="0" applyFont="1" applyFill="1" applyBorder="1"/>
    <xf numFmtId="0" fontId="9" fillId="0" borderId="10" xfId="0" applyFont="1" applyFill="1" applyBorder="1"/>
    <xf numFmtId="0" fontId="9" fillId="0" borderId="18" xfId="0" applyFont="1" applyFill="1" applyBorder="1"/>
    <xf numFmtId="0" fontId="9" fillId="0" borderId="17" xfId="0" applyFont="1" applyFill="1" applyBorder="1"/>
    <xf numFmtId="0" fontId="3" fillId="0" borderId="5" xfId="0" applyFont="1" applyFill="1" applyBorder="1"/>
    <xf numFmtId="0" fontId="3" fillId="0" borderId="9" xfId="0" applyFont="1" applyFill="1" applyBorder="1"/>
    <xf numFmtId="0" fontId="9" fillId="0" borderId="9" xfId="0" applyFont="1" applyFill="1" applyBorder="1"/>
    <xf numFmtId="0" fontId="9" fillId="0" borderId="6" xfId="0" applyFont="1" applyFill="1" applyBorder="1"/>
    <xf numFmtId="0" fontId="9" fillId="0" borderId="1" xfId="0" applyFont="1" applyBorder="1"/>
    <xf numFmtId="0" fontId="9" fillId="0" borderId="19" xfId="0" applyFont="1" applyBorder="1"/>
    <xf numFmtId="0" fontId="0" fillId="0" borderId="19" xfId="0" applyFont="1" applyBorder="1"/>
    <xf numFmtId="0" fontId="9" fillId="0" borderId="17" xfId="0" applyFont="1" applyBorder="1"/>
    <xf numFmtId="0" fontId="9" fillId="0" borderId="18" xfId="0" applyFont="1" applyBorder="1"/>
    <xf numFmtId="0" fontId="0" fillId="0" borderId="19" xfId="0" applyFill="1" applyBorder="1"/>
    <xf numFmtId="0" fontId="0" fillId="0" borderId="0" xfId="0" applyFill="1" applyBorder="1"/>
    <xf numFmtId="0" fontId="0" fillId="0" borderId="18" xfId="0" applyFill="1" applyBorder="1"/>
    <xf numFmtId="0" fontId="4" fillId="0" borderId="18" xfId="0" applyFont="1" applyFill="1" applyBorder="1"/>
    <xf numFmtId="0" fontId="4" fillId="0" borderId="17" xfId="0" applyFont="1" applyFill="1" applyBorder="1"/>
    <xf numFmtId="0" fontId="4" fillId="0" borderId="5" xfId="0" applyFont="1" applyFill="1" applyBorder="1"/>
    <xf numFmtId="0" fontId="4" fillId="0" borderId="9" xfId="0" applyFont="1" applyFill="1" applyBorder="1"/>
    <xf numFmtId="0" fontId="4" fillId="0" borderId="19" xfId="0" applyFont="1" applyFill="1" applyBorder="1"/>
    <xf numFmtId="0" fontId="9" fillId="0" borderId="5" xfId="0" applyFont="1" applyFill="1" applyBorder="1"/>
    <xf numFmtId="0" fontId="5" fillId="0" borderId="6" xfId="0" applyFont="1" applyFill="1" applyBorder="1" applyAlignment="1">
      <alignment horizontal="center"/>
    </xf>
    <xf numFmtId="0" fontId="0" fillId="0" borderId="17" xfId="0" applyFont="1" applyFill="1" applyBorder="1" applyAlignment="1">
      <alignment wrapText="1"/>
    </xf>
    <xf numFmtId="0" fontId="4" fillId="0" borderId="1" xfId="0" applyFont="1" applyFill="1" applyBorder="1"/>
    <xf numFmtId="0" fontId="5" fillId="0" borderId="19" xfId="0" applyFont="1" applyFill="1" applyBorder="1" applyAlignment="1">
      <alignment horizontal="center"/>
    </xf>
    <xf numFmtId="0" fontId="5" fillId="0" borderId="10" xfId="0" applyFont="1" applyFill="1" applyBorder="1" applyAlignment="1">
      <alignment horizontal="center"/>
    </xf>
    <xf numFmtId="0" fontId="5" fillId="0" borderId="18" xfId="0" applyFont="1" applyFill="1" applyBorder="1" applyAlignment="1">
      <alignment horizontal="center"/>
    </xf>
    <xf numFmtId="9" fontId="5" fillId="0" borderId="18" xfId="0" applyNumberFormat="1" applyFont="1" applyFill="1" applyBorder="1" applyAlignment="1">
      <alignment horizontal="center"/>
    </xf>
    <xf numFmtId="9" fontId="5" fillId="0" borderId="9" xfId="0" applyNumberFormat="1" applyFont="1" applyFill="1" applyBorder="1" applyAlignment="1">
      <alignment horizontal="center"/>
    </xf>
    <xf numFmtId="0" fontId="3" fillId="0" borderId="19" xfId="0" applyFont="1" applyFill="1" applyBorder="1"/>
    <xf numFmtId="0" fontId="3" fillId="0" borderId="10" xfId="0" applyFont="1" applyFill="1" applyBorder="1" applyAlignment="1">
      <alignment horizontal="left"/>
    </xf>
    <xf numFmtId="0" fontId="3" fillId="0" borderId="18" xfId="0" applyFont="1" applyFill="1" applyBorder="1" applyAlignment="1">
      <alignment horizontal="left"/>
    </xf>
    <xf numFmtId="0" fontId="3" fillId="0" borderId="6" xfId="0" applyFont="1" applyFill="1" applyBorder="1" applyAlignment="1">
      <alignment horizontal="left"/>
    </xf>
    <xf numFmtId="164" fontId="3" fillId="0" borderId="5" xfId="0" applyNumberFormat="1" applyFont="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3" fillId="0" borderId="0" xfId="0" applyFont="1" applyFill="1" applyAlignment="1">
      <alignment horizontal="center"/>
    </xf>
    <xf numFmtId="0" fontId="0" fillId="0" borderId="5" xfId="0" applyFont="1" applyFill="1" applyBorder="1" applyAlignment="1">
      <alignment horizontal="center"/>
    </xf>
    <xf numFmtId="0" fontId="3" fillId="0" borderId="1" xfId="0" applyFont="1" applyFill="1" applyBorder="1" applyAlignment="1">
      <alignment horizontal="center"/>
    </xf>
    <xf numFmtId="0" fontId="0" fillId="4" borderId="0" xfId="0" applyFill="1"/>
    <xf numFmtId="9" fontId="3" fillId="0" borderId="0" xfId="0" applyNumberFormat="1" applyFont="1" applyBorder="1" applyAlignment="1">
      <alignment horizontal="center"/>
    </xf>
    <xf numFmtId="0" fontId="0" fillId="0" borderId="7" xfId="0" applyFont="1" applyFill="1" applyBorder="1" applyAlignment="1">
      <alignment wrapText="1"/>
    </xf>
    <xf numFmtId="0" fontId="0" fillId="0" borderId="10" xfId="0" applyFill="1" applyBorder="1"/>
    <xf numFmtId="9" fontId="3" fillId="0" borderId="0" xfId="0" applyNumberFormat="1" applyFont="1" applyFill="1" applyAlignment="1">
      <alignment horizontal="center"/>
    </xf>
    <xf numFmtId="0" fontId="0" fillId="0" borderId="1" xfId="0" applyFont="1" applyFill="1" applyBorder="1"/>
    <xf numFmtId="0" fontId="0" fillId="0" borderId="10" xfId="0" applyFont="1" applyFill="1" applyBorder="1"/>
    <xf numFmtId="0" fontId="0" fillId="0" borderId="1" xfId="0" applyFont="1" applyFill="1" applyBorder="1" applyAlignment="1">
      <alignment wrapText="1"/>
    </xf>
    <xf numFmtId="0" fontId="0" fillId="0" borderId="17" xfId="0" applyFont="1" applyBorder="1" applyAlignment="1">
      <alignment vertical="center" wrapText="1"/>
    </xf>
    <xf numFmtId="0" fontId="0" fillId="0" borderId="17" xfId="0" applyFont="1" applyBorder="1" applyAlignment="1">
      <alignment vertical="center"/>
    </xf>
    <xf numFmtId="0" fontId="0" fillId="3" borderId="1" xfId="0" applyFont="1" applyFill="1" applyBorder="1" applyAlignment="1">
      <alignment horizontal="center" vertical="center"/>
    </xf>
    <xf numFmtId="0" fontId="3" fillId="3" borderId="1" xfId="0" applyFont="1" applyFill="1" applyBorder="1" applyAlignment="1">
      <alignment horizontal="center" vertical="center"/>
    </xf>
    <xf numFmtId="2" fontId="3" fillId="3" borderId="1" xfId="0" applyNumberFormat="1" applyFont="1" applyFill="1" applyBorder="1" applyAlignment="1">
      <alignment horizontal="left" vertical="center"/>
    </xf>
    <xf numFmtId="0" fontId="0" fillId="3" borderId="19" xfId="0" applyFont="1" applyFill="1" applyBorder="1" applyAlignment="1">
      <alignment horizontal="center" vertical="center"/>
    </xf>
    <xf numFmtId="0" fontId="0" fillId="3" borderId="1" xfId="0" applyFont="1" applyFill="1" applyBorder="1" applyAlignment="1">
      <alignment vertical="center" wrapText="1"/>
    </xf>
    <xf numFmtId="0" fontId="8" fillId="3" borderId="1" xfId="0" applyFont="1" applyFill="1" applyBorder="1" applyAlignment="1">
      <alignment vertical="center"/>
    </xf>
    <xf numFmtId="0" fontId="8" fillId="3" borderId="19" xfId="0" applyFont="1" applyFill="1" applyBorder="1" applyAlignment="1">
      <alignment vertical="center"/>
    </xf>
    <xf numFmtId="0" fontId="9" fillId="3" borderId="19" xfId="0" applyFont="1" applyFill="1" applyBorder="1" applyAlignment="1">
      <alignment vertical="center"/>
    </xf>
    <xf numFmtId="0" fontId="0" fillId="3" borderId="19" xfId="0" applyFont="1" applyFill="1" applyBorder="1" applyAlignment="1">
      <alignment vertical="center"/>
    </xf>
    <xf numFmtId="0" fontId="9" fillId="3" borderId="10" xfId="0" applyFont="1" applyFill="1" applyBorder="1" applyAlignment="1">
      <alignment vertical="center"/>
    </xf>
    <xf numFmtId="0" fontId="0" fillId="0" borderId="0" xfId="0" applyFont="1" applyFill="1" applyBorder="1" applyAlignment="1">
      <alignment vertical="center"/>
    </xf>
    <xf numFmtId="0" fontId="0" fillId="0" borderId="17" xfId="0" applyFont="1" applyBorder="1" applyAlignment="1">
      <alignment horizontal="center" vertical="center"/>
    </xf>
    <xf numFmtId="0" fontId="3" fillId="0" borderId="17" xfId="0" applyFont="1" applyBorder="1" applyAlignment="1">
      <alignment horizontal="center" vertical="center"/>
    </xf>
    <xf numFmtId="2" fontId="3" fillId="0" borderId="17" xfId="0" applyNumberFormat="1" applyFont="1" applyBorder="1" applyAlignment="1">
      <alignment horizontal="left" vertical="center"/>
    </xf>
    <xf numFmtId="0" fontId="0" fillId="0" borderId="0" xfId="0" applyFont="1" applyBorder="1" applyAlignment="1">
      <alignment horizontal="center" vertical="center"/>
    </xf>
    <xf numFmtId="0" fontId="7" fillId="0" borderId="17" xfId="0" applyFont="1" applyBorder="1" applyAlignment="1">
      <alignment vertical="center"/>
    </xf>
    <xf numFmtId="0" fontId="7" fillId="0" borderId="0" xfId="0" applyFont="1" applyBorder="1" applyAlignment="1">
      <alignment vertical="center"/>
    </xf>
    <xf numFmtId="0" fontId="0" fillId="0" borderId="0" xfId="0" applyFont="1" applyBorder="1" applyAlignment="1">
      <alignment vertical="center"/>
    </xf>
    <xf numFmtId="0" fontId="9" fillId="0" borderId="0" xfId="0" applyFont="1" applyBorder="1" applyAlignment="1">
      <alignment vertical="center"/>
    </xf>
    <xf numFmtId="0" fontId="0" fillId="0" borderId="18" xfId="0" applyFont="1" applyBorder="1" applyAlignment="1">
      <alignment vertical="center"/>
    </xf>
    <xf numFmtId="0" fontId="0" fillId="3" borderId="17" xfId="0" applyFont="1" applyFill="1" applyBorder="1" applyAlignment="1">
      <alignment horizontal="center" vertical="center"/>
    </xf>
    <xf numFmtId="0" fontId="3" fillId="3" borderId="17" xfId="0" applyFont="1" applyFill="1" applyBorder="1" applyAlignment="1">
      <alignment horizontal="center" vertical="center"/>
    </xf>
    <xf numFmtId="2" fontId="3" fillId="3" borderId="17" xfId="0" applyNumberFormat="1" applyFont="1" applyFill="1" applyBorder="1" applyAlignment="1">
      <alignment horizontal="left" vertical="center"/>
    </xf>
    <xf numFmtId="0" fontId="0" fillId="3" borderId="0" xfId="0" applyFont="1" applyFill="1" applyBorder="1" applyAlignment="1">
      <alignment horizontal="center" vertical="center"/>
    </xf>
    <xf numFmtId="0" fontId="0" fillId="3" borderId="17" xfId="0" applyFont="1" applyFill="1" applyBorder="1" applyAlignment="1">
      <alignment vertical="center" wrapText="1"/>
    </xf>
    <xf numFmtId="0" fontId="0" fillId="3" borderId="17" xfId="0" applyFont="1" applyFill="1" applyBorder="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vertical="center"/>
    </xf>
    <xf numFmtId="0" fontId="9" fillId="3" borderId="18" xfId="0" applyFont="1" applyFill="1" applyBorder="1" applyAlignment="1">
      <alignment vertical="center"/>
    </xf>
    <xf numFmtId="0" fontId="8" fillId="0" borderId="0" xfId="0" applyFont="1" applyBorder="1" applyAlignment="1">
      <alignment vertical="center"/>
    </xf>
    <xf numFmtId="0" fontId="9" fillId="0" borderId="18" xfId="0" applyFont="1" applyBorder="1" applyAlignment="1">
      <alignment vertical="center"/>
    </xf>
    <xf numFmtId="0" fontId="8" fillId="3" borderId="17" xfId="0" applyFont="1" applyFill="1" applyBorder="1" applyAlignment="1">
      <alignment vertical="center"/>
    </xf>
    <xf numFmtId="0" fontId="8" fillId="0" borderId="17" xfId="0" applyFont="1" applyBorder="1" applyAlignment="1">
      <alignment vertical="center"/>
    </xf>
    <xf numFmtId="0" fontId="0" fillId="3" borderId="18" xfId="0" applyFont="1" applyFill="1" applyBorder="1" applyAlignment="1">
      <alignment vertical="center"/>
    </xf>
    <xf numFmtId="0" fontId="0" fillId="3" borderId="5" xfId="0" applyFont="1" applyFill="1" applyBorder="1" applyAlignment="1">
      <alignment vertical="center" wrapText="1"/>
    </xf>
    <xf numFmtId="0" fontId="8" fillId="3" borderId="5" xfId="0" applyFont="1" applyFill="1" applyBorder="1" applyAlignment="1">
      <alignment vertical="center"/>
    </xf>
    <xf numFmtId="0" fontId="8" fillId="3" borderId="9" xfId="0" applyFont="1" applyFill="1" applyBorder="1" applyAlignment="1">
      <alignment vertical="center"/>
    </xf>
    <xf numFmtId="0" fontId="0" fillId="3" borderId="9" xfId="0" applyFont="1" applyFill="1" applyBorder="1" applyAlignment="1">
      <alignment vertical="center"/>
    </xf>
    <xf numFmtId="0" fontId="9" fillId="3" borderId="9" xfId="0" applyFont="1" applyFill="1" applyBorder="1" applyAlignment="1">
      <alignment vertical="center"/>
    </xf>
    <xf numFmtId="0" fontId="0" fillId="3" borderId="6" xfId="0" applyFont="1" applyFill="1" applyBorder="1" applyAlignment="1">
      <alignment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9" fontId="4" fillId="0" borderId="18"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9" fontId="3" fillId="0" borderId="0"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left" vertical="center"/>
    </xf>
    <xf numFmtId="0" fontId="0" fillId="0" borderId="19" xfId="0" applyFont="1" applyBorder="1" applyAlignment="1">
      <alignment horizontal="center" vertical="center"/>
    </xf>
    <xf numFmtId="0" fontId="0" fillId="0" borderId="1" xfId="0" applyFont="1" applyBorder="1" applyAlignment="1">
      <alignment vertical="center" wrapText="1"/>
    </xf>
    <xf numFmtId="0" fontId="8" fillId="0" borderId="1" xfId="0" applyFont="1" applyBorder="1" applyAlignment="1">
      <alignment vertical="center"/>
    </xf>
    <xf numFmtId="0" fontId="8" fillId="0" borderId="19" xfId="0" applyFont="1" applyBorder="1" applyAlignment="1">
      <alignment vertical="center"/>
    </xf>
    <xf numFmtId="0" fontId="0" fillId="0" borderId="19" xfId="0" applyFont="1" applyBorder="1" applyAlignment="1">
      <alignment vertical="center"/>
    </xf>
    <xf numFmtId="0" fontId="9" fillId="0" borderId="19" xfId="0" applyFont="1" applyBorder="1" applyAlignment="1">
      <alignment vertical="center"/>
    </xf>
    <xf numFmtId="0" fontId="0" fillId="0" borderId="10" xfId="0" applyFont="1" applyBorder="1" applyAlignment="1">
      <alignment vertical="center"/>
    </xf>
    <xf numFmtId="0" fontId="0" fillId="3" borderId="5" xfId="0" applyFont="1" applyFill="1" applyBorder="1" applyAlignment="1">
      <alignment horizontal="center" vertical="center"/>
    </xf>
    <xf numFmtId="0" fontId="3" fillId="3" borderId="5" xfId="0" applyFont="1" applyFill="1" applyBorder="1" applyAlignment="1">
      <alignment horizontal="center" vertical="center"/>
    </xf>
    <xf numFmtId="2" fontId="3" fillId="3" borderId="5" xfId="0" applyNumberFormat="1" applyFont="1" applyFill="1" applyBorder="1" applyAlignment="1">
      <alignment horizontal="left" vertical="center"/>
    </xf>
    <xf numFmtId="0" fontId="0" fillId="3"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20" xfId="0" applyBorder="1" applyAlignment="1">
      <alignment horizontal="center" vertical="center"/>
    </xf>
    <xf numFmtId="0" fontId="0" fillId="0" borderId="0" xfId="0" applyAlignment="1">
      <alignment horizontal="center" vertical="center"/>
    </xf>
    <xf numFmtId="0" fontId="0" fillId="0" borderId="17" xfId="0" applyBorder="1" applyAlignment="1">
      <alignment vertical="center"/>
    </xf>
    <xf numFmtId="0" fontId="0" fillId="0" borderId="18" xfId="0" applyFont="1" applyBorder="1" applyAlignment="1">
      <alignment vertical="center" wrapText="1"/>
    </xf>
    <xf numFmtId="0" fontId="0" fillId="0" borderId="0" xfId="0" applyFont="1" applyAlignment="1">
      <alignment vertical="center"/>
    </xf>
    <xf numFmtId="0" fontId="9" fillId="0" borderId="17" xfId="0" applyFont="1" applyBorder="1" applyAlignment="1">
      <alignment vertical="center"/>
    </xf>
    <xf numFmtId="0" fontId="0" fillId="0" borderId="8" xfId="0" applyBorder="1" applyAlignment="1">
      <alignment horizontal="center" vertical="center"/>
    </xf>
    <xf numFmtId="0" fontId="0" fillId="0" borderId="5" xfId="0"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vertical="center"/>
    </xf>
    <xf numFmtId="0" fontId="0" fillId="0" borderId="6" xfId="0" applyFont="1" applyBorder="1" applyAlignment="1">
      <alignment vertical="center" wrapText="1"/>
    </xf>
    <xf numFmtId="0" fontId="0" fillId="0" borderId="5" xfId="0" applyFont="1" applyBorder="1" applyAlignment="1">
      <alignment vertical="center"/>
    </xf>
    <xf numFmtId="0" fontId="0" fillId="0" borderId="9" xfId="0" applyFont="1" applyBorder="1" applyAlignment="1">
      <alignment vertical="center"/>
    </xf>
    <xf numFmtId="0" fontId="9" fillId="0" borderId="9" xfId="0" applyFont="1" applyBorder="1" applyAlignment="1">
      <alignment vertical="center"/>
    </xf>
    <xf numFmtId="0" fontId="0" fillId="0" borderId="7" xfId="0" applyFont="1" applyFill="1" applyBorder="1" applyAlignment="1">
      <alignment horizontal="center" vertical="center"/>
    </xf>
    <xf numFmtId="0" fontId="3" fillId="0" borderId="1"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wrapText="1"/>
    </xf>
    <xf numFmtId="0" fontId="9" fillId="0" borderId="1" xfId="0" applyFont="1" applyFill="1" applyBorder="1" applyAlignment="1">
      <alignment vertical="center"/>
    </xf>
    <xf numFmtId="0" fontId="9" fillId="0" borderId="19" xfId="0" applyFont="1" applyFill="1" applyBorder="1" applyAlignment="1">
      <alignment vertical="center"/>
    </xf>
    <xf numFmtId="0" fontId="0" fillId="0" borderId="19" xfId="0" applyFill="1" applyBorder="1" applyAlignment="1">
      <alignment vertical="center"/>
    </xf>
    <xf numFmtId="0" fontId="9" fillId="0" borderId="10" xfId="0" applyFont="1" applyFill="1" applyBorder="1" applyAlignment="1">
      <alignment vertical="center"/>
    </xf>
    <xf numFmtId="0" fontId="0" fillId="0" borderId="0" xfId="0" applyFill="1" applyAlignment="1">
      <alignment vertical="center"/>
    </xf>
    <xf numFmtId="0" fontId="3" fillId="0" borderId="17"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8" xfId="0" applyFont="1" applyFill="1" applyBorder="1" applyAlignment="1">
      <alignment horizontal="center" vertical="center"/>
    </xf>
    <xf numFmtId="0" fontId="3" fillId="0" borderId="20" xfId="0" applyFont="1" applyFill="1" applyBorder="1" applyAlignment="1">
      <alignment vertical="center" wrapText="1"/>
    </xf>
    <xf numFmtId="0" fontId="9" fillId="0" borderId="17" xfId="0"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0" fontId="0" fillId="0" borderId="0" xfId="0" applyFill="1" applyBorder="1" applyAlignment="1">
      <alignment vertical="center"/>
    </xf>
    <xf numFmtId="0" fontId="0" fillId="0" borderId="18" xfId="0" applyFill="1" applyBorder="1" applyAlignment="1">
      <alignment vertical="center"/>
    </xf>
    <xf numFmtId="0" fontId="5" fillId="0" borderId="17" xfId="0" applyFont="1" applyFill="1" applyBorder="1" applyAlignment="1">
      <alignment vertical="center"/>
    </xf>
    <xf numFmtId="0" fontId="5" fillId="0" borderId="0" xfId="0" applyFont="1" applyFill="1" applyBorder="1" applyAlignment="1">
      <alignment vertical="center"/>
    </xf>
    <xf numFmtId="0" fontId="6" fillId="0" borderId="20" xfId="0" applyFont="1" applyFill="1" applyBorder="1" applyAlignment="1">
      <alignment vertical="center" wrapText="1"/>
    </xf>
    <xf numFmtId="0" fontId="0" fillId="0" borderId="20" xfId="0" applyFont="1" applyFill="1" applyBorder="1" applyAlignment="1">
      <alignment vertical="center" wrapText="1"/>
    </xf>
    <xf numFmtId="0" fontId="0" fillId="0" borderId="8"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9" fillId="0" borderId="5" xfId="0" applyFont="1" applyFill="1" applyBorder="1" applyAlignment="1">
      <alignment vertical="center"/>
    </xf>
    <xf numFmtId="0" fontId="9" fillId="0" borderId="9" xfId="0" applyFont="1" applyFill="1" applyBorder="1" applyAlignment="1">
      <alignment vertical="center"/>
    </xf>
    <xf numFmtId="0" fontId="0" fillId="0" borderId="9" xfId="0" applyFill="1" applyBorder="1" applyAlignment="1">
      <alignment vertical="center"/>
    </xf>
    <xf numFmtId="0" fontId="9" fillId="0" borderId="6" xfId="0" applyFont="1" applyFill="1" applyBorder="1" applyAlignment="1">
      <alignment vertical="center"/>
    </xf>
    <xf numFmtId="0" fontId="3" fillId="0" borderId="10" xfId="0" applyFont="1" applyFill="1" applyBorder="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xf>
    <xf numFmtId="0" fontId="3" fillId="0" borderId="18" xfId="0" applyFont="1" applyFill="1" applyBorder="1" applyAlignment="1">
      <alignment horizontal="left" vertical="center"/>
    </xf>
    <xf numFmtId="0" fontId="0" fillId="0" borderId="18" xfId="0" applyFont="1" applyFill="1" applyBorder="1" applyAlignment="1">
      <alignment horizontal="center" vertical="center"/>
    </xf>
    <xf numFmtId="9" fontId="0" fillId="0" borderId="18" xfId="0" applyNumberFormat="1" applyFont="1" applyFill="1" applyBorder="1" applyAlignment="1">
      <alignment horizontal="center" vertical="center"/>
    </xf>
    <xf numFmtId="0" fontId="3" fillId="0" borderId="6" xfId="0" applyFont="1" applyFill="1" applyBorder="1" applyAlignment="1">
      <alignment horizontal="left" vertical="center"/>
    </xf>
    <xf numFmtId="9" fontId="0" fillId="0" borderId="9"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9" fontId="3" fillId="0" borderId="0" xfId="0" applyNumberFormat="1" applyFont="1" applyFill="1" applyAlignment="1">
      <alignment horizontal="center" vertical="center"/>
    </xf>
    <xf numFmtId="0" fontId="0" fillId="0" borderId="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ill="1" applyBorder="1" applyAlignment="1">
      <alignment vertical="center"/>
    </xf>
    <xf numFmtId="0" fontId="0" fillId="0" borderId="10" xfId="0" applyFill="1" applyBorder="1" applyAlignment="1">
      <alignment vertical="center"/>
    </xf>
    <xf numFmtId="0" fontId="0" fillId="0" borderId="17" xfId="0" applyFont="1" applyFill="1" applyBorder="1" applyAlignment="1">
      <alignment horizontal="center" vertical="center"/>
    </xf>
    <xf numFmtId="0" fontId="0" fillId="0" borderId="17" xfId="0" applyFill="1" applyBorder="1" applyAlignment="1">
      <alignment vertical="center"/>
    </xf>
    <xf numFmtId="0" fontId="6" fillId="0" borderId="17" xfId="0" applyFont="1" applyFill="1" applyBorder="1" applyAlignment="1">
      <alignment horizontal="center"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9" xfId="0" applyFont="1" applyFill="1" applyBorder="1" applyAlignment="1">
      <alignment vertical="center"/>
    </xf>
    <xf numFmtId="0" fontId="3" fillId="0" borderId="19" xfId="0" applyFont="1" applyFill="1" applyBorder="1" applyAlignment="1">
      <alignment vertical="center"/>
    </xf>
    <xf numFmtId="0" fontId="4" fillId="0" borderId="0" xfId="0" applyFont="1" applyFill="1" applyAlignment="1">
      <alignment vertical="center"/>
    </xf>
    <xf numFmtId="0" fontId="4" fillId="0" borderId="18" xfId="0" applyFont="1" applyFill="1" applyBorder="1" applyAlignment="1">
      <alignment vertical="center"/>
    </xf>
    <xf numFmtId="0" fontId="5" fillId="0" borderId="0" xfId="0" applyFont="1" applyFill="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4" fillId="0" borderId="17" xfId="0" applyFont="1" applyFill="1" applyBorder="1" applyAlignment="1">
      <alignment vertical="center"/>
    </xf>
    <xf numFmtId="0" fontId="0" fillId="0" borderId="9"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vertical="center"/>
    </xf>
    <xf numFmtId="9" fontId="0" fillId="0" borderId="5" xfId="0" applyNumberFormat="1" applyFont="1" applyFill="1" applyBorder="1" applyAlignment="1">
      <alignment horizontal="center" vertical="center"/>
    </xf>
    <xf numFmtId="0" fontId="0" fillId="0" borderId="0" xfId="0" applyFont="1" applyFill="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xf>
    <xf numFmtId="9" fontId="0"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9" fillId="0" borderId="0" xfId="0" applyFont="1" applyAlignment="1">
      <alignment vertical="center"/>
    </xf>
    <xf numFmtId="0" fontId="3" fillId="0" borderId="18" xfId="0" applyFont="1" applyBorder="1" applyAlignment="1">
      <alignment vertical="center"/>
    </xf>
    <xf numFmtId="0" fontId="3" fillId="0" borderId="0" xfId="0" applyFont="1" applyAlignment="1">
      <alignment horizontal="center" vertical="center"/>
    </xf>
    <xf numFmtId="0" fontId="5" fillId="0" borderId="1" xfId="0" applyFont="1" applyFill="1" applyBorder="1" applyAlignment="1">
      <alignment vertical="center"/>
    </xf>
    <xf numFmtId="0" fontId="5" fillId="0" borderId="19" xfId="0" applyFont="1" applyFill="1" applyBorder="1" applyAlignment="1">
      <alignment vertical="center"/>
    </xf>
    <xf numFmtId="0" fontId="4" fillId="0" borderId="19"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1" fillId="0" borderId="0" xfId="0" applyFont="1" applyFill="1" applyAlignment="1">
      <alignment horizontal="center" wrapText="1"/>
    </xf>
    <xf numFmtId="164" fontId="3" fillId="0" borderId="0" xfId="0" applyNumberFormat="1" applyFont="1" applyFill="1" applyBorder="1" applyAlignment="1">
      <alignment horizontal="center" vertic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0" fillId="0" borderId="19" xfId="0" applyFont="1" applyFill="1" applyBorder="1" applyAlignment="1">
      <alignment horizontal="center"/>
    </xf>
    <xf numFmtId="0" fontId="0" fillId="0" borderId="0" xfId="0" applyFont="1" applyFill="1" applyBorder="1" applyAlignment="1">
      <alignment horizontal="left" vertical="center"/>
    </xf>
    <xf numFmtId="0" fontId="0" fillId="0" borderId="9" xfId="0" applyBorder="1" applyAlignment="1">
      <alignment horizontal="center" vertical="center"/>
    </xf>
    <xf numFmtId="0" fontId="0" fillId="0" borderId="19"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6" xfId="0" applyFont="1" applyBorder="1" applyAlignment="1">
      <alignment horizontal="center"/>
    </xf>
    <xf numFmtId="2" fontId="0" fillId="2" borderId="8"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xf>
    <xf numFmtId="0" fontId="0" fillId="0" borderId="5" xfId="0" applyFont="1" applyBorder="1" applyAlignment="1">
      <alignment horizontal="center"/>
    </xf>
    <xf numFmtId="0" fontId="3" fillId="0" borderId="1" xfId="0" applyFont="1" applyBorder="1" applyAlignment="1">
      <alignment horizontal="left"/>
    </xf>
    <xf numFmtId="0" fontId="3" fillId="0" borderId="17" xfId="0" applyFont="1" applyBorder="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19" xfId="0" applyFont="1" applyFill="1" applyBorder="1" applyAlignment="1">
      <alignment horizontal="center"/>
    </xf>
    <xf numFmtId="0" fontId="0" fillId="0" borderId="10" xfId="0"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3" fillId="0" borderId="19" xfId="0" applyFont="1" applyFill="1" applyBorder="1" applyAlignment="1">
      <alignment horizontal="left"/>
    </xf>
    <xf numFmtId="0" fontId="3" fillId="0" borderId="17" xfId="0" applyFont="1" applyBorder="1" applyAlignment="1">
      <alignment horizontal="left" vertical="center"/>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Border="1" applyAlignment="1"/>
    <xf numFmtId="0" fontId="12" fillId="0" borderId="0" xfId="0" applyFont="1"/>
    <xf numFmtId="0" fontId="0" fillId="4" borderId="0" xfId="0" applyFill="1" applyAlignment="1">
      <alignment horizontal="center"/>
    </xf>
    <xf numFmtId="0" fontId="11" fillId="4" borderId="0" xfId="0" applyFont="1" applyFill="1" applyAlignment="1">
      <alignment horizontal="center"/>
    </xf>
    <xf numFmtId="0" fontId="11" fillId="0" borderId="0" xfId="0" applyFont="1" applyFill="1" applyAlignment="1">
      <alignment horizontal="center"/>
    </xf>
    <xf numFmtId="0" fontId="12" fillId="0" borderId="0" xfId="0" applyFont="1" applyAlignment="1">
      <alignment wrapText="1"/>
    </xf>
    <xf numFmtId="164" fontId="11" fillId="4" borderId="0" xfId="0" applyNumberFormat="1" applyFont="1" applyFill="1" applyAlignment="1">
      <alignment horizontal="center"/>
    </xf>
    <xf numFmtId="0" fontId="0" fillId="0" borderId="0" xfId="0" applyFont="1" applyAlignment="1">
      <alignment wrapText="1"/>
    </xf>
    <xf numFmtId="0" fontId="0" fillId="0" borderId="8" xfId="0" applyFont="1" applyBorder="1" applyAlignment="1">
      <alignment horizontal="center" vertical="center"/>
    </xf>
    <xf numFmtId="0" fontId="0" fillId="3" borderId="1" xfId="0" applyFont="1" applyFill="1" applyBorder="1" applyAlignment="1">
      <alignment vertical="center"/>
    </xf>
    <xf numFmtId="0" fontId="0" fillId="4" borderId="1" xfId="0" applyFont="1" applyFill="1" applyBorder="1" applyAlignment="1">
      <alignment horizontal="center" vertical="center"/>
    </xf>
    <xf numFmtId="0" fontId="0" fillId="4" borderId="19" xfId="0" applyFont="1" applyFill="1" applyBorder="1" applyAlignment="1">
      <alignment horizontal="center" vertical="center"/>
    </xf>
    <xf numFmtId="0" fontId="7" fillId="3" borderId="1" xfId="0" applyFont="1" applyFill="1" applyBorder="1" applyAlignment="1">
      <alignment vertical="center"/>
    </xf>
    <xf numFmtId="0" fontId="7" fillId="3" borderId="19" xfId="0" applyFont="1" applyFill="1" applyBorder="1" applyAlignment="1">
      <alignment vertical="center"/>
    </xf>
    <xf numFmtId="0" fontId="13" fillId="3" borderId="19" xfId="0" applyFont="1" applyFill="1" applyBorder="1" applyAlignment="1">
      <alignment vertical="center"/>
    </xf>
    <xf numFmtId="0" fontId="13" fillId="3" borderId="10" xfId="0" applyFont="1" applyFill="1" applyBorder="1" applyAlignment="1">
      <alignment vertical="center"/>
    </xf>
    <xf numFmtId="0" fontId="13" fillId="0" borderId="0" xfId="0" applyFont="1" applyBorder="1" applyAlignment="1">
      <alignment vertical="center"/>
    </xf>
    <xf numFmtId="0" fontId="13" fillId="0" borderId="18" xfId="0" applyFont="1" applyBorder="1" applyAlignment="1">
      <alignment vertical="center"/>
    </xf>
    <xf numFmtId="0" fontId="7" fillId="3" borderId="17" xfId="0" applyFont="1" applyFill="1" applyBorder="1" applyAlignment="1">
      <alignment vertical="center"/>
    </xf>
    <xf numFmtId="0" fontId="7" fillId="3" borderId="0" xfId="0" applyFont="1" applyFill="1" applyBorder="1" applyAlignment="1">
      <alignment vertical="center"/>
    </xf>
    <xf numFmtId="0" fontId="13" fillId="3" borderId="0" xfId="0" applyFont="1" applyFill="1" applyBorder="1" applyAlignment="1">
      <alignment vertical="center"/>
    </xf>
    <xf numFmtId="0" fontId="0" fillId="2" borderId="17" xfId="0" applyFont="1" applyFill="1" applyBorder="1" applyAlignment="1">
      <alignment vertical="center" wrapText="1"/>
    </xf>
    <xf numFmtId="0" fontId="0" fillId="4" borderId="17" xfId="0" applyFont="1" applyFill="1" applyBorder="1" applyAlignment="1">
      <alignment vertical="center" wrapText="1"/>
    </xf>
    <xf numFmtId="0" fontId="13" fillId="3" borderId="18" xfId="0" applyFont="1" applyFill="1" applyBorder="1" applyAlignment="1">
      <alignment vertical="center"/>
    </xf>
    <xf numFmtId="0" fontId="0" fillId="2" borderId="17" xfId="0" applyFont="1" applyFill="1" applyBorder="1" applyAlignment="1">
      <alignment horizontal="center" vertical="center"/>
    </xf>
    <xf numFmtId="0" fontId="3" fillId="4" borderId="17" xfId="0" applyFont="1" applyFill="1" applyBorder="1" applyAlignment="1">
      <alignment vertical="center" wrapText="1"/>
    </xf>
    <xf numFmtId="0" fontId="3" fillId="5" borderId="17" xfId="0" applyFont="1" applyFill="1" applyBorder="1" applyAlignment="1">
      <alignment vertical="center" wrapText="1"/>
    </xf>
    <xf numFmtId="0" fontId="3" fillId="6" borderId="17" xfId="0" applyFont="1" applyFill="1" applyBorder="1" applyAlignment="1">
      <alignment vertical="center" wrapText="1"/>
    </xf>
    <xf numFmtId="0" fontId="0" fillId="3" borderId="5" xfId="0" applyFont="1" applyFill="1" applyBorder="1" applyAlignment="1">
      <alignment horizontal="center"/>
    </xf>
    <xf numFmtId="0" fontId="0" fillId="3" borderId="5" xfId="0" applyFont="1" applyFill="1" applyBorder="1"/>
    <xf numFmtId="0" fontId="0" fillId="3" borderId="9" xfId="0" applyFont="1" applyFill="1" applyBorder="1" applyAlignment="1">
      <alignment horizontal="center"/>
    </xf>
    <xf numFmtId="0" fontId="0" fillId="3" borderId="5" xfId="0" applyFont="1" applyFill="1" applyBorder="1" applyAlignment="1">
      <alignment wrapText="1"/>
    </xf>
    <xf numFmtId="0" fontId="7" fillId="3" borderId="5" xfId="0" applyFont="1" applyFill="1" applyBorder="1"/>
    <xf numFmtId="0" fontId="0" fillId="3" borderId="9" xfId="0" applyFont="1" applyFill="1" applyBorder="1"/>
    <xf numFmtId="0" fontId="13" fillId="3" borderId="9" xfId="0" applyFont="1" applyFill="1" applyBorder="1"/>
    <xf numFmtId="0" fontId="0" fillId="3" borderId="6" xfId="0" applyFont="1" applyFill="1" applyBorder="1"/>
    <xf numFmtId="0" fontId="5" fillId="0" borderId="1" xfId="0" applyFont="1" applyFill="1" applyBorder="1" applyAlignment="1">
      <alignment horizontal="center"/>
    </xf>
    <xf numFmtId="0" fontId="5" fillId="0" borderId="17" xfId="0" applyFont="1" applyFill="1" applyBorder="1" applyAlignment="1">
      <alignment horizontal="center"/>
    </xf>
    <xf numFmtId="164" fontId="5" fillId="0" borderId="0" xfId="0" applyNumberFormat="1" applyFont="1" applyFill="1" applyBorder="1" applyAlignment="1">
      <alignment horizontal="center"/>
    </xf>
    <xf numFmtId="0" fontId="12" fillId="0" borderId="17" xfId="0" applyFont="1" applyFill="1" applyBorder="1" applyAlignment="1">
      <alignment wrapText="1"/>
    </xf>
    <xf numFmtId="164" fontId="5" fillId="0" borderId="17" xfId="0" applyNumberFormat="1" applyFont="1" applyFill="1" applyBorder="1" applyAlignment="1">
      <alignment horizontal="center"/>
    </xf>
    <xf numFmtId="164" fontId="3"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7" fillId="0" borderId="0" xfId="0" applyFont="1" applyFill="1" applyBorder="1"/>
    <xf numFmtId="0" fontId="13" fillId="0" borderId="0" xfId="0" applyFont="1" applyFill="1" applyBorder="1"/>
    <xf numFmtId="0" fontId="7" fillId="0" borderId="0" xfId="0" applyFont="1" applyBorder="1"/>
    <xf numFmtId="0" fontId="13" fillId="0" borderId="0" xfId="0" applyFont="1" applyBorder="1"/>
    <xf numFmtId="0" fontId="0" fillId="3" borderId="1" xfId="0" applyFont="1" applyFill="1" applyBorder="1" applyAlignment="1">
      <alignment horizontal="center"/>
    </xf>
    <xf numFmtId="0" fontId="0" fillId="3" borderId="1" xfId="0" applyFont="1" applyFill="1" applyBorder="1"/>
    <xf numFmtId="0" fontId="0" fillId="3" borderId="19" xfId="0" applyFont="1" applyFill="1" applyBorder="1" applyAlignment="1">
      <alignment horizontal="center"/>
    </xf>
    <xf numFmtId="0" fontId="0" fillId="3" borderId="1" xfId="0" applyFont="1" applyFill="1" applyBorder="1" applyAlignment="1">
      <alignment wrapText="1"/>
    </xf>
    <xf numFmtId="0" fontId="7" fillId="3" borderId="1" xfId="0" applyFont="1" applyFill="1" applyBorder="1"/>
    <xf numFmtId="0" fontId="0" fillId="3" borderId="19" xfId="0" applyFont="1" applyFill="1" applyBorder="1"/>
    <xf numFmtId="0" fontId="13" fillId="3" borderId="19" xfId="0" applyFont="1" applyFill="1" applyBorder="1"/>
    <xf numFmtId="0" fontId="0" fillId="3" borderId="10" xfId="0" applyFont="1" applyFill="1" applyBorder="1"/>
    <xf numFmtId="0" fontId="0" fillId="0" borderId="17" xfId="0" applyFont="1" applyBorder="1" applyAlignment="1">
      <alignment wrapText="1"/>
    </xf>
    <xf numFmtId="0" fontId="13" fillId="0" borderId="18" xfId="0" applyFont="1" applyBorder="1"/>
    <xf numFmtId="0" fontId="0" fillId="0" borderId="17" xfId="0" applyFont="1" applyFill="1" applyBorder="1" applyAlignment="1">
      <alignment vertical="center" wrapText="1"/>
    </xf>
    <xf numFmtId="0" fontId="0" fillId="3" borderId="5" xfId="0" applyFont="1" applyFill="1" applyBorder="1" applyAlignment="1">
      <alignment vertical="center"/>
    </xf>
    <xf numFmtId="0" fontId="13" fillId="3" borderId="9" xfId="0" applyFont="1" applyFill="1" applyBorder="1" applyAlignment="1">
      <alignment vertical="center"/>
    </xf>
    <xf numFmtId="0" fontId="13" fillId="3" borderId="6" xfId="0" applyFont="1" applyFill="1" applyBorder="1" applyAlignment="1">
      <alignment vertical="center"/>
    </xf>
    <xf numFmtId="0" fontId="5" fillId="0" borderId="1" xfId="0" applyFont="1" applyBorder="1" applyAlignment="1">
      <alignment horizontal="center"/>
    </xf>
    <xf numFmtId="0" fontId="5" fillId="0" borderId="1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164" fontId="5" fillId="0" borderId="18" xfId="0" applyNumberFormat="1" applyFont="1" applyBorder="1" applyAlignment="1">
      <alignment horizontal="center"/>
    </xf>
    <xf numFmtId="0" fontId="12" fillId="0" borderId="17" xfId="0" applyFont="1" applyBorder="1" applyAlignment="1">
      <alignment wrapText="1"/>
    </xf>
    <xf numFmtId="164" fontId="5" fillId="0" borderId="5" xfId="0" applyNumberFormat="1" applyFont="1" applyBorder="1" applyAlignment="1">
      <alignment horizontal="center"/>
    </xf>
    <xf numFmtId="0" fontId="5" fillId="0" borderId="6" xfId="0" applyFont="1" applyBorder="1" applyAlignment="1">
      <alignment horizontal="center"/>
    </xf>
    <xf numFmtId="164" fontId="3" fillId="0" borderId="0" xfId="0" applyNumberFormat="1" applyFont="1" applyAlignment="1">
      <alignment horizontal="center"/>
    </xf>
    <xf numFmtId="0" fontId="5" fillId="4" borderId="1" xfId="0" applyFont="1" applyFill="1" applyBorder="1" applyAlignment="1">
      <alignment horizontal="center"/>
    </xf>
    <xf numFmtId="0" fontId="5" fillId="4" borderId="10"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164" fontId="5" fillId="4" borderId="18" xfId="0" applyNumberFormat="1" applyFont="1" applyFill="1" applyBorder="1" applyAlignment="1">
      <alignment horizontal="center"/>
    </xf>
    <xf numFmtId="164" fontId="5" fillId="4" borderId="5" xfId="0" applyNumberFormat="1" applyFont="1" applyFill="1" applyBorder="1" applyAlignment="1">
      <alignment horizontal="center"/>
    </xf>
    <xf numFmtId="0" fontId="5" fillId="4" borderId="6" xfId="0" applyFont="1" applyFill="1" applyBorder="1" applyAlignment="1">
      <alignment horizontal="center"/>
    </xf>
    <xf numFmtId="0" fontId="3" fillId="4" borderId="0" xfId="0" applyFont="1" applyFill="1" applyAlignment="1">
      <alignment horizontal="center"/>
    </xf>
    <xf numFmtId="164" fontId="3" fillId="4" borderId="0" xfId="0" applyNumberFormat="1" applyFont="1" applyFill="1" applyAlignment="1">
      <alignment horizontal="center"/>
    </xf>
    <xf numFmtId="0" fontId="0" fillId="0" borderId="0" xfId="0" applyAlignment="1">
      <alignment wrapText="1"/>
    </xf>
    <xf numFmtId="0" fontId="3" fillId="0" borderId="6" xfId="0" applyFont="1" applyBorder="1" applyAlignment="1">
      <alignment horizontal="center" vertical="center"/>
    </xf>
    <xf numFmtId="0" fontId="3" fillId="3" borderId="19" xfId="0" applyFont="1" applyFill="1" applyBorder="1"/>
    <xf numFmtId="0" fontId="3" fillId="3" borderId="10" xfId="0" applyFont="1" applyFill="1" applyBorder="1"/>
    <xf numFmtId="0" fontId="3" fillId="0" borderId="0" xfId="0" applyFont="1" applyBorder="1"/>
    <xf numFmtId="0" fontId="3" fillId="0" borderId="18" xfId="0" applyFont="1" applyBorder="1"/>
    <xf numFmtId="0" fontId="0" fillId="2" borderId="17" xfId="0" applyFont="1" applyFill="1" applyBorder="1" applyAlignment="1">
      <alignment horizontal="center"/>
    </xf>
    <xf numFmtId="0" fontId="0" fillId="3" borderId="17" xfId="0" applyFont="1" applyFill="1" applyBorder="1" applyAlignment="1">
      <alignment horizontal="center"/>
    </xf>
    <xf numFmtId="0" fontId="0" fillId="3" borderId="17" xfId="0" applyFont="1" applyFill="1" applyBorder="1"/>
    <xf numFmtId="0" fontId="0" fillId="3" borderId="0" xfId="0" applyFont="1" applyFill="1" applyBorder="1"/>
    <xf numFmtId="0" fontId="0" fillId="3" borderId="0" xfId="0" applyFont="1" applyFill="1" applyBorder="1" applyAlignment="1">
      <alignment horizontal="center"/>
    </xf>
    <xf numFmtId="0" fontId="0" fillId="3" borderId="17" xfId="0" applyFont="1" applyFill="1" applyBorder="1" applyAlignment="1">
      <alignment wrapText="1"/>
    </xf>
    <xf numFmtId="0" fontId="3" fillId="3" borderId="17" xfId="0" applyFont="1" applyFill="1" applyBorder="1"/>
    <xf numFmtId="0" fontId="3" fillId="3" borderId="0" xfId="0" applyFont="1" applyFill="1" applyBorder="1"/>
    <xf numFmtId="0" fontId="3" fillId="3" borderId="18" xfId="0" applyFont="1" applyFill="1" applyBorder="1"/>
    <xf numFmtId="0" fontId="3" fillId="0" borderId="17" xfId="0" applyFont="1" applyBorder="1"/>
    <xf numFmtId="0" fontId="0" fillId="3" borderId="18" xfId="0" applyFont="1" applyFill="1" applyBorder="1"/>
    <xf numFmtId="0" fontId="4" fillId="3" borderId="17" xfId="0" applyFont="1" applyFill="1" applyBorder="1" applyAlignment="1">
      <alignment vertical="center" wrapText="1"/>
    </xf>
    <xf numFmtId="0" fontId="3" fillId="3" borderId="17" xfId="0" applyFont="1" applyFill="1" applyBorder="1" applyAlignment="1">
      <alignment vertical="center"/>
    </xf>
    <xf numFmtId="0" fontId="3" fillId="3" borderId="0" xfId="0" applyFont="1" applyFill="1" applyBorder="1" applyAlignment="1">
      <alignment vertical="center"/>
    </xf>
    <xf numFmtId="0" fontId="3" fillId="3" borderId="18" xfId="0" applyFont="1" applyFill="1" applyBorder="1" applyAlignment="1">
      <alignment vertical="center"/>
    </xf>
    <xf numFmtId="0" fontId="0" fillId="2" borderId="0" xfId="0" applyFill="1"/>
    <xf numFmtId="0" fontId="0" fillId="2" borderId="17" xfId="0" applyFont="1" applyFill="1" applyBorder="1"/>
    <xf numFmtId="0" fontId="0" fillId="2" borderId="0" xfId="0" applyFont="1" applyFill="1" applyBorder="1"/>
    <xf numFmtId="0" fontId="0" fillId="2" borderId="0" xfId="0" applyFont="1" applyFill="1" applyBorder="1" applyAlignment="1">
      <alignment horizontal="center"/>
    </xf>
    <xf numFmtId="0" fontId="0" fillId="2" borderId="17" xfId="0" applyFont="1" applyFill="1" applyBorder="1" applyAlignment="1">
      <alignment wrapText="1"/>
    </xf>
    <xf numFmtId="0" fontId="3" fillId="2" borderId="0" xfId="0" applyFont="1" applyFill="1" applyBorder="1"/>
    <xf numFmtId="0" fontId="0" fillId="2" borderId="18" xfId="0" applyFont="1" applyFill="1" applyBorder="1"/>
    <xf numFmtId="0" fontId="0" fillId="4" borderId="17" xfId="0" applyFont="1" applyFill="1" applyBorder="1" applyAlignment="1">
      <alignment horizontal="center" vertical="center"/>
    </xf>
    <xf numFmtId="0" fontId="0" fillId="4" borderId="17" xfId="0" applyFont="1" applyFill="1" applyBorder="1" applyAlignment="1">
      <alignment vertic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3" fillId="5" borderId="17" xfId="0" applyFont="1" applyFill="1" applyBorder="1" applyAlignment="1">
      <alignment vertical="center"/>
    </xf>
    <xf numFmtId="0" fontId="3" fillId="4" borderId="0" xfId="0" applyFont="1" applyFill="1" applyBorder="1" applyAlignment="1">
      <alignment vertical="center"/>
    </xf>
    <xf numFmtId="0" fontId="0" fillId="4" borderId="18" xfId="0" applyFont="1" applyFill="1" applyBorder="1" applyAlignment="1">
      <alignment vertical="center"/>
    </xf>
    <xf numFmtId="0" fontId="5" fillId="0" borderId="19" xfId="0" applyFont="1" applyBorder="1" applyAlignment="1">
      <alignment horizontal="center"/>
    </xf>
    <xf numFmtId="0" fontId="0" fillId="0" borderId="1" xfId="0" applyFont="1" applyBorder="1" applyAlignment="1">
      <alignment wrapText="1"/>
    </xf>
    <xf numFmtId="0" fontId="3" fillId="3" borderId="17" xfId="0" applyFont="1" applyFill="1" applyBorder="1" applyAlignment="1">
      <alignment horizontal="left"/>
    </xf>
    <xf numFmtId="0" fontId="5" fillId="3" borderId="17" xfId="0" applyFont="1" applyFill="1" applyBorder="1" applyAlignment="1">
      <alignment horizontal="center"/>
    </xf>
    <xf numFmtId="0" fontId="5" fillId="3" borderId="0" xfId="0" applyFont="1" applyFill="1" applyBorder="1" applyAlignment="1">
      <alignment horizontal="center"/>
    </xf>
    <xf numFmtId="9" fontId="5" fillId="0" borderId="0" xfId="0" applyNumberFormat="1" applyFont="1" applyBorder="1" applyAlignment="1">
      <alignment horizontal="center"/>
    </xf>
    <xf numFmtId="9" fontId="5" fillId="0" borderId="17" xfId="0" applyNumberFormat="1" applyFont="1" applyBorder="1" applyAlignment="1">
      <alignment horizontal="center"/>
    </xf>
    <xf numFmtId="0" fontId="5" fillId="0" borderId="0" xfId="0" applyFont="1" applyBorder="1" applyAlignment="1">
      <alignment horizontal="center"/>
    </xf>
    <xf numFmtId="0" fontId="3" fillId="3" borderId="1" xfId="0" applyFont="1" applyFill="1" applyBorder="1" applyAlignment="1">
      <alignment horizontal="left"/>
    </xf>
    <xf numFmtId="0" fontId="3" fillId="3" borderId="19" xfId="0" applyFont="1" applyFill="1" applyBorder="1" applyAlignment="1">
      <alignment horizontal="left"/>
    </xf>
    <xf numFmtId="0" fontId="3" fillId="3" borderId="19" xfId="0" applyFont="1" applyFill="1" applyBorder="1" applyAlignment="1">
      <alignment horizontal="center"/>
    </xf>
    <xf numFmtId="0" fontId="0" fillId="3" borderId="0" xfId="0" applyFont="1" applyFill="1" applyBorder="1" applyAlignment="1">
      <alignment wrapText="1"/>
    </xf>
    <xf numFmtId="0" fontId="3" fillId="3" borderId="0" xfId="0" applyFont="1" applyFill="1" applyBorder="1" applyAlignment="1">
      <alignment horizontal="left"/>
    </xf>
    <xf numFmtId="9" fontId="3" fillId="3" borderId="0" xfId="0" applyNumberFormat="1" applyFont="1" applyFill="1" applyBorder="1" applyAlignment="1">
      <alignment horizontal="center"/>
    </xf>
    <xf numFmtId="0" fontId="0" fillId="0" borderId="1" xfId="0" applyFont="1" applyBorder="1"/>
    <xf numFmtId="0" fontId="0" fillId="0" borderId="7" xfId="0" applyFont="1" applyBorder="1" applyAlignment="1">
      <alignment wrapText="1"/>
    </xf>
    <xf numFmtId="0" fontId="3" fillId="0" borderId="19" xfId="0" applyFont="1" applyBorder="1"/>
    <xf numFmtId="0" fontId="0" fillId="3" borderId="20" xfId="0" applyFont="1" applyFill="1" applyBorder="1" applyAlignment="1">
      <alignment horizontal="center"/>
    </xf>
    <xf numFmtId="0" fontId="0" fillId="3" borderId="18" xfId="0" applyFont="1" applyFill="1" applyBorder="1" applyAlignment="1">
      <alignment horizontal="center"/>
    </xf>
    <xf numFmtId="0" fontId="0" fillId="3" borderId="20" xfId="0" applyFont="1" applyFill="1" applyBorder="1" applyAlignment="1">
      <alignment wrapText="1"/>
    </xf>
    <xf numFmtId="0" fontId="0" fillId="0" borderId="20" xfId="0" applyFont="1" applyBorder="1" applyAlignment="1">
      <alignment horizontal="center"/>
    </xf>
    <xf numFmtId="0" fontId="0" fillId="0" borderId="18" xfId="0" applyFont="1" applyBorder="1" applyAlignment="1">
      <alignment horizontal="center"/>
    </xf>
    <xf numFmtId="0" fontId="0" fillId="0" borderId="20" xfId="0" applyFont="1" applyBorder="1" applyAlignment="1">
      <alignment wrapText="1"/>
    </xf>
    <xf numFmtId="0" fontId="0" fillId="3" borderId="8"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wrapText="1"/>
    </xf>
    <xf numFmtId="0" fontId="3" fillId="3" borderId="5" xfId="0" applyFont="1" applyFill="1" applyBorder="1"/>
    <xf numFmtId="0" fontId="3" fillId="3" borderId="9" xfId="0" applyFont="1" applyFill="1" applyBorder="1"/>
    <xf numFmtId="9" fontId="5" fillId="0" borderId="18" xfId="0" applyNumberFormat="1" applyFont="1" applyBorder="1" applyAlignment="1">
      <alignment horizontal="center"/>
    </xf>
    <xf numFmtId="9" fontId="5" fillId="0" borderId="5" xfId="0" applyNumberFormat="1" applyFont="1" applyBorder="1" applyAlignment="1">
      <alignment horizontal="center"/>
    </xf>
    <xf numFmtId="9" fontId="3" fillId="0" borderId="0" xfId="0" applyNumberFormat="1" applyFont="1" applyAlignment="1">
      <alignment horizontal="center"/>
    </xf>
    <xf numFmtId="9" fontId="5" fillId="4" borderId="18" xfId="0" applyNumberFormat="1" applyFont="1" applyFill="1" applyBorder="1" applyAlignment="1">
      <alignment horizontal="center"/>
    </xf>
    <xf numFmtId="9" fontId="5" fillId="4" borderId="5" xfId="0" applyNumberFormat="1" applyFont="1" applyFill="1" applyBorder="1" applyAlignment="1">
      <alignment horizontal="center"/>
    </xf>
    <xf numFmtId="9" fontId="3" fillId="4" borderId="0" xfId="0" applyNumberFormat="1" applyFont="1" applyFill="1" applyAlignment="1">
      <alignment horizontal="center"/>
    </xf>
    <xf numFmtId="0" fontId="3" fillId="0" borderId="0" xfId="0" applyFont="1" applyAlignment="1">
      <alignment wrapText="1"/>
    </xf>
    <xf numFmtId="0" fontId="3" fillId="0" borderId="7" xfId="0" applyFont="1" applyBorder="1" applyAlignment="1">
      <alignment horizontal="center"/>
    </xf>
    <xf numFmtId="0" fontId="3" fillId="0" borderId="8" xfId="0" applyFont="1" applyBorder="1" applyAlignment="1">
      <alignment horizontal="center"/>
    </xf>
    <xf numFmtId="0" fontId="3" fillId="3" borderId="19" xfId="0" applyFont="1" applyFill="1" applyBorder="1" applyAlignment="1"/>
    <xf numFmtId="0" fontId="3" fillId="3" borderId="1" xfId="0"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xf numFmtId="0" fontId="3" fillId="0" borderId="17" xfId="0" applyFont="1" applyBorder="1" applyAlignment="1">
      <alignment vertical="center"/>
    </xf>
    <xf numFmtId="0" fontId="3" fillId="0" borderId="0" xfId="0" applyFont="1" applyBorder="1" applyAlignment="1">
      <alignment vertical="center"/>
    </xf>
    <xf numFmtId="0" fontId="3" fillId="5" borderId="17" xfId="0" applyFont="1" applyFill="1" applyBorder="1" applyAlignment="1">
      <alignment wrapText="1"/>
    </xf>
    <xf numFmtId="0" fontId="3" fillId="0" borderId="0" xfId="0" applyFont="1" applyFill="1" applyBorder="1" applyAlignment="1">
      <alignment wrapText="1"/>
    </xf>
    <xf numFmtId="0" fontId="0" fillId="2" borderId="1" xfId="0" applyFont="1" applyFill="1" applyBorder="1" applyAlignment="1">
      <alignment horizontal="center"/>
    </xf>
    <xf numFmtId="0" fontId="0" fillId="0" borderId="5" xfId="0" applyFont="1" applyBorder="1"/>
    <xf numFmtId="0" fontId="0" fillId="0" borderId="9" xfId="0" applyFont="1" applyBorder="1"/>
    <xf numFmtId="0" fontId="0" fillId="0" borderId="5" xfId="0" applyFont="1" applyBorder="1" applyAlignment="1">
      <alignment wrapText="1"/>
    </xf>
    <xf numFmtId="0" fontId="0" fillId="0" borderId="6" xfId="0" applyFont="1" applyBorder="1"/>
    <xf numFmtId="0" fontId="0" fillId="0" borderId="0" xfId="0" applyBorder="1" applyAlignment="1">
      <alignment wrapText="1"/>
    </xf>
    <xf numFmtId="0" fontId="0" fillId="0" borderId="0" xfId="0" applyBorder="1"/>
    <xf numFmtId="0" fontId="3" fillId="0" borderId="0" xfId="0" applyFont="1" applyAlignment="1">
      <alignment vertical="center" wrapText="1"/>
    </xf>
    <xf numFmtId="0" fontId="0" fillId="0" borderId="19" xfId="0" applyBorder="1" applyAlignment="1">
      <alignment horizontal="center"/>
    </xf>
    <xf numFmtId="0" fontId="0" fillId="0" borderId="19" xfId="0" applyBorder="1"/>
    <xf numFmtId="0" fontId="0" fillId="0" borderId="10" xfId="0" applyBorder="1" applyAlignment="1">
      <alignment horizontal="center"/>
    </xf>
    <xf numFmtId="0" fontId="0" fillId="0" borderId="7" xfId="0" applyBorder="1" applyAlignment="1">
      <alignment vertical="center" wrapText="1"/>
    </xf>
    <xf numFmtId="0" fontId="0" fillId="0" borderId="0" xfId="0" applyBorder="1" applyAlignment="1">
      <alignment horizontal="center"/>
    </xf>
    <xf numFmtId="0" fontId="0" fillId="0" borderId="18" xfId="0" applyBorder="1" applyAlignment="1">
      <alignment horizontal="center"/>
    </xf>
    <xf numFmtId="0" fontId="0" fillId="0" borderId="20"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18" xfId="0" applyBorder="1" applyAlignment="1">
      <alignment horizontal="center" vertical="center"/>
    </xf>
    <xf numFmtId="0" fontId="4" fillId="0" borderId="20" xfId="0" applyFont="1" applyBorder="1" applyAlignment="1">
      <alignment vertical="center" wrapText="1"/>
    </xf>
    <xf numFmtId="0" fontId="0" fillId="3" borderId="10" xfId="0" applyFont="1" applyFill="1" applyBorder="1" applyAlignment="1">
      <alignment horizontal="center"/>
    </xf>
    <xf numFmtId="0" fontId="0" fillId="0" borderId="10" xfId="0" applyBorder="1"/>
    <xf numFmtId="0" fontId="0" fillId="0" borderId="20" xfId="0" applyFont="1" applyBorder="1" applyAlignment="1">
      <alignment vertical="center" wrapText="1"/>
    </xf>
    <xf numFmtId="0" fontId="0" fillId="0" borderId="18" xfId="0" applyBorder="1"/>
    <xf numFmtId="0" fontId="0" fillId="3" borderId="20" xfId="0" applyFont="1" applyFill="1" applyBorder="1" applyAlignment="1">
      <alignment vertical="center" wrapText="1"/>
    </xf>
    <xf numFmtId="0" fontId="0" fillId="3" borderId="18" xfId="0" applyFont="1" applyFill="1" applyBorder="1" applyAlignment="1">
      <alignment horizontal="center" vertical="center"/>
    </xf>
    <xf numFmtId="0" fontId="0" fillId="0" borderId="25" xfId="0" applyFont="1" applyBorder="1" applyAlignment="1">
      <alignment horizontal="center"/>
    </xf>
    <xf numFmtId="0" fontId="0" fillId="0" borderId="5" xfId="0" applyBorder="1"/>
    <xf numFmtId="0" fontId="0" fillId="0" borderId="9" xfId="0" applyBorder="1"/>
    <xf numFmtId="0" fontId="0" fillId="0" borderId="25" xfId="0" applyFont="1" applyBorder="1"/>
    <xf numFmtId="0" fontId="0" fillId="0" borderId="26" xfId="0" applyFont="1" applyBorder="1"/>
    <xf numFmtId="0" fontId="0" fillId="0" borderId="27" xfId="0" applyFont="1" applyBorder="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1" fontId="0" fillId="0" borderId="0" xfId="0" applyNumberFormat="1"/>
    <xf numFmtId="1" fontId="0" fillId="4" borderId="0" xfId="0" applyNumberFormat="1" applyFill="1"/>
    <xf numFmtId="0" fontId="11" fillId="0" borderId="0" xfId="0" applyFont="1" applyAlignment="1">
      <alignment horizontal="center"/>
    </xf>
    <xf numFmtId="164" fontId="11" fillId="0" borderId="0" xfId="0" applyNumberFormat="1" applyFont="1" applyAlignment="1">
      <alignment horizont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1" xfId="0" applyFill="1" applyBorder="1" applyAlignment="1">
      <alignment horizontal="center"/>
    </xf>
    <xf numFmtId="0" fontId="0" fillId="0" borderId="7" xfId="0" applyFont="1" applyBorder="1"/>
    <xf numFmtId="0" fontId="7" fillId="0" borderId="19" xfId="0" applyFont="1" applyBorder="1"/>
    <xf numFmtId="0" fontId="13" fillId="0" borderId="19" xfId="0" applyFont="1" applyBorder="1"/>
    <xf numFmtId="0" fontId="13" fillId="0" borderId="10" xfId="0" applyFont="1" applyBorder="1"/>
    <xf numFmtId="0" fontId="0" fillId="2" borderId="17" xfId="0" applyFill="1" applyBorder="1" applyAlignment="1">
      <alignment horizontal="center"/>
    </xf>
    <xf numFmtId="0" fontId="0" fillId="0" borderId="20" xfId="0" applyFont="1" applyBorder="1"/>
    <xf numFmtId="0" fontId="0" fillId="2" borderId="5" xfId="0" applyFill="1" applyBorder="1" applyAlignment="1">
      <alignment horizontal="center"/>
    </xf>
    <xf numFmtId="0" fontId="0" fillId="0" borderId="8" xfId="0" applyBorder="1" applyAlignment="1">
      <alignment horizontal="center"/>
    </xf>
    <xf numFmtId="0" fontId="0" fillId="0" borderId="8" xfId="0" applyFont="1" applyBorder="1"/>
    <xf numFmtId="0" fontId="13" fillId="0" borderId="9" xfId="0" applyFont="1" applyBorder="1"/>
    <xf numFmtId="0" fontId="13" fillId="0" borderId="6" xfId="0" applyFont="1" applyBorder="1"/>
    <xf numFmtId="0" fontId="16" fillId="0" borderId="1" xfId="0" applyFont="1" applyBorder="1" applyAlignment="1">
      <alignment horizontal="center"/>
    </xf>
    <xf numFmtId="0" fontId="16" fillId="0" borderId="10"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9" fontId="16" fillId="0" borderId="18" xfId="0" applyNumberFormat="1" applyFont="1" applyBorder="1" applyAlignment="1">
      <alignment horizontal="center"/>
    </xf>
    <xf numFmtId="9" fontId="16" fillId="0" borderId="5" xfId="0" applyNumberFormat="1" applyFont="1" applyBorder="1" applyAlignment="1">
      <alignment horizontal="center"/>
    </xf>
    <xf numFmtId="0" fontId="16" fillId="0" borderId="6" xfId="0" applyFont="1" applyBorder="1" applyAlignment="1">
      <alignment horizontal="center"/>
    </xf>
    <xf numFmtId="0" fontId="14" fillId="0" borderId="0" xfId="0" applyFont="1" applyAlignment="1">
      <alignment horizontal="center"/>
    </xf>
    <xf numFmtId="0" fontId="14" fillId="0" borderId="0" xfId="0" applyFont="1" applyAlignment="1">
      <alignment horizontal="left"/>
    </xf>
    <xf numFmtId="9" fontId="14" fillId="0" borderId="0" xfId="0" applyNumberFormat="1" applyFont="1" applyAlignment="1">
      <alignment horizontal="center"/>
    </xf>
    <xf numFmtId="0" fontId="0" fillId="2" borderId="17" xfId="0" applyFill="1" applyBorder="1" applyAlignment="1">
      <alignment horizontal="center" vertical="center"/>
    </xf>
    <xf numFmtId="0" fontId="0" fillId="0" borderId="18" xfId="0" applyFont="1" applyBorder="1" applyAlignment="1">
      <alignment horizontal="center" vertical="center"/>
    </xf>
    <xf numFmtId="0" fontId="0" fillId="2" borderId="0" xfId="0" applyFont="1" applyFill="1"/>
    <xf numFmtId="0" fontId="0" fillId="2" borderId="0" xfId="0" applyFont="1" applyFill="1" applyAlignment="1">
      <alignment horizontal="center"/>
    </xf>
    <xf numFmtId="0" fontId="14" fillId="0" borderId="6" xfId="0" applyFont="1" applyBorder="1" applyAlignment="1">
      <alignment horizontal="center" vertical="center"/>
    </xf>
    <xf numFmtId="0" fontId="0" fillId="0" borderId="20" xfId="0" applyBorder="1"/>
    <xf numFmtId="0" fontId="17" fillId="2" borderId="0" xfId="0" applyFont="1" applyFill="1" applyBorder="1" applyAlignment="1">
      <alignment vertical="center" wrapText="1"/>
    </xf>
    <xf numFmtId="0" fontId="0" fillId="0" borderId="8" xfId="0" applyBorder="1"/>
    <xf numFmtId="164" fontId="16" fillId="0" borderId="18" xfId="0" applyNumberFormat="1" applyFont="1" applyBorder="1" applyAlignment="1">
      <alignment horizontal="center"/>
    </xf>
    <xf numFmtId="0" fontId="0" fillId="0" borderId="7" xfId="0" applyBorder="1"/>
    <xf numFmtId="0" fontId="0" fillId="0" borderId="6" xfId="0" applyBorder="1" applyAlignment="1">
      <alignment horizontal="center"/>
    </xf>
    <xf numFmtId="0" fontId="13" fillId="3" borderId="1" xfId="0" applyFont="1" applyFill="1" applyBorder="1"/>
    <xf numFmtId="0" fontId="13" fillId="3" borderId="10" xfId="0" applyFont="1" applyFill="1" applyBorder="1"/>
    <xf numFmtId="0" fontId="13" fillId="0" borderId="17" xfId="0" applyFont="1" applyBorder="1"/>
    <xf numFmtId="0" fontId="13" fillId="3" borderId="17" xfId="0" applyFont="1" applyFill="1" applyBorder="1"/>
    <xf numFmtId="0" fontId="13" fillId="3" borderId="0" xfId="0" applyFont="1" applyFill="1" applyBorder="1"/>
    <xf numFmtId="0" fontId="13" fillId="3" borderId="18" xfId="0" applyFont="1" applyFill="1" applyBorder="1"/>
    <xf numFmtId="0" fontId="13" fillId="0" borderId="5" xfId="0" applyFont="1" applyBorder="1"/>
    <xf numFmtId="0" fontId="14" fillId="7" borderId="1" xfId="0" applyFont="1" applyFill="1" applyBorder="1" applyAlignment="1">
      <alignment horizontal="left"/>
    </xf>
    <xf numFmtId="0" fontId="16" fillId="7" borderId="1" xfId="0" applyFont="1" applyFill="1" applyBorder="1" applyAlignment="1">
      <alignment horizontal="center"/>
    </xf>
    <xf numFmtId="0" fontId="16" fillId="7" borderId="19" xfId="0" applyFont="1" applyFill="1" applyBorder="1" applyAlignment="1">
      <alignment horizontal="center"/>
    </xf>
    <xf numFmtId="0" fontId="0" fillId="7" borderId="17" xfId="0" applyFont="1" applyFill="1" applyBorder="1"/>
    <xf numFmtId="0" fontId="0" fillId="7" borderId="0" xfId="0" applyFont="1" applyFill="1" applyBorder="1"/>
    <xf numFmtId="0" fontId="0" fillId="7" borderId="18" xfId="0" applyFont="1" applyFill="1" applyBorder="1"/>
    <xf numFmtId="0" fontId="14" fillId="2" borderId="17" xfId="0" applyFont="1" applyFill="1" applyBorder="1" applyAlignment="1">
      <alignment horizontal="left"/>
    </xf>
    <xf numFmtId="0" fontId="16" fillId="2" borderId="17" xfId="0" applyFont="1" applyFill="1" applyBorder="1" applyAlignment="1">
      <alignment horizontal="center"/>
    </xf>
    <xf numFmtId="0" fontId="16" fillId="2" borderId="0" xfId="0" applyFont="1" applyFill="1" applyBorder="1" applyAlignment="1">
      <alignment horizontal="center"/>
    </xf>
    <xf numFmtId="0" fontId="14" fillId="7" borderId="17" xfId="0" applyFont="1" applyFill="1" applyBorder="1" applyAlignment="1">
      <alignment horizontal="left"/>
    </xf>
    <xf numFmtId="0" fontId="16" fillId="7" borderId="17" xfId="0" applyFont="1" applyFill="1" applyBorder="1" applyAlignment="1">
      <alignment horizontal="center"/>
    </xf>
    <xf numFmtId="9" fontId="16" fillId="7" borderId="0" xfId="0" applyNumberFormat="1" applyFont="1" applyFill="1" applyBorder="1" applyAlignment="1">
      <alignment horizontal="center"/>
    </xf>
    <xf numFmtId="9" fontId="16" fillId="7" borderId="17" xfId="0" applyNumberFormat="1" applyFont="1" applyFill="1" applyBorder="1" applyAlignment="1">
      <alignment horizontal="center"/>
    </xf>
    <xf numFmtId="0" fontId="16" fillId="7" borderId="0" xfId="0" applyFont="1" applyFill="1" applyBorder="1" applyAlignment="1">
      <alignment horizontal="center"/>
    </xf>
    <xf numFmtId="0" fontId="14" fillId="2" borderId="1" xfId="0" applyFont="1" applyFill="1" applyBorder="1" applyAlignment="1">
      <alignment horizontal="left"/>
    </xf>
    <xf numFmtId="0" fontId="14" fillId="2" borderId="19" xfId="0" applyFont="1" applyFill="1" applyBorder="1" applyAlignment="1">
      <alignment horizontal="left"/>
    </xf>
    <xf numFmtId="0" fontId="14" fillId="2" borderId="19" xfId="0" applyFont="1" applyFill="1" applyBorder="1" applyAlignment="1">
      <alignment horizontal="center"/>
    </xf>
    <xf numFmtId="0" fontId="0" fillId="2" borderId="19" xfId="0" applyFont="1" applyFill="1" applyBorder="1"/>
    <xf numFmtId="0" fontId="14" fillId="7" borderId="0" xfId="0" applyFont="1" applyFill="1" applyBorder="1" applyAlignment="1">
      <alignment horizontal="left"/>
    </xf>
    <xf numFmtId="0" fontId="14" fillId="7" borderId="0" xfId="0" applyFont="1" applyFill="1" applyBorder="1" applyAlignment="1">
      <alignment horizontal="center"/>
    </xf>
    <xf numFmtId="0" fontId="14" fillId="2" borderId="0" xfId="0" applyFont="1" applyFill="1" applyAlignment="1">
      <alignment horizontal="left"/>
    </xf>
    <xf numFmtId="9" fontId="14" fillId="2" borderId="0" xfId="0" applyNumberFormat="1" applyFont="1" applyFill="1" applyAlignment="1">
      <alignment horizontal="center"/>
    </xf>
    <xf numFmtId="0" fontId="0" fillId="2" borderId="5" xfId="0" applyFont="1" applyFill="1" applyBorder="1" applyAlignment="1">
      <alignment horizontal="center"/>
    </xf>
    <xf numFmtId="0" fontId="13" fillId="3" borderId="5" xfId="0" applyFont="1" applyFill="1" applyBorder="1"/>
    <xf numFmtId="2" fontId="14" fillId="3" borderId="1" xfId="0" applyNumberFormat="1" applyFont="1" applyFill="1" applyBorder="1" applyAlignment="1">
      <alignment horizontal="left"/>
    </xf>
    <xf numFmtId="2" fontId="14" fillId="0" borderId="17" xfId="0" applyNumberFormat="1" applyFont="1" applyBorder="1" applyAlignment="1">
      <alignment horizontal="left"/>
    </xf>
    <xf numFmtId="0" fontId="13" fillId="3" borderId="17" xfId="0" applyFont="1" applyFill="1" applyBorder="1" applyAlignment="1">
      <alignment vertical="center"/>
    </xf>
    <xf numFmtId="10" fontId="14" fillId="0" borderId="0" xfId="0" applyNumberFormat="1" applyFont="1" applyAlignment="1">
      <alignment horizontal="center"/>
    </xf>
    <xf numFmtId="0" fontId="0" fillId="2" borderId="20" xfId="0" applyFont="1" applyFill="1" applyBorder="1" applyAlignment="1">
      <alignment horizontal="center"/>
    </xf>
    <xf numFmtId="0" fontId="0" fillId="2" borderId="20" xfId="0" applyFont="1" applyFill="1" applyBorder="1" applyAlignment="1">
      <alignment horizontal="center" vertical="center"/>
    </xf>
    <xf numFmtId="0" fontId="13" fillId="3" borderId="6" xfId="0" applyFont="1" applyFill="1" applyBorder="1"/>
    <xf numFmtId="0" fontId="0" fillId="2" borderId="0" xfId="0" applyFont="1" applyFill="1" applyAlignment="1">
      <alignment horizontal="left"/>
    </xf>
    <xf numFmtId="0" fontId="14" fillId="0" borderId="0" xfId="0" applyFont="1"/>
    <xf numFmtId="0" fontId="16" fillId="0" borderId="0" xfId="0" applyFont="1"/>
    <xf numFmtId="0" fontId="14" fillId="0" borderId="7" xfId="0" applyFont="1" applyBorder="1" applyAlignment="1">
      <alignment horizontal="center"/>
    </xf>
    <xf numFmtId="0" fontId="14" fillId="0" borderId="10" xfId="0" applyFont="1" applyBorder="1" applyAlignment="1">
      <alignment horizontal="center"/>
    </xf>
    <xf numFmtId="0" fontId="14" fillId="0" borderId="8" xfId="0" applyFont="1" applyBorder="1" applyAlignment="1">
      <alignment horizontal="center"/>
    </xf>
    <xf numFmtId="0" fontId="14" fillId="0" borderId="6" xfId="0" applyFont="1" applyBorder="1" applyAlignment="1">
      <alignment horizontal="center"/>
    </xf>
    <xf numFmtId="0" fontId="14" fillId="3" borderId="19" xfId="0" applyFont="1" applyFill="1" applyBorder="1" applyAlignment="1"/>
    <xf numFmtId="0" fontId="14" fillId="3" borderId="1" xfId="0" applyFont="1" applyFill="1" applyBorder="1" applyAlignment="1">
      <alignment horizontal="center"/>
    </xf>
    <xf numFmtId="0" fontId="14" fillId="3" borderId="19" xfId="0" applyFont="1" applyFill="1" applyBorder="1" applyAlignment="1">
      <alignment horizontal="center"/>
    </xf>
    <xf numFmtId="0" fontId="14" fillId="3" borderId="1" xfId="0" applyFont="1" applyFill="1" applyBorder="1"/>
    <xf numFmtId="0" fontId="14" fillId="0" borderId="0" xfId="0" applyFont="1" applyBorder="1" applyAlignment="1"/>
    <xf numFmtId="0" fontId="14" fillId="0" borderId="17" xfId="0" applyFont="1" applyBorder="1" applyAlignment="1">
      <alignment horizontal="center"/>
    </xf>
    <xf numFmtId="0" fontId="14" fillId="0" borderId="0" xfId="0" applyFont="1" applyBorder="1" applyAlignment="1">
      <alignment horizontal="center"/>
    </xf>
    <xf numFmtId="0" fontId="14" fillId="0" borderId="17" xfId="0" applyFont="1" applyBorder="1"/>
    <xf numFmtId="0" fontId="14" fillId="3" borderId="0" xfId="0" applyFont="1" applyFill="1" applyBorder="1" applyAlignment="1"/>
    <xf numFmtId="0" fontId="14" fillId="3" borderId="17" xfId="0" applyFont="1" applyFill="1" applyBorder="1" applyAlignment="1">
      <alignment horizontal="center"/>
    </xf>
    <xf numFmtId="0" fontId="14" fillId="3" borderId="0" xfId="0" applyFont="1" applyFill="1" applyBorder="1" applyAlignment="1">
      <alignment horizontal="center"/>
    </xf>
    <xf numFmtId="0" fontId="14" fillId="3" borderId="17" xfId="0" applyFont="1" applyFill="1" applyBorder="1"/>
    <xf numFmtId="0" fontId="16" fillId="3" borderId="0" xfId="0" applyFont="1" applyFill="1" applyBorder="1"/>
    <xf numFmtId="0" fontId="16" fillId="3" borderId="17" xfId="0" applyFont="1" applyFill="1" applyBorder="1"/>
    <xf numFmtId="0" fontId="16" fillId="3" borderId="0" xfId="0" applyFont="1" applyFill="1" applyBorder="1" applyAlignment="1">
      <alignment horizontal="center"/>
    </xf>
    <xf numFmtId="0" fontId="16" fillId="3" borderId="18" xfId="0" applyFont="1" applyFill="1" applyBorder="1"/>
    <xf numFmtId="0" fontId="0" fillId="4" borderId="17" xfId="0" applyFont="1" applyFill="1" applyBorder="1" applyAlignment="1">
      <alignment horizontal="center"/>
    </xf>
    <xf numFmtId="0" fontId="0" fillId="8" borderId="2" xfId="0" applyFont="1" applyFill="1" applyBorder="1" applyAlignment="1">
      <alignment vertical="center" wrapText="1"/>
    </xf>
    <xf numFmtId="0" fontId="13" fillId="0" borderId="17" xfId="0" applyFont="1" applyBorder="1" applyAlignment="1">
      <alignment vertical="center"/>
    </xf>
    <xf numFmtId="0" fontId="0" fillId="2" borderId="0" xfId="0" applyFill="1" applyBorder="1"/>
    <xf numFmtId="0" fontId="15" fillId="0" borderId="0" xfId="0" applyFont="1"/>
    <xf numFmtId="0" fontId="15" fillId="3" borderId="19" xfId="0" applyFont="1" applyFill="1" applyBorder="1"/>
    <xf numFmtId="0" fontId="15" fillId="3" borderId="1" xfId="0" applyFont="1" applyFill="1" applyBorder="1" applyAlignment="1">
      <alignment horizontal="center"/>
    </xf>
    <xf numFmtId="0" fontId="15" fillId="3" borderId="19" xfId="0" applyFont="1" applyFill="1" applyBorder="1" applyAlignment="1">
      <alignment horizontal="center"/>
    </xf>
    <xf numFmtId="0" fontId="15" fillId="3" borderId="1" xfId="0" applyFont="1" applyFill="1" applyBorder="1"/>
    <xf numFmtId="0" fontId="15" fillId="0" borderId="0" xfId="0" applyFont="1" applyBorder="1"/>
    <xf numFmtId="0" fontId="15" fillId="0" borderId="17" xfId="0" applyFont="1" applyBorder="1" applyAlignment="1">
      <alignment horizontal="center"/>
    </xf>
    <xf numFmtId="0" fontId="15" fillId="0" borderId="0" xfId="0" applyFont="1" applyBorder="1" applyAlignment="1">
      <alignment horizontal="center"/>
    </xf>
    <xf numFmtId="0" fontId="15" fillId="0" borderId="17" xfId="0" applyFont="1" applyBorder="1"/>
    <xf numFmtId="0" fontId="15" fillId="0" borderId="18" xfId="0" applyFont="1" applyBorder="1"/>
    <xf numFmtId="0" fontId="15" fillId="3" borderId="0" xfId="0" applyFont="1" applyFill="1" applyBorder="1"/>
    <xf numFmtId="0" fontId="15" fillId="3" borderId="17" xfId="0" applyFont="1" applyFill="1" applyBorder="1" applyAlignment="1">
      <alignment horizontal="center"/>
    </xf>
    <xf numFmtId="0" fontId="15" fillId="3" borderId="0" xfId="0" applyFont="1" applyFill="1" applyBorder="1" applyAlignment="1">
      <alignment horizontal="center"/>
    </xf>
    <xf numFmtId="0" fontId="15" fillId="3" borderId="17" xfId="0" applyFont="1" applyFill="1" applyBorder="1"/>
    <xf numFmtId="0" fontId="15" fillId="3" borderId="18" xfId="0" applyFont="1" applyFill="1" applyBorder="1"/>
    <xf numFmtId="0" fontId="15" fillId="0" borderId="0" xfId="0" applyFont="1" applyFill="1"/>
    <xf numFmtId="0" fontId="15" fillId="2" borderId="0" xfId="0" applyFont="1" applyFill="1"/>
    <xf numFmtId="0" fontId="15" fillId="0" borderId="0" xfId="0" applyFont="1" applyBorder="1" applyAlignment="1">
      <alignment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6" fillId="8" borderId="2" xfId="0" applyFont="1" applyFill="1" applyBorder="1" applyAlignment="1">
      <alignment vertical="center" wrapText="1"/>
    </xf>
    <xf numFmtId="0" fontId="15" fillId="0" borderId="0" xfId="0" applyFont="1" applyAlignment="1">
      <alignment vertical="center"/>
    </xf>
    <xf numFmtId="0" fontId="15" fillId="0" borderId="5" xfId="0" applyFont="1" applyBorder="1"/>
    <xf numFmtId="0" fontId="15" fillId="0" borderId="9" xfId="0" applyFont="1" applyBorder="1"/>
    <xf numFmtId="0" fontId="0" fillId="4" borderId="1" xfId="0" applyFont="1" applyFill="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15" fillId="0" borderId="6" xfId="0" applyFont="1" applyBorder="1"/>
    <xf numFmtId="0" fontId="15" fillId="0" borderId="0" xfId="0" applyFont="1" applyAlignment="1">
      <alignment horizontal="center"/>
    </xf>
    <xf numFmtId="0" fontId="0" fillId="3" borderId="28" xfId="0" applyFont="1" applyFill="1" applyBorder="1" applyAlignment="1">
      <alignment horizontal="center"/>
    </xf>
    <xf numFmtId="0" fontId="0" fillId="3" borderId="29" xfId="0" applyFont="1" applyFill="1" applyBorder="1"/>
    <xf numFmtId="0" fontId="7" fillId="0" borderId="0" xfId="0" applyFont="1"/>
    <xf numFmtId="0" fontId="18" fillId="3" borderId="17" xfId="0" applyFont="1" applyFill="1" applyBorder="1"/>
    <xf numFmtId="0" fontId="18" fillId="3" borderId="18" xfId="0" applyFont="1" applyFill="1" applyBorder="1"/>
    <xf numFmtId="0" fontId="18" fillId="0" borderId="0" xfId="0" applyFont="1" applyBorder="1"/>
    <xf numFmtId="0" fontId="0" fillId="3" borderId="3" xfId="0" applyFont="1" applyFill="1" applyBorder="1"/>
    <xf numFmtId="0" fontId="5" fillId="0" borderId="2" xfId="0" applyFont="1" applyBorder="1" applyAlignment="1">
      <alignment horizontal="center"/>
    </xf>
    <xf numFmtId="9" fontId="5" fillId="0" borderId="6" xfId="0" applyNumberFormat="1" applyFont="1" applyBorder="1" applyAlignment="1">
      <alignment horizontal="center"/>
    </xf>
    <xf numFmtId="0" fontId="12" fillId="3" borderId="0" xfId="0" applyFont="1" applyFill="1" applyBorder="1"/>
    <xf numFmtId="0" fontId="19" fillId="0" borderId="0" xfId="0" applyFont="1" applyBorder="1"/>
    <xf numFmtId="0" fontId="12" fillId="0" borderId="0" xfId="0" applyFont="1" applyBorder="1"/>
    <xf numFmtId="0" fontId="18" fillId="0" borderId="17" xfId="0" applyFont="1" applyBorder="1"/>
    <xf numFmtId="0" fontId="18" fillId="3" borderId="0" xfId="0" applyFont="1" applyFill="1" applyBorder="1"/>
    <xf numFmtId="0" fontId="0" fillId="3" borderId="11" xfId="0" applyFont="1" applyFill="1" applyBorder="1" applyAlignment="1">
      <alignment horizontal="center"/>
    </xf>
    <xf numFmtId="0" fontId="0" fillId="3" borderId="3" xfId="0" applyFont="1" applyFill="1" applyBorder="1" applyAlignment="1">
      <alignment horizontal="center"/>
    </xf>
    <xf numFmtId="0" fontId="0" fillId="3" borderId="26" xfId="0" applyFont="1" applyFill="1" applyBorder="1"/>
    <xf numFmtId="0" fontId="18" fillId="3" borderId="1" xfId="0" applyFont="1" applyFill="1" applyBorder="1"/>
    <xf numFmtId="0" fontId="0" fillId="0" borderId="1" xfId="0" applyFont="1" applyBorder="1" applyAlignment="1">
      <alignment vertical="center"/>
    </xf>
    <xf numFmtId="0" fontId="18" fillId="0" borderId="17"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center" vertical="center"/>
    </xf>
    <xf numFmtId="0" fontId="0" fillId="0" borderId="5" xfId="0" applyFont="1" applyBorder="1" applyAlignment="1">
      <alignment vertical="center" wrapText="1"/>
    </xf>
    <xf numFmtId="164" fontId="5" fillId="0" borderId="6" xfId="0" applyNumberFormat="1" applyFont="1" applyBorder="1" applyAlignment="1">
      <alignment horizontal="center"/>
    </xf>
    <xf numFmtId="0" fontId="0" fillId="2" borderId="0" xfId="0" applyFont="1" applyFill="1" applyBorder="1" applyAlignment="1">
      <alignment wrapText="1"/>
    </xf>
    <xf numFmtId="0" fontId="0" fillId="0" borderId="3" xfId="0" applyFont="1" applyBorder="1"/>
    <xf numFmtId="0" fontId="0" fillId="0" borderId="3" xfId="0" applyFont="1" applyBorder="1" applyAlignment="1">
      <alignment horizontal="center"/>
    </xf>
    <xf numFmtId="0" fontId="5" fillId="0" borderId="4" xfId="0" applyFont="1" applyBorder="1" applyAlignment="1">
      <alignment horizontal="center"/>
    </xf>
    <xf numFmtId="0" fontId="0" fillId="3" borderId="28" xfId="0" applyFont="1" applyFill="1" applyBorder="1" applyAlignment="1">
      <alignment horizontal="center" vertical="center"/>
    </xf>
    <xf numFmtId="0" fontId="0" fillId="3" borderId="29" xfId="0" applyFont="1" applyFill="1" applyBorder="1" applyAlignment="1">
      <alignment vertical="center"/>
    </xf>
    <xf numFmtId="0" fontId="0" fillId="3" borderId="28" xfId="0" applyFont="1" applyFill="1" applyBorder="1" applyAlignment="1">
      <alignment vertical="center"/>
    </xf>
    <xf numFmtId="0" fontId="3" fillId="3" borderId="1" xfId="0" applyFont="1" applyFill="1" applyBorder="1" applyAlignment="1">
      <alignment vertical="center" wrapText="1"/>
    </xf>
    <xf numFmtId="0" fontId="5" fillId="3" borderId="1" xfId="0" applyFont="1" applyFill="1" applyBorder="1" applyAlignment="1">
      <alignment vertical="center"/>
    </xf>
    <xf numFmtId="0" fontId="0" fillId="3" borderId="10" xfId="0" applyFont="1" applyFill="1" applyBorder="1" applyAlignment="1">
      <alignment vertical="center"/>
    </xf>
    <xf numFmtId="0" fontId="0" fillId="0" borderId="0" xfId="0" applyFont="1" applyAlignment="1">
      <alignment horizontal="center" vertical="center"/>
    </xf>
    <xf numFmtId="0" fontId="18" fillId="3" borderId="0" xfId="0" applyFont="1" applyFill="1" applyBorder="1" applyAlignment="1">
      <alignment vertical="center"/>
    </xf>
    <xf numFmtId="0" fontId="18" fillId="3" borderId="18" xfId="0" applyFont="1" applyFill="1" applyBorder="1" applyAlignment="1">
      <alignment vertical="center"/>
    </xf>
    <xf numFmtId="0" fontId="18" fillId="0" borderId="0" xfId="0" applyFont="1" applyBorder="1" applyAlignment="1">
      <alignment vertical="center"/>
    </xf>
    <xf numFmtId="0" fontId="5" fillId="0" borderId="6" xfId="0" applyFont="1" applyBorder="1" applyAlignment="1">
      <alignment horizontal="center" vertical="center"/>
    </xf>
    <xf numFmtId="9" fontId="5" fillId="0" borderId="6" xfId="0" applyNumberFormat="1" applyFont="1" applyBorder="1" applyAlignment="1">
      <alignment horizontal="center" vertical="center"/>
    </xf>
    <xf numFmtId="0" fontId="3" fillId="0" borderId="0" xfId="0" applyFont="1" applyBorder="1" applyAlignment="1">
      <alignment horizontal="center" vertical="center"/>
    </xf>
    <xf numFmtId="9" fontId="3" fillId="0" borderId="0" xfId="0" applyNumberFormat="1" applyFont="1" applyBorder="1" applyAlignment="1">
      <alignment horizontal="center" vertical="center"/>
    </xf>
    <xf numFmtId="0" fontId="0" fillId="7" borderId="0" xfId="0" applyFont="1" applyFill="1" applyBorder="1" applyAlignment="1">
      <alignment vertical="center"/>
    </xf>
    <xf numFmtId="0" fontId="0" fillId="7" borderId="0" xfId="0" applyFont="1" applyFill="1" applyBorder="1" applyAlignment="1">
      <alignment vertical="center" wrapText="1"/>
    </xf>
    <xf numFmtId="0" fontId="0" fillId="2" borderId="0" xfId="0" applyFill="1" applyBorder="1" applyAlignment="1">
      <alignment vertical="center"/>
    </xf>
    <xf numFmtId="0" fontId="0" fillId="2" borderId="0" xfId="0" applyFill="1" applyAlignment="1">
      <alignment vertical="center"/>
    </xf>
    <xf numFmtId="0" fontId="0" fillId="2" borderId="0" xfId="0" applyFont="1" applyFill="1" applyAlignment="1">
      <alignment vertical="center"/>
    </xf>
    <xf numFmtId="0" fontId="0" fillId="2" borderId="0" xfId="0" applyFont="1" applyFill="1" applyAlignment="1">
      <alignment vertical="center" wrapText="1"/>
    </xf>
    <xf numFmtId="0" fontId="0" fillId="2" borderId="0" xfId="0" applyFont="1" applyFill="1" applyBorder="1" applyAlignment="1">
      <alignment vertical="center"/>
    </xf>
    <xf numFmtId="9" fontId="3" fillId="0" borderId="0" xfId="0" applyNumberFormat="1" applyFont="1" applyAlignment="1">
      <alignment horizontal="center" vertical="center"/>
    </xf>
    <xf numFmtId="0" fontId="5" fillId="0" borderId="2" xfId="0" applyFont="1" applyBorder="1" applyAlignment="1">
      <alignment horizontal="center" vertical="center"/>
    </xf>
    <xf numFmtId="0" fontId="0" fillId="3" borderId="29" xfId="0" applyFont="1" applyFill="1" applyBorder="1" applyAlignment="1">
      <alignment horizontal="center"/>
    </xf>
    <xf numFmtId="2" fontId="3" fillId="3" borderId="29" xfId="0" applyNumberFormat="1" applyFont="1" applyFill="1" applyBorder="1" applyAlignment="1">
      <alignment horizontal="left"/>
    </xf>
    <xf numFmtId="0" fontId="0" fillId="3" borderId="29" xfId="0" applyFont="1" applyFill="1" applyBorder="1" applyAlignment="1">
      <alignment wrapText="1"/>
    </xf>
    <xf numFmtId="164" fontId="3" fillId="0" borderId="0" xfId="0" applyNumberFormat="1" applyFont="1" applyBorder="1" applyAlignment="1">
      <alignment horizontal="center"/>
    </xf>
    <xf numFmtId="0" fontId="0" fillId="2" borderId="0" xfId="0" applyFont="1" applyFill="1" applyAlignment="1">
      <alignment wrapText="1"/>
    </xf>
    <xf numFmtId="0" fontId="0" fillId="7" borderId="0" xfId="0" applyFont="1" applyFill="1" applyBorder="1" applyAlignment="1">
      <alignment wrapText="1"/>
    </xf>
    <xf numFmtId="0" fontId="0" fillId="3" borderId="25" xfId="0" applyFont="1" applyFill="1" applyBorder="1" applyAlignment="1">
      <alignment horizontal="center"/>
    </xf>
    <xf numFmtId="0" fontId="0" fillId="3" borderId="26" xfId="0" applyFont="1" applyFill="1" applyBorder="1" applyAlignment="1">
      <alignment horizontal="center"/>
    </xf>
    <xf numFmtId="0" fontId="0" fillId="3" borderId="30" xfId="0" applyFont="1" applyFill="1" applyBorder="1"/>
    <xf numFmtId="0" fontId="0" fillId="3" borderId="30" xfId="0" applyFont="1" applyFill="1" applyBorder="1" applyAlignment="1">
      <alignment horizontal="center"/>
    </xf>
    <xf numFmtId="0" fontId="0" fillId="3" borderId="26" xfId="0" applyFont="1" applyFill="1" applyBorder="1" applyAlignment="1">
      <alignment wrapText="1"/>
    </xf>
    <xf numFmtId="164" fontId="3" fillId="0" borderId="9" xfId="0" applyNumberFormat="1" applyFont="1" applyBorder="1" applyAlignment="1">
      <alignment horizontal="center"/>
    </xf>
    <xf numFmtId="0" fontId="0" fillId="9" borderId="0" xfId="0" applyFill="1"/>
    <xf numFmtId="0" fontId="0" fillId="9" borderId="0" xfId="0" applyFill="1" applyAlignment="1">
      <alignment horizontal="center"/>
    </xf>
    <xf numFmtId="164" fontId="0" fillId="9" borderId="0" xfId="0" applyNumberFormat="1" applyFill="1" applyAlignment="1">
      <alignment horizontal="center"/>
    </xf>
    <xf numFmtId="0" fontId="0" fillId="3" borderId="28" xfId="0" applyFont="1" applyFill="1" applyBorder="1"/>
    <xf numFmtId="0" fontId="20" fillId="0" borderId="0" xfId="0" applyFont="1" applyBorder="1"/>
    <xf numFmtId="0" fontId="3" fillId="0" borderId="6" xfId="0" applyFont="1" applyBorder="1"/>
    <xf numFmtId="0" fontId="15" fillId="0" borderId="6" xfId="0" applyFont="1" applyBorder="1" applyAlignment="1">
      <alignment horizontal="center"/>
    </xf>
    <xf numFmtId="0" fontId="15" fillId="0" borderId="8" xfId="0" applyFont="1" applyBorder="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9" fontId="15" fillId="0" borderId="2" xfId="0" applyNumberFormat="1" applyFont="1" applyBorder="1" applyAlignment="1">
      <alignment horizontal="center"/>
    </xf>
    <xf numFmtId="9" fontId="15" fillId="0" borderId="4" xfId="0" applyNumberFormat="1" applyFont="1" applyBorder="1" applyAlignment="1">
      <alignment horizontal="center"/>
    </xf>
    <xf numFmtId="0" fontId="20" fillId="3" borderId="19" xfId="0" applyFont="1" applyFill="1" applyBorder="1"/>
    <xf numFmtId="0" fontId="20" fillId="0" borderId="9" xfId="0" applyFont="1" applyBorder="1"/>
    <xf numFmtId="0" fontId="21" fillId="0" borderId="7" xfId="0" applyFont="1" applyBorder="1" applyAlignment="1">
      <alignment wrapText="1"/>
    </xf>
    <xf numFmtId="0" fontId="3" fillId="0" borderId="8" xfId="0" applyFont="1" applyBorder="1" applyAlignment="1">
      <alignment horizontal="left" wrapText="1"/>
    </xf>
    <xf numFmtId="0" fontId="3" fillId="3" borderId="28" xfId="0" applyFont="1" applyFill="1" applyBorder="1" applyAlignment="1">
      <alignment horizontal="center" vertical="center"/>
    </xf>
    <xf numFmtId="0" fontId="3" fillId="3" borderId="19" xfId="0" applyFont="1" applyFill="1" applyBorder="1" applyAlignment="1">
      <alignment vertical="center"/>
    </xf>
    <xf numFmtId="0" fontId="20" fillId="0" borderId="0" xfId="0" applyFont="1" applyBorder="1" applyAlignment="1">
      <alignment vertical="center"/>
    </xf>
    <xf numFmtId="0" fontId="3" fillId="3" borderId="0" xfId="0" applyFont="1" applyFill="1" applyBorder="1" applyAlignment="1">
      <alignment horizontal="center" vertical="center"/>
    </xf>
    <xf numFmtId="0" fontId="20" fillId="3" borderId="0"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15" xfId="0" applyFont="1" applyBorder="1" applyAlignment="1">
      <alignment vertical="center"/>
    </xf>
    <xf numFmtId="0" fontId="3" fillId="0" borderId="6" xfId="0" applyFont="1" applyBorder="1" applyAlignment="1">
      <alignment vertical="center"/>
    </xf>
    <xf numFmtId="9"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wrapText="1"/>
    </xf>
    <xf numFmtId="9" fontId="0" fillId="0" borderId="0" xfId="0" applyNumberFormat="1" applyFont="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3" fillId="0" borderId="5" xfId="0" applyFont="1" applyBorder="1" applyAlignment="1">
      <alignment horizontal="center" vertical="center"/>
    </xf>
    <xf numFmtId="0" fontId="0"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0" fillId="0" borderId="0" xfId="0" applyFont="1" applyAlignment="1">
      <alignmen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0" fillId="0" borderId="6" xfId="0" applyFont="1" applyBorder="1" applyAlignment="1">
      <alignment horizontal="center" vertical="center"/>
    </xf>
    <xf numFmtId="0" fontId="21" fillId="0" borderId="7" xfId="0" applyFont="1" applyBorder="1"/>
    <xf numFmtId="0" fontId="3" fillId="0" borderId="8" xfId="0" applyFont="1" applyBorder="1" applyAlignment="1">
      <alignment horizontal="left"/>
    </xf>
    <xf numFmtId="0" fontId="3" fillId="3" borderId="28" xfId="0" applyFont="1" applyFill="1" applyBorder="1" applyAlignment="1">
      <alignment horizontal="center"/>
    </xf>
    <xf numFmtId="0" fontId="3" fillId="3" borderId="0" xfId="0" applyFont="1" applyFill="1" applyBorder="1" applyAlignment="1">
      <alignment horizontal="center"/>
    </xf>
    <xf numFmtId="0" fontId="3" fillId="0" borderId="3" xfId="0" applyFont="1" applyBorder="1"/>
    <xf numFmtId="0" fontId="3" fillId="0" borderId="4" xfId="0" applyFont="1" applyBorder="1"/>
    <xf numFmtId="0" fontId="3" fillId="0" borderId="4" xfId="0" applyFont="1" applyBorder="1" applyAlignment="1">
      <alignment horizontal="center"/>
    </xf>
    <xf numFmtId="0" fontId="3" fillId="0" borderId="15" xfId="0" applyFont="1" applyBorder="1"/>
    <xf numFmtId="9" fontId="3" fillId="0" borderId="6" xfId="0" applyNumberFormat="1" applyFont="1" applyBorder="1" applyAlignment="1">
      <alignment horizontal="center"/>
    </xf>
    <xf numFmtId="9" fontId="0" fillId="0" borderId="6" xfId="0" applyNumberFormat="1" applyFont="1" applyBorder="1" applyAlignment="1">
      <alignment horizontal="center"/>
    </xf>
    <xf numFmtId="9" fontId="0" fillId="0" borderId="0" xfId="0" applyNumberFormat="1" applyFont="1" applyAlignment="1">
      <alignment horizontal="center"/>
    </xf>
    <xf numFmtId="0" fontId="3" fillId="3" borderId="17" xfId="0" applyFont="1" applyFill="1" applyBorder="1" applyAlignment="1">
      <alignment horizontal="center"/>
    </xf>
    <xf numFmtId="0" fontId="20" fillId="0" borderId="18" xfId="0" applyFont="1" applyBorder="1"/>
    <xf numFmtId="0" fontId="20" fillId="3" borderId="17" xfId="0" applyFont="1" applyFill="1" applyBorder="1"/>
    <xf numFmtId="0" fontId="3" fillId="3" borderId="5" xfId="0" applyFont="1" applyFill="1" applyBorder="1" applyAlignment="1">
      <alignment horizontal="center"/>
    </xf>
    <xf numFmtId="0" fontId="3" fillId="0" borderId="2" xfId="0" applyFont="1" applyBorder="1" applyAlignment="1">
      <alignment horizontal="center"/>
    </xf>
    <xf numFmtId="0" fontId="22" fillId="0" borderId="0" xfId="0" applyFont="1"/>
    <xf numFmtId="0" fontId="22" fillId="0" borderId="0" xfId="0" applyFont="1" applyBorder="1"/>
    <xf numFmtId="0" fontId="22" fillId="0" borderId="0" xfId="0" applyFont="1" applyAlignment="1">
      <alignment horizontal="center"/>
    </xf>
    <xf numFmtId="0" fontId="22" fillId="0" borderId="0" xfId="0" applyFont="1" applyAlignment="1">
      <alignment wrapText="1"/>
    </xf>
    <xf numFmtId="0" fontId="22" fillId="0" borderId="7" xfId="0" applyFont="1" applyBorder="1" applyAlignment="1">
      <alignment horizontal="center"/>
    </xf>
    <xf numFmtId="0" fontId="22" fillId="0" borderId="1" xfId="0" applyFont="1" applyFill="1" applyBorder="1" applyAlignment="1">
      <alignment horizontal="center" vertical="center"/>
    </xf>
    <xf numFmtId="0" fontId="22" fillId="0" borderId="7" xfId="0" applyFont="1" applyFill="1" applyBorder="1" applyAlignment="1">
      <alignment wrapText="1"/>
    </xf>
    <xf numFmtId="0" fontId="22" fillId="0" borderId="8" xfId="0" applyFont="1" applyBorder="1" applyAlignment="1">
      <alignment horizont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left" wrapText="1"/>
    </xf>
    <xf numFmtId="0" fontId="22" fillId="3" borderId="28" xfId="0" applyFont="1" applyFill="1" applyBorder="1" applyAlignment="1">
      <alignment horizontal="center"/>
    </xf>
    <xf numFmtId="0" fontId="22" fillId="3" borderId="28" xfId="0" applyFont="1" applyFill="1" applyBorder="1"/>
    <xf numFmtId="0" fontId="22" fillId="3" borderId="1" xfId="0" applyFont="1" applyFill="1" applyBorder="1" applyAlignment="1">
      <alignment horizontal="center"/>
    </xf>
    <xf numFmtId="0" fontId="22" fillId="3" borderId="19" xfId="0" applyFont="1" applyFill="1" applyBorder="1" applyAlignment="1">
      <alignment horizontal="center"/>
    </xf>
    <xf numFmtId="0" fontId="22" fillId="3" borderId="29" xfId="0" applyFont="1" applyFill="1" applyBorder="1" applyAlignment="1">
      <alignment wrapText="1"/>
    </xf>
    <xf numFmtId="0" fontId="15" fillId="3" borderId="10" xfId="0" applyFont="1" applyFill="1" applyBorder="1"/>
    <xf numFmtId="0" fontId="22" fillId="0" borderId="0" xfId="0" applyFont="1" applyAlignment="1">
      <alignment horizontal="center" vertical="center"/>
    </xf>
    <xf numFmtId="0" fontId="22" fillId="0" borderId="0" xfId="0" applyFont="1" applyAlignment="1">
      <alignment vertical="center"/>
    </xf>
    <xf numFmtId="0" fontId="22" fillId="0" borderId="17"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vertical="center" wrapText="1"/>
    </xf>
    <xf numFmtId="0" fontId="15" fillId="0" borderId="17" xfId="0" applyFont="1" applyBorder="1" applyAlignment="1">
      <alignment vertical="center"/>
    </xf>
    <xf numFmtId="0" fontId="15" fillId="0" borderId="18" xfId="0" applyFont="1" applyBorder="1" applyAlignment="1">
      <alignment vertical="center"/>
    </xf>
    <xf numFmtId="0" fontId="22" fillId="3" borderId="0" xfId="0" applyFont="1" applyFill="1" applyBorder="1" applyAlignment="1">
      <alignment horizontal="center" vertical="center"/>
    </xf>
    <xf numFmtId="0" fontId="22" fillId="3" borderId="0" xfId="0" applyFont="1" applyFill="1" applyBorder="1" applyAlignment="1">
      <alignment vertical="center"/>
    </xf>
    <xf numFmtId="0" fontId="22" fillId="3" borderId="17" xfId="0" applyFont="1" applyFill="1" applyBorder="1" applyAlignment="1">
      <alignment horizontal="center" vertical="center"/>
    </xf>
    <xf numFmtId="0" fontId="22" fillId="3" borderId="17" xfId="0" applyFont="1" applyFill="1" applyBorder="1" applyAlignment="1">
      <alignment vertical="center" wrapText="1"/>
    </xf>
    <xf numFmtId="0" fontId="15" fillId="3" borderId="17" xfId="0" applyFont="1" applyFill="1" applyBorder="1" applyAlignment="1">
      <alignment vertical="center"/>
    </xf>
    <xf numFmtId="0" fontId="15" fillId="3" borderId="0" xfId="0" applyFont="1" applyFill="1" applyBorder="1" applyAlignment="1">
      <alignment vertical="center"/>
    </xf>
    <xf numFmtId="0" fontId="15" fillId="3" borderId="18" xfId="0" applyFont="1" applyFill="1" applyBorder="1" applyAlignment="1">
      <alignment vertical="center"/>
    </xf>
    <xf numFmtId="0" fontId="22" fillId="2" borderId="0" xfId="0" applyFont="1" applyFill="1" applyBorder="1" applyAlignment="1">
      <alignment horizontal="center" vertical="center"/>
    </xf>
    <xf numFmtId="0" fontId="16" fillId="3" borderId="0" xfId="0" applyFont="1" applyFill="1" applyBorder="1" applyAlignment="1">
      <alignment vertical="center"/>
    </xf>
    <xf numFmtId="0" fontId="23" fillId="3" borderId="0" xfId="0" applyFont="1" applyFill="1" applyBorder="1" applyAlignment="1">
      <alignment horizontal="center" vertical="center"/>
    </xf>
    <xf numFmtId="0" fontId="23" fillId="3" borderId="0"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4" fillId="3" borderId="17" xfId="0" applyFont="1" applyFill="1" applyBorder="1" applyAlignment="1">
      <alignment vertical="center"/>
    </xf>
    <xf numFmtId="0" fontId="16" fillId="0" borderId="0" xfId="0" applyFont="1" applyBorder="1" applyAlignment="1">
      <alignment vertical="center"/>
    </xf>
    <xf numFmtId="0" fontId="16" fillId="0" borderId="18" xfId="0" applyFont="1" applyBorder="1" applyAlignment="1">
      <alignment vertical="center"/>
    </xf>
    <xf numFmtId="0" fontId="16" fillId="3" borderId="18" xfId="0" applyFont="1" applyFill="1" applyBorder="1" applyAlignment="1">
      <alignment vertical="center"/>
    </xf>
    <xf numFmtId="0" fontId="22" fillId="3" borderId="9" xfId="0" applyFont="1" applyFill="1" applyBorder="1" applyAlignment="1">
      <alignment horizontal="center" vertical="center"/>
    </xf>
    <xf numFmtId="0" fontId="22" fillId="3" borderId="5" xfId="0" applyFont="1" applyFill="1" applyBorder="1" applyAlignment="1">
      <alignment vertical="center" wrapText="1"/>
    </xf>
    <xf numFmtId="0" fontId="15" fillId="3" borderId="5" xfId="0" applyFont="1" applyFill="1" applyBorder="1" applyAlignment="1">
      <alignment vertical="center"/>
    </xf>
    <xf numFmtId="0" fontId="15" fillId="3" borderId="9" xfId="0" applyFont="1" applyFill="1" applyBorder="1" applyAlignment="1">
      <alignment vertical="center"/>
    </xf>
    <xf numFmtId="0" fontId="16" fillId="3" borderId="9" xfId="0" applyFont="1" applyFill="1" applyBorder="1" applyAlignment="1">
      <alignment vertical="center"/>
    </xf>
    <xf numFmtId="0" fontId="15" fillId="3" borderId="6" xfId="0" applyFont="1" applyFill="1" applyBorder="1" applyAlignment="1">
      <alignment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10" fontId="15" fillId="0" borderId="2" xfId="0" applyNumberFormat="1" applyFont="1" applyBorder="1" applyAlignment="1">
      <alignment horizontal="center" vertical="center"/>
    </xf>
    <xf numFmtId="164" fontId="15" fillId="0" borderId="2" xfId="0" applyNumberFormat="1"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wrapText="1"/>
    </xf>
    <xf numFmtId="10" fontId="15" fillId="0" borderId="0" xfId="0" applyNumberFormat="1" applyFont="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22" fillId="0" borderId="0" xfId="0" applyFont="1" applyFill="1" applyBorder="1" applyAlignment="1">
      <alignment vertical="center"/>
    </xf>
    <xf numFmtId="0" fontId="22" fillId="3" borderId="19" xfId="0" applyFont="1" applyFill="1" applyBorder="1" applyAlignment="1">
      <alignment horizontal="center" vertical="center"/>
    </xf>
    <xf numFmtId="0" fontId="22" fillId="3" borderId="19" xfId="0" applyFont="1" applyFill="1" applyBorder="1" applyAlignmen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vertical="center" wrapText="1"/>
    </xf>
    <xf numFmtId="0" fontId="15" fillId="3" borderId="1" xfId="0" applyFont="1" applyFill="1" applyBorder="1" applyAlignment="1">
      <alignment vertical="center"/>
    </xf>
    <xf numFmtId="0" fontId="15" fillId="3" borderId="19" xfId="0" applyFont="1" applyFill="1" applyBorder="1" applyAlignment="1">
      <alignment vertical="center"/>
    </xf>
    <xf numFmtId="0" fontId="16" fillId="3" borderId="10" xfId="0" applyFont="1" applyFill="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2" fillId="3" borderId="25" xfId="0" applyFont="1" applyFill="1" applyBorder="1" applyAlignment="1">
      <alignment horizontal="center" vertical="center"/>
    </xf>
    <xf numFmtId="0" fontId="22" fillId="3" borderId="25" xfId="0" applyFont="1" applyFill="1" applyBorder="1" applyAlignment="1">
      <alignment vertical="center"/>
    </xf>
    <xf numFmtId="0" fontId="22" fillId="3" borderId="26" xfId="0" applyFont="1" applyFill="1" applyBorder="1" applyAlignment="1">
      <alignment horizontal="center" vertical="center"/>
    </xf>
    <xf numFmtId="0" fontId="16" fillId="3" borderId="6" xfId="0" applyFont="1" applyFill="1" applyBorder="1" applyAlignment="1">
      <alignment vertical="center"/>
    </xf>
    <xf numFmtId="0" fontId="15" fillId="0" borderId="0" xfId="0" applyFont="1" applyAlignment="1">
      <alignment horizontal="center" wrapText="1"/>
    </xf>
    <xf numFmtId="10" fontId="15" fillId="0" borderId="0" xfId="0" applyNumberFormat="1" applyFont="1" applyAlignment="1">
      <alignment horizontal="center"/>
    </xf>
    <xf numFmtId="0" fontId="3" fillId="3" borderId="28" xfId="0" applyFont="1" applyFill="1" applyBorder="1"/>
    <xf numFmtId="0" fontId="20" fillId="0" borderId="17" xfId="0" applyFont="1" applyBorder="1"/>
    <xf numFmtId="0" fontId="20" fillId="3" borderId="0" xfId="0" applyFont="1" applyFill="1" applyBorder="1"/>
    <xf numFmtId="0" fontId="0" fillId="0" borderId="4" xfId="0" applyFont="1" applyFill="1" applyBorder="1" applyAlignment="1">
      <alignment horizontal="center"/>
    </xf>
    <xf numFmtId="0" fontId="0" fillId="0" borderId="2" xfId="0" applyFont="1" applyFill="1" applyBorder="1" applyAlignment="1">
      <alignment horizontal="center"/>
    </xf>
    <xf numFmtId="9" fontId="0" fillId="0" borderId="2" xfId="0" applyNumberFormat="1" applyFont="1" applyFill="1" applyBorder="1" applyAlignment="1">
      <alignment horizontal="center"/>
    </xf>
    <xf numFmtId="0" fontId="0" fillId="0" borderId="6" xfId="0" applyFont="1" applyFill="1" applyBorder="1" applyAlignment="1">
      <alignment horizontal="left"/>
    </xf>
    <xf numFmtId="9" fontId="0" fillId="0" borderId="4" xfId="0" applyNumberFormat="1" applyFont="1" applyFill="1" applyBorder="1" applyAlignment="1">
      <alignment horizontal="center"/>
    </xf>
    <xf numFmtId="9" fontId="0" fillId="0" borderId="0" xfId="0" applyNumberFormat="1" applyFont="1" applyFill="1" applyAlignment="1">
      <alignment horizontal="center"/>
    </xf>
    <xf numFmtId="0" fontId="3" fillId="0" borderId="9" xfId="0" applyFont="1" applyBorder="1"/>
    <xf numFmtId="0" fontId="3" fillId="3" borderId="9" xfId="0" applyFont="1" applyFill="1" applyBorder="1" applyAlignment="1">
      <alignment horizontal="center"/>
    </xf>
    <xf numFmtId="0" fontId="20" fillId="3" borderId="18" xfId="0" applyFont="1" applyFill="1" applyBorder="1"/>
    <xf numFmtId="0" fontId="0" fillId="0" borderId="1" xfId="0" applyFont="1" applyFill="1" applyBorder="1" applyAlignment="1">
      <alignment horizontal="left"/>
    </xf>
    <xf numFmtId="0" fontId="0" fillId="0" borderId="19" xfId="0" applyFont="1" applyFill="1" applyBorder="1" applyAlignment="1">
      <alignment horizontal="left"/>
    </xf>
    <xf numFmtId="0" fontId="0" fillId="0" borderId="17" xfId="0" applyFont="1" applyFill="1" applyBorder="1" applyAlignment="1">
      <alignment horizontal="left"/>
    </xf>
    <xf numFmtId="0" fontId="0" fillId="0" borderId="0" xfId="0" applyFont="1" applyFill="1" applyBorder="1" applyAlignment="1">
      <alignment horizontal="left"/>
    </xf>
    <xf numFmtId="9" fontId="0" fillId="0" borderId="1" xfId="0" applyNumberFormat="1" applyFont="1" applyFill="1" applyBorder="1" applyAlignment="1">
      <alignment horizontal="center"/>
    </xf>
    <xf numFmtId="9" fontId="0" fillId="0" borderId="0" xfId="0" applyNumberFormat="1" applyFont="1" applyFill="1" applyBorder="1" applyAlignment="1">
      <alignment horizontal="center"/>
    </xf>
    <xf numFmtId="0" fontId="20" fillId="3" borderId="17" xfId="0" applyFont="1" applyFill="1" applyBorder="1" applyAlignment="1">
      <alignment horizontal="center"/>
    </xf>
    <xf numFmtId="0" fontId="0" fillId="0" borderId="26" xfId="0" applyFont="1" applyBorder="1" applyAlignment="1">
      <alignment horizontal="center"/>
    </xf>
    <xf numFmtId="0" fontId="0" fillId="0" borderId="2" xfId="0" applyFont="1" applyFill="1" applyBorder="1" applyAlignment="1">
      <alignment horizontal="center" vertical="center"/>
    </xf>
    <xf numFmtId="0" fontId="0" fillId="0" borderId="8" xfId="0" applyFont="1" applyFill="1" applyBorder="1" applyAlignment="1">
      <alignment horizontal="left" wrapText="1"/>
    </xf>
    <xf numFmtId="0" fontId="0" fillId="3" borderId="29" xfId="0" applyFont="1" applyFill="1" applyBorder="1" applyAlignment="1">
      <alignment horizontal="left" wrapText="1"/>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25" fillId="0" borderId="0" xfId="0" applyFont="1" applyBorder="1" applyAlignment="1">
      <alignment vertical="center"/>
    </xf>
    <xf numFmtId="10" fontId="0" fillId="0" borderId="2" xfId="0" applyNumberFormat="1" applyFont="1" applyFill="1" applyBorder="1" applyAlignment="1">
      <alignment horizontal="center"/>
    </xf>
    <xf numFmtId="0" fontId="0" fillId="0" borderId="0" xfId="0" applyFont="1" applyFill="1" applyAlignment="1">
      <alignment horizontal="center" wrapText="1"/>
    </xf>
    <xf numFmtId="10" fontId="0" fillId="0" borderId="0" xfId="0" applyNumberFormat="1" applyFont="1" applyFill="1" applyAlignment="1">
      <alignment horizontal="center"/>
    </xf>
    <xf numFmtId="0" fontId="3" fillId="3" borderId="25" xfId="0" applyFont="1" applyFill="1" applyBorder="1" applyAlignment="1">
      <alignment horizontal="center"/>
    </xf>
    <xf numFmtId="0" fontId="3" fillId="3" borderId="25" xfId="0" applyFont="1" applyFill="1" applyBorder="1"/>
    <xf numFmtId="0" fontId="0" fillId="3" borderId="28" xfId="0" applyFont="1" applyFill="1" applyBorder="1" applyAlignment="1">
      <alignment horizontal="left" vertical="center"/>
    </xf>
    <xf numFmtId="0" fontId="0" fillId="3" borderId="1" xfId="0" applyFont="1" applyFill="1" applyBorder="1" applyAlignment="1">
      <alignment horizontal="left" wrapText="1"/>
    </xf>
    <xf numFmtId="0" fontId="0" fillId="2" borderId="0" xfId="0" applyFont="1" applyFill="1" applyAlignment="1">
      <alignment horizontal="center" vertical="center"/>
    </xf>
    <xf numFmtId="0" fontId="3" fillId="3" borderId="6" xfId="0" applyFont="1" applyFill="1" applyBorder="1"/>
    <xf numFmtId="164" fontId="0" fillId="0" borderId="2" xfId="0" applyNumberFormat="1" applyFont="1" applyFill="1" applyBorder="1" applyAlignment="1">
      <alignment horizontal="center"/>
    </xf>
    <xf numFmtId="0" fontId="6" fillId="2" borderId="17" xfId="0" applyFont="1" applyFill="1" applyBorder="1" applyAlignment="1">
      <alignment horizontal="center"/>
    </xf>
    <xf numFmtId="0" fontId="0" fillId="3" borderId="5" xfId="0" applyFont="1" applyFill="1" applyBorder="1" applyAlignment="1">
      <alignment horizontal="center" wrapText="1"/>
    </xf>
    <xf numFmtId="0" fontId="0" fillId="0" borderId="0" xfId="0" applyFont="1" applyFill="1" applyBorder="1" applyAlignment="1">
      <alignment horizontal="right"/>
    </xf>
    <xf numFmtId="0" fontId="0" fillId="0" borderId="1" xfId="0" applyFont="1" applyFill="1" applyBorder="1" applyAlignment="1">
      <alignment vertical="center"/>
    </xf>
    <xf numFmtId="0" fontId="0" fillId="0" borderId="0" xfId="0" applyFont="1" applyAlignment="1">
      <alignment horizontal="center" wrapText="1"/>
    </xf>
    <xf numFmtId="0" fontId="0" fillId="3" borderId="29" xfId="0" applyFont="1" applyFill="1" applyBorder="1" applyAlignment="1">
      <alignment horizontal="center" vertical="center"/>
    </xf>
    <xf numFmtId="0" fontId="26" fillId="10" borderId="28" xfId="0" applyFont="1" applyFill="1" applyBorder="1" applyAlignment="1">
      <alignment vertical="center"/>
    </xf>
    <xf numFmtId="0" fontId="6" fillId="0" borderId="0" xfId="0" applyFont="1" applyBorder="1" applyAlignment="1">
      <alignment vertical="center"/>
    </xf>
    <xf numFmtId="0" fontId="6" fillId="3" borderId="0" xfId="0" applyFont="1" applyFill="1" applyBorder="1" applyAlignment="1">
      <alignment vertical="center"/>
    </xf>
    <xf numFmtId="0" fontId="20" fillId="0" borderId="17" xfId="0" applyFont="1" applyBorder="1" applyAlignment="1">
      <alignment vertical="center"/>
    </xf>
    <xf numFmtId="0" fontId="0" fillId="0" borderId="4" xfId="0" applyFont="1" applyBorder="1" applyAlignment="1">
      <alignment horizontal="center" vertical="center"/>
    </xf>
    <xf numFmtId="164" fontId="0" fillId="0" borderId="2" xfId="0" applyNumberFormat="1" applyFont="1" applyBorder="1" applyAlignment="1">
      <alignment horizontal="center" vertical="center"/>
    </xf>
    <xf numFmtId="164" fontId="0" fillId="0" borderId="4" xfId="0" applyNumberFormat="1" applyFont="1" applyBorder="1" applyAlignment="1">
      <alignment horizontal="center" vertical="center"/>
    </xf>
    <xf numFmtId="10" fontId="0" fillId="0" borderId="0" xfId="0" applyNumberFormat="1" applyFont="1" applyAlignment="1">
      <alignment horizontal="center" vertical="center"/>
    </xf>
    <xf numFmtId="0" fontId="6" fillId="0" borderId="0" xfId="0" applyFont="1" applyBorder="1" applyAlignment="1">
      <alignment horizontal="center" vertical="center"/>
    </xf>
    <xf numFmtId="0" fontId="26" fillId="3" borderId="0" xfId="0" applyFont="1" applyFill="1" applyBorder="1" applyAlignment="1">
      <alignment vertical="center"/>
    </xf>
    <xf numFmtId="0" fontId="20" fillId="0" borderId="9" xfId="0" applyFont="1" applyBorder="1" applyAlignment="1">
      <alignment vertical="center"/>
    </xf>
    <xf numFmtId="0" fontId="0" fillId="0" borderId="17" xfId="0" applyFont="1" applyBorder="1" applyAlignment="1"/>
    <xf numFmtId="0" fontId="0" fillId="0" borderId="0" xfId="0" applyFont="1" applyBorder="1" applyAlignment="1"/>
    <xf numFmtId="0" fontId="0" fillId="0" borderId="2" xfId="0" applyFont="1" applyBorder="1" applyAlignment="1">
      <alignment horizontal="center"/>
    </xf>
    <xf numFmtId="0" fontId="0" fillId="0" borderId="4" xfId="0" applyFont="1" applyBorder="1" applyAlignment="1">
      <alignment horizontal="center"/>
    </xf>
    <xf numFmtId="164" fontId="0" fillId="0" borderId="2" xfId="0" applyNumberFormat="1" applyFont="1" applyBorder="1" applyAlignment="1">
      <alignment horizontal="center"/>
    </xf>
    <xf numFmtId="0" fontId="0" fillId="0" borderId="5" xfId="0" applyFont="1" applyBorder="1" applyAlignment="1"/>
    <xf numFmtId="0" fontId="0" fillId="0" borderId="9" xfId="0" applyFont="1" applyBorder="1" applyAlignment="1"/>
    <xf numFmtId="164" fontId="0" fillId="0" borderId="4" xfId="0" applyNumberFormat="1" applyFont="1" applyBorder="1" applyAlignment="1">
      <alignment horizontal="center"/>
    </xf>
    <xf numFmtId="10" fontId="0" fillId="0" borderId="0" xfId="0" applyNumberFormat="1" applyFont="1" applyAlignment="1">
      <alignment horizontal="center"/>
    </xf>
    <xf numFmtId="0" fontId="0" fillId="0" borderId="1" xfId="0" applyFont="1" applyBorder="1" applyAlignment="1"/>
    <xf numFmtId="0" fontId="0" fillId="0" borderId="19" xfId="0" applyFont="1" applyBorder="1" applyAlignment="1"/>
    <xf numFmtId="0" fontId="0" fillId="3" borderId="1" xfId="0" applyFont="1" applyFill="1" applyBorder="1" applyAlignment="1">
      <alignment horizontal="center" wrapText="1"/>
    </xf>
    <xf numFmtId="0" fontId="0" fillId="0" borderId="17" xfId="0" applyFont="1" applyBorder="1" applyAlignment="1">
      <alignment horizontal="center" wrapText="1"/>
    </xf>
    <xf numFmtId="0" fontId="0" fillId="3" borderId="17" xfId="0" applyFont="1" applyFill="1" applyBorder="1" applyAlignment="1">
      <alignment horizontal="center" wrapText="1"/>
    </xf>
    <xf numFmtId="0" fontId="0" fillId="3" borderId="17"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3" borderId="17" xfId="0" applyFont="1" applyFill="1" applyBorder="1" applyAlignment="1">
      <alignment horizontal="left" vertical="center" wrapText="1"/>
    </xf>
    <xf numFmtId="1" fontId="0" fillId="0" borderId="5" xfId="0" applyNumberFormat="1" applyFont="1" applyBorder="1" applyAlignment="1">
      <alignment horizontal="center" vertical="center"/>
    </xf>
    <xf numFmtId="1" fontId="0" fillId="0" borderId="0" xfId="0" applyNumberFormat="1" applyFont="1" applyBorder="1" applyAlignment="1">
      <alignment horizontal="center" vertical="center"/>
    </xf>
    <xf numFmtId="0" fontId="0" fillId="0" borderId="0" xfId="0" applyFont="1" applyBorder="1" applyAlignment="1">
      <alignment vertical="center" wrapText="1"/>
    </xf>
    <xf numFmtId="1" fontId="0" fillId="3" borderId="1" xfId="0" applyNumberFormat="1" applyFont="1" applyFill="1" applyBorder="1" applyAlignment="1">
      <alignment horizontal="center" vertical="center"/>
    </xf>
    <xf numFmtId="0" fontId="0" fillId="3" borderId="10" xfId="0" applyFont="1" applyFill="1" applyBorder="1" applyAlignment="1">
      <alignment horizontal="center" vertical="center"/>
    </xf>
    <xf numFmtId="0" fontId="0" fillId="0" borderId="5" xfId="0" applyFont="1" applyBorder="1" applyAlignment="1">
      <alignment horizontal="center" vertical="center" wrapText="1"/>
    </xf>
    <xf numFmtId="2" fontId="0" fillId="0" borderId="0" xfId="0" applyNumberFormat="1" applyFont="1" applyBorder="1"/>
    <xf numFmtId="2" fontId="0" fillId="0" borderId="7"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2" fontId="3" fillId="3" borderId="19" xfId="0" applyNumberFormat="1" applyFont="1" applyFill="1" applyBorder="1" applyAlignment="1">
      <alignment horizontal="left" vertical="center"/>
    </xf>
    <xf numFmtId="2" fontId="3" fillId="0" borderId="0" xfId="0" applyNumberFormat="1" applyFont="1" applyBorder="1" applyAlignment="1">
      <alignment horizontal="left" vertical="center"/>
    </xf>
    <xf numFmtId="0" fontId="3" fillId="3" borderId="0" xfId="0" applyFont="1" applyFill="1" applyBorder="1" applyAlignment="1">
      <alignment horizontal="left" vertical="center"/>
    </xf>
    <xf numFmtId="0" fontId="3" fillId="3" borderId="18" xfId="0" applyFont="1" applyFill="1" applyBorder="1" applyAlignment="1">
      <alignment horizontal="center" vertical="center"/>
    </xf>
    <xf numFmtId="0" fontId="3" fillId="0" borderId="0" xfId="0" applyFont="1" applyBorder="1" applyAlignment="1">
      <alignment horizontal="left" vertical="center"/>
    </xf>
    <xf numFmtId="2" fontId="3" fillId="3" borderId="0" xfId="0" applyNumberFormat="1" applyFont="1" applyFill="1" applyBorder="1" applyAlignment="1">
      <alignment horizontal="left"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1" fontId="15" fillId="0" borderId="2" xfId="0" applyNumberFormat="1" applyFont="1" applyBorder="1" applyAlignment="1">
      <alignment horizontal="center" vertical="center"/>
    </xf>
    <xf numFmtId="0" fontId="15" fillId="0" borderId="6" xfId="0" applyFont="1" applyBorder="1" applyAlignment="1">
      <alignment horizontal="center" vertical="center"/>
    </xf>
    <xf numFmtId="2" fontId="15" fillId="0" borderId="0" xfId="0" applyNumberFormat="1" applyFont="1" applyBorder="1" applyAlignment="1">
      <alignment vertical="center"/>
    </xf>
    <xf numFmtId="0" fontId="3" fillId="3" borderId="19" xfId="0" applyFont="1" applyFill="1" applyBorder="1" applyAlignment="1">
      <alignment horizontal="left" vertical="center"/>
    </xf>
    <xf numFmtId="0" fontId="20" fillId="0" borderId="17" xfId="0" applyFont="1" applyBorder="1" applyAlignment="1">
      <alignment horizontal="center" vertical="center"/>
    </xf>
    <xf numFmtId="0" fontId="3" fillId="3"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3" borderId="9" xfId="0" applyFont="1" applyFill="1" applyBorder="1" applyAlignment="1">
      <alignment horizontal="center" vertical="center"/>
    </xf>
    <xf numFmtId="2" fontId="3" fillId="3" borderId="9" xfId="0" applyNumberFormat="1" applyFont="1" applyFill="1" applyBorder="1" applyAlignment="1">
      <alignment horizontal="left" vertical="center"/>
    </xf>
    <xf numFmtId="0" fontId="3" fillId="3" borderId="6" xfId="0" applyFont="1" applyFill="1" applyBorder="1" applyAlignment="1">
      <alignment horizontal="center" vertical="center"/>
    </xf>
    <xf numFmtId="0" fontId="15" fillId="0" borderId="4" xfId="0" applyFont="1" applyBorder="1" applyAlignment="1">
      <alignment horizontal="center" vertical="center"/>
    </xf>
    <xf numFmtId="164"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xf>
    <xf numFmtId="2" fontId="15" fillId="0" borderId="0" xfId="0" applyNumberFormat="1" applyFont="1" applyBorder="1"/>
    <xf numFmtId="0" fontId="11"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164" fontId="11" fillId="0" borderId="0" xfId="0" applyNumberFormat="1" applyFont="1" applyAlignment="1">
      <alignment horizontal="center" vertical="center"/>
    </xf>
    <xf numFmtId="0" fontId="27" fillId="3" borderId="10" xfId="0" applyFont="1" applyFill="1" applyBorder="1" applyAlignment="1">
      <alignment horizontal="center" vertical="center"/>
    </xf>
    <xf numFmtId="0" fontId="0" fillId="2" borderId="1" xfId="0" applyFont="1" applyFill="1" applyBorder="1" applyAlignment="1">
      <alignment horizontal="center" vertical="center"/>
    </xf>
    <xf numFmtId="0" fontId="27" fillId="0" borderId="0" xfId="0" applyFont="1" applyBorder="1" applyAlignment="1">
      <alignment horizontal="center" vertical="center"/>
    </xf>
    <xf numFmtId="0" fontId="25" fillId="3" borderId="0" xfId="0" applyFont="1" applyFill="1" applyBorder="1" applyAlignment="1">
      <alignment horizontal="center" vertical="center"/>
    </xf>
    <xf numFmtId="0" fontId="27" fillId="3" borderId="18" xfId="0" applyFont="1" applyFill="1" applyBorder="1" applyAlignment="1">
      <alignment horizontal="center" vertical="center"/>
    </xf>
    <xf numFmtId="0" fontId="27" fillId="0" borderId="18" xfId="0" applyFont="1" applyBorder="1" applyAlignment="1">
      <alignment horizontal="center" vertical="center"/>
    </xf>
    <xf numFmtId="0" fontId="27" fillId="3" borderId="0" xfId="0" applyFont="1" applyFill="1" applyBorder="1" applyAlignment="1">
      <alignment horizontal="center" vertical="center"/>
    </xf>
    <xf numFmtId="0" fontId="0" fillId="4" borderId="0" xfId="0" applyFont="1" applyFill="1" applyAlignment="1">
      <alignment vertical="center"/>
    </xf>
    <xf numFmtId="0" fontId="0" fillId="3" borderId="3" xfId="0" applyFont="1" applyFill="1" applyBorder="1" applyAlignment="1">
      <alignment horizontal="center" vertical="center"/>
    </xf>
    <xf numFmtId="0" fontId="0" fillId="3" borderId="6" xfId="0" applyFont="1" applyFill="1" applyBorder="1" applyAlignment="1">
      <alignment horizontal="center" vertical="center"/>
    </xf>
    <xf numFmtId="164" fontId="5" fillId="0" borderId="2"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3" fillId="0" borderId="0" xfId="0" applyNumberFormat="1" applyFont="1" applyAlignment="1">
      <alignment horizontal="center" vertical="center"/>
    </xf>
    <xf numFmtId="0" fontId="0" fillId="2" borderId="8" xfId="0" applyFont="1" applyFill="1" applyBorder="1" applyAlignment="1">
      <alignment horizontal="center" vertical="center"/>
    </xf>
    <xf numFmtId="0" fontId="13" fillId="3" borderId="1" xfId="0" applyFont="1" applyFill="1" applyBorder="1" applyAlignment="1">
      <alignment vertical="center"/>
    </xf>
    <xf numFmtId="0" fontId="28" fillId="3" borderId="17"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17" xfId="0" applyFont="1" applyFill="1" applyBorder="1" applyAlignment="1">
      <alignment vertical="center" wrapText="1"/>
    </xf>
    <xf numFmtId="0" fontId="28" fillId="0" borderId="17" xfId="0" applyFont="1" applyBorder="1" applyAlignment="1">
      <alignment horizontal="center" vertical="center"/>
    </xf>
    <xf numFmtId="0" fontId="28" fillId="0" borderId="0" xfId="0" applyFont="1" applyBorder="1" applyAlignment="1">
      <alignment horizontal="center" vertical="center"/>
    </xf>
    <xf numFmtId="0" fontId="28" fillId="0" borderId="17" xfId="0" applyFont="1" applyBorder="1" applyAlignment="1">
      <alignment vertical="center" wrapText="1"/>
    </xf>
    <xf numFmtId="0" fontId="13" fillId="3" borderId="5" xfId="0" applyFont="1" applyFill="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64" fontId="5" fillId="0" borderId="18"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13" fillId="0" borderId="1" xfId="0" applyFont="1" applyBorder="1" applyAlignment="1">
      <alignment vertical="center"/>
    </xf>
    <xf numFmtId="0" fontId="13" fillId="0" borderId="19" xfId="0" applyFont="1" applyBorder="1" applyAlignment="1">
      <alignment vertical="center"/>
    </xf>
    <xf numFmtId="0" fontId="0" fillId="2" borderId="5" xfId="0" applyFont="1" applyFill="1" applyBorder="1" applyAlignment="1">
      <alignment horizontal="center" vertical="center"/>
    </xf>
    <xf numFmtId="0" fontId="13" fillId="0" borderId="9" xfId="0" applyFont="1" applyBorder="1" applyAlignment="1">
      <alignment vertical="center"/>
    </xf>
    <xf numFmtId="0" fontId="13" fillId="0" borderId="6" xfId="0" applyFont="1" applyBorder="1" applyAlignment="1">
      <alignment vertical="center"/>
    </xf>
    <xf numFmtId="0" fontId="0" fillId="0" borderId="19" xfId="0" applyBorder="1" applyAlignment="1">
      <alignment horizontal="center" vertical="center"/>
    </xf>
    <xf numFmtId="0" fontId="0" fillId="0" borderId="7" xfId="0" applyBorder="1" applyAlignment="1">
      <alignment horizontal="center" vertical="center"/>
    </xf>
    <xf numFmtId="0" fontId="3" fillId="0" borderId="10" xfId="0" applyFont="1" applyBorder="1" applyAlignment="1">
      <alignment vertical="center"/>
    </xf>
    <xf numFmtId="0" fontId="28" fillId="0" borderId="1" xfId="0" applyFont="1" applyBorder="1" applyAlignment="1">
      <alignment horizontal="center" vertical="center"/>
    </xf>
    <xf numFmtId="0" fontId="28" fillId="0" borderId="19" xfId="0" applyFont="1" applyBorder="1" applyAlignment="1">
      <alignment horizontal="center" vertical="center"/>
    </xf>
    <xf numFmtId="0" fontId="28" fillId="0" borderId="7" xfId="0" applyFont="1" applyBorder="1" applyAlignment="1">
      <alignment vertical="center" wrapText="1"/>
    </xf>
    <xf numFmtId="0" fontId="0" fillId="0" borderId="19" xfId="0" applyBorder="1" applyAlignment="1">
      <alignment vertical="center"/>
    </xf>
    <xf numFmtId="0" fontId="0" fillId="0" borderId="17" xfId="0" applyBorder="1" applyAlignment="1">
      <alignment horizontal="center" vertical="center"/>
    </xf>
    <xf numFmtId="0" fontId="5" fillId="0" borderId="0" xfId="0" applyFont="1" applyAlignment="1">
      <alignment vertical="center"/>
    </xf>
    <xf numFmtId="0" fontId="5" fillId="0" borderId="18" xfId="0" applyFont="1" applyBorder="1" applyAlignment="1">
      <alignment vertical="center"/>
    </xf>
    <xf numFmtId="0" fontId="3" fillId="10" borderId="7" xfId="0" applyFont="1" applyFill="1" applyBorder="1" applyAlignment="1">
      <alignment vertical="center" wrapText="1"/>
    </xf>
    <xf numFmtId="0" fontId="5" fillId="0" borderId="0" xfId="0" applyFont="1" applyBorder="1" applyAlignment="1">
      <alignment vertical="center"/>
    </xf>
    <xf numFmtId="0" fontId="0" fillId="0" borderId="18" xfId="0" applyBorder="1" applyAlignment="1">
      <alignment vertical="center"/>
    </xf>
    <xf numFmtId="0" fontId="0" fillId="0" borderId="0" xfId="0" applyBorder="1" applyAlignment="1">
      <alignment vertical="center" wrapText="1"/>
    </xf>
    <xf numFmtId="0" fontId="28" fillId="3" borderId="1" xfId="0" applyFont="1" applyFill="1" applyBorder="1" applyAlignment="1">
      <alignment horizontal="center" vertical="center"/>
    </xf>
    <xf numFmtId="0" fontId="0" fillId="0" borderId="26" xfId="0" applyFont="1" applyBorder="1" applyAlignment="1">
      <alignment horizontal="center" vertical="center"/>
    </xf>
    <xf numFmtId="2" fontId="3" fillId="3" borderId="1" xfId="0" applyNumberFormat="1" applyFont="1" applyFill="1" applyBorder="1" applyAlignment="1">
      <alignment horizontal="left"/>
    </xf>
    <xf numFmtId="0" fontId="0" fillId="2" borderId="1" xfId="0" applyFont="1" applyFill="1" applyBorder="1" applyAlignment="1">
      <alignment wrapText="1"/>
    </xf>
    <xf numFmtId="0" fontId="0" fillId="2" borderId="1" xfId="0" applyFont="1" applyFill="1" applyBorder="1" applyAlignment="1">
      <alignment vertical="center" wrapText="1"/>
    </xf>
    <xf numFmtId="0" fontId="3" fillId="11" borderId="1" xfId="0" applyFont="1" applyFill="1" applyBorder="1" applyAlignment="1">
      <alignment vertical="center" wrapText="1"/>
    </xf>
    <xf numFmtId="0" fontId="0" fillId="2" borderId="3" xfId="0" applyFont="1" applyFill="1" applyBorder="1" applyAlignment="1">
      <alignment vertical="center" wrapText="1"/>
    </xf>
    <xf numFmtId="0" fontId="5" fillId="0" borderId="18" xfId="0" applyNumberFormat="1" applyFont="1" applyBorder="1" applyAlignment="1">
      <alignment horizontal="center" vertical="center"/>
    </xf>
    <xf numFmtId="10" fontId="5" fillId="0" borderId="18" xfId="0" applyNumberFormat="1" applyFont="1" applyBorder="1" applyAlignment="1">
      <alignment horizontal="center" vertical="center"/>
    </xf>
    <xf numFmtId="9" fontId="5" fillId="0" borderId="5" xfId="0" applyNumberFormat="1" applyFont="1" applyBorder="1" applyAlignment="1">
      <alignment horizontal="center" vertical="center"/>
    </xf>
    <xf numFmtId="0" fontId="0" fillId="2" borderId="0" xfId="0" applyFont="1" applyFill="1" applyBorder="1" applyAlignment="1">
      <alignment vertical="center" wrapText="1"/>
    </xf>
    <xf numFmtId="0" fontId="3" fillId="2" borderId="1" xfId="0" applyFont="1" applyFill="1" applyBorder="1" applyAlignment="1">
      <alignment vertical="center" wrapText="1"/>
    </xf>
    <xf numFmtId="0" fontId="0" fillId="2" borderId="3" xfId="0" applyFont="1" applyFill="1" applyBorder="1" applyAlignment="1">
      <alignment wrapText="1"/>
    </xf>
    <xf numFmtId="0" fontId="5" fillId="0" borderId="18" xfId="0" applyNumberFormat="1" applyFont="1" applyBorder="1" applyAlignment="1">
      <alignment horizontal="center"/>
    </xf>
    <xf numFmtId="10" fontId="5" fillId="0" borderId="18" xfId="0" applyNumberFormat="1" applyFont="1" applyBorder="1" applyAlignment="1">
      <alignment horizontal="center"/>
    </xf>
    <xf numFmtId="0" fontId="0" fillId="0" borderId="0" xfId="0" applyNumberFormat="1" applyAlignment="1">
      <alignment horizontal="center"/>
    </xf>
    <xf numFmtId="0" fontId="3" fillId="0" borderId="0" xfId="0" applyNumberFormat="1" applyFont="1" applyAlignment="1">
      <alignment horizontal="center"/>
    </xf>
    <xf numFmtId="0" fontId="3" fillId="4" borderId="0" xfId="0" applyFont="1" applyFill="1"/>
    <xf numFmtId="0" fontId="11" fillId="0" borderId="0" xfId="0" applyFont="1"/>
    <xf numFmtId="0" fontId="0" fillId="2" borderId="4" xfId="0" applyFont="1" applyFill="1" applyBorder="1" applyAlignment="1">
      <alignment horizontal="center"/>
    </xf>
    <xf numFmtId="0" fontId="0" fillId="2" borderId="2" xfId="0" applyFont="1" applyFill="1" applyBorder="1" applyAlignment="1">
      <alignment horizontal="center"/>
    </xf>
    <xf numFmtId="0" fontId="20" fillId="0" borderId="0" xfId="0" applyFont="1" applyBorder="1" applyAlignment="1">
      <alignment horizontal="center"/>
    </xf>
    <xf numFmtId="0" fontId="27" fillId="0" borderId="0" xfId="0" applyFont="1" applyBorder="1" applyAlignment="1">
      <alignment horizontal="center"/>
    </xf>
    <xf numFmtId="0" fontId="0" fillId="0" borderId="2" xfId="0" applyFont="1" applyBorder="1"/>
    <xf numFmtId="0" fontId="0" fillId="0" borderId="20" xfId="0" applyBorder="1" applyAlignment="1">
      <alignment vertical="center"/>
    </xf>
    <xf numFmtId="0" fontId="0" fillId="0" borderId="2" xfId="0" applyFont="1" applyBorder="1" applyAlignment="1">
      <alignment vertical="center"/>
    </xf>
    <xf numFmtId="0" fontId="29" fillId="0" borderId="0" xfId="0" applyFont="1" applyBorder="1" applyAlignment="1">
      <alignment horizontal="center"/>
    </xf>
    <xf numFmtId="0" fontId="0" fillId="3" borderId="7" xfId="0" applyFont="1" applyFill="1" applyBorder="1"/>
    <xf numFmtId="0" fontId="20" fillId="3" borderId="0" xfId="0" applyFont="1" applyFill="1" applyBorder="1" applyAlignment="1">
      <alignment horizontal="center"/>
    </xf>
    <xf numFmtId="0" fontId="0" fillId="0" borderId="10" xfId="0" applyBorder="1" applyAlignment="1">
      <alignment horizontal="center" vertical="center"/>
    </xf>
    <xf numFmtId="0" fontId="0" fillId="0" borderId="1" xfId="0" applyBorder="1" applyAlignment="1">
      <alignment vertical="center"/>
    </xf>
    <xf numFmtId="0" fontId="0" fillId="0" borderId="10" xfId="0" applyBorder="1" applyAlignment="1">
      <alignment vertical="center"/>
    </xf>
    <xf numFmtId="0" fontId="0" fillId="0" borderId="1" xfId="0" applyBorder="1" applyAlignment="1">
      <alignment horizontal="center" vertical="center"/>
    </xf>
    <xf numFmtId="0" fontId="0" fillId="0" borderId="8" xfId="0" applyFont="1" applyBorder="1" applyAlignment="1">
      <alignment vertical="center" wrapText="1"/>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0" fillId="0" borderId="19" xfId="0" applyFont="1" applyBorder="1" applyAlignment="1">
      <alignment wrapText="1"/>
    </xf>
    <xf numFmtId="0" fontId="0" fillId="0" borderId="7" xfId="0" applyBorder="1" applyAlignment="1">
      <alignment horizontal="left"/>
    </xf>
    <xf numFmtId="2" fontId="3" fillId="0" borderId="4" xfId="0" applyNumberFormat="1" applyFont="1" applyBorder="1" applyAlignment="1">
      <alignment horizontal="left"/>
    </xf>
    <xf numFmtId="0" fontId="0" fillId="0" borderId="20" xfId="0" applyFont="1" applyBorder="1" applyAlignment="1">
      <alignment horizontal="left"/>
    </xf>
    <xf numFmtId="2" fontId="0" fillId="0" borderId="2" xfId="0" applyNumberFormat="1" applyFont="1" applyBorder="1" applyAlignment="1">
      <alignment horizontal="left"/>
    </xf>
    <xf numFmtId="0" fontId="0" fillId="0" borderId="20" xfId="0" applyBorder="1" applyAlignment="1">
      <alignment horizontal="left"/>
    </xf>
    <xf numFmtId="0" fontId="0" fillId="0" borderId="4" xfId="0" applyFont="1" applyBorder="1"/>
    <xf numFmtId="0" fontId="0" fillId="0" borderId="20" xfId="0" applyBorder="1" applyAlignment="1">
      <alignment horizontal="left" vertical="center"/>
    </xf>
    <xf numFmtId="0" fontId="0" fillId="0" borderId="8" xfId="0" applyFont="1" applyBorder="1" applyAlignment="1">
      <alignment wrapText="1"/>
    </xf>
    <xf numFmtId="164" fontId="5" fillId="0" borderId="0" xfId="0" applyNumberFormat="1" applyFont="1" applyBorder="1" applyAlignment="1">
      <alignment horizontal="center"/>
    </xf>
    <xf numFmtId="0" fontId="5" fillId="0" borderId="0" xfId="0" applyFont="1" applyAlignment="1">
      <alignment horizont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xf>
    <xf numFmtId="0" fontId="3" fillId="3" borderId="0" xfId="0" applyFont="1" applyFill="1" applyBorder="1" applyAlignment="1"/>
    <xf numFmtId="0" fontId="3" fillId="0" borderId="0" xfId="0" applyFont="1" applyBorder="1" applyAlignment="1"/>
    <xf numFmtId="0" fontId="5" fillId="0" borderId="0" xfId="0" applyFont="1" applyBorder="1" applyAlignment="1"/>
    <xf numFmtId="0" fontId="5" fillId="0" borderId="17" xfId="0" applyFont="1" applyBorder="1"/>
    <xf numFmtId="0" fontId="3" fillId="0" borderId="5" xfId="0" applyFont="1" applyBorder="1" applyAlignment="1">
      <alignment horizontal="center"/>
    </xf>
    <xf numFmtId="0" fontId="3" fillId="0" borderId="9" xfId="0" applyFont="1" applyBorder="1" applyAlignment="1"/>
    <xf numFmtId="0" fontId="3" fillId="0" borderId="3" xfId="0" applyFont="1" applyBorder="1" applyAlignment="1">
      <alignment horizontal="center"/>
    </xf>
    <xf numFmtId="0" fontId="3" fillId="0" borderId="5" xfId="0" applyFont="1" applyBorder="1"/>
    <xf numFmtId="0" fontId="5" fillId="0" borderId="5" xfId="0" applyFont="1" applyBorder="1" applyAlignment="1">
      <alignment horizontal="center"/>
    </xf>
    <xf numFmtId="0" fontId="5" fillId="3" borderId="1" xfId="0" applyFont="1" applyFill="1" applyBorder="1" applyAlignment="1">
      <alignment horizontal="center"/>
    </xf>
    <xf numFmtId="0" fontId="31" fillId="0" borderId="17" xfId="0" applyFont="1" applyBorder="1" applyAlignment="1">
      <alignment horizontal="center"/>
    </xf>
    <xf numFmtId="0" fontId="3" fillId="0" borderId="18" xfId="0" applyFont="1" applyBorder="1" applyAlignment="1"/>
    <xf numFmtId="0" fontId="3" fillId="3" borderId="18" xfId="0" applyFont="1" applyFill="1" applyBorder="1" applyAlignment="1"/>
    <xf numFmtId="0" fontId="3" fillId="3" borderId="20" xfId="0" applyFont="1" applyFill="1" applyBorder="1" applyAlignment="1">
      <alignment horizontal="center"/>
    </xf>
    <xf numFmtId="0" fontId="3" fillId="0" borderId="20" xfId="0" applyFont="1" applyBorder="1" applyAlignment="1">
      <alignment horizontal="center"/>
    </xf>
    <xf numFmtId="0" fontId="5" fillId="0" borderId="18" xfId="0" applyFont="1" applyBorder="1"/>
    <xf numFmtId="0" fontId="5" fillId="0" borderId="19" xfId="0" applyFont="1" applyBorder="1"/>
    <xf numFmtId="0" fontId="5" fillId="0" borderId="7" xfId="0" applyFont="1" applyBorder="1"/>
    <xf numFmtId="0" fontId="5" fillId="0" borderId="0" xfId="0" applyFont="1" applyBorder="1"/>
    <xf numFmtId="0" fontId="5" fillId="3" borderId="18" xfId="0" applyFont="1" applyFill="1" applyBorder="1"/>
    <xf numFmtId="0" fontId="5" fillId="3" borderId="19" xfId="0" applyFont="1" applyFill="1" applyBorder="1"/>
    <xf numFmtId="0" fontId="5" fillId="3" borderId="7" xfId="0" applyFont="1" applyFill="1" applyBorder="1"/>
    <xf numFmtId="0" fontId="5" fillId="3" borderId="0" xfId="0" applyFont="1" applyFill="1" applyBorder="1"/>
    <xf numFmtId="0" fontId="5" fillId="3" borderId="18" xfId="0" applyFont="1" applyFill="1" applyBorder="1" applyAlignment="1">
      <alignment horizontal="center"/>
    </xf>
    <xf numFmtId="0" fontId="3" fillId="4" borderId="20" xfId="0" applyFont="1" applyFill="1" applyBorder="1" applyAlignment="1">
      <alignment horizontal="center"/>
    </xf>
    <xf numFmtId="0" fontId="0" fillId="4" borderId="0" xfId="0" applyFont="1" applyFill="1" applyBorder="1" applyAlignment="1">
      <alignment horizontal="center"/>
    </xf>
    <xf numFmtId="0" fontId="0" fillId="4" borderId="17" xfId="0" applyFont="1" applyFill="1" applyBorder="1"/>
    <xf numFmtId="0" fontId="3" fillId="4" borderId="18" xfId="0" applyFont="1" applyFill="1" applyBorder="1"/>
    <xf numFmtId="0" fontId="3" fillId="4" borderId="2" xfId="0" applyFont="1" applyFill="1" applyBorder="1"/>
    <xf numFmtId="0" fontId="3" fillId="4" borderId="0" xfId="0" applyFont="1" applyFill="1" applyBorder="1"/>
    <xf numFmtId="0" fontId="3" fillId="4" borderId="17" xfId="0" applyFont="1" applyFill="1" applyBorder="1" applyAlignment="1">
      <alignment horizontal="center"/>
    </xf>
    <xf numFmtId="0" fontId="3" fillId="4" borderId="0" xfId="0" applyFont="1" applyFill="1" applyBorder="1" applyAlignment="1">
      <alignment horizontal="center"/>
    </xf>
    <xf numFmtId="0" fontId="3" fillId="4" borderId="18" xfId="0" applyFont="1" applyFill="1" applyBorder="1" applyAlignment="1">
      <alignment horizontal="center"/>
    </xf>
    <xf numFmtId="0" fontId="3" fillId="0" borderId="20" xfId="0" applyFont="1" applyFill="1" applyBorder="1" applyAlignment="1">
      <alignment horizontal="center"/>
    </xf>
    <xf numFmtId="0" fontId="3" fillId="0" borderId="18" xfId="0" applyFont="1" applyFill="1" applyBorder="1" applyAlignment="1"/>
    <xf numFmtId="0" fontId="3" fillId="0" borderId="2" xfId="0" applyFont="1" applyFill="1" applyBorder="1" applyAlignment="1">
      <alignment horizontal="center"/>
    </xf>
    <xf numFmtId="0" fontId="3" fillId="4" borderId="8" xfId="0" applyFont="1" applyFill="1" applyBorder="1" applyAlignment="1">
      <alignment horizontal="center"/>
    </xf>
    <xf numFmtId="0" fontId="0" fillId="4" borderId="9" xfId="0" applyFont="1" applyFill="1" applyBorder="1" applyAlignment="1">
      <alignment horizontal="center"/>
    </xf>
    <xf numFmtId="0" fontId="0" fillId="4" borderId="5" xfId="0" applyFont="1" applyFill="1" applyBorder="1"/>
    <xf numFmtId="0" fontId="5" fillId="4" borderId="6" xfId="0" applyFont="1" applyFill="1" applyBorder="1"/>
    <xf numFmtId="0" fontId="5" fillId="4" borderId="2" xfId="0" applyFont="1" applyFill="1" applyBorder="1"/>
    <xf numFmtId="0" fontId="5" fillId="4" borderId="5" xfId="0" applyFont="1" applyFill="1" applyBorder="1"/>
    <xf numFmtId="0" fontId="5" fillId="4" borderId="5" xfId="0" applyFont="1" applyFill="1" applyBorder="1" applyAlignment="1">
      <alignment horizontal="center"/>
    </xf>
    <xf numFmtId="0" fontId="5" fillId="4" borderId="9" xfId="0" applyFont="1" applyFill="1" applyBorder="1" applyAlignment="1">
      <alignment horizontal="center"/>
    </xf>
    <xf numFmtId="0" fontId="4" fillId="0" borderId="0" xfId="0" applyFont="1" applyAlignment="1">
      <alignment horizontal="center"/>
    </xf>
    <xf numFmtId="0" fontId="4" fillId="0" borderId="0" xfId="0" applyFont="1"/>
    <xf numFmtId="0" fontId="4" fillId="3" borderId="19" xfId="0" applyFont="1" applyFill="1" applyBorder="1" applyAlignment="1">
      <alignment horizontal="center"/>
    </xf>
    <xf numFmtId="0" fontId="4" fillId="3" borderId="10" xfId="0" applyFont="1" applyFill="1" applyBorder="1" applyAlignment="1">
      <alignment horizontal="center"/>
    </xf>
    <xf numFmtId="0" fontId="4" fillId="0" borderId="0" xfId="0" applyFont="1" applyBorder="1" applyAlignment="1">
      <alignment horizontal="center"/>
    </xf>
    <xf numFmtId="0" fontId="4" fillId="0" borderId="18" xfId="0" applyFont="1" applyBorder="1" applyAlignment="1">
      <alignment horizontal="center"/>
    </xf>
    <xf numFmtId="0" fontId="4" fillId="3" borderId="0" xfId="0" applyFont="1" applyFill="1" applyBorder="1" applyAlignment="1">
      <alignment horizontal="center"/>
    </xf>
    <xf numFmtId="0" fontId="4" fillId="3" borderId="18" xfId="0" applyFont="1" applyFill="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7" xfId="0" applyFont="1" applyBorder="1"/>
    <xf numFmtId="0" fontId="4" fillId="0" borderId="17" xfId="0" applyFont="1" applyBorder="1" applyAlignment="1">
      <alignment horizontal="center"/>
    </xf>
    <xf numFmtId="0" fontId="4" fillId="3" borderId="0" xfId="0" applyFont="1" applyFill="1" applyBorder="1"/>
    <xf numFmtId="0" fontId="4" fillId="3" borderId="1" xfId="0" applyFont="1" applyFill="1" applyBorder="1" applyAlignment="1">
      <alignment horizontal="center"/>
    </xf>
    <xf numFmtId="0" fontId="4" fillId="3" borderId="17" xfId="0" applyFont="1" applyFill="1" applyBorder="1"/>
    <xf numFmtId="0" fontId="4" fillId="3" borderId="17" xfId="0" applyFont="1" applyFill="1" applyBorder="1" applyAlignment="1">
      <alignment horizontal="center"/>
    </xf>
    <xf numFmtId="0" fontId="5" fillId="3" borderId="1" xfId="0" applyFont="1" applyFill="1" applyBorder="1"/>
    <xf numFmtId="0" fontId="5" fillId="3" borderId="17" xfId="0" applyFont="1" applyFill="1" applyBorder="1"/>
    <xf numFmtId="0" fontId="5" fillId="0" borderId="1" xfId="0" applyFont="1" applyBorder="1"/>
    <xf numFmtId="0" fontId="4" fillId="3" borderId="1" xfId="0" applyFont="1" applyFill="1" applyBorder="1"/>
    <xf numFmtId="0" fontId="4" fillId="0" borderId="1" xfId="0" applyFont="1" applyBorder="1"/>
    <xf numFmtId="0" fontId="32" fillId="0" borderId="0" xfId="0" applyFont="1" applyBorder="1" applyAlignment="1">
      <alignment horizontal="center"/>
    </xf>
    <xf numFmtId="0" fontId="4" fillId="3" borderId="9" xfId="0" applyFont="1" applyFill="1" applyBorder="1"/>
    <xf numFmtId="0" fontId="4" fillId="3" borderId="3" xfId="0" applyFont="1" applyFill="1" applyBorder="1"/>
    <xf numFmtId="0" fontId="4" fillId="3" borderId="5" xfId="0" applyFont="1" applyFill="1" applyBorder="1"/>
    <xf numFmtId="0" fontId="4" fillId="3" borderId="5" xfId="0" applyFont="1" applyFill="1" applyBorder="1" applyAlignment="1">
      <alignment horizontal="center"/>
    </xf>
    <xf numFmtId="0" fontId="4" fillId="3" borderId="9" xfId="0" applyFont="1" applyFill="1" applyBorder="1" applyAlignment="1">
      <alignment horizontal="center"/>
    </xf>
    <xf numFmtId="0" fontId="4" fillId="3" borderId="6" xfId="0" applyFont="1" applyFill="1" applyBorder="1" applyAlignment="1">
      <alignment horizontal="center"/>
    </xf>
    <xf numFmtId="0" fontId="5" fillId="12" borderId="0" xfId="0" applyFont="1" applyFill="1" applyBorder="1" applyAlignment="1">
      <alignment horizontal="center"/>
    </xf>
    <xf numFmtId="0" fontId="4" fillId="12" borderId="0" xfId="0" applyFont="1" applyFill="1" applyBorder="1"/>
    <xf numFmtId="0" fontId="4" fillId="12" borderId="0" xfId="0" applyFont="1" applyFill="1" applyBorder="1" applyAlignment="1">
      <alignment horizontal="center"/>
    </xf>
    <xf numFmtId="0" fontId="5" fillId="13" borderId="0" xfId="0" applyFont="1" applyFill="1" applyBorder="1" applyAlignment="1">
      <alignment horizontal="center"/>
    </xf>
    <xf numFmtId="0" fontId="4" fillId="13" borderId="0" xfId="0" applyFont="1" applyFill="1" applyBorder="1"/>
    <xf numFmtId="0" fontId="4" fillId="13" borderId="0" xfId="0" applyFont="1" applyFill="1" applyBorder="1" applyAlignment="1">
      <alignment horizontal="center"/>
    </xf>
    <xf numFmtId="9" fontId="5" fillId="12" borderId="0" xfId="0" applyNumberFormat="1" applyFont="1" applyFill="1" applyBorder="1" applyAlignment="1">
      <alignment horizontal="center"/>
    </xf>
    <xf numFmtId="0" fontId="3" fillId="13" borderId="0" xfId="0" applyFont="1" applyFill="1" applyBorder="1" applyAlignment="1">
      <alignment horizontal="center"/>
    </xf>
    <xf numFmtId="0" fontId="3" fillId="12" borderId="0" xfId="0" applyFont="1" applyFill="1" applyBorder="1" applyAlignment="1">
      <alignment horizontal="center"/>
    </xf>
    <xf numFmtId="9" fontId="3" fillId="13" borderId="0" xfId="0" applyNumberFormat="1" applyFont="1" applyFill="1" applyBorder="1" applyAlignment="1">
      <alignment horizontal="center"/>
    </xf>
    <xf numFmtId="0" fontId="0" fillId="12" borderId="0" xfId="0" applyFont="1" applyFill="1" applyBorder="1"/>
    <xf numFmtId="0" fontId="0" fillId="12" borderId="0" xfId="0" applyFill="1" applyBorder="1"/>
    <xf numFmtId="0" fontId="0" fillId="13" borderId="0" xfId="0" applyFont="1" applyFill="1" applyBorder="1"/>
    <xf numFmtId="0" fontId="4" fillId="0" borderId="19" xfId="0" applyFont="1" applyBorder="1"/>
    <xf numFmtId="0" fontId="4" fillId="0" borderId="19" xfId="0" applyFont="1" applyBorder="1" applyAlignment="1">
      <alignment horizontal="center"/>
    </xf>
    <xf numFmtId="0" fontId="4" fillId="0" borderId="10" xfId="0" applyFont="1" applyBorder="1" applyAlignment="1">
      <alignment horizontal="center"/>
    </xf>
    <xf numFmtId="0" fontId="32" fillId="3" borderId="17" xfId="0" applyFont="1" applyFill="1" applyBorder="1" applyAlignment="1">
      <alignment horizontal="center"/>
    </xf>
    <xf numFmtId="0" fontId="4" fillId="0" borderId="9" xfId="0" applyFont="1" applyBorder="1"/>
    <xf numFmtId="0" fontId="4" fillId="0" borderId="3" xfId="0" applyFont="1" applyBorder="1"/>
    <xf numFmtId="0" fontId="4" fillId="0" borderId="5" xfId="0" applyFont="1" applyBorder="1"/>
    <xf numFmtId="0" fontId="4" fillId="0" borderId="5"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20" fillId="3" borderId="0" xfId="0" applyFont="1" applyFill="1" applyBorder="1" applyAlignment="1">
      <alignment horizontal="center" vertical="center"/>
    </xf>
    <xf numFmtId="0" fontId="3" fillId="3" borderId="1"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1" xfId="0" applyFont="1" applyFill="1" applyBorder="1" applyAlignment="1">
      <alignment horizontal="center" vertical="center"/>
    </xf>
    <xf numFmtId="0" fontId="0" fillId="7" borderId="17" xfId="0" applyFont="1" applyFill="1" applyBorder="1" applyAlignment="1">
      <alignment vertical="center" wrapText="1"/>
    </xf>
    <xf numFmtId="0" fontId="0" fillId="7" borderId="0" xfId="0" applyFont="1" applyFill="1" applyBorder="1" applyAlignment="1">
      <alignment horizontal="center" vertical="center"/>
    </xf>
    <xf numFmtId="0" fontId="3" fillId="0" borderId="1" xfId="0" applyFont="1" applyBorder="1" applyAlignment="1">
      <alignment horizontal="left" vertical="center"/>
    </xf>
    <xf numFmtId="0" fontId="3" fillId="0" borderId="19" xfId="0" applyFont="1" applyBorder="1" applyAlignment="1">
      <alignment horizontal="left" vertical="center"/>
    </xf>
    <xf numFmtId="0" fontId="5" fillId="0" borderId="34" xfId="0" applyFont="1" applyBorder="1" applyAlignment="1">
      <alignment horizontal="center" vertical="center"/>
    </xf>
    <xf numFmtId="0" fontId="0" fillId="2" borderId="0" xfId="0" applyFont="1" applyFill="1" applyBorder="1" applyAlignment="1">
      <alignment horizontal="center" vertical="center"/>
    </xf>
    <xf numFmtId="164" fontId="5" fillId="3" borderId="1" xfId="0" applyNumberFormat="1" applyFont="1" applyFill="1" applyBorder="1" applyAlignment="1">
      <alignment horizontal="center" vertical="center"/>
    </xf>
    <xf numFmtId="164" fontId="5" fillId="3" borderId="34" xfId="0" applyNumberFormat="1" applyFont="1" applyFill="1" applyBorder="1" applyAlignment="1">
      <alignment horizontal="center" vertical="center"/>
    </xf>
    <xf numFmtId="0" fontId="3" fillId="3" borderId="17"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164" fontId="0" fillId="2" borderId="0" xfId="0" applyNumberFormat="1" applyFont="1" applyFill="1" applyBorder="1" applyAlignment="1">
      <alignment horizontal="center" vertical="center"/>
    </xf>
    <xf numFmtId="0" fontId="20" fillId="3" borderId="17" xfId="0" applyFont="1" applyFill="1" applyBorder="1" applyAlignment="1">
      <alignment horizontal="center" vertical="center"/>
    </xf>
    <xf numFmtId="0" fontId="12" fillId="0" borderId="0" xfId="0" applyFont="1" applyBorder="1" applyAlignment="1">
      <alignment horizontal="center" vertical="center"/>
    </xf>
    <xf numFmtId="0" fontId="5" fillId="0" borderId="4" xfId="0" applyFont="1" applyBorder="1" applyAlignment="1">
      <alignment horizontal="center" vertical="center"/>
    </xf>
    <xf numFmtId="0" fontId="3" fillId="0" borderId="17" xfId="0" applyFont="1" applyBorder="1" applyAlignment="1">
      <alignment wrapText="1"/>
    </xf>
    <xf numFmtId="0" fontId="3" fillId="3" borderId="17" xfId="0" applyFont="1" applyFill="1" applyBorder="1" applyAlignment="1">
      <alignment wrapText="1"/>
    </xf>
    <xf numFmtId="0" fontId="32" fillId="3" borderId="0" xfId="0" applyFont="1" applyFill="1" applyBorder="1" applyAlignment="1">
      <alignment horizontal="center"/>
    </xf>
    <xf numFmtId="0" fontId="33" fillId="3" borderId="0" xfId="0" applyFont="1" applyFill="1" applyBorder="1" applyAlignment="1">
      <alignment horizontal="center"/>
    </xf>
    <xf numFmtId="0" fontId="5" fillId="0" borderId="17" xfId="0" applyFont="1" applyBorder="1" applyAlignment="1">
      <alignment wrapText="1"/>
    </xf>
    <xf numFmtId="0" fontId="5" fillId="3" borderId="17" xfId="0" applyFont="1" applyFill="1" applyBorder="1" applyAlignment="1">
      <alignment wrapText="1"/>
    </xf>
    <xf numFmtId="0" fontId="3" fillId="3" borderId="18" xfId="0" applyFont="1" applyFill="1" applyBorder="1" applyAlignment="1">
      <alignment horizontal="center"/>
    </xf>
    <xf numFmtId="0" fontId="4" fillId="0" borderId="17" xfId="0" applyFont="1" applyBorder="1" applyAlignment="1">
      <alignment wrapText="1"/>
    </xf>
    <xf numFmtId="0" fontId="4" fillId="3" borderId="17" xfId="0" applyFont="1" applyFill="1" applyBorder="1" applyAlignment="1">
      <alignment wrapText="1"/>
    </xf>
    <xf numFmtId="0" fontId="4" fillId="2" borderId="0" xfId="0" applyFont="1" applyFill="1"/>
    <xf numFmtId="0" fontId="0" fillId="4" borderId="17"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2" borderId="0" xfId="0" applyFont="1" applyFill="1" applyAlignment="1">
      <alignment vertical="center" wrapText="1"/>
    </xf>
    <xf numFmtId="0" fontId="4" fillId="0" borderId="0" xfId="0" applyFont="1" applyAlignment="1">
      <alignment vertical="center" wrapText="1"/>
    </xf>
    <xf numFmtId="0" fontId="32" fillId="0" borderId="17" xfId="0" applyFont="1" applyBorder="1" applyAlignment="1">
      <alignment horizont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vertical="center"/>
    </xf>
    <xf numFmtId="0" fontId="4" fillId="3" borderId="0" xfId="0" applyFont="1" applyFill="1" applyBorder="1" applyAlignment="1">
      <alignment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wrapText="1"/>
    </xf>
    <xf numFmtId="0" fontId="4" fillId="0" borderId="0" xfId="0" applyFont="1" applyAlignment="1">
      <alignment wrapText="1"/>
    </xf>
    <xf numFmtId="0" fontId="0" fillId="7" borderId="0" xfId="0" applyFont="1" applyFill="1" applyBorder="1" applyAlignment="1">
      <alignment horizontal="center"/>
    </xf>
    <xf numFmtId="0" fontId="4" fillId="3" borderId="3" xfId="0" applyFont="1" applyFill="1" applyBorder="1" applyAlignment="1">
      <alignment horizontal="center"/>
    </xf>
    <xf numFmtId="0" fontId="3" fillId="3" borderId="1" xfId="0" applyFont="1" applyFill="1" applyBorder="1" applyAlignment="1">
      <alignment horizontal="center" vertical="center" wrapText="1"/>
    </xf>
    <xf numFmtId="0" fontId="3" fillId="3" borderId="10" xfId="0" applyFont="1" applyFill="1" applyBorder="1" applyAlignment="1">
      <alignment horizontal="center"/>
    </xf>
    <xf numFmtId="0" fontId="27" fillId="0" borderId="0" xfId="0" applyFont="1" applyBorder="1"/>
    <xf numFmtId="0" fontId="27" fillId="3" borderId="0" xfId="0" applyFont="1" applyFill="1" applyBorder="1"/>
    <xf numFmtId="0" fontId="5" fillId="0" borderId="1" xfId="0" applyFont="1" applyBorder="1" applyAlignment="1">
      <alignment vertical="center"/>
    </xf>
    <xf numFmtId="0" fontId="4" fillId="0" borderId="17" xfId="0" applyFont="1" applyBorder="1" applyAlignment="1">
      <alignment vertical="center" wrapText="1"/>
    </xf>
    <xf numFmtId="0" fontId="5" fillId="0" borderId="17" xfId="0" applyFont="1" applyBorder="1" applyAlignment="1">
      <alignment vertical="center"/>
    </xf>
    <xf numFmtId="0" fontId="27" fillId="0" borderId="0" xfId="0" applyFont="1" applyBorder="1" applyAlignment="1">
      <alignment vertical="center"/>
    </xf>
    <xf numFmtId="0" fontId="27" fillId="3" borderId="0" xfId="0" applyFont="1" applyFill="1" applyBorder="1" applyAlignment="1">
      <alignment vertical="center"/>
    </xf>
    <xf numFmtId="0" fontId="4" fillId="0" borderId="17" xfId="0" applyFont="1" applyBorder="1" applyAlignment="1">
      <alignment vertical="center"/>
    </xf>
    <xf numFmtId="0" fontId="29" fillId="3" borderId="0" xfId="0" applyFont="1" applyFill="1" applyBorder="1"/>
    <xf numFmtId="0" fontId="3" fillId="4" borderId="17" xfId="0" applyFont="1" applyFill="1" applyBorder="1" applyAlignment="1">
      <alignment horizontal="center" vertical="center"/>
    </xf>
    <xf numFmtId="0" fontId="27" fillId="0" borderId="18" xfId="0" applyFont="1" applyBorder="1"/>
    <xf numFmtId="0" fontId="3" fillId="2" borderId="0" xfId="0" applyFont="1" applyFill="1" applyBorder="1" applyAlignment="1">
      <alignment horizontal="center"/>
    </xf>
    <xf numFmtId="0" fontId="3" fillId="7" borderId="0" xfId="0" applyFont="1" applyFill="1" applyBorder="1" applyAlignment="1">
      <alignment horizontal="center"/>
    </xf>
    <xf numFmtId="0" fontId="27" fillId="0" borderId="19" xfId="0" applyFont="1" applyBorder="1"/>
    <xf numFmtId="0" fontId="27" fillId="0" borderId="10" xfId="0" applyFont="1" applyBorder="1"/>
    <xf numFmtId="0" fontId="27" fillId="3" borderId="18" xfId="0" applyFont="1" applyFill="1" applyBorder="1"/>
    <xf numFmtId="0" fontId="29" fillId="0" borderId="0" xfId="0" applyFont="1" applyBorder="1"/>
    <xf numFmtId="0" fontId="0" fillId="0" borderId="19" xfId="0" applyFill="1" applyBorder="1" applyAlignment="1">
      <alignment horizontal="center" vertical="center"/>
    </xf>
    <xf numFmtId="0" fontId="0" fillId="0" borderId="19"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0" applyFont="1" applyAlignment="1"/>
    <xf numFmtId="0" fontId="3" fillId="3" borderId="29" xfId="0" applyFont="1" applyFill="1" applyBorder="1" applyAlignment="1">
      <alignment horizontal="center"/>
    </xf>
    <xf numFmtId="0" fontId="0" fillId="0" borderId="1" xfId="0" applyFont="1" applyBorder="1" applyAlignment="1">
      <alignment horizontal="left"/>
    </xf>
    <xf numFmtId="0" fontId="0" fillId="0" borderId="10" xfId="0" applyFont="1" applyBorder="1" applyAlignment="1">
      <alignment horizontal="left"/>
    </xf>
    <xf numFmtId="0" fontId="0" fillId="0" borderId="1" xfId="0" applyBorder="1" applyAlignment="1">
      <alignment horizontal="center"/>
    </xf>
    <xf numFmtId="0" fontId="0" fillId="0" borderId="18" xfId="0" applyFill="1" applyBorder="1" applyAlignment="1">
      <alignment horizontal="center"/>
    </xf>
    <xf numFmtId="0" fontId="0" fillId="0" borderId="17" xfId="0" applyFont="1" applyBorder="1" applyAlignment="1">
      <alignment horizontal="left"/>
    </xf>
    <xf numFmtId="0" fontId="0" fillId="0" borderId="18" xfId="0" applyFont="1" applyBorder="1" applyAlignment="1">
      <alignment horizontal="left"/>
    </xf>
    <xf numFmtId="0" fontId="0" fillId="0" borderId="17" xfId="0"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2" xfId="0" applyBorder="1"/>
    <xf numFmtId="0" fontId="0" fillId="0" borderId="5" xfId="0" applyBorder="1" applyAlignment="1">
      <alignment horizontal="center"/>
    </xf>
    <xf numFmtId="0" fontId="0" fillId="0" borderId="9" xfId="0" applyBorder="1" applyAlignment="1">
      <alignment horizontal="center"/>
    </xf>
    <xf numFmtId="0" fontId="0" fillId="0" borderId="17" xfId="0" applyFont="1" applyBorder="1" applyAlignment="1">
      <alignment horizontal="left" vertical="center"/>
    </xf>
    <xf numFmtId="0" fontId="27" fillId="3" borderId="19" xfId="0" applyFont="1" applyFill="1" applyBorder="1"/>
    <xf numFmtId="0" fontId="27" fillId="3" borderId="10" xfId="0" applyFont="1" applyFill="1" applyBorder="1"/>
    <xf numFmtId="0" fontId="27" fillId="3" borderId="18" xfId="0" applyFont="1" applyFill="1" applyBorder="1" applyAlignment="1">
      <alignment vertical="center"/>
    </xf>
    <xf numFmtId="0" fontId="20" fillId="3" borderId="19" xfId="0" applyFont="1" applyFill="1" applyBorder="1" applyAlignment="1">
      <alignment horizontal="center" vertical="center"/>
    </xf>
    <xf numFmtId="0" fontId="0" fillId="2" borderId="2" xfId="0" applyFill="1" applyBorder="1"/>
    <xf numFmtId="0" fontId="0" fillId="2" borderId="2" xfId="0" applyFill="1" applyBorder="1" applyAlignment="1">
      <alignment wrapText="1"/>
    </xf>
    <xf numFmtId="0" fontId="0" fillId="2" borderId="2" xfId="0" applyFill="1" applyBorder="1" applyAlignment="1">
      <alignment horizontal="center"/>
    </xf>
    <xf numFmtId="0" fontId="3"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wrapText="1"/>
    </xf>
    <xf numFmtId="0" fontId="20" fillId="2" borderId="2" xfId="0" applyFont="1" applyFill="1" applyBorder="1" applyAlignment="1">
      <alignment horizontal="center" vertical="center"/>
    </xf>
    <xf numFmtId="0" fontId="5" fillId="2" borderId="2" xfId="0" applyFont="1" applyFill="1" applyBorder="1" applyAlignment="1">
      <alignment horizontal="center"/>
    </xf>
    <xf numFmtId="0" fontId="0" fillId="2" borderId="2" xfId="0" applyFont="1" applyFill="1" applyBorder="1" applyAlignment="1">
      <alignment wrapText="1"/>
    </xf>
    <xf numFmtId="9" fontId="5" fillId="2" borderId="2" xfId="0" applyNumberFormat="1"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xf numFmtId="9" fontId="3" fillId="2" borderId="2" xfId="0" applyNumberFormat="1" applyFont="1" applyFill="1" applyBorder="1" applyAlignment="1">
      <alignment horizontal="center"/>
    </xf>
    <xf numFmtId="0" fontId="0" fillId="2" borderId="2" xfId="0" applyFont="1" applyFill="1" applyBorder="1" applyAlignment="1">
      <alignment vertical="center"/>
    </xf>
    <xf numFmtId="0" fontId="3" fillId="2" borderId="2" xfId="0" applyFont="1" applyFill="1" applyBorder="1" applyAlignment="1">
      <alignment horizontal="left"/>
    </xf>
    <xf numFmtId="164" fontId="5" fillId="2" borderId="2" xfId="0" applyNumberFormat="1" applyFont="1" applyFill="1" applyBorder="1" applyAlignment="1">
      <alignment horizontal="center"/>
    </xf>
    <xf numFmtId="164" fontId="3" fillId="2" borderId="2" xfId="0" applyNumberFormat="1" applyFont="1" applyFill="1" applyBorder="1" applyAlignment="1">
      <alignment horizontal="center"/>
    </xf>
    <xf numFmtId="0" fontId="11" fillId="0" borderId="10" xfId="0" applyFont="1" applyBorder="1" applyAlignment="1">
      <alignment horizontal="center"/>
    </xf>
    <xf numFmtId="0" fontId="11" fillId="0" borderId="18" xfId="0" applyFont="1" applyBorder="1" applyAlignment="1">
      <alignment horizontal="center"/>
    </xf>
    <xf numFmtId="164" fontId="34" fillId="0" borderId="6" xfId="0" applyNumberFormat="1" applyFont="1" applyBorder="1" applyAlignment="1">
      <alignment horizontal="center"/>
    </xf>
    <xf numFmtId="0" fontId="0" fillId="2" borderId="3" xfId="0" applyFont="1" applyFill="1" applyBorder="1" applyAlignment="1">
      <alignment horizontal="center"/>
    </xf>
    <xf numFmtId="0" fontId="7" fillId="0" borderId="17" xfId="0" applyFont="1" applyBorder="1"/>
    <xf numFmtId="164" fontId="5" fillId="0" borderId="2" xfId="0" applyNumberFormat="1" applyFont="1" applyBorder="1" applyAlignment="1">
      <alignment horizontal="center"/>
    </xf>
    <xf numFmtId="9" fontId="5" fillId="0" borderId="2" xfId="0" applyNumberFormat="1" applyFont="1" applyBorder="1" applyAlignment="1">
      <alignment horizontal="center"/>
    </xf>
    <xf numFmtId="0" fontId="7" fillId="0" borderId="1" xfId="0" applyFont="1" applyBorder="1"/>
    <xf numFmtId="0" fontId="20" fillId="0" borderId="19" xfId="0" applyFont="1" applyBorder="1"/>
    <xf numFmtId="0" fontId="5" fillId="0" borderId="8" xfId="0" applyFont="1" applyBorder="1" applyAlignment="1">
      <alignment horizontal="center"/>
    </xf>
    <xf numFmtId="9" fontId="5" fillId="0" borderId="8" xfId="0" applyNumberFormat="1" applyFont="1" applyBorder="1" applyAlignment="1">
      <alignment horizontal="center"/>
    </xf>
    <xf numFmtId="2" fontId="0" fillId="2" borderId="20" xfId="0" applyNumberFormat="1" applyFont="1" applyFill="1" applyBorder="1" applyAlignment="1">
      <alignment horizontal="center" vertical="center"/>
    </xf>
    <xf numFmtId="1" fontId="0" fillId="2" borderId="10" xfId="0" applyNumberFormat="1" applyFont="1" applyFill="1" applyBorder="1" applyAlignment="1">
      <alignment horizontal="center" vertical="center"/>
    </xf>
    <xf numFmtId="2" fontId="0" fillId="2" borderId="0" xfId="0" applyNumberFormat="1" applyFont="1" applyFill="1" applyBorder="1" applyAlignment="1">
      <alignment horizontal="center" vertical="center"/>
    </xf>
    <xf numFmtId="0" fontId="35" fillId="0" borderId="19" xfId="0" applyFont="1" applyBorder="1" applyAlignment="1">
      <alignment horizontal="center"/>
    </xf>
    <xf numFmtId="165" fontId="0" fillId="0" borderId="0" xfId="0" applyNumberFormat="1" applyAlignment="1">
      <alignment horizontal="center"/>
    </xf>
    <xf numFmtId="165" fontId="0" fillId="4" borderId="0" xfId="0" applyNumberFormat="1" applyFill="1" applyAlignment="1">
      <alignment horizontal="center"/>
    </xf>
    <xf numFmtId="0" fontId="3" fillId="14" borderId="0" xfId="0" applyFont="1" applyFill="1"/>
    <xf numFmtId="0" fontId="3" fillId="14" borderId="0" xfId="0" applyFont="1" applyFill="1" applyAlignment="1">
      <alignment horizontal="center"/>
    </xf>
    <xf numFmtId="165" fontId="3" fillId="14" borderId="0" xfId="0" applyNumberFormat="1" applyFont="1" applyFill="1" applyAlignment="1">
      <alignment horizontal="center"/>
    </xf>
    <xf numFmtId="165" fontId="3" fillId="0" borderId="0" xfId="0" applyNumberFormat="1" applyFont="1" applyAlignment="1">
      <alignment horizontal="center"/>
    </xf>
    <xf numFmtId="0" fontId="0" fillId="0" borderId="3" xfId="0" applyBorder="1"/>
    <xf numFmtId="2" fontId="3" fillId="0" borderId="2" xfId="0" applyNumberFormat="1" applyFont="1" applyBorder="1" applyAlignment="1">
      <alignment horizontal="left"/>
    </xf>
    <xf numFmtId="2" fontId="3" fillId="3" borderId="1" xfId="0" applyNumberFormat="1" applyFont="1" applyFill="1" applyBorder="1" applyAlignment="1">
      <alignment horizontal="center"/>
    </xf>
    <xf numFmtId="0" fontId="3" fillId="3" borderId="5" xfId="0" applyFont="1" applyFill="1" applyBorder="1" applyAlignment="1">
      <alignment vertical="center"/>
    </xf>
    <xf numFmtId="0" fontId="5" fillId="0" borderId="9" xfId="0" applyFont="1" applyBorder="1" applyAlignment="1">
      <alignment horizontal="center"/>
    </xf>
    <xf numFmtId="9" fontId="5" fillId="0" borderId="9" xfId="0" applyNumberFormat="1" applyFont="1" applyBorder="1" applyAlignment="1">
      <alignment horizontal="center"/>
    </xf>
    <xf numFmtId="0" fontId="36" fillId="3" borderId="1" xfId="0" applyFont="1" applyFill="1" applyBorder="1"/>
    <xf numFmtId="0" fontId="36" fillId="3" borderId="19" xfId="0" applyFont="1" applyFill="1" applyBorder="1"/>
    <xf numFmtId="0" fontId="37" fillId="3" borderId="19" xfId="0" applyFont="1" applyFill="1" applyBorder="1"/>
    <xf numFmtId="0" fontId="37" fillId="3" borderId="10" xfId="0" applyFont="1" applyFill="1" applyBorder="1"/>
    <xf numFmtId="0" fontId="36" fillId="0" borderId="17" xfId="0" applyFont="1" applyBorder="1"/>
    <xf numFmtId="0" fontId="36" fillId="0" borderId="0" xfId="0" applyFont="1" applyBorder="1"/>
    <xf numFmtId="0" fontId="37" fillId="0" borderId="0" xfId="0" applyFont="1" applyBorder="1"/>
    <xf numFmtId="0" fontId="37" fillId="0" borderId="18" xfId="0" applyFont="1" applyBorder="1"/>
    <xf numFmtId="0" fontId="36" fillId="3" borderId="17" xfId="0" applyFont="1" applyFill="1" applyBorder="1"/>
    <xf numFmtId="0" fontId="36" fillId="3" borderId="0" xfId="0" applyFont="1" applyFill="1" applyBorder="1"/>
    <xf numFmtId="0" fontId="37" fillId="3" borderId="0" xfId="0" applyFont="1" applyFill="1" applyBorder="1"/>
    <xf numFmtId="0" fontId="37" fillId="3" borderId="18" xfId="0" applyFont="1" applyFill="1" applyBorder="1"/>
    <xf numFmtId="0" fontId="38" fillId="0" borderId="0" xfId="0" applyFont="1" applyBorder="1"/>
    <xf numFmtId="0" fontId="38" fillId="3" borderId="0" xfId="0" applyFont="1" applyFill="1" applyBorder="1"/>
    <xf numFmtId="0" fontId="38" fillId="3" borderId="18" xfId="0" applyFont="1" applyFill="1" applyBorder="1"/>
    <xf numFmtId="0" fontId="36" fillId="0" borderId="5" xfId="0" applyFont="1" applyBorder="1"/>
    <xf numFmtId="0" fontId="36" fillId="0" borderId="9" xfId="0" applyFont="1" applyBorder="1"/>
    <xf numFmtId="0" fontId="37" fillId="0" borderId="9" xfId="0" applyFont="1" applyBorder="1"/>
    <xf numFmtId="0" fontId="37" fillId="0" borderId="6" xfId="0" applyFont="1" applyBorder="1"/>
    <xf numFmtId="0" fontId="5" fillId="0" borderId="2" xfId="0" applyFont="1" applyFill="1" applyBorder="1" applyAlignment="1">
      <alignment horizontal="center"/>
    </xf>
    <xf numFmtId="9" fontId="5" fillId="0" borderId="2" xfId="0" applyNumberFormat="1" applyFont="1" applyFill="1" applyBorder="1" applyAlignment="1">
      <alignment horizontal="center"/>
    </xf>
    <xf numFmtId="9" fontId="5" fillId="0" borderId="1" xfId="0" applyNumberFormat="1" applyFont="1" applyFill="1" applyBorder="1" applyAlignment="1">
      <alignment horizontal="center"/>
    </xf>
    <xf numFmtId="0" fontId="38" fillId="0" borderId="17" xfId="0" applyFont="1" applyBorder="1"/>
    <xf numFmtId="0" fontId="38" fillId="3" borderId="17" xfId="0" applyFont="1" applyFill="1" applyBorder="1"/>
    <xf numFmtId="0" fontId="39" fillId="0" borderId="0" xfId="0" applyFont="1" applyBorder="1"/>
    <xf numFmtId="0" fontId="38" fillId="0" borderId="18" xfId="0" applyFont="1" applyBorder="1"/>
    <xf numFmtId="0" fontId="38" fillId="0" borderId="9" xfId="0" applyFont="1" applyBorder="1"/>
    <xf numFmtId="0" fontId="12" fillId="0" borderId="0" xfId="0" applyFont="1" applyAlignment="1">
      <alignment horizontal="center"/>
    </xf>
    <xf numFmtId="0" fontId="7" fillId="3" borderId="1" xfId="0" applyFont="1" applyFill="1" applyBorder="1" applyAlignment="1">
      <alignment horizontal="center" vertical="center"/>
    </xf>
    <xf numFmtId="0" fontId="18" fillId="0" borderId="0" xfId="0" applyFont="1" applyBorder="1" applyAlignment="1">
      <alignment horizontal="center" vertical="center"/>
    </xf>
    <xf numFmtId="0" fontId="12" fillId="3" borderId="0"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33" fillId="0" borderId="4" xfId="0" applyFont="1" applyBorder="1" applyAlignment="1">
      <alignment horizontal="center"/>
    </xf>
    <xf numFmtId="0" fontId="33" fillId="0" borderId="2" xfId="0" applyFont="1" applyBorder="1" applyAlignment="1">
      <alignment horizontal="center"/>
    </xf>
    <xf numFmtId="164" fontId="33" fillId="0" borderId="2" xfId="0" applyNumberFormat="1" applyFont="1" applyBorder="1" applyAlignment="1">
      <alignment horizontal="center"/>
    </xf>
    <xf numFmtId="164" fontId="33" fillId="0" borderId="4" xfId="0" applyNumberFormat="1" applyFont="1" applyBorder="1" applyAlignment="1">
      <alignment horizontal="center"/>
    </xf>
    <xf numFmtId="0" fontId="18" fillId="3" borderId="0" xfId="0" applyFont="1" applyFill="1" applyBorder="1" applyAlignment="1">
      <alignment horizontal="center"/>
    </xf>
    <xf numFmtId="0" fontId="18" fillId="0" borderId="0" xfId="0" applyFont="1" applyBorder="1" applyAlignment="1">
      <alignment horizontal="center"/>
    </xf>
    <xf numFmtId="2" fontId="3" fillId="3" borderId="1" xfId="0" applyNumberFormat="1" applyFont="1" applyFill="1" applyBorder="1" applyAlignment="1">
      <alignment horizontal="center" vertical="center"/>
    </xf>
    <xf numFmtId="0" fontId="18" fillId="3" borderId="0" xfId="0" applyFont="1" applyFill="1" applyBorder="1" applyAlignment="1">
      <alignment horizontal="center" vertical="center"/>
    </xf>
    <xf numFmtId="0" fontId="18" fillId="3" borderId="18" xfId="0" applyFont="1" applyFill="1" applyBorder="1" applyAlignment="1">
      <alignment horizontal="center" vertical="center"/>
    </xf>
    <xf numFmtId="2" fontId="4" fillId="0" borderId="4" xfId="0" applyNumberFormat="1" applyFont="1" applyBorder="1" applyAlignment="1">
      <alignment horizontal="center" vertical="center"/>
    </xf>
    <xf numFmtId="0" fontId="28" fillId="7" borderId="17" xfId="0" applyFont="1" applyFill="1" applyBorder="1" applyAlignment="1">
      <alignment vertical="center" wrapText="1"/>
    </xf>
    <xf numFmtId="0" fontId="0" fillId="0" borderId="10" xfId="0" applyFont="1" applyBorder="1" applyAlignment="1">
      <alignment horizontal="center" vertical="center"/>
    </xf>
    <xf numFmtId="0" fontId="0" fillId="0" borderId="26" xfId="0" applyFont="1" applyBorder="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164" fontId="33" fillId="0" borderId="2" xfId="0" applyNumberFormat="1" applyFont="1" applyBorder="1" applyAlignment="1">
      <alignment horizontal="center" vertical="center"/>
    </xf>
    <xf numFmtId="164" fontId="33" fillId="0" borderId="4" xfId="0" applyNumberFormat="1" applyFont="1" applyBorder="1" applyAlignment="1">
      <alignment horizontal="center" vertical="center"/>
    </xf>
    <xf numFmtId="0" fontId="18" fillId="0" borderId="17" xfId="0" applyFont="1" applyBorder="1" applyAlignment="1">
      <alignment horizontal="center"/>
    </xf>
    <xf numFmtId="0" fontId="18" fillId="3" borderId="17" xfId="0" applyFont="1" applyFill="1" applyBorder="1" applyAlignment="1">
      <alignment horizontal="center"/>
    </xf>
    <xf numFmtId="0" fontId="18" fillId="3" borderId="9" xfId="0" applyFont="1" applyFill="1" applyBorder="1" applyAlignment="1">
      <alignment horizontal="center"/>
    </xf>
    <xf numFmtId="0" fontId="34" fillId="0" borderId="4" xfId="0" applyFont="1" applyBorder="1" applyAlignment="1">
      <alignment horizontal="center"/>
    </xf>
    <xf numFmtId="0" fontId="34" fillId="0" borderId="6" xfId="0" applyFont="1" applyBorder="1" applyAlignment="1">
      <alignment horizontal="center"/>
    </xf>
    <xf numFmtId="9" fontId="34" fillId="0" borderId="6" xfId="0" applyNumberFormat="1" applyFont="1" applyBorder="1" applyAlignment="1">
      <alignment horizontal="center"/>
    </xf>
    <xf numFmtId="9" fontId="11" fillId="0" borderId="0" xfId="0" applyNumberFormat="1" applyFont="1" applyAlignment="1">
      <alignment horizontal="center"/>
    </xf>
    <xf numFmtId="0" fontId="40" fillId="3" borderId="17" xfId="0" applyFont="1" applyFill="1" applyBorder="1" applyAlignment="1">
      <alignment horizontal="center"/>
    </xf>
    <xf numFmtId="0" fontId="40" fillId="3" borderId="0" xfId="0" applyFont="1" applyFill="1" applyBorder="1" applyAlignment="1">
      <alignment horizontal="center"/>
    </xf>
    <xf numFmtId="0" fontId="4" fillId="0" borderId="1" xfId="0" applyFont="1" applyBorder="1" applyAlignment="1">
      <alignment vertical="center"/>
    </xf>
    <xf numFmtId="0" fontId="4" fillId="3" borderId="19" xfId="0" applyFont="1" applyFill="1" applyBorder="1"/>
    <xf numFmtId="0" fontId="40" fillId="0" borderId="0" xfId="0" applyFont="1" applyBorder="1" applyAlignment="1">
      <alignment horizontal="center"/>
    </xf>
    <xf numFmtId="0" fontId="4" fillId="3" borderId="25" xfId="0" applyFont="1" applyFill="1" applyBorder="1"/>
    <xf numFmtId="0" fontId="33" fillId="0" borderId="0" xfId="0" applyFont="1"/>
    <xf numFmtId="0" fontId="33" fillId="0" borderId="0" xfId="0" applyFont="1" applyAlignment="1">
      <alignment horizontal="center"/>
    </xf>
    <xf numFmtId="0" fontId="0" fillId="0" borderId="8" xfId="0" applyBorder="1" applyAlignment="1">
      <alignment vertical="center"/>
    </xf>
    <xf numFmtId="0" fontId="18" fillId="0" borderId="19" xfId="0" applyFont="1" applyBorder="1" applyAlignment="1">
      <alignment horizontal="center" vertical="center"/>
    </xf>
    <xf numFmtId="0" fontId="0" fillId="0" borderId="7" xfId="0" applyBorder="1" applyAlignment="1">
      <alignment vertical="center"/>
    </xf>
    <xf numFmtId="0" fontId="18" fillId="0" borderId="9" xfId="0" applyFont="1" applyBorder="1" applyAlignment="1">
      <alignment horizontal="center" vertical="center"/>
    </xf>
    <xf numFmtId="9" fontId="3" fillId="0" borderId="0" xfId="0" applyNumberFormat="1" applyFont="1" applyAlignment="1"/>
    <xf numFmtId="0" fontId="30" fillId="0" borderId="19" xfId="0" applyFont="1" applyBorder="1"/>
    <xf numFmtId="0" fontId="30" fillId="0" borderId="0" xfId="0" applyFont="1" applyBorder="1"/>
    <xf numFmtId="0" fontId="41" fillId="0" borderId="0" xfId="0" applyFont="1" applyBorder="1"/>
    <xf numFmtId="0" fontId="30" fillId="0" borderId="17" xfId="0" applyFont="1" applyBorder="1"/>
    <xf numFmtId="0" fontId="30" fillId="0" borderId="5" xfId="0" applyFont="1" applyBorder="1"/>
    <xf numFmtId="0" fontId="30" fillId="0" borderId="9" xfId="0" applyFont="1" applyBorder="1"/>
    <xf numFmtId="0" fontId="30" fillId="0" borderId="18" xfId="0" applyFont="1" applyBorder="1"/>
    <xf numFmtId="0" fontId="30" fillId="0" borderId="6" xfId="0" applyFont="1" applyBorder="1"/>
    <xf numFmtId="0" fontId="3" fillId="0" borderId="0" xfId="0" applyFont="1" applyFill="1" applyBorder="1" applyAlignment="1">
      <alignment horizontal="left" vertical="center"/>
    </xf>
    <xf numFmtId="0" fontId="0" fillId="0" borderId="6" xfId="0" applyFont="1" applyFill="1" applyBorder="1" applyAlignment="1">
      <alignment horizontal="center"/>
    </xf>
    <xf numFmtId="0" fontId="0" fillId="0" borderId="19" xfId="0" applyFont="1" applyFill="1" applyBorder="1" applyAlignment="1">
      <alignment horizont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Fill="1" applyBorder="1" applyAlignment="1">
      <alignment vertical="center" wrapText="1"/>
    </xf>
    <xf numFmtId="2" fontId="0" fillId="0" borderId="9" xfId="0" applyNumberFormat="1" applyFont="1" applyFill="1" applyBorder="1" applyAlignment="1">
      <alignment horizontal="center" vertical="center"/>
    </xf>
    <xf numFmtId="2" fontId="0" fillId="2" borderId="8" xfId="0" applyNumberFormat="1" applyFont="1" applyFill="1" applyBorder="1" applyAlignment="1">
      <alignment horizontal="center" vertical="center"/>
    </xf>
    <xf numFmtId="0" fontId="3" fillId="0" borderId="19" xfId="0" applyFont="1" applyFill="1" applyBorder="1" applyAlignment="1">
      <alignment horizont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xf>
    <xf numFmtId="0" fontId="3" fillId="0" borderId="19" xfId="0" applyFont="1" applyFill="1" applyBorder="1" applyAlignment="1">
      <alignment horizontal="center" vertical="center"/>
    </xf>
    <xf numFmtId="0" fontId="3" fillId="0" borderId="0" xfId="0" applyFont="1" applyFill="1" applyAlignment="1">
      <alignment horizontal="center" vertical="center"/>
    </xf>
    <xf numFmtId="0" fontId="0" fillId="0" borderId="5" xfId="0" applyFont="1" applyFill="1" applyBorder="1" applyAlignment="1">
      <alignment horizontal="center"/>
    </xf>
    <xf numFmtId="0" fontId="3" fillId="0" borderId="1" xfId="0" applyFont="1" applyFill="1" applyBorder="1" applyAlignment="1">
      <alignment horizontal="center"/>
    </xf>
    <xf numFmtId="0" fontId="3" fillId="0" borderId="5" xfId="0" applyFont="1" applyFill="1" applyBorder="1" applyAlignment="1">
      <alignment horizontal="center"/>
    </xf>
    <xf numFmtId="0" fontId="3" fillId="0" borderId="19" xfId="0" applyFont="1" applyFill="1" applyBorder="1" applyAlignment="1">
      <alignment horizontal="left"/>
    </xf>
    <xf numFmtId="0" fontId="3" fillId="0" borderId="19" xfId="0" applyFont="1" applyFill="1" applyBorder="1" applyAlignment="1">
      <alignment horizontal="left" vertical="center"/>
    </xf>
    <xf numFmtId="0" fontId="3" fillId="0" borderId="17"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1" xfId="0" applyFont="1" applyFill="1" applyBorder="1" applyAlignment="1">
      <alignment horizontal="left"/>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1" xfId="0" applyFont="1" applyBorder="1" applyAlignment="1">
      <alignment horizontal="center" vertical="center"/>
    </xf>
    <xf numFmtId="0" fontId="0" fillId="0" borderId="17" xfId="0" applyFont="1" applyFill="1" applyBorder="1" applyAlignment="1">
      <alignment horizontal="center"/>
    </xf>
    <xf numFmtId="0" fontId="0" fillId="0" borderId="0" xfId="0" applyFont="1" applyFill="1" applyBorder="1" applyAlignment="1">
      <alignment horizont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0" xfId="0" applyFont="1" applyBorder="1" applyAlignment="1">
      <alignment horizontal="center"/>
    </xf>
    <xf numFmtId="0" fontId="3" fillId="0" borderId="10" xfId="0" applyFont="1" applyBorder="1" applyAlignment="1">
      <alignment horizontal="center"/>
    </xf>
    <xf numFmtId="0" fontId="3" fillId="0" borderId="18" xfId="0" applyFont="1" applyBorder="1" applyAlignment="1">
      <alignment horizontal="center"/>
    </xf>
    <xf numFmtId="0" fontId="0" fillId="0" borderId="20" xfId="0" applyFont="1" applyFill="1" applyBorder="1" applyAlignment="1">
      <alignment horizontal="center" vertical="center"/>
    </xf>
    <xf numFmtId="0" fontId="3" fillId="0" borderId="1" xfId="0" applyFont="1" applyBorder="1" applyAlignment="1">
      <alignment horizontal="center"/>
    </xf>
    <xf numFmtId="0" fontId="3" fillId="0" borderId="17" xfId="0" applyFont="1" applyBorder="1" applyAlignment="1">
      <alignment horizontal="center"/>
    </xf>
    <xf numFmtId="0" fontId="0" fillId="0" borderId="0" xfId="0" applyAlignment="1">
      <alignment horizontal="center"/>
    </xf>
    <xf numFmtId="0" fontId="0" fillId="0" borderId="7" xfId="0" applyFont="1" applyFill="1" applyBorder="1" applyAlignment="1">
      <alignment horizontal="center"/>
    </xf>
    <xf numFmtId="0" fontId="0" fillId="0" borderId="8" xfId="0" applyFont="1" applyFill="1" applyBorder="1" applyAlignment="1">
      <alignment horizontal="center"/>
    </xf>
    <xf numFmtId="0" fontId="0" fillId="0" borderId="1" xfId="0" applyFont="1" applyFill="1" applyBorder="1" applyAlignment="1">
      <alignment horizontal="center"/>
    </xf>
    <xf numFmtId="0" fontId="0" fillId="0" borderId="18" xfId="0" applyFont="1" applyFill="1" applyBorder="1" applyAlignment="1">
      <alignment horizontal="center"/>
    </xf>
    <xf numFmtId="0" fontId="0" fillId="0" borderId="0" xfId="0" applyFont="1" applyAlignment="1">
      <alignment horizont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0" fillId="0" borderId="0" xfId="0" applyAlignment="1">
      <alignment horizontal="center" vertical="center"/>
    </xf>
    <xf numFmtId="0" fontId="0" fillId="0" borderId="5" xfId="0" applyFont="1" applyFill="1" applyBorder="1" applyAlignment="1">
      <alignment horizontal="center" vertical="center"/>
    </xf>
    <xf numFmtId="0" fontId="3" fillId="0" borderId="20" xfId="0" applyFont="1" applyBorder="1" applyAlignment="1">
      <alignment horizontal="center" vertical="center"/>
    </xf>
    <xf numFmtId="0" fontId="0" fillId="0" borderId="0" xfId="0" applyFont="1" applyBorder="1" applyAlignment="1">
      <alignment horizontal="center"/>
    </xf>
    <xf numFmtId="0" fontId="0" fillId="0" borderId="17" xfId="0" applyFont="1" applyBorder="1" applyAlignment="1">
      <alignment horizontal="center"/>
    </xf>
    <xf numFmtId="0" fontId="3" fillId="0" borderId="6" xfId="0" applyFont="1" applyBorder="1" applyAlignment="1">
      <alignment horizontal="center"/>
    </xf>
    <xf numFmtId="0" fontId="0" fillId="0" borderId="0" xfId="0" applyFont="1" applyFill="1" applyBorder="1" applyAlignment="1">
      <alignment horizontal="center" vertical="center"/>
    </xf>
    <xf numFmtId="0" fontId="0" fillId="0" borderId="36" xfId="0" applyBorder="1"/>
    <xf numFmtId="0" fontId="0" fillId="0" borderId="36" xfId="0" applyBorder="1" applyAlignment="1">
      <alignment horizontal="center"/>
    </xf>
    <xf numFmtId="0" fontId="3" fillId="0" borderId="0" xfId="0" applyFont="1" applyFill="1" applyBorder="1" applyAlignment="1">
      <alignment horizontal="left" vertic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0" fillId="0" borderId="19" xfId="0" applyFont="1" applyFill="1" applyBorder="1" applyAlignment="1">
      <alignment horizontal="center"/>
    </xf>
    <xf numFmtId="0" fontId="0" fillId="0" borderId="9" xfId="0" applyFont="1" applyFill="1" applyBorder="1" applyAlignment="1">
      <alignment horizontal="center"/>
    </xf>
    <xf numFmtId="0" fontId="0" fillId="0" borderId="1"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9" xfId="0" applyFont="1" applyFill="1" applyBorder="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2" fontId="0" fillId="0" borderId="9" xfId="0" applyNumberFormat="1" applyFont="1" applyFill="1" applyBorder="1" applyAlignment="1">
      <alignment horizontal="center" vertical="center"/>
    </xf>
    <xf numFmtId="0" fontId="0" fillId="0" borderId="9" xfId="0" applyBorder="1" applyAlignment="1">
      <alignment horizontal="center" vertical="center"/>
    </xf>
    <xf numFmtId="2" fontId="0" fillId="0" borderId="19" xfId="0" applyNumberFormat="1" applyFont="1" applyFill="1" applyBorder="1" applyAlignment="1">
      <alignment horizontal="center" vertical="center"/>
    </xf>
    <xf numFmtId="0" fontId="0" fillId="0" borderId="19"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6" xfId="0" applyFont="1" applyBorder="1" applyAlignment="1">
      <alignment horizontal="center"/>
    </xf>
    <xf numFmtId="2" fontId="0" fillId="2" borderId="7" xfId="0" applyNumberFormat="1" applyFont="1" applyFill="1" applyBorder="1" applyAlignment="1">
      <alignment horizontal="center" vertical="center"/>
    </xf>
    <xf numFmtId="2" fontId="0" fillId="2" borderId="8"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Border="1" applyAlignment="1">
      <alignment horizontal="center"/>
    </xf>
    <xf numFmtId="0" fontId="0" fillId="0" borderId="5" xfId="0" applyFont="1" applyBorder="1" applyAlignment="1">
      <alignment horizontal="center"/>
    </xf>
    <xf numFmtId="0" fontId="3" fillId="0" borderId="1" xfId="0" applyFont="1" applyBorder="1" applyAlignment="1">
      <alignment horizontal="left"/>
    </xf>
    <xf numFmtId="0" fontId="3" fillId="0" borderId="19" xfId="0" applyFont="1" applyBorder="1" applyAlignment="1">
      <alignment horizontal="left"/>
    </xf>
    <xf numFmtId="0" fontId="3" fillId="0" borderId="17" xfId="0" applyFont="1" applyBorder="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9" xfId="0" applyFont="1" applyBorder="1" applyAlignment="1">
      <alignment horizontal="left"/>
    </xf>
    <xf numFmtId="0" fontId="3" fillId="0" borderId="9" xfId="0" applyFont="1" applyFill="1" applyBorder="1" applyAlignment="1">
      <alignment horizontal="center"/>
    </xf>
    <xf numFmtId="0" fontId="3" fillId="0" borderId="19" xfId="0" applyFont="1" applyFill="1" applyBorder="1" applyAlignment="1">
      <alignment horizontal="center"/>
    </xf>
    <xf numFmtId="0" fontId="0" fillId="0" borderId="19" xfId="0" applyFill="1" applyBorder="1" applyAlignment="1">
      <alignment horizontal="center"/>
    </xf>
    <xf numFmtId="0" fontId="0" fillId="0" borderId="9" xfId="0" applyFill="1" applyBorder="1" applyAlignment="1">
      <alignment horizont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0" xfId="0" applyFill="1" applyBorder="1" applyAlignment="1">
      <alignment horizontal="center"/>
    </xf>
    <xf numFmtId="0" fontId="0" fillId="0" borderId="6" xfId="0"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3" fillId="0" borderId="11" xfId="0" applyFont="1" applyFill="1" applyBorder="1" applyAlignment="1">
      <alignment horizontal="center"/>
    </xf>
    <xf numFmtId="0" fontId="3" fillId="0" borderId="19"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5" xfId="0" applyFont="1" applyFill="1" applyBorder="1" applyAlignment="1">
      <alignment horizontal="center"/>
    </xf>
    <xf numFmtId="0" fontId="3" fillId="0" borderId="1" xfId="0" applyFont="1" applyFill="1" applyBorder="1" applyAlignment="1">
      <alignment horizontal="center"/>
    </xf>
    <xf numFmtId="0" fontId="3" fillId="0" borderId="5" xfId="0" applyFont="1" applyFill="1" applyBorder="1" applyAlignment="1">
      <alignment horizont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xf>
    <xf numFmtId="0" fontId="3" fillId="0" borderId="7" xfId="0" applyFont="1" applyFill="1" applyBorder="1" applyAlignment="1">
      <alignment horizontal="left"/>
    </xf>
    <xf numFmtId="0" fontId="3" fillId="0" borderId="20" xfId="0" applyFont="1" applyFill="1" applyBorder="1" applyAlignment="1">
      <alignment horizontal="left"/>
    </xf>
    <xf numFmtId="0" fontId="3" fillId="0" borderId="8" xfId="0" applyFont="1" applyFill="1" applyBorder="1" applyAlignment="1">
      <alignment horizontal="left"/>
    </xf>
    <xf numFmtId="0" fontId="3" fillId="0" borderId="8"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18" xfId="0" applyFont="1" applyFill="1" applyBorder="1" applyAlignment="1">
      <alignment horizontal="left" vertical="center"/>
    </xf>
    <xf numFmtId="0" fontId="3" fillId="0" borderId="17"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4" fillId="0" borderId="9" xfId="0" applyFont="1" applyFill="1" applyBorder="1" applyAlignment="1">
      <alignment horizontal="center" vertical="center"/>
    </xf>
    <xf numFmtId="0" fontId="3" fillId="0" borderId="1" xfId="0" applyFont="1" applyFill="1" applyBorder="1" applyAlignment="1">
      <alignment horizontal="left"/>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left"/>
    </xf>
    <xf numFmtId="0" fontId="5" fillId="0" borderId="19"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5" fillId="0" borderId="9" xfId="0" applyFont="1" applyFill="1" applyBorder="1" applyAlignment="1">
      <alignment horizontal="left"/>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xf numFmtId="0" fontId="3" fillId="0" borderId="19" xfId="0" applyFont="1" applyFill="1" applyBorder="1" applyAlignment="1"/>
    <xf numFmtId="0" fontId="3" fillId="0" borderId="17" xfId="0" applyFont="1" applyFill="1" applyBorder="1" applyAlignment="1"/>
    <xf numFmtId="0" fontId="3" fillId="0" borderId="0" xfId="0" applyFont="1" applyFill="1" applyBorder="1" applyAlignment="1"/>
    <xf numFmtId="0" fontId="3" fillId="0" borderId="5" xfId="0" applyFont="1" applyFill="1" applyBorder="1" applyAlignment="1"/>
    <xf numFmtId="0" fontId="3" fillId="0" borderId="9" xfId="0" applyFont="1" applyFill="1" applyBorder="1" applyAlignment="1"/>
    <xf numFmtId="0" fontId="11" fillId="4" borderId="19" xfId="0" applyFont="1" applyFill="1" applyBorder="1" applyAlignment="1">
      <alignment horizontal="left"/>
    </xf>
    <xf numFmtId="0" fontId="11" fillId="4" borderId="0" xfId="0" applyFont="1" applyFill="1" applyAlignment="1">
      <alignment horizontal="left"/>
    </xf>
    <xf numFmtId="0" fontId="3" fillId="4" borderId="0" xfId="0" applyFont="1" applyFill="1" applyAlignment="1">
      <alignment horizontal="left"/>
    </xf>
    <xf numFmtId="0" fontId="3" fillId="0" borderId="6" xfId="0" applyFont="1" applyBorder="1" applyAlignment="1">
      <alignment horizontal="left"/>
    </xf>
    <xf numFmtId="0" fontId="3" fillId="4" borderId="1" xfId="0" applyFont="1" applyFill="1" applyBorder="1" applyAlignment="1">
      <alignment horizontal="left"/>
    </xf>
    <xf numFmtId="0" fontId="3" fillId="4" borderId="19" xfId="0" applyFont="1" applyFill="1" applyBorder="1" applyAlignment="1">
      <alignment horizontal="left"/>
    </xf>
    <xf numFmtId="0" fontId="3" fillId="4" borderId="10" xfId="0" applyFont="1" applyFill="1" applyBorder="1" applyAlignment="1">
      <alignment horizontal="left"/>
    </xf>
    <xf numFmtId="0" fontId="3" fillId="4" borderId="17" xfId="0" applyFont="1" applyFill="1" applyBorder="1" applyAlignment="1">
      <alignment horizontal="left"/>
    </xf>
    <xf numFmtId="0" fontId="3" fillId="4" borderId="0" xfId="0" applyFont="1" applyFill="1" applyBorder="1" applyAlignment="1">
      <alignment horizontal="left"/>
    </xf>
    <xf numFmtId="0" fontId="3" fillId="4" borderId="18" xfId="0" applyFont="1" applyFill="1" applyBorder="1" applyAlignment="1">
      <alignment horizontal="left"/>
    </xf>
    <xf numFmtId="0" fontId="3" fillId="4" borderId="5" xfId="0" applyFont="1" applyFill="1" applyBorder="1" applyAlignment="1">
      <alignment horizontal="left"/>
    </xf>
    <xf numFmtId="0" fontId="3" fillId="4" borderId="9" xfId="0" applyFont="1" applyFill="1" applyBorder="1" applyAlignment="1">
      <alignment horizontal="left"/>
    </xf>
    <xf numFmtId="0" fontId="3" fillId="4" borderId="6" xfId="0" applyFont="1" applyFill="1" applyBorder="1" applyAlignment="1">
      <alignment horizontal="left"/>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3" fillId="0" borderId="10" xfId="0" applyFont="1" applyBorder="1" applyAlignment="1">
      <alignment horizontal="left"/>
    </xf>
    <xf numFmtId="0" fontId="3" fillId="0" borderId="18" xfId="0" applyFont="1" applyBorder="1" applyAlignment="1">
      <alignment horizontal="left"/>
    </xf>
    <xf numFmtId="0" fontId="0" fillId="0" borderId="19" xfId="0" applyFont="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8" xfId="0" applyFont="1" applyBorder="1" applyAlignment="1">
      <alignment horizontal="left"/>
    </xf>
    <xf numFmtId="0" fontId="3" fillId="4" borderId="7" xfId="0" applyFont="1" applyFill="1" applyBorder="1" applyAlignment="1">
      <alignment horizontal="left"/>
    </xf>
    <xf numFmtId="0" fontId="3" fillId="4" borderId="20" xfId="0" applyFont="1" applyFill="1" applyBorder="1" applyAlignment="1">
      <alignment horizontal="left"/>
    </xf>
    <xf numFmtId="0" fontId="3" fillId="4" borderId="8" xfId="0" applyFont="1" applyFill="1" applyBorder="1" applyAlignment="1">
      <alignment horizontal="left"/>
    </xf>
    <xf numFmtId="0" fontId="0" fillId="3" borderId="17" xfId="0" applyFont="1" applyFill="1" applyBorder="1" applyAlignment="1">
      <alignment horizontal="center"/>
    </xf>
    <xf numFmtId="0" fontId="0" fillId="3" borderId="0" xfId="0" applyFont="1" applyFill="1" applyBorder="1" applyAlignment="1">
      <alignment horizontal="center"/>
    </xf>
    <xf numFmtId="0" fontId="3" fillId="0" borderId="7" xfId="0" applyFont="1" applyBorder="1" applyAlignment="1">
      <alignment horizontal="left"/>
    </xf>
    <xf numFmtId="0" fontId="3" fillId="0" borderId="20" xfId="0" applyFont="1" applyBorder="1" applyAlignment="1">
      <alignment horizontal="left"/>
    </xf>
    <xf numFmtId="0" fontId="0" fillId="0" borderId="9" xfId="0" applyBorder="1" applyAlignment="1">
      <alignment horizont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7" xfId="0" applyFont="1" applyFill="1" applyBorder="1" applyAlignment="1">
      <alignment horizontal="center"/>
    </xf>
    <xf numFmtId="0" fontId="0" fillId="0" borderId="0" xfId="0" applyFont="1" applyFill="1" applyBorder="1" applyAlignment="1">
      <alignment horizont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11" fillId="0" borderId="19" xfId="0" applyFont="1" applyBorder="1" applyAlignment="1">
      <alignment horizontal="left"/>
    </xf>
    <xf numFmtId="0" fontId="11" fillId="0" borderId="0" xfId="0" applyFont="1" applyAlignment="1">
      <alignment horizontal="left"/>
    </xf>
    <xf numFmtId="0" fontId="14" fillId="0" borderId="1" xfId="0" applyFont="1" applyBorder="1" applyAlignment="1">
      <alignment horizontal="left"/>
    </xf>
    <xf numFmtId="0" fontId="14" fillId="0" borderId="19" xfId="0" applyFont="1" applyBorder="1" applyAlignment="1">
      <alignment horizontal="left"/>
    </xf>
    <xf numFmtId="0" fontId="14" fillId="0" borderId="10" xfId="0" applyFont="1" applyBorder="1" applyAlignment="1">
      <alignment horizontal="left"/>
    </xf>
    <xf numFmtId="0" fontId="14" fillId="0" borderId="17" xfId="0" applyFont="1" applyBorder="1" applyAlignment="1">
      <alignment horizontal="left"/>
    </xf>
    <xf numFmtId="0" fontId="14" fillId="0" borderId="0" xfId="0" applyFont="1" applyBorder="1" applyAlignment="1">
      <alignment horizontal="left"/>
    </xf>
    <xf numFmtId="0" fontId="14" fillId="0" borderId="18" xfId="0" applyFont="1" applyBorder="1" applyAlignment="1">
      <alignment horizontal="left"/>
    </xf>
    <xf numFmtId="0" fontId="14" fillId="0" borderId="0" xfId="0" applyFont="1" applyAlignment="1">
      <alignment horizontal="left"/>
    </xf>
    <xf numFmtId="0" fontId="14" fillId="0" borderId="5" xfId="0" applyFont="1" applyBorder="1" applyAlignment="1">
      <alignment horizontal="left"/>
    </xf>
    <xf numFmtId="0" fontId="14" fillId="0" borderId="9" xfId="0" applyFont="1" applyBorder="1" applyAlignment="1">
      <alignment horizontal="left"/>
    </xf>
    <xf numFmtId="0" fontId="14" fillId="0" borderId="6" xfId="0" applyFont="1" applyBorder="1" applyAlignment="1">
      <alignment horizontal="left"/>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4" fillId="0" borderId="20" xfId="0" applyFont="1" applyBorder="1" applyAlignment="1">
      <alignment horizontal="left"/>
    </xf>
    <xf numFmtId="0" fontId="14" fillId="0" borderId="8" xfId="0" applyFont="1" applyBorder="1" applyAlignment="1">
      <alignment horizontal="left"/>
    </xf>
    <xf numFmtId="0" fontId="14" fillId="0" borderId="7" xfId="0" applyFont="1" applyBorder="1" applyAlignment="1">
      <alignment horizontal="left"/>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2" borderId="9" xfId="0" applyFill="1" applyBorder="1" applyAlignment="1">
      <alignment horizontal="center"/>
    </xf>
    <xf numFmtId="0" fontId="0" fillId="2" borderId="5" xfId="0" applyFont="1" applyFill="1" applyBorder="1" applyAlignment="1">
      <alignment horizontal="center"/>
    </xf>
    <xf numFmtId="0" fontId="0" fillId="2" borderId="9" xfId="0" applyFont="1" applyFill="1" applyBorder="1" applyAlignment="1">
      <alignment horizontal="center"/>
    </xf>
    <xf numFmtId="0" fontId="0" fillId="7" borderId="9" xfId="0" applyFont="1" applyFill="1" applyBorder="1" applyAlignment="1">
      <alignment horizontal="center"/>
    </xf>
    <xf numFmtId="0" fontId="14" fillId="0" borderId="9" xfId="0" applyFont="1" applyBorder="1" applyAlignment="1">
      <alignment horizont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3" fillId="0" borderId="3" xfId="0" applyFont="1" applyBorder="1" applyAlignment="1">
      <alignment horizontal="left"/>
    </xf>
    <xf numFmtId="0" fontId="3" fillId="0" borderId="11"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horizontal="center"/>
    </xf>
    <xf numFmtId="0" fontId="3" fillId="0" borderId="18" xfId="0" applyFont="1" applyBorder="1" applyAlignment="1">
      <alignment horizontal="center"/>
    </xf>
    <xf numFmtId="0" fontId="0" fillId="0" borderId="20" xfId="0" applyFont="1" applyFill="1" applyBorder="1" applyAlignment="1">
      <alignment horizontal="center" vertical="center"/>
    </xf>
    <xf numFmtId="0" fontId="3" fillId="0" borderId="1" xfId="0" applyFont="1" applyBorder="1" applyAlignment="1">
      <alignment horizontal="center"/>
    </xf>
    <xf numFmtId="0" fontId="3" fillId="0" borderId="17" xfId="0" applyFont="1" applyBorder="1" applyAlignment="1">
      <alignment horizontal="center"/>
    </xf>
    <xf numFmtId="0" fontId="3" fillId="0" borderId="19"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left"/>
    </xf>
    <xf numFmtId="0" fontId="3" fillId="0" borderId="2" xfId="0" applyFont="1" applyBorder="1" applyAlignment="1">
      <alignment horizontal="center"/>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0" fillId="0" borderId="20" xfId="0" applyFont="1" applyFill="1" applyBorder="1" applyAlignment="1">
      <alignment horizontal="center" vertical="center" wrapText="1"/>
    </xf>
    <xf numFmtId="0" fontId="15" fillId="0" borderId="17" xfId="0" applyFont="1" applyBorder="1" applyAlignment="1">
      <alignment horizontal="left"/>
    </xf>
    <xf numFmtId="0" fontId="15" fillId="0" borderId="0" xfId="0" applyFont="1" applyBorder="1" applyAlignment="1">
      <alignment horizontal="left"/>
    </xf>
    <xf numFmtId="0" fontId="15" fillId="0" borderId="18" xfId="0" applyFont="1" applyBorder="1" applyAlignment="1">
      <alignment horizontal="left"/>
    </xf>
    <xf numFmtId="0" fontId="15" fillId="0" borderId="5" xfId="0" applyFont="1" applyBorder="1" applyAlignment="1">
      <alignment horizontal="left"/>
    </xf>
    <xf numFmtId="0" fontId="15" fillId="0" borderId="9" xfId="0" applyFont="1" applyBorder="1" applyAlignment="1">
      <alignment horizontal="left"/>
    </xf>
    <xf numFmtId="0" fontId="15" fillId="0" borderId="6" xfId="0" applyFont="1" applyBorder="1" applyAlignment="1">
      <alignment horizontal="left"/>
    </xf>
    <xf numFmtId="0" fontId="15" fillId="0" borderId="1" xfId="0" applyFont="1" applyBorder="1" applyAlignment="1">
      <alignment horizontal="left"/>
    </xf>
    <xf numFmtId="0" fontId="15" fillId="0" borderId="19" xfId="0" applyFont="1" applyBorder="1" applyAlignment="1">
      <alignment horizontal="left"/>
    </xf>
    <xf numFmtId="0" fontId="15" fillId="0" borderId="10" xfId="0" applyFont="1" applyBorder="1" applyAlignment="1">
      <alignment horizontal="left"/>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0" fillId="0" borderId="0" xfId="0" applyAlignment="1">
      <alignment horizontal="center"/>
    </xf>
    <xf numFmtId="0" fontId="0" fillId="0" borderId="2" xfId="0" applyFont="1" applyFill="1" applyBorder="1" applyAlignment="1">
      <alignment horizontal="center" vertical="center"/>
    </xf>
    <xf numFmtId="0" fontId="0" fillId="0" borderId="7" xfId="0" applyFont="1" applyFill="1" applyBorder="1" applyAlignment="1">
      <alignment horizontal="center"/>
    </xf>
    <xf numFmtId="0" fontId="0" fillId="0" borderId="8" xfId="0" applyFont="1" applyFill="1"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8"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center" vertical="center"/>
    </xf>
    <xf numFmtId="0" fontId="22" fillId="0" borderId="9" xfId="0" applyFont="1" applyFill="1" applyBorder="1" applyAlignment="1">
      <alignment horizontal="center" vertical="center"/>
    </xf>
    <xf numFmtId="0" fontId="22" fillId="0" borderId="9" xfId="0" applyFont="1" applyBorder="1" applyAlignment="1">
      <alignment horizont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2" xfId="0" applyFont="1" applyFill="1" applyBorder="1" applyAlignment="1">
      <alignment horizontal="center" vertical="center"/>
    </xf>
    <xf numFmtId="0" fontId="0" fillId="0" borderId="1" xfId="0" applyFont="1" applyFill="1" applyBorder="1" applyAlignment="1">
      <alignment horizontal="center"/>
    </xf>
    <xf numFmtId="0" fontId="0" fillId="0" borderId="18" xfId="0" applyFont="1" applyFill="1" applyBorder="1" applyAlignment="1">
      <alignment horizontal="center"/>
    </xf>
    <xf numFmtId="0" fontId="0" fillId="0" borderId="1" xfId="0" applyFont="1" applyFill="1" applyBorder="1" applyAlignment="1">
      <alignment horizontal="left"/>
    </xf>
    <xf numFmtId="0" fontId="0" fillId="0" borderId="19" xfId="0" applyFont="1" applyFill="1" applyBorder="1" applyAlignment="1">
      <alignment horizontal="left"/>
    </xf>
    <xf numFmtId="0" fontId="0" fillId="0" borderId="17" xfId="0" applyFont="1" applyFill="1" applyBorder="1" applyAlignment="1">
      <alignment horizontal="left"/>
    </xf>
    <xf numFmtId="0" fontId="0" fillId="0" borderId="0" xfId="0" applyFont="1" applyFill="1" applyBorder="1" applyAlignment="1">
      <alignment horizontal="left"/>
    </xf>
    <xf numFmtId="0" fontId="0" fillId="0" borderId="5" xfId="0" applyFont="1" applyFill="1" applyBorder="1" applyAlignment="1">
      <alignment horizontal="left"/>
    </xf>
    <xf numFmtId="0" fontId="0" fillId="0" borderId="9" xfId="0" applyFont="1" applyFill="1" applyBorder="1" applyAlignment="1">
      <alignment horizontal="left"/>
    </xf>
    <xf numFmtId="0" fontId="0" fillId="0" borderId="0" xfId="0" applyFont="1" applyAlignment="1">
      <alignment horizontal="center"/>
    </xf>
    <xf numFmtId="0" fontId="0" fillId="0" borderId="29" xfId="0" applyFont="1" applyFill="1" applyBorder="1" applyAlignment="1">
      <alignment horizontal="center"/>
    </xf>
    <xf numFmtId="0" fontId="0" fillId="0" borderId="28" xfId="0" applyFont="1" applyFill="1" applyBorder="1" applyAlignment="1">
      <alignment horizontal="center"/>
    </xf>
    <xf numFmtId="0" fontId="0" fillId="0" borderId="33" xfId="0" applyFont="1" applyFill="1" applyBorder="1" applyAlignment="1">
      <alignment horizont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0" fillId="0" borderId="7" xfId="0" applyFont="1" applyFill="1" applyBorder="1" applyAlignment="1">
      <alignment horizontal="center" wrapText="1"/>
    </xf>
    <xf numFmtId="0" fontId="0" fillId="0" borderId="8" xfId="0" applyFont="1" applyFill="1" applyBorder="1" applyAlignment="1">
      <alignment horizontal="center" wrapText="1"/>
    </xf>
    <xf numFmtId="0" fontId="0" fillId="0" borderId="0" xfId="0"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3" fillId="0" borderId="9" xfId="0" applyFont="1" applyBorder="1" applyAlignment="1">
      <alignment horizontal="center" vertical="center"/>
    </xf>
    <xf numFmtId="2" fontId="15" fillId="0" borderId="17" xfId="0" applyNumberFormat="1" applyFont="1" applyBorder="1" applyAlignment="1">
      <alignment horizontal="left" vertical="center"/>
    </xf>
    <xf numFmtId="2" fontId="15" fillId="0" borderId="0" xfId="0" applyNumberFormat="1" applyFont="1" applyBorder="1" applyAlignment="1">
      <alignment horizontal="left" vertical="center"/>
    </xf>
    <xf numFmtId="2" fontId="15" fillId="0" borderId="5" xfId="0" applyNumberFormat="1" applyFont="1" applyBorder="1" applyAlignment="1">
      <alignment horizontal="left" vertical="center"/>
    </xf>
    <xf numFmtId="2" fontId="15" fillId="0" borderId="9" xfId="0" applyNumberFormat="1" applyFont="1" applyBorder="1" applyAlignment="1">
      <alignment horizontal="left" vertical="center"/>
    </xf>
    <xf numFmtId="2" fontId="15" fillId="0" borderId="1" xfId="0" applyNumberFormat="1" applyFont="1" applyBorder="1" applyAlignment="1">
      <alignment horizontal="left" vertical="center"/>
    </xf>
    <xf numFmtId="2" fontId="15" fillId="0" borderId="19" xfId="0" applyNumberFormat="1" applyFont="1" applyBorder="1" applyAlignment="1">
      <alignment horizontal="left" vertical="center"/>
    </xf>
    <xf numFmtId="2" fontId="0" fillId="0" borderId="7"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11" fillId="0" borderId="19" xfId="0" applyFont="1" applyBorder="1" applyAlignment="1">
      <alignment horizontal="left" vertical="center"/>
    </xf>
    <xf numFmtId="0" fontId="11" fillId="0" borderId="0" xfId="0" applyFont="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2" fontId="0" fillId="2" borderId="5" xfId="0" applyNumberFormat="1" applyFont="1" applyFill="1" applyBorder="1" applyAlignment="1">
      <alignment horizontal="center" vertical="center"/>
    </xf>
    <xf numFmtId="2" fontId="0" fillId="2" borderId="9" xfId="0" applyNumberFormat="1" applyFont="1" applyFill="1" applyBorder="1" applyAlignment="1">
      <alignment horizontal="center"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horizontal="left"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2" fillId="0" borderId="9"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24" xfId="0" applyFont="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left"/>
    </xf>
    <xf numFmtId="0" fontId="3" fillId="2" borderId="2" xfId="0" applyFont="1" applyFill="1" applyBorder="1" applyAlignment="1">
      <alignment horizontal="left"/>
    </xf>
    <xf numFmtId="0" fontId="3" fillId="2" borderId="2" xfId="0" applyFont="1" applyFill="1" applyBorder="1" applyAlignment="1">
      <alignment horizontal="center"/>
    </xf>
    <xf numFmtId="0" fontId="0" fillId="2" borderId="2" xfId="0" applyFill="1" applyBorder="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1" fillId="0" borderId="1" xfId="0" applyFont="1" applyBorder="1" applyAlignment="1">
      <alignment horizontal="left"/>
    </xf>
    <xf numFmtId="0" fontId="11" fillId="0" borderId="17" xfId="0" applyFont="1" applyBorder="1" applyAlignment="1">
      <alignment horizontal="left"/>
    </xf>
    <xf numFmtId="0" fontId="11" fillId="0" borderId="0" xfId="0" applyFont="1" applyBorder="1" applyAlignment="1">
      <alignment horizontal="left"/>
    </xf>
    <xf numFmtId="0" fontId="11" fillId="0" borderId="5" xfId="0" applyFont="1" applyBorder="1" applyAlignment="1">
      <alignment horizontal="left"/>
    </xf>
    <xf numFmtId="0" fontId="11" fillId="0" borderId="9" xfId="0" applyFont="1" applyBorder="1" applyAlignment="1">
      <alignment horizontal="left"/>
    </xf>
    <xf numFmtId="0" fontId="3" fillId="0" borderId="35" xfId="0" applyFont="1" applyBorder="1" applyAlignment="1">
      <alignment horizontal="center"/>
    </xf>
    <xf numFmtId="0" fontId="3" fillId="0" borderId="20" xfId="0" applyFont="1" applyBorder="1" applyAlignment="1">
      <alignment horizontal="center"/>
    </xf>
    <xf numFmtId="0" fontId="0" fillId="0" borderId="18" xfId="0" applyFont="1" applyBorder="1" applyAlignment="1">
      <alignment horizont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left" vertical="center"/>
    </xf>
    <xf numFmtId="0" fontId="12" fillId="0" borderId="2" xfId="0" applyFont="1" applyBorder="1" applyAlignment="1">
      <alignment horizontal="left"/>
    </xf>
    <xf numFmtId="0" fontId="3" fillId="0" borderId="6" xfId="0" applyFont="1" applyBorder="1" applyAlignment="1">
      <alignment horizontal="center"/>
    </xf>
    <xf numFmtId="0" fontId="12" fillId="0" borderId="2" xfId="0" applyFont="1" applyBorder="1" applyAlignment="1">
      <alignment horizontal="left" vertical="center"/>
    </xf>
    <xf numFmtId="0" fontId="0" fillId="0" borderId="0" xfId="0" applyFont="1" applyFill="1" applyBorder="1" applyAlignment="1">
      <alignment horizontal="center" vertical="center"/>
    </xf>
    <xf numFmtId="0" fontId="11" fillId="0" borderId="3" xfId="0" applyFont="1" applyBorder="1" applyAlignment="1">
      <alignment horizontal="left"/>
    </xf>
    <xf numFmtId="0" fontId="11" fillId="0" borderId="11" xfId="0" applyFont="1" applyBorder="1" applyAlignment="1">
      <alignment horizontal="left"/>
    </xf>
    <xf numFmtId="0" fontId="3" fillId="0" borderId="5" xfId="0" applyFont="1" applyBorder="1" applyAlignment="1">
      <alignment horizontal="center"/>
    </xf>
    <xf numFmtId="0" fontId="11" fillId="0" borderId="15" xfId="0" applyFont="1" applyBorder="1" applyAlignment="1">
      <alignment horizontal="left"/>
    </xf>
  </cellXfs>
  <cellStyles count="2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Normal" xfId="0" builtinId="0"/>
  </cellStyles>
  <dxfs count="325">
    <dxf>
      <alignment horizontal="center" vertical="center" textRotation="0" wrapText="0" indent="0" justifyLastLine="0" shrinkToFit="0"/>
      <border diagonalUp="0" diagonalDown="0" outline="0">
        <left/>
        <right style="thin">
          <color indexed="64"/>
        </right>
        <top/>
        <bottom/>
      </border>
    </dxf>
    <dxf>
      <alignment horizontal="center" vertical="center" textRotation="0" wrapText="0" indent="0" justifyLastLine="0" shrinkToFit="0"/>
    </dxf>
    <dxf>
      <alignment horizontal="center" vertical="center" textRotation="0" wrapText="0" indent="0" justifyLastLine="0" shrinkToFit="0"/>
    </dxf>
    <dxf>
      <font>
        <b val="0"/>
        <i val="0"/>
        <strike val="0"/>
        <condense val="0"/>
        <extend val="0"/>
        <outline val="0"/>
        <shadow val="0"/>
        <u val="none"/>
        <vertAlign val="baseline"/>
        <sz val="12"/>
        <color theme="1"/>
        <name val="Lucida Grande"/>
        <scheme val="none"/>
      </font>
    </dxf>
    <dxf>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dxf>
    <dxf>
      <font>
        <b val="0"/>
        <i val="0"/>
        <strike val="0"/>
        <condense val="0"/>
        <extend val="0"/>
        <outline val="0"/>
        <shadow val="0"/>
        <u val="none"/>
        <vertAlign val="baseline"/>
        <sz val="12"/>
        <color theme="1"/>
        <name val="Lucida Grande"/>
        <scheme val="none"/>
      </font>
    </dxf>
    <dxf>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border diagonalUp="0" diagonalDown="0" outline="0">
        <left style="thin">
          <color indexed="64"/>
        </left>
        <right/>
        <top/>
        <bottom/>
      </border>
    </dxf>
    <dxf>
      <alignment vertical="center" textRotation="0" wrapText="1" justifyLastLine="0" shrinkToFit="0"/>
      <border outline="0">
        <right style="thin">
          <color indexed="64"/>
        </right>
      </border>
    </dxf>
    <dxf>
      <border diagonalUp="0" diagonalDown="0" outline="0">
        <left style="thin">
          <color auto="1"/>
        </left>
        <right style="thin">
          <color auto="1"/>
        </right>
        <top style="thin">
          <color auto="1"/>
        </top>
        <bottom/>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justifyLastLine="0" shrinkToFit="0"/>
    </dxf>
    <dxf>
      <border diagonalUp="0" diagonalDown="0" outline="0">
        <left style="thin">
          <color auto="1"/>
        </left>
        <right style="thin">
          <color auto="1"/>
        </right>
        <top style="thin">
          <color auto="1"/>
        </top>
        <bottom style="thin">
          <color auto="1"/>
        </bottom>
      </border>
    </dxf>
    <dxf>
      <alignment vertical="center" textRotation="0" justifyLastLine="0" shrinkToFit="0"/>
    </dxf>
    <dxf>
      <border diagonalUp="0" diagonalDown="0" outline="0">
        <left/>
        <right style="thin">
          <color auto="1"/>
        </right>
        <top style="thin">
          <color auto="1"/>
        </top>
        <bottom/>
      </border>
    </dxf>
    <dxf>
      <alignment vertical="center" textRotation="0" justifyLastLine="0" shrinkToFit="0"/>
    </dxf>
    <dxf>
      <border diagonalUp="0" diagonalDown="0" outline="0">
        <left style="thin">
          <color auto="1"/>
        </left>
        <right/>
        <top style="thin">
          <color auto="1"/>
        </top>
        <bottom/>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outline="0">
        <left/>
        <right style="thin">
          <color auto="1"/>
        </right>
        <top style="thin">
          <color auto="1"/>
        </top>
        <bottom/>
      </border>
    </dxf>
    <dxf>
      <border diagonalUp="0" diagonalDown="0" outline="0"/>
    </dxf>
    <dxf>
      <alignment vertical="center" textRotation="0" justifyLastLine="0" shrinkToFit="0"/>
    </dxf>
    <dxf>
      <alignment vertical="center" textRotation="0" justifyLastLine="0" shrinkToFit="0"/>
    </dxf>
    <dxf>
      <border diagonalUp="0" diagonalDown="0" outline="0">
        <left/>
        <right/>
        <top style="thin">
          <color auto="1"/>
        </top>
        <bottom/>
      </border>
    </dxf>
    <dxf>
      <border diagonalUp="0" diagonalDown="0" outline="0">
        <left/>
        <right/>
        <top style="thin">
          <color auto="1"/>
        </top>
        <bottom/>
      </border>
    </dxf>
    <dxf>
      <border diagonalUp="0" diagonalDown="0" outline="0">
        <left/>
        <right/>
        <top style="thin">
          <color auto="1"/>
        </top>
        <bottom/>
      </border>
    </dxf>
    <dxf>
      <border diagonalUp="0" diagonalDown="0" outline="0">
        <left/>
        <right/>
        <top style="thin">
          <color auto="1"/>
        </top>
        <bottom/>
      </border>
    </dxf>
    <dxf>
      <border diagonalUp="0" diagonalDown="0" outline="0">
        <left/>
        <right/>
        <top style="thin">
          <color auto="1"/>
        </top>
        <bottom/>
      </border>
    </dxf>
    <dxf>
      <border diagonalUp="0" diagonalDown="0" outline="0">
        <left/>
        <right/>
        <top style="thin">
          <color auto="1"/>
        </top>
        <bottom/>
      </border>
    </dxf>
    <dxf>
      <border diagonalUp="0" diagonalDown="0" outline="0">
        <left/>
        <right/>
        <top style="thin">
          <color auto="1"/>
        </top>
        <bottom/>
      </border>
    </dxf>
    <dxf>
      <border diagonalUp="0" diagonalDown="0" outline="0">
        <left/>
        <right/>
        <top style="thin">
          <color auto="1"/>
        </top>
        <bottom/>
      </border>
    </dxf>
    <dxf>
      <border diagonalUp="0" diagonalDown="0">
        <left style="thin">
          <color auto="1"/>
        </left>
        <right/>
        <top/>
        <bottom/>
        <vertical/>
        <horizontal/>
      </border>
    </dxf>
    <dxf>
      <border diagonalUp="0" diagonalDown="0" outline="0">
        <left style="thin">
          <color auto="1"/>
        </left>
        <right/>
        <top style="thin">
          <color auto="1"/>
        </top>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scheme val="minor"/>
      </font>
      <numFmt numFmtId="2" formatCode="0.00"/>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thin">
          <color auto="1"/>
        </right>
      </border>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outline="0">
        <left/>
        <right/>
        <top style="thin">
          <color auto="1"/>
        </top>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scheme val="minor"/>
      </font>
      <numFmt numFmtId="2" formatCode="0.00"/>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thin">
          <color auto="1"/>
        </right>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rgb="FF000000"/>
        <name val="Zapf Dingbats"/>
        <scheme val="none"/>
      </font>
      <border diagonalUp="0" diagonalDown="0" outline="0">
        <left/>
        <right/>
        <top style="thin">
          <color auto="1"/>
        </top>
        <bottom/>
      </border>
    </dxf>
    <dxf>
      <border diagonalUp="0" diagonalDown="0" outline="0">
        <left/>
        <right/>
        <top style="thin">
          <color auto="1"/>
        </top>
        <bottom/>
      </border>
    </dxf>
    <dxf>
      <font>
        <b val="0"/>
        <i val="0"/>
        <strike val="0"/>
        <condense val="0"/>
        <extend val="0"/>
        <outline val="0"/>
        <shadow val="0"/>
        <u val="none"/>
        <vertAlign val="baseline"/>
        <sz val="12"/>
        <color rgb="FF000000"/>
        <name val="Zapf Dingbats"/>
        <scheme val="none"/>
      </font>
    </dxf>
    <dxf>
      <border diagonalUp="0" diagonalDown="0" outline="0">
        <left/>
        <right/>
        <top style="thin">
          <color auto="1"/>
        </top>
        <bottom/>
      </border>
    </dxf>
    <dxf>
      <font>
        <b val="0"/>
        <i val="0"/>
        <strike val="0"/>
        <condense val="0"/>
        <extend val="0"/>
        <outline val="0"/>
        <shadow val="0"/>
        <u val="none"/>
        <vertAlign val="baseline"/>
        <sz val="12"/>
        <color rgb="FF000000"/>
        <name val="Zapf Dingbats"/>
        <scheme val="none"/>
      </font>
      <border diagonalUp="0" diagonalDown="0" outline="0">
        <left/>
        <right/>
        <top style="thin">
          <color auto="1"/>
        </top>
        <bottom/>
      </border>
    </dxf>
    <dxf>
      <border diagonalUp="0" diagonalDown="0" outline="0">
        <left/>
        <right/>
        <top style="thin">
          <color auto="1"/>
        </top>
        <bottom/>
      </border>
    </dxf>
    <dxf>
      <font>
        <b val="0"/>
        <i val="0"/>
        <strike val="0"/>
        <condense val="0"/>
        <extend val="0"/>
        <outline val="0"/>
        <shadow val="0"/>
        <u val="none"/>
        <vertAlign val="baseline"/>
        <sz val="12"/>
        <color rgb="FF000000"/>
        <name val="Zapf Dingbats"/>
        <scheme val="none"/>
      </font>
    </dxf>
    <dxf>
      <border diagonalUp="0" diagonalDown="0" outline="0">
        <left/>
        <right/>
        <top style="thin">
          <color auto="1"/>
        </top>
        <bottom/>
      </border>
    </dxf>
    <dxf>
      <font>
        <b val="0"/>
        <i val="0"/>
        <strike val="0"/>
        <condense val="0"/>
        <extend val="0"/>
        <outline val="0"/>
        <shadow val="0"/>
        <u val="none"/>
        <vertAlign val="baseline"/>
        <sz val="12"/>
        <color rgb="FF000000"/>
        <name val="Zapf Dingbats"/>
        <scheme val="none"/>
      </font>
      <border diagonalUp="0" diagonalDown="0" outline="0">
        <left/>
        <right/>
        <top style="thin">
          <color auto="1"/>
        </top>
        <bottom/>
      </border>
    </dxf>
    <dxf>
      <border diagonalUp="0" diagonalDown="0" outline="0">
        <left/>
        <right/>
        <top style="thin">
          <color auto="1"/>
        </top>
        <bottom/>
      </border>
    </dxf>
    <dxf>
      <font>
        <b val="0"/>
        <i val="0"/>
        <strike val="0"/>
        <condense val="0"/>
        <extend val="0"/>
        <outline val="0"/>
        <shadow val="0"/>
        <u val="none"/>
        <vertAlign val="baseline"/>
        <sz val="12"/>
        <color rgb="FF000000"/>
        <name val="Zapf Dingbats"/>
        <scheme val="none"/>
      </font>
      <border diagonalUp="0" diagonalDown="0">
        <left style="thin">
          <color auto="1"/>
        </left>
        <right/>
        <top/>
        <bottom/>
        <vertical/>
        <horizontal/>
      </border>
    </dxf>
    <dxf>
      <border diagonalUp="0" diagonalDown="0" outline="0">
        <left style="thin">
          <color auto="1"/>
        </left>
        <right/>
        <top style="thin">
          <color auto="1"/>
        </top>
        <bottom/>
      </border>
    </dxf>
    <dxf>
      <border diagonalUp="0" diagonalDown="0">
        <left style="thin">
          <color auto="1"/>
        </left>
        <right/>
        <top/>
        <bottom/>
        <vertical/>
        <horizontal/>
      </border>
    </dxf>
    <dxf>
      <font>
        <b val="0"/>
        <i val="0"/>
        <strike val="0"/>
        <condense val="0"/>
        <extend val="0"/>
        <outline val="0"/>
        <shadow val="0"/>
        <u val="none"/>
        <vertAlign val="baseline"/>
        <sz val="12"/>
        <color theme="1"/>
        <name val="Calibri"/>
        <scheme val="minor"/>
      </font>
      <border diagonalUp="0" diagonalDown="0" outline="0">
        <left style="thin">
          <color auto="1"/>
        </left>
        <right/>
        <top style="thin">
          <color auto="1"/>
        </top>
        <bottom/>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top style="thin">
          <color auto="1"/>
        </top>
        <bottom style="thin">
          <color auto="1"/>
        </bottom>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diagonalUp="0" diagonalDown="0" outline="0">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thin">
          <color auto="1"/>
        </right>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alignment horizontal="center" vertical="bottom" textRotation="0" wrapText="0" indent="0" justifyLastLine="0" shrinkToFit="0"/>
    </dxf>
    <dxf>
      <border diagonalUp="0" diagonalDown="0" outline="0">
        <left/>
        <right/>
        <top/>
        <bottom/>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bottom/>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diagonalUp="0" diagonalDown="0">
        <left/>
        <right style="thin">
          <color auto="1"/>
        </right>
        <top/>
        <bottom/>
        <vertical/>
        <horizontal/>
      </border>
    </dxf>
    <dxf>
      <border diagonalUp="0" diagonalDown="0" outline="0">
        <left/>
        <right style="thin">
          <color auto="1"/>
        </right>
        <top/>
        <bottom/>
      </border>
    </dxf>
    <dxf>
      <border diagonalUp="0" diagonalDown="0">
        <left style="thin">
          <color auto="1"/>
        </left>
        <right/>
        <top/>
        <bottom/>
        <vertical/>
        <horizontal/>
      </border>
    </dxf>
    <dxf>
      <border diagonalUp="0" diagonalDown="0" outline="0">
        <left style="thin">
          <color auto="1"/>
        </left>
        <right/>
        <top/>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thin">
          <color auto="1"/>
        </bottom>
      </border>
    </dxf>
    <dxf>
      <alignment horizontal="center" vertical="bottom" textRotation="0" wrapText="0" indent="0" justifyLastLine="0" shrinkToFit="0"/>
      <border diagonalUp="0" diagonalDown="0" outline="0">
        <left/>
        <right style="thin">
          <color indexed="64"/>
        </right>
        <top/>
        <bottom/>
      </border>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border diagonalUp="0" diagonalDown="0" outline="0">
        <left style="thin">
          <color indexed="64"/>
        </left>
        <right/>
        <top/>
        <bottom/>
      </border>
    </dxf>
    <dxf>
      <border diagonalUp="0" diagonalDown="0" outline="0">
        <left style="thin">
          <color auto="1"/>
        </left>
        <right style="thin">
          <color indexed="64"/>
        </right>
        <top/>
        <bottom style="thin">
          <color auto="1"/>
        </bottom>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style="thin">
          <color auto="1"/>
        </top>
        <bottom/>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alignment horizontal="lef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2"/>
        <color theme="1"/>
        <name val="Calibri"/>
        <scheme val="minor"/>
      </font>
      <alignment horizontal="left" vertical="bottom" textRotation="0" wrapText="0" indent="0" justifyLastLine="0" shrinkToFit="0" readingOrder="0"/>
      <border diagonalUp="0" diagonalDown="0" outline="0">
        <left/>
        <right style="thin">
          <color auto="1"/>
        </right>
        <top style="thin">
          <color auto="1"/>
        </top>
        <bottom/>
      </border>
    </dxf>
    <dxf>
      <alignment horizontal="lef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2"/>
        <color theme="1"/>
        <name val="Calibri"/>
        <scheme val="minor"/>
      </font>
      <alignment horizontal="left" vertical="bottom" textRotation="0" wrapText="0" indent="0" justifyLastLine="0" shrinkToFit="0" readingOrder="0"/>
      <border diagonalUp="0" diagonalDown="0" outline="0">
        <left style="thin">
          <color auto="1"/>
        </left>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right style="thin">
          <color auto="1"/>
        </right>
        <top style="thin">
          <color auto="1"/>
        </top>
        <bottom/>
      </border>
    </dxf>
    <dxf>
      <border outline="0">
        <left style="thin">
          <color auto="1"/>
        </left>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border diagonalUp="0" diagonalDown="0" outline="0">
        <left style="thin">
          <color auto="1"/>
        </left>
        <right/>
        <top/>
        <bottom/>
      </border>
    </dxf>
    <dxf>
      <font>
        <b val="0"/>
        <i val="0"/>
        <strike val="0"/>
        <condense val="0"/>
        <extend val="0"/>
        <outline val="0"/>
        <shadow val="0"/>
        <u val="none"/>
        <vertAlign val="baseline"/>
        <sz val="12"/>
        <color theme="1"/>
        <name val="Calibri"/>
        <scheme val="minor"/>
      </font>
      <border diagonalUp="0" diagonalDown="0" outline="0">
        <left style="thin">
          <color auto="1"/>
        </left>
        <right/>
        <top/>
        <bottom/>
      </border>
    </dxf>
    <dxf>
      <font>
        <b val="0"/>
        <i val="0"/>
        <strike val="0"/>
        <condense val="0"/>
        <extend val="0"/>
        <outline val="0"/>
        <shadow val="0"/>
        <u val="none"/>
        <vertAlign val="baseline"/>
        <sz val="12"/>
        <color theme="1"/>
        <name val="Calibri"/>
        <scheme val="minor"/>
      </font>
      <alignment textRotation="0" wrapText="1" justifyLastLine="0" shrinkToFit="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scheme val="minor"/>
      </font>
      <numFmt numFmtId="2" formatCode="0.00"/>
      <alignment horizontal="left" vertical="bottom" textRotation="0" wrapText="0" indent="0" justifyLastLine="0" shrinkToFit="0" readingOrder="0"/>
      <border diagonalUp="0" diagonalDown="0" outline="0">
        <left/>
        <right style="thin">
          <color auto="1"/>
        </right>
        <top/>
        <bottom style="thin">
          <color auto="1"/>
        </bottom>
      </border>
    </dxf>
    <dxf>
      <font>
        <b val="0"/>
        <i val="0"/>
        <strike val="0"/>
        <condense val="0"/>
        <extend val="0"/>
        <outline val="0"/>
        <shadow val="0"/>
        <u val="none"/>
        <vertAlign val="baseline"/>
        <sz val="12"/>
        <color theme="1"/>
        <name val="Calibri"/>
        <scheme val="minor"/>
      </font>
      <alignment horizontal="lef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outline="0">
        <left style="thin">
          <color auto="1"/>
        </left>
        <right style="thin">
          <color auto="1"/>
        </right>
        <top style="thin">
          <color auto="1"/>
        </top>
      </border>
    </dxf>
    <dxf>
      <font>
        <b val="0"/>
        <i val="0"/>
        <strike val="0"/>
        <condense val="0"/>
        <extend val="0"/>
        <outline val="0"/>
        <shadow val="0"/>
        <u val="none"/>
        <vertAlign val="baseline"/>
        <sz val="12"/>
        <color theme="1"/>
        <name val="Calibri"/>
        <scheme val="minor"/>
      </font>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right/>
        <top style="thin">
          <color auto="1"/>
        </top>
        <bottom/>
      </border>
    </dxf>
    <dxf>
      <alignment horizontal="center" vertical="center" textRotation="0" wrapText="0" indent="0" justifyLastLine="0" shrinkToFit="0"/>
    </dxf>
    <dxf>
      <border diagonalUp="0" diagonalDown="0" outline="0">
        <left style="thin">
          <color auto="1"/>
        </left>
        <right/>
        <top style="thin">
          <color auto="1"/>
        </top>
        <bottom/>
      </border>
    </dxf>
    <dxf>
      <alignment vertical="center" textRotation="0" wrapText="1" justifyLastLine="0" shrinkToFit="0"/>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wrapText="0" justifyLastLine="0" shrinkToFit="0"/>
      <border diagonalUp="0" diagonalDown="0" outline="0">
        <left/>
        <right style="thin">
          <color auto="1"/>
        </right>
        <top/>
        <bottom/>
      </border>
    </dxf>
    <dxf>
      <border diagonalUp="0" diagonalDown="0" outline="0">
        <left/>
        <right style="thin">
          <color auto="1"/>
        </right>
        <top style="thin">
          <color auto="1"/>
        </top>
        <bottom/>
      </border>
    </dxf>
    <dxf>
      <alignment vertical="center" textRotation="0" wrapText="0" justifyLastLine="0" shrinkToFit="0"/>
    </dxf>
    <dxf>
      <border diagonalUp="0" diagonalDown="0" outline="0">
        <left style="thin">
          <color auto="1"/>
        </left>
        <right/>
        <top style="thin">
          <color auto="1"/>
        </top>
        <bottom/>
      </border>
    </dxf>
    <dxf>
      <alignment vertical="center" textRotation="0" wrapText="0" justifyLastLine="0" shrinkToFit="0"/>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vertical="center" textRotation="0" wrapText="0" justifyLastLine="0" shrinkToFit="0"/>
    </dxf>
    <dxf>
      <alignment horizontal="center" vertical="bottom" textRotation="0" wrapText="0" indent="0" justifyLastLine="0" shrinkToFit="0" readingOrder="0"/>
      <border diagonalUp="0" diagonalDown="0" outline="0">
        <left/>
        <right style="thin">
          <color auto="1"/>
        </right>
        <top style="thin">
          <color auto="1"/>
        </top>
        <bottom/>
      </border>
    </dxf>
    <dxf>
      <border outline="0">
        <left style="thin">
          <color auto="1"/>
        </left>
        <right style="thin">
          <color auto="1"/>
        </right>
      </border>
    </dxf>
    <dxf>
      <alignment vertical="center" textRotation="0" wrapText="0" justifyLastLine="0" shrinkToFit="0"/>
    </dxf>
    <dxf>
      <alignment vertical="center" textRotation="0" wrapText="0" justifyLastLine="0" shrinkToFit="0"/>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9"/>
        <color rgb="FF000000"/>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dxf>
    <dxf>
      <font>
        <b val="0"/>
        <i val="0"/>
        <strike val="0"/>
        <condense val="0"/>
        <extend val="0"/>
        <outline val="0"/>
        <shadow val="0"/>
        <u val="none"/>
        <vertAlign val="baseline"/>
        <sz val="12"/>
        <color theme="1"/>
        <name val="Calibri"/>
        <scheme val="minor"/>
      </font>
      <border diagonalUp="0" diagonalDown="0" outline="0">
        <left/>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border diagonalUp="0" diagonalDown="0" outline="0">
        <left style="thin">
          <color auto="1"/>
        </left>
        <right/>
        <top/>
        <bottom/>
      </border>
    </dxf>
    <dxf>
      <font>
        <b val="0"/>
        <i val="0"/>
        <strike val="0"/>
        <condense val="0"/>
        <extend val="0"/>
        <outline val="0"/>
        <shadow val="0"/>
        <u val="none"/>
        <vertAlign val="baseline"/>
        <sz val="12"/>
        <color theme="1"/>
        <name val="Calibri"/>
        <scheme val="minor"/>
      </font>
      <border diagonalUp="0" diagonalDown="0" outline="0">
        <left style="thin">
          <color auto="1"/>
        </left>
        <right/>
        <top/>
        <bottom/>
      </border>
    </dxf>
    <dxf>
      <font>
        <b val="0"/>
        <i val="0"/>
        <strike val="0"/>
        <condense val="0"/>
        <extend val="0"/>
        <outline val="0"/>
        <shadow val="0"/>
        <u val="none"/>
        <vertAlign val="baseline"/>
        <sz val="12"/>
        <color theme="1"/>
        <name val="Calibri"/>
        <scheme val="minor"/>
      </font>
      <alignment textRotation="0" wrapText="1" justifyLastLine="0" shrinkToFit="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right style="thin">
          <color auto="1"/>
        </right>
        <top/>
        <bottom style="thin">
          <color auto="1"/>
        </bottom>
      </border>
    </dxf>
    <dxf>
      <border diagonalUp="0" diagonalDown="0">
        <left style="thin">
          <color auto="1"/>
        </left>
        <right style="thin">
          <color auto="1"/>
        </right>
        <top/>
        <bottom/>
        <vertical/>
        <horizontal/>
      </border>
    </dxf>
    <dxf>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rgb="FF000000"/>
        <name val="Zapf Dingbats"/>
        <scheme val="none"/>
      </font>
      <alignment vertical="center" textRotation="0" justifyLastLine="0" shrinkToFit="0"/>
    </dxf>
    <dxf>
      <font>
        <b val="0"/>
        <i val="0"/>
        <strike val="0"/>
        <condense val="0"/>
        <extend val="0"/>
        <outline val="0"/>
        <shadow val="0"/>
        <u val="none"/>
        <vertAlign val="baseline"/>
        <sz val="12"/>
        <color rgb="FF000000"/>
        <name val="Zapf Dingbats"/>
        <scheme val="none"/>
      </font>
      <border diagonalUp="0" diagonalDown="0" outline="0">
        <left/>
        <right/>
        <top/>
        <bottom/>
      </border>
    </dxf>
    <dxf>
      <alignment vertical="center" textRotation="0" justifyLastLine="0" shrinkToFit="0"/>
    </dxf>
    <dxf>
      <border diagonalUp="0" diagonalDown="0" outline="0">
        <left/>
        <right/>
        <top/>
        <bottom/>
      </border>
    </dxf>
    <dxf>
      <font>
        <b val="0"/>
        <i val="0"/>
        <strike val="0"/>
        <condense val="0"/>
        <extend val="0"/>
        <outline val="0"/>
        <shadow val="0"/>
        <u val="none"/>
        <vertAlign val="baseline"/>
        <sz val="12"/>
        <color rgb="FF000000"/>
        <name val="Zapf Dingbats"/>
        <scheme val="none"/>
      </font>
      <alignment vertical="center" textRotation="0" justifyLastLine="0" shrinkToFit="0"/>
    </dxf>
    <dxf>
      <font>
        <b val="0"/>
        <i val="0"/>
        <strike val="0"/>
        <condense val="0"/>
        <extend val="0"/>
        <outline val="0"/>
        <shadow val="0"/>
        <u val="none"/>
        <vertAlign val="baseline"/>
        <sz val="12"/>
        <color rgb="FF000000"/>
        <name val="Zapf Dingbats"/>
        <scheme val="none"/>
      </font>
      <border diagonalUp="0" diagonalDown="0" outline="0">
        <left/>
        <right/>
        <top/>
        <bottom/>
      </border>
    </dxf>
    <dxf>
      <font>
        <b val="0"/>
        <i val="0"/>
        <strike val="0"/>
        <condense val="0"/>
        <extend val="0"/>
        <outline val="0"/>
        <shadow val="0"/>
        <u val="none"/>
        <vertAlign val="baseline"/>
        <sz val="12"/>
        <color rgb="FF000000"/>
        <name val="Zapf Dingbats"/>
        <scheme val="none"/>
      </font>
      <alignment vertical="center" textRotation="0" justifyLastLine="0" shrinkToFit="0"/>
    </dxf>
    <dxf>
      <font>
        <b val="0"/>
        <i val="0"/>
        <strike val="0"/>
        <condense val="0"/>
        <extend val="0"/>
        <outline val="0"/>
        <shadow val="0"/>
        <u val="none"/>
        <vertAlign val="baseline"/>
        <sz val="12"/>
        <color rgb="FF000000"/>
        <name val="Zapf Dingbats"/>
        <scheme val="none"/>
      </font>
      <border diagonalUp="0" diagonalDown="0" outline="0">
        <left/>
        <right/>
        <top/>
        <bottom/>
      </border>
    </dxf>
    <dxf>
      <alignment vertical="center" textRotation="0" justifyLastLine="0" shrinkToFit="0"/>
    </dxf>
    <dxf>
      <border diagonalUp="0" diagonalDown="0" outline="0">
        <left/>
        <right/>
        <top/>
        <bottom/>
      </border>
    </dxf>
    <dxf>
      <font>
        <b val="0"/>
        <i val="0"/>
        <strike val="0"/>
        <condense val="0"/>
        <extend val="0"/>
        <outline val="0"/>
        <shadow val="0"/>
        <u val="none"/>
        <vertAlign val="baseline"/>
        <sz val="12"/>
        <color rgb="FF000000"/>
        <name val="Zapf Dingbats"/>
        <scheme val="none"/>
      </font>
      <alignment vertical="center" textRotation="0" justifyLastLine="0" shrinkToFit="0"/>
    </dxf>
    <dxf>
      <font>
        <b val="0"/>
        <i val="0"/>
        <strike val="0"/>
        <condense val="0"/>
        <extend val="0"/>
        <outline val="0"/>
        <shadow val="0"/>
        <u val="none"/>
        <vertAlign val="baseline"/>
        <sz val="12"/>
        <color rgb="FF000000"/>
        <name val="Zapf Dingbats"/>
        <scheme val="none"/>
      </font>
      <border diagonalUp="0" diagonalDown="0" outline="0">
        <left/>
        <right/>
        <top/>
        <bottom/>
      </border>
    </dxf>
    <dxf>
      <font>
        <b val="0"/>
        <i val="0"/>
        <strike val="0"/>
        <condense val="0"/>
        <extend val="0"/>
        <outline val="0"/>
        <shadow val="0"/>
        <u val="none"/>
        <vertAlign val="baseline"/>
        <sz val="12"/>
        <color rgb="FF000000"/>
        <name val="Zapf Dingbats"/>
        <scheme val="none"/>
      </font>
      <alignment vertical="center" textRotation="0" justifyLastLine="0" shrinkToFit="0"/>
    </dxf>
    <dxf>
      <font>
        <b val="0"/>
        <i val="0"/>
        <strike val="0"/>
        <condense val="0"/>
        <extend val="0"/>
        <outline val="0"/>
        <shadow val="0"/>
        <u val="none"/>
        <vertAlign val="baseline"/>
        <sz val="12"/>
        <color rgb="FF000000"/>
        <name val="Zapf Dingbats"/>
        <scheme val="none"/>
      </font>
      <border diagonalUp="0" diagonalDown="0" outline="0">
        <left/>
        <right/>
        <top/>
        <bottom/>
      </border>
    </dxf>
    <dxf>
      <alignment vertical="center" textRotation="0" justifyLastLine="0" shrinkToFit="0"/>
    </dxf>
    <dxf>
      <border diagonalUp="0" diagonalDown="0" outline="0">
        <left/>
        <right/>
        <top/>
        <bottom/>
      </border>
    </dxf>
    <dxf>
      <font>
        <b val="0"/>
        <i val="0"/>
        <strike val="0"/>
        <condense val="0"/>
        <extend val="0"/>
        <outline val="0"/>
        <shadow val="0"/>
        <u val="none"/>
        <vertAlign val="baseline"/>
        <sz val="12"/>
        <color rgb="FF000000"/>
        <name val="Zapf Dingbats"/>
        <scheme val="none"/>
      </font>
      <alignment vertical="center" textRotation="0" justifyLastLine="0" shrinkToFit="0"/>
    </dxf>
    <dxf>
      <font>
        <b val="0"/>
        <i val="0"/>
        <strike val="0"/>
        <condense val="0"/>
        <extend val="0"/>
        <outline val="0"/>
        <shadow val="0"/>
        <u val="none"/>
        <vertAlign val="baseline"/>
        <sz val="12"/>
        <color rgb="FF000000"/>
        <name val="Zapf Dingbats"/>
        <scheme val="none"/>
      </font>
      <border diagonalUp="0" diagonalDown="0" outline="0">
        <left/>
        <right/>
        <top/>
        <bottom/>
      </border>
    </dxf>
    <dxf>
      <alignment vertical="center" textRotation="0" wrapText="1" justifyLastLine="0" shrinkToFit="0"/>
    </dxf>
    <dxf>
      <font>
        <b val="0"/>
        <i val="0"/>
        <strike val="0"/>
        <condense val="0"/>
        <extend val="0"/>
        <outline val="0"/>
        <shadow val="0"/>
        <u val="none"/>
        <vertAlign val="baseline"/>
        <sz val="12"/>
        <color indexed="8"/>
        <name val="Calibri"/>
        <scheme val="none"/>
      </font>
      <border diagonalUp="0" diagonalDown="0" outline="0">
        <left style="thin">
          <color auto="1"/>
        </left>
        <right style="thin">
          <color auto="1"/>
        </right>
        <top/>
        <bottom/>
      </border>
    </dxf>
    <dxf>
      <font>
        <b val="0"/>
        <i val="0"/>
        <strike val="0"/>
        <condense val="0"/>
        <extend val="0"/>
        <outline val="0"/>
        <shadow val="0"/>
        <u val="none"/>
        <vertAlign val="baseline"/>
        <sz val="12"/>
        <color indexed="8"/>
        <name val="Calibri"/>
        <scheme val="none"/>
      </font>
      <alignment horizontal="center" vertical="center" textRotation="0" wrapText="0" indent="0" justifyLastLine="0" shrinkToFit="0" readingOrder="0"/>
    </dxf>
    <dxf>
      <font>
        <b val="0"/>
        <i val="0"/>
        <strike val="0"/>
        <condense val="0"/>
        <extend val="0"/>
        <outline val="0"/>
        <shadow val="0"/>
        <u val="none"/>
        <vertAlign val="baseline"/>
        <sz val="12"/>
        <color indexed="8"/>
        <name val="Calibri"/>
        <scheme val="none"/>
      </font>
      <alignment horizontal="center" vertical="bottom" textRotation="0" wrapText="0" indent="0" justifyLastLine="0" shrinkToFit="0" readingOrder="0"/>
      <border diagonalUp="0" diagonalDown="0" outline="0">
        <left/>
        <right/>
        <top/>
        <bottom/>
      </border>
    </dxf>
    <dxf>
      <alignment horizontal="center" vertical="center" textRotation="0" wrapText="0" indent="0" justifyLastLine="0" shrinkToFit="0"/>
    </dxf>
    <dxf>
      <font>
        <b val="0"/>
        <i val="0"/>
        <strike val="0"/>
        <condense val="0"/>
        <extend val="0"/>
        <outline val="0"/>
        <shadow val="0"/>
        <u val="none"/>
        <vertAlign val="baseline"/>
        <sz val="12"/>
        <color indexed="8"/>
        <name val="Calibri"/>
        <scheme val="none"/>
      </font>
      <alignment horizontal="center" vertical="bottom" textRotation="0" wrapText="0" indent="0" justifyLastLine="0" shrinkToFit="0" readingOrder="0"/>
      <border diagonalUp="0" diagonalDown="0" outline="0">
        <left style="thin">
          <color auto="1"/>
        </left>
        <right/>
        <top/>
        <bottom/>
      </border>
    </dxf>
    <dxf>
      <alignment vertical="center" textRotation="0" justifyLastLine="0" shrinkToFit="0"/>
    </dxf>
    <dxf>
      <font>
        <b val="0"/>
        <i val="0"/>
        <strike val="0"/>
        <condense val="0"/>
        <extend val="0"/>
        <outline val="0"/>
        <shadow val="0"/>
        <u val="none"/>
        <vertAlign val="baseline"/>
        <sz val="12"/>
        <color rgb="FF000000"/>
        <name val="Calibri"/>
        <scheme val="minor"/>
      </font>
      <alignment horizontal="general" vertical="bottom" textRotation="0" wrapText="0" indent="0" justifyLastLine="0" shrinkToFit="0" readingOrder="0"/>
      <border diagonalUp="0" diagonalDown="0" outline="0">
        <left/>
        <right style="thin">
          <color auto="1"/>
        </right>
        <top/>
        <bottom/>
      </border>
    </dxf>
    <dxf>
      <alignment vertical="center" textRotation="0" justifyLastLine="0" shrinkToFit="0"/>
    </dxf>
    <dxf>
      <border diagonalUp="0" diagonalDown="0" outline="0">
        <left/>
        <right/>
        <top/>
        <bottom/>
      </border>
    </dxf>
    <dxf>
      <alignment horizontal="center" vertical="center"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Zapf Dingbats"/>
        <scheme val="none"/>
      </font>
      <alignment vertical="center" textRotation="0" justifyLastLine="0" shrinkToFit="0"/>
    </dxf>
    <dxf>
      <alignment vertical="center" textRotation="0" justifyLastLine="0" shrinkToFit="0"/>
    </dxf>
    <dxf>
      <font>
        <strike val="0"/>
        <outline val="0"/>
        <shadow val="0"/>
        <u val="none"/>
        <vertAlign val="baseline"/>
        <sz val="12"/>
        <name val="Calibri"/>
        <scheme val="minor"/>
      </font>
    </dxf>
    <dxf>
      <border diagonalUp="0" diagonalDown="0" outline="0">
        <left/>
        <right/>
        <top/>
        <bottom/>
      </border>
    </dxf>
    <dxf>
      <font>
        <strike val="0"/>
        <outline val="0"/>
        <shadow val="0"/>
        <u val="none"/>
        <vertAlign val="baseline"/>
        <sz val="12"/>
        <name val="Calibri"/>
        <scheme val="minor"/>
      </font>
    </dxf>
    <dxf>
      <font>
        <b val="0"/>
        <i val="0"/>
        <strike val="0"/>
        <condense val="0"/>
        <extend val="0"/>
        <outline val="0"/>
        <shadow val="0"/>
        <u val="none"/>
        <vertAlign val="baseline"/>
        <sz val="12"/>
        <color rgb="FF000000"/>
        <name val="Zapf Dingbats"/>
        <scheme val="none"/>
      </font>
      <border diagonalUp="0" diagonalDown="0" outline="0">
        <left/>
        <right/>
        <top/>
        <bottom/>
      </border>
    </dxf>
    <dxf>
      <font>
        <strike val="0"/>
        <outline val="0"/>
        <shadow val="0"/>
        <u val="none"/>
        <vertAlign val="baseline"/>
        <sz val="12"/>
        <name val="Calibri"/>
        <scheme val="minor"/>
      </font>
    </dxf>
    <dxf>
      <border diagonalUp="0" diagonalDown="0" outline="0">
        <left/>
        <right/>
        <top/>
        <bottom/>
      </border>
    </dxf>
    <dxf>
      <font>
        <strike val="0"/>
        <outline val="0"/>
        <shadow val="0"/>
        <u val="none"/>
        <vertAlign val="baseline"/>
        <sz val="12"/>
        <name val="Calibri"/>
        <scheme val="minor"/>
      </font>
    </dxf>
    <dxf>
      <border diagonalUp="0" diagonalDown="0" outline="0">
        <left/>
        <right/>
        <top/>
        <bottom/>
      </border>
    </dxf>
    <dxf>
      <font>
        <strike val="0"/>
        <outline val="0"/>
        <shadow val="0"/>
        <u val="none"/>
        <vertAlign val="baseline"/>
        <sz val="12"/>
        <name val="Calibri"/>
        <scheme val="minor"/>
      </font>
    </dxf>
    <dxf>
      <font>
        <b val="0"/>
        <i val="0"/>
        <strike val="0"/>
        <condense val="0"/>
        <extend val="0"/>
        <outline val="0"/>
        <shadow val="0"/>
        <u val="none"/>
        <vertAlign val="baseline"/>
        <sz val="12"/>
        <color rgb="FF000000"/>
        <name val="Zapf Dingbats"/>
        <scheme val="none"/>
      </font>
      <border diagonalUp="0" diagonalDown="0" outline="0">
        <left/>
        <right/>
        <top/>
        <bottom/>
      </border>
    </dxf>
    <dxf>
      <font>
        <strike val="0"/>
        <outline val="0"/>
        <shadow val="0"/>
        <u val="none"/>
        <vertAlign val="baseline"/>
        <sz val="12"/>
        <name val="Calibri"/>
        <scheme val="minor"/>
      </font>
    </dxf>
    <dxf>
      <border diagonalUp="0" diagonalDown="0" outline="0">
        <left/>
        <right/>
        <top/>
        <bottom/>
      </border>
    </dxf>
    <dxf>
      <font>
        <strike val="0"/>
        <outline val="0"/>
        <shadow val="0"/>
        <u val="none"/>
        <vertAlign val="baseline"/>
        <sz val="12"/>
        <name val="Calibri"/>
        <scheme val="minor"/>
      </font>
    </dxf>
    <dxf>
      <border diagonalUp="0" diagonalDown="0" outline="0">
        <left/>
        <right/>
        <top/>
        <bottom/>
      </border>
    </dxf>
    <dxf>
      <font>
        <strike val="0"/>
        <outline val="0"/>
        <shadow val="0"/>
        <u val="none"/>
        <vertAlign val="baseline"/>
        <sz val="12"/>
        <name val="Calibri"/>
        <scheme val="minor"/>
      </font>
    </dxf>
    <dxf>
      <font>
        <b val="0"/>
        <i val="0"/>
        <strike val="0"/>
        <condense val="0"/>
        <extend val="0"/>
        <outline val="0"/>
        <shadow val="0"/>
        <u val="none"/>
        <vertAlign val="baseline"/>
        <sz val="12"/>
        <color rgb="FF000000"/>
        <name val="Zapf Dingbats"/>
        <scheme val="none"/>
      </font>
      <border diagonalUp="0" diagonalDown="0" outline="0">
        <left/>
        <right/>
        <top/>
        <bottom/>
      </border>
    </dxf>
    <dxf>
      <font>
        <strike val="0"/>
        <outline val="0"/>
        <shadow val="0"/>
        <u val="none"/>
        <vertAlign val="baseline"/>
        <sz val="12"/>
        <name val="Calibri"/>
        <scheme val="minor"/>
      </font>
    </dxf>
    <dxf>
      <border diagonalUp="0" diagonalDown="0" outline="0">
        <left/>
        <right/>
        <top/>
        <bottom/>
      </border>
    </dxf>
    <dxf>
      <alignment vertical="center" textRotation="0" wrapText="1" justifyLastLine="0" shrinkToFit="0"/>
      <border diagonalUp="0" diagonalDown="0" outline="0">
        <left style="thin">
          <color auto="1"/>
        </left>
        <right/>
        <top/>
        <bottom/>
      </border>
    </dxf>
    <dxf>
      <border diagonalUp="0" diagonalDown="0" outline="0">
        <left style="thin">
          <color auto="1"/>
        </left>
        <right style="thin">
          <color auto="1"/>
        </right>
        <top/>
        <bottom/>
      </border>
    </dxf>
    <dxf>
      <alignment horizontal="center" textRotation="0" wrapText="0" indent="0" justifyLastLine="0" shrinkToFit="0"/>
      <border diagonalUp="0" diagonalDown="0" outline="0">
        <left/>
        <right style="thin">
          <color auto="1"/>
        </right>
        <top/>
        <bottom/>
      </border>
    </dxf>
    <dxf>
      <border diagonalUp="0" diagonalDown="0" outline="0">
        <left/>
        <right style="thin">
          <color auto="1"/>
        </right>
        <top/>
        <bottom/>
      </border>
    </dxf>
    <dxf>
      <border diagonalUp="0" diagonalDown="0" outline="0">
        <left style="thin">
          <color auto="1"/>
        </left>
        <right/>
        <top/>
        <bottom/>
      </border>
    </dxf>
    <dxf>
      <border diagonalUp="0" diagonalDown="0" outline="0">
        <left style="thin">
          <color auto="1"/>
        </left>
        <right/>
        <top/>
        <bottom/>
      </border>
    </dxf>
    <dxf>
      <border diagonalUp="0" diagonalDown="0" outline="0">
        <left/>
        <right/>
        <top/>
        <bottom/>
      </border>
    </dxf>
    <dxf>
      <border diagonalUp="0" diagonalDown="0" outline="0">
        <left/>
        <right/>
        <top/>
        <bottom/>
      </border>
    </dxf>
    <dxf>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border outline="0">
        <left style="thin">
          <color auto="1"/>
        </left>
        <right style="thin">
          <color auto="1"/>
        </right>
        <top style="thin">
          <color auto="1"/>
        </top>
        <bottom style="thin">
          <color auto="1"/>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theme" Target="theme/theme1.xml"/><Relationship Id="rId86" Type="http://schemas.openxmlformats.org/officeDocument/2006/relationships/styles" Target="styles.xml"/><Relationship Id="rId87" Type="http://schemas.openxmlformats.org/officeDocument/2006/relationships/sharedStrings" Target="sharedStrings.xml"/><Relationship Id="rId88" Type="http://schemas.openxmlformats.org/officeDocument/2006/relationships/calcChain" Target="calcChain.xml"/></Relationships>
</file>

<file path=xl/tables/table1.xml><?xml version="1.0" encoding="utf-8"?>
<table xmlns="http://schemas.openxmlformats.org/spreadsheetml/2006/main" id="1" name="Table1" displayName="Table1" ref="A4:P13" headerRowCount="0" totalsRowShown="0" tableBorderDxfId="324">
  <tableColumns count="16">
    <tableColumn id="1" name="Column1" headerRowDxfId="323" dataDxfId="322"/>
    <tableColumn id="2" name="Column2" headerRowDxfId="321" dataDxfId="320"/>
    <tableColumn id="3" name="Column3" headerRowDxfId="319"/>
    <tableColumn id="4" name="Column4" headerRowDxfId="318"/>
    <tableColumn id="5" name="Column5" headerRowDxfId="317" dataDxfId="316"/>
    <tableColumn id="6" name="Column6" headerRowDxfId="315" dataDxfId="314"/>
    <tableColumn id="7" name="Column7" headerRowDxfId="313" dataDxfId="312"/>
    <tableColumn id="8" name="Column8" headerRowDxfId="311" dataDxfId="310"/>
    <tableColumn id="9" name="Column9" headerRowDxfId="309" dataDxfId="308"/>
    <tableColumn id="10" name="Column10" headerRowDxfId="307" dataDxfId="306"/>
    <tableColumn id="11" name="Column11" headerRowDxfId="305" dataDxfId="304"/>
    <tableColumn id="12" name="Column12" headerRowDxfId="303" dataDxfId="302"/>
    <tableColumn id="13" name="Column13" headerRowDxfId="301" dataDxfId="300"/>
    <tableColumn id="14" name="Column14" headerRowDxfId="299" dataDxfId="298"/>
    <tableColumn id="15" name="Column15" headerRowDxfId="297" dataDxfId="296"/>
    <tableColumn id="16" name="Column16" headerRowDxfId="295" dataDxfId="294"/>
  </tableColumns>
  <tableStyleInfo name="TableStyleLight1" showFirstColumn="0" showLastColumn="0" showRowStripes="1" showColumnStripes="0"/>
</table>
</file>

<file path=xl/tables/table2.xml><?xml version="1.0" encoding="utf-8"?>
<table xmlns="http://schemas.openxmlformats.org/spreadsheetml/2006/main" id="2" name="Table3" displayName="Table3" ref="A4:P7" headerRowCount="0" totalsRowShown="0" headerRowDxfId="293" dataDxfId="292" tableBorderDxfId="291">
  <tableColumns count="16">
    <tableColumn id="1" name="Column1" headerRowDxfId="290" dataDxfId="289"/>
    <tableColumn id="2" name="Column2" headerRowDxfId="288" dataDxfId="287"/>
    <tableColumn id="3" name="Column3" headerRowDxfId="286" dataDxfId="285"/>
    <tableColumn id="4" name="Column4" headerRowDxfId="284" dataDxfId="283"/>
    <tableColumn id="5" name="Column5" headerRowDxfId="282" dataDxfId="281"/>
    <tableColumn id="6" name="Column6" headerRowDxfId="280" dataDxfId="279"/>
    <tableColumn id="7" name="Column7" headerRowDxfId="278" dataDxfId="277"/>
    <tableColumn id="8" name="Column8" headerRowDxfId="276" dataDxfId="275"/>
    <tableColumn id="9" name="Column9" headerRowDxfId="274" dataDxfId="273"/>
    <tableColumn id="10" name="Column10" headerRowDxfId="272" dataDxfId="271"/>
    <tableColumn id="11" name="Column11" headerRowDxfId="270" dataDxfId="269"/>
    <tableColumn id="12" name="Column12" headerRowDxfId="268" dataDxfId="267"/>
    <tableColumn id="13" name="Column13" headerRowDxfId="266" dataDxfId="265"/>
    <tableColumn id="14" name="Column14" headerRowDxfId="264" dataDxfId="263"/>
    <tableColumn id="15" name="Column15" headerRowDxfId="262" dataDxfId="261"/>
    <tableColumn id="16" name="Column16" headerRowDxfId="260" dataDxfId="259"/>
  </tableColumns>
  <tableStyleInfo name="TableStyleLight1" showFirstColumn="0" showLastColumn="0" showRowStripes="1" showColumnStripes="0"/>
</table>
</file>

<file path=xl/tables/table3.xml><?xml version="1.0" encoding="utf-8"?>
<table xmlns="http://schemas.openxmlformats.org/spreadsheetml/2006/main" id="3" name="Table14" displayName="Table14" ref="A5:O58" headerRowCount="0" totalsRowShown="0" dataDxfId="258" tableBorderDxfId="257">
  <tableColumns count="15">
    <tableColumn id="1" name="Column1" headerRowDxfId="256" dataDxfId="255"/>
    <tableColumn id="2" name="Column2" headerRowDxfId="254" dataDxfId="253"/>
    <tableColumn id="3" name="Column3" headerRowDxfId="252" dataDxfId="251"/>
    <tableColumn id="4" name="Column4" headerRowDxfId="250" dataDxfId="249"/>
    <tableColumn id="5" name="Column5" headerRowDxfId="248" dataDxfId="247"/>
    <tableColumn id="6" name="Column6" headerRowDxfId="246" dataDxfId="245"/>
    <tableColumn id="7" name="Column7" headerRowDxfId="244" dataDxfId="243"/>
    <tableColumn id="8" name="Column8" headerRowDxfId="242" dataDxfId="241"/>
    <tableColumn id="9" name="Column9" headerRowDxfId="240" dataDxfId="239"/>
    <tableColumn id="10" name="Column10" headerRowDxfId="238" dataDxfId="237"/>
    <tableColumn id="11" name="Column11" headerRowDxfId="236" dataDxfId="235"/>
    <tableColumn id="12" name="Column12" headerRowDxfId="234" dataDxfId="233"/>
    <tableColumn id="13" name="Column13" headerRowDxfId="232" dataDxfId="231"/>
    <tableColumn id="14" name="Column14" headerRowDxfId="230" dataDxfId="229"/>
    <tableColumn id="15" name="Column15" headerRowDxfId="228" dataDxfId="227"/>
  </tableColumns>
  <tableStyleInfo name="TableStyleLight1" showFirstColumn="0" showLastColumn="0" showRowStripes="1" showColumnStripes="0"/>
</table>
</file>

<file path=xl/tables/table4.xml><?xml version="1.0" encoding="utf-8"?>
<table xmlns="http://schemas.openxmlformats.org/spreadsheetml/2006/main" id="4" name="Table2" displayName="Table2" ref="A5:P7" headerRowCount="0" totalsRowShown="0" headerRowDxfId="226" dataDxfId="225" tableBorderDxfId="224">
  <tableColumns count="16">
    <tableColumn id="1" name="Column1" headerRowDxfId="223" dataDxfId="222"/>
    <tableColumn id="2" name="Column2" headerRowDxfId="221" dataDxfId="220"/>
    <tableColumn id="3" name="Column3" headerRowDxfId="219" dataDxfId="218"/>
    <tableColumn id="4" name="Column4" headerRowDxfId="217" dataDxfId="216"/>
    <tableColumn id="5" name="Column5" headerRowDxfId="215" dataDxfId="214"/>
    <tableColumn id="6" name="Column6" headerRowDxfId="213" dataDxfId="212"/>
    <tableColumn id="7" name="Column7" headerRowDxfId="211" dataDxfId="210"/>
    <tableColumn id="8" name="Column8" headerRowDxfId="209" dataDxfId="208"/>
    <tableColumn id="9" name="Column9" headerRowDxfId="207" dataDxfId="206"/>
    <tableColumn id="10" name="Column10" headerRowDxfId="205" dataDxfId="204"/>
    <tableColumn id="11" name="Column11" headerRowDxfId="203" dataDxfId="202"/>
    <tableColumn id="12" name="Column12" headerRowDxfId="201" dataDxfId="200"/>
    <tableColumn id="13" name="Column13" headerRowDxfId="199" dataDxfId="198"/>
    <tableColumn id="14" name="Column14" headerRowDxfId="197" dataDxfId="196"/>
    <tableColumn id="15" name="Column15" headerRowDxfId="195" dataDxfId="194"/>
    <tableColumn id="16" name="Column16" headerRowDxfId="193" dataDxfId="192"/>
  </tableColumns>
  <tableStyleInfo name="TableStyleLight1" showFirstColumn="0" showLastColumn="0" showRowStripes="1" showColumnStripes="0"/>
</table>
</file>

<file path=xl/tables/table5.xml><?xml version="1.0" encoding="utf-8"?>
<table xmlns="http://schemas.openxmlformats.org/spreadsheetml/2006/main" id="5" name="Table36" displayName="Table36" ref="A5:O98" headerRowCount="0" totalsRowShown="0" dataDxfId="191" tableBorderDxfId="190">
  <tableColumns count="15">
    <tableColumn id="1" name="Column1" headerRowDxfId="189" dataDxfId="188"/>
    <tableColumn id="2" name="Column2" headerRowDxfId="187" dataDxfId="186"/>
    <tableColumn id="3" name="Column3" headerRowDxfId="185" dataDxfId="184"/>
    <tableColumn id="4" name="Column4" headerRowDxfId="183" dataDxfId="182"/>
    <tableColumn id="5" name="Column5" headerRowDxfId="181" dataDxfId="180"/>
    <tableColumn id="6" name="Column6" headerRowDxfId="179" dataDxfId="178"/>
    <tableColumn id="7" name="Column7" headerRowDxfId="177" dataDxfId="176"/>
    <tableColumn id="8" name="Column8" headerRowDxfId="175" dataDxfId="174"/>
    <tableColumn id="9" name="Column9" headerRowDxfId="173" dataDxfId="172"/>
    <tableColumn id="10" name="Column10" headerRowDxfId="171" dataDxfId="170"/>
    <tableColumn id="11" name="Column11" headerRowDxfId="169" dataDxfId="168"/>
    <tableColumn id="12" name="Column12" headerRowDxfId="167" dataDxfId="166"/>
    <tableColumn id="13" name="Column13" headerRowDxfId="165" dataDxfId="164"/>
    <tableColumn id="14" name="Column14" headerRowDxfId="163" dataDxfId="162"/>
    <tableColumn id="15" name="Column15" headerRowDxfId="161" dataDxfId="160"/>
  </tableColumns>
  <tableStyleInfo name="TableStyleLight1" showFirstColumn="0" showLastColumn="0" showRowStripes="1" showColumnStripes="0"/>
</table>
</file>

<file path=xl/tables/table6.xml><?xml version="1.0" encoding="utf-8"?>
<table xmlns="http://schemas.openxmlformats.org/spreadsheetml/2006/main" id="6" name="Table9" displayName="Table9" ref="A5:P37" headerRowCount="0" totalsRowShown="0" tableBorderDxfId="159">
  <tableColumns count="16">
    <tableColumn id="1" name="Column1" headerRowDxfId="158" dataDxfId="157"/>
    <tableColumn id="2" name="Column2" headerRowDxfId="156" dataDxfId="155"/>
    <tableColumn id="3" name="Column3" headerRowDxfId="154" dataDxfId="153"/>
    <tableColumn id="4" name="Column4" headerRowDxfId="152" dataDxfId="151"/>
    <tableColumn id="5" name="Column5" headerRowDxfId="150" dataDxfId="149"/>
    <tableColumn id="6" name="Column6" headerRowDxfId="148" dataDxfId="147"/>
    <tableColumn id="7" name="Column7" headerRowDxfId="146" dataDxfId="145"/>
    <tableColumn id="8" name="Column8" dataDxfId="144"/>
    <tableColumn id="9" name="Column9" dataDxfId="143"/>
    <tableColumn id="10" name="Column10" dataDxfId="142"/>
    <tableColumn id="11" name="Column11" dataDxfId="141"/>
    <tableColumn id="12" name="Column12" dataDxfId="140"/>
    <tableColumn id="13" name="Column13" dataDxfId="139"/>
    <tableColumn id="14" name="Column14" dataDxfId="138"/>
    <tableColumn id="15" name="Column15" dataDxfId="137"/>
    <tableColumn id="16" name="Column16" dataDxfId="136"/>
  </tableColumns>
  <tableStyleInfo name="TableStyleLight1" showFirstColumn="0" showLastColumn="0" showRowStripes="1" showColumnStripes="0"/>
</table>
</file>

<file path=xl/tables/table7.xml><?xml version="1.0" encoding="utf-8"?>
<table xmlns="http://schemas.openxmlformats.org/spreadsheetml/2006/main" id="7" name="Table13" displayName="Table13" ref="A5:P54" headerRowCount="0" totalsRowShown="0" tableBorderDxfId="135">
  <tableColumns count="16">
    <tableColumn id="1" name="Column1" headerRowDxfId="134" dataDxfId="133"/>
    <tableColumn id="2" name="Column2" headerRowDxfId="132" dataDxfId="131"/>
    <tableColumn id="3" name="Column3" headerRowDxfId="130" dataDxfId="129"/>
    <tableColumn id="4" name="Column4" headerRowDxfId="128" dataDxfId="127"/>
    <tableColumn id="5" name="Column5" headerRowDxfId="126" dataDxfId="125"/>
    <tableColumn id="6" name="Column6" headerRowDxfId="124" dataDxfId="123"/>
    <tableColumn id="7" name="Column7" headerRowDxfId="122" dataDxfId="121"/>
    <tableColumn id="8" name="Column8" headerRowDxfId="120" dataDxfId="119"/>
    <tableColumn id="9" name="Column9" headerRowDxfId="118" dataDxfId="117"/>
    <tableColumn id="10" name="Column10" headerRowDxfId="116" dataDxfId="115"/>
    <tableColumn id="11" name="Column11" headerRowDxfId="114" dataDxfId="113"/>
    <tableColumn id="12" name="Column12" headerRowDxfId="112" dataDxfId="111"/>
    <tableColumn id="13" name="Column13" headerRowDxfId="110" dataDxfId="109"/>
    <tableColumn id="14" name="Column14" headerRowDxfId="108" dataDxfId="107"/>
    <tableColumn id="15" name="Column15" headerRowDxfId="106" dataDxfId="105"/>
    <tableColumn id="16" name="Column16" headerRowDxfId="104" dataDxfId="103"/>
  </tableColumns>
  <tableStyleInfo name="TableStyleLight1" showFirstColumn="0" showLastColumn="0" showRowStripes="1" showColumnStripes="0"/>
</table>
</file>

<file path=xl/tables/table8.xml><?xml version="1.0" encoding="utf-8"?>
<table xmlns="http://schemas.openxmlformats.org/spreadsheetml/2006/main" id="8" name="Table8" displayName="Table8" ref="A5:P12" headerRowCount="0" totalsRowShown="0" tableBorderDxfId="102">
  <tableColumns count="16">
    <tableColumn id="1" name="Column1" headerRowDxfId="101" dataDxfId="100"/>
    <tableColumn id="2" name="Column2" headerRowDxfId="99" dataDxfId="98"/>
    <tableColumn id="3" name="Column3"/>
    <tableColumn id="4" name="Column4" headerRowDxfId="97"/>
    <tableColumn id="5" name="Column5" headerRowDxfId="96" dataDxfId="95"/>
    <tableColumn id="6" name="Column6" headerRowDxfId="94" dataDxfId="93"/>
    <tableColumn id="7" name="Column7" headerRowDxfId="92" dataDxfId="91"/>
    <tableColumn id="8" name="Column8" headerRowDxfId="90" dataDxfId="89"/>
    <tableColumn id="9" name="Column9" headerRowDxfId="88"/>
    <tableColumn id="10" name="Column10" headerRowDxfId="87"/>
    <tableColumn id="11" name="Column11" headerRowDxfId="86" dataDxfId="85"/>
    <tableColumn id="12" name="Column12" headerRowDxfId="84"/>
    <tableColumn id="13" name="Column13" headerRowDxfId="83"/>
    <tableColumn id="14" name="Column14" headerRowDxfId="82" dataDxfId="81"/>
    <tableColumn id="15" name="Column15" headerRowDxfId="80"/>
    <tableColumn id="16" name="Column16" headerRowDxfId="79"/>
  </tableColumns>
  <tableStyleInfo name="TableStyleLight1" showFirstColumn="0" showLastColumn="0" showRowStripes="1" showColumnStripes="0"/>
</table>
</file>

<file path=xl/tables/table9.xml><?xml version="1.0" encoding="utf-8"?>
<table xmlns="http://schemas.openxmlformats.org/spreadsheetml/2006/main" id="9" name="Table7" displayName="Table7" ref="A5:O14" headerRowCount="0" totalsRowShown="0" dataDxfId="78" tableBorderDxfId="77">
  <tableColumns count="15">
    <tableColumn id="1" name="Column1" headerRowDxfId="76" dataDxfId="75"/>
    <tableColumn id="2" name="Column2" headerRowDxfId="74" dataDxfId="73"/>
    <tableColumn id="3" name="Column3"/>
    <tableColumn id="4" name="Column4" headerRowDxfId="72" dataDxfId="71"/>
    <tableColumn id="5" name="Column5" headerRowDxfId="70" dataDxfId="69"/>
    <tableColumn id="6" name="Column6" headerRowDxfId="68" dataDxfId="67"/>
    <tableColumn id="7" name="Column7" headerRowDxfId="66" dataDxfId="65"/>
    <tableColumn id="8" name="Column8" headerRowDxfId="64" dataDxfId="63"/>
    <tableColumn id="9" name="Column9" headerRowDxfId="62" dataDxfId="61"/>
    <tableColumn id="10" name="Column10" headerRowDxfId="60" dataDxfId="59"/>
    <tableColumn id="11" name="Column11" headerRowDxfId="58" dataDxfId="57"/>
    <tableColumn id="12" name="Column12" headerRowDxfId="56" dataDxfId="55"/>
    <tableColumn id="13" name="Column13" headerRowDxfId="54" dataDxfId="53"/>
    <tableColumn id="14" name="Column14" headerRowDxfId="52" dataDxfId="51"/>
    <tableColumn id="15" name="Column15" headerRowDxfId="50" dataDxfId="49"/>
  </tableColumns>
  <tableStyleInfo name="TableStyleLight1" showFirstColumn="0" showLastColumn="0" showRowStripes="1" showColumnStripes="0"/>
</table>
</file>

<file path=xl/tables/table10.xml><?xml version="1.0" encoding="utf-8"?>
<table xmlns="http://schemas.openxmlformats.org/spreadsheetml/2006/main" id="10" name="Table6" displayName="Table6" ref="A4:O13" headerRowCount="0" totalsRowShown="0" tableBorderDxfId="48">
  <tableColumns count="15">
    <tableColumn id="1" name="Column1" headerRowDxfId="47" dataDxfId="46"/>
    <tableColumn id="2" name="Column2" headerRowDxfId="45" dataDxfId="44"/>
    <tableColumn id="3" name="Column3"/>
    <tableColumn id="4" name="Column4" headerRowDxfId="43" dataDxfId="42"/>
    <tableColumn id="5" name="Column5" headerRowDxfId="41" dataDxfId="40"/>
    <tableColumn id="6" name="Column6" headerRowDxfId="39" dataDxfId="38"/>
    <tableColumn id="7" name="Column7" headerRowDxfId="37" dataDxfId="36"/>
    <tableColumn id="8" name="Column8" headerRowDxfId="35"/>
    <tableColumn id="9" name="Column9" headerRowDxfId="34"/>
    <tableColumn id="10" name="Column10" headerRowDxfId="33"/>
    <tableColumn id="11" name="Column11" headerRowDxfId="32"/>
    <tableColumn id="12" name="Column12" headerRowDxfId="31"/>
    <tableColumn id="13" name="Column13" headerRowDxfId="30"/>
    <tableColumn id="14" name="Column14" headerRowDxfId="29"/>
    <tableColumn id="15" name="Column15" headerRowDxfId="28"/>
  </tableColumns>
  <tableStyleInfo name="TableStyleLight1" showFirstColumn="0" showLastColumn="0" showRowStripes="1" showColumnStripes="0"/>
</table>
</file>

<file path=xl/tables/table11.xml><?xml version="1.0" encoding="utf-8"?>
<table xmlns="http://schemas.openxmlformats.org/spreadsheetml/2006/main" id="11" name="Table612" displayName="Table612" ref="A4:P5" headerRowCount="0" totalsRowShown="0" headerRowDxfId="27" dataDxfId="26" tableBorderDxfId="25">
  <tableColumns count="16">
    <tableColumn id="1" name="Column1" headerRowDxfId="24" dataDxfId="23"/>
    <tableColumn id="2" name="Column2" headerRowDxfId="22" dataDxfId="21"/>
    <tableColumn id="3" name="Column3" headerRowDxfId="20" dataDxfId="19"/>
    <tableColumn id="4" name="Column4" headerRowDxfId="18" dataDxfId="17"/>
    <tableColumn id="5" name="Column5" headerRowDxfId="16" dataDxfId="15"/>
    <tableColumn id="6" name="Column6" headerRowDxfId="14" dataDxfId="13"/>
    <tableColumn id="7" name="Column7" headerRowDxfId="12" dataDxfId="11"/>
    <tableColumn id="8" name="Column8" dataDxfId="10"/>
    <tableColumn id="9" name="Column9" dataDxfId="9"/>
    <tableColumn id="10" name="Column10" dataDxfId="8"/>
    <tableColumn id="11" name="Column11" headerRowDxfId="7" dataDxfId="6"/>
    <tableColumn id="12" name="Column12" dataDxfId="5"/>
    <tableColumn id="13" name="Column13" dataDxfId="4"/>
    <tableColumn id="14" name="Column14" headerRowDxfId="3"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C9" sqref="C9"/>
    </sheetView>
  </sheetViews>
  <sheetFormatPr baseColWidth="10" defaultColWidth="11" defaultRowHeight="15" x14ac:dyDescent="0"/>
  <cols>
    <col min="1" max="1" width="36.1640625" customWidth="1"/>
    <col min="2" max="2" width="20.6640625" customWidth="1"/>
    <col min="3" max="3" width="15" customWidth="1"/>
    <col min="4" max="4" width="21" customWidth="1"/>
  </cols>
  <sheetData>
    <row r="1" spans="1:4">
      <c r="A1" t="s">
        <v>213</v>
      </c>
      <c r="B1" t="s">
        <v>301</v>
      </c>
    </row>
    <row r="2" spans="1:4">
      <c r="A2" s="138" t="s">
        <v>314</v>
      </c>
      <c r="B2" s="138"/>
      <c r="C2" s="138"/>
      <c r="D2" s="138"/>
    </row>
    <row r="3" spans="1:4">
      <c r="A3" t="s">
        <v>214</v>
      </c>
      <c r="B3" s="1440" t="s">
        <v>313</v>
      </c>
      <c r="C3" s="1440" t="s">
        <v>312</v>
      </c>
      <c r="D3" s="1440" t="s">
        <v>215</v>
      </c>
    </row>
    <row r="4" spans="1:4">
      <c r="A4" t="s">
        <v>217</v>
      </c>
      <c r="B4" s="1440">
        <v>3</v>
      </c>
      <c r="C4" s="1440">
        <v>5</v>
      </c>
      <c r="D4" s="1440">
        <v>19</v>
      </c>
    </row>
    <row r="5" spans="1:4">
      <c r="A5" t="s">
        <v>218</v>
      </c>
      <c r="B5" s="1440">
        <v>3</v>
      </c>
      <c r="C5" s="1440">
        <v>0</v>
      </c>
      <c r="D5" s="1440">
        <v>8</v>
      </c>
    </row>
    <row r="6" spans="1:4">
      <c r="A6" t="s">
        <v>219</v>
      </c>
      <c r="B6" s="1440">
        <v>5</v>
      </c>
      <c r="C6" s="1440">
        <v>6</v>
      </c>
      <c r="D6" s="1440">
        <v>23</v>
      </c>
    </row>
    <row r="7" spans="1:4">
      <c r="A7" t="s">
        <v>220</v>
      </c>
      <c r="B7" s="1440">
        <v>0</v>
      </c>
      <c r="C7" s="1440">
        <v>4</v>
      </c>
      <c r="D7" s="1440">
        <v>39</v>
      </c>
    </row>
    <row r="8" spans="1:4">
      <c r="A8" t="s">
        <v>221</v>
      </c>
      <c r="B8" s="1440">
        <v>5</v>
      </c>
      <c r="C8" s="1440">
        <v>2</v>
      </c>
      <c r="D8" s="1440">
        <v>10</v>
      </c>
    </row>
    <row r="9" spans="1:4">
      <c r="A9" t="s">
        <v>222</v>
      </c>
      <c r="B9" s="1440">
        <v>1</v>
      </c>
      <c r="C9" s="1440">
        <v>4</v>
      </c>
      <c r="D9" s="1440">
        <v>17</v>
      </c>
    </row>
    <row r="10" spans="1:4">
      <c r="A10" t="s">
        <v>223</v>
      </c>
      <c r="B10" s="1440">
        <v>8</v>
      </c>
      <c r="C10" s="1440">
        <v>9</v>
      </c>
      <c r="D10" s="1440">
        <v>30</v>
      </c>
    </row>
    <row r="11" spans="1:4" ht="16" thickBot="1">
      <c r="A11" t="s">
        <v>224</v>
      </c>
      <c r="B11" s="1440">
        <v>0</v>
      </c>
      <c r="C11" s="1440">
        <v>0</v>
      </c>
      <c r="D11" s="1440">
        <v>9</v>
      </c>
    </row>
    <row r="12" spans="1:4" ht="16" thickTop="1">
      <c r="A12" s="1455" t="s">
        <v>216</v>
      </c>
      <c r="B12" s="1456">
        <f>SUM(B4:B11)</f>
        <v>25</v>
      </c>
      <c r="C12" s="1456">
        <f>SUM(C4:C11)</f>
        <v>30</v>
      </c>
      <c r="D12" s="1456">
        <f>SUM(D4:D11)</f>
        <v>155</v>
      </c>
    </row>
    <row r="13" spans="1:4">
      <c r="A13" s="138" t="s">
        <v>315</v>
      </c>
      <c r="B13" s="138"/>
      <c r="C13" s="138"/>
      <c r="D13" s="138"/>
    </row>
    <row r="14" spans="1:4">
      <c r="A14" t="s">
        <v>214</v>
      </c>
      <c r="B14" s="1440" t="s">
        <v>313</v>
      </c>
      <c r="C14" s="1440" t="s">
        <v>312</v>
      </c>
      <c r="D14" s="1440" t="s">
        <v>215</v>
      </c>
    </row>
    <row r="15" spans="1:4">
      <c r="A15" t="s">
        <v>217</v>
      </c>
      <c r="B15" s="1440">
        <v>3</v>
      </c>
      <c r="C15" s="1440">
        <v>6</v>
      </c>
      <c r="D15" s="1440">
        <v>22</v>
      </c>
    </row>
    <row r="16" spans="1:4">
      <c r="A16" t="s">
        <v>218</v>
      </c>
      <c r="B16" s="1440">
        <v>0</v>
      </c>
      <c r="C16" s="1440">
        <v>0</v>
      </c>
      <c r="D16" s="1440">
        <v>0</v>
      </c>
    </row>
    <row r="17" spans="1:4">
      <c r="A17" t="s">
        <v>219</v>
      </c>
      <c r="B17" s="1440">
        <v>3</v>
      </c>
      <c r="C17" s="1440">
        <v>5</v>
      </c>
      <c r="D17" s="1440">
        <v>24</v>
      </c>
    </row>
    <row r="18" spans="1:4">
      <c r="A18" t="s">
        <v>220</v>
      </c>
      <c r="B18" s="1440">
        <v>0</v>
      </c>
      <c r="C18" s="1440">
        <v>0</v>
      </c>
      <c r="D18" s="1440">
        <v>12</v>
      </c>
    </row>
    <row r="19" spans="1:4">
      <c r="A19" t="s">
        <v>221</v>
      </c>
      <c r="B19" s="1440">
        <v>3</v>
      </c>
      <c r="C19" s="1440">
        <v>0</v>
      </c>
      <c r="D19" s="1440">
        <v>21</v>
      </c>
    </row>
    <row r="20" spans="1:4">
      <c r="A20" t="s">
        <v>222</v>
      </c>
      <c r="B20" s="1440">
        <v>3</v>
      </c>
      <c r="C20" s="1440">
        <v>11</v>
      </c>
      <c r="D20" s="1440">
        <v>32</v>
      </c>
    </row>
    <row r="21" spans="1:4">
      <c r="A21" t="s">
        <v>223</v>
      </c>
      <c r="B21" s="1440">
        <v>2</v>
      </c>
      <c r="C21" s="1440">
        <v>5</v>
      </c>
      <c r="D21" s="1440">
        <v>14</v>
      </c>
    </row>
    <row r="22" spans="1:4" ht="16" thickBot="1">
      <c r="A22" t="s">
        <v>224</v>
      </c>
      <c r="B22" s="1440">
        <v>0</v>
      </c>
      <c r="C22" s="1440">
        <v>0</v>
      </c>
      <c r="D22" s="1440">
        <v>24</v>
      </c>
    </row>
    <row r="23" spans="1:4" ht="16" thickTop="1">
      <c r="A23" s="1455" t="s">
        <v>216</v>
      </c>
      <c r="B23" s="1456">
        <f>SUM(B15:B22)</f>
        <v>14</v>
      </c>
      <c r="C23" s="1456">
        <f>SUM(C15:C22)</f>
        <v>27</v>
      </c>
      <c r="D23" s="1456">
        <f>SUM(D15:D22)</f>
        <v>149</v>
      </c>
    </row>
    <row r="24" spans="1:4">
      <c r="A24" s="138" t="s">
        <v>306</v>
      </c>
      <c r="B24" s="138"/>
      <c r="C24" s="138"/>
      <c r="D24" s="138"/>
    </row>
    <row r="25" spans="1:4">
      <c r="A25" t="s">
        <v>214</v>
      </c>
      <c r="B25" s="1440" t="s">
        <v>313</v>
      </c>
      <c r="C25" s="1440" t="s">
        <v>312</v>
      </c>
      <c r="D25" s="1440" t="s">
        <v>215</v>
      </c>
    </row>
    <row r="26" spans="1:4">
      <c r="A26" t="s">
        <v>217</v>
      </c>
      <c r="B26" s="1440">
        <v>6</v>
      </c>
      <c r="C26" s="1440">
        <v>11</v>
      </c>
      <c r="D26" s="1440">
        <v>41</v>
      </c>
    </row>
    <row r="27" spans="1:4">
      <c r="A27" t="s">
        <v>218</v>
      </c>
      <c r="B27" s="1440">
        <v>3</v>
      </c>
      <c r="C27" s="1440">
        <v>0</v>
      </c>
      <c r="D27" s="1440">
        <v>8</v>
      </c>
    </row>
    <row r="28" spans="1:4">
      <c r="A28" t="s">
        <v>219</v>
      </c>
      <c r="B28" s="1440">
        <v>8</v>
      </c>
      <c r="C28" s="1440">
        <v>11</v>
      </c>
      <c r="D28" s="1440">
        <v>47</v>
      </c>
    </row>
    <row r="29" spans="1:4">
      <c r="A29" t="s">
        <v>220</v>
      </c>
      <c r="B29" s="1440">
        <v>0</v>
      </c>
      <c r="C29" s="1440">
        <v>4</v>
      </c>
      <c r="D29" s="1440">
        <v>51</v>
      </c>
    </row>
    <row r="30" spans="1:4">
      <c r="A30" t="s">
        <v>221</v>
      </c>
      <c r="B30" s="1440">
        <v>8</v>
      </c>
      <c r="C30" s="1440">
        <v>2</v>
      </c>
      <c r="D30" s="1440">
        <v>31</v>
      </c>
    </row>
    <row r="31" spans="1:4">
      <c r="A31" t="s">
        <v>222</v>
      </c>
      <c r="B31" s="1440">
        <v>4</v>
      </c>
      <c r="C31" s="1440">
        <v>15</v>
      </c>
      <c r="D31" s="1440">
        <v>49</v>
      </c>
    </row>
    <row r="32" spans="1:4">
      <c r="A32" t="s">
        <v>223</v>
      </c>
      <c r="B32" s="1440">
        <v>10</v>
      </c>
      <c r="C32" s="1440">
        <v>14</v>
      </c>
      <c r="D32" s="1440">
        <v>44</v>
      </c>
    </row>
    <row r="33" spans="1:6" ht="16" thickBot="1">
      <c r="A33" t="s">
        <v>224</v>
      </c>
      <c r="B33" s="1440">
        <v>0</v>
      </c>
      <c r="C33" s="1440">
        <v>0</v>
      </c>
      <c r="D33" s="1440">
        <v>33</v>
      </c>
    </row>
    <row r="34" spans="1:6" ht="16" thickTop="1">
      <c r="A34" s="1455" t="s">
        <v>216</v>
      </c>
      <c r="B34" s="1456">
        <f>SUM(B26:B33)</f>
        <v>39</v>
      </c>
      <c r="C34" s="1456">
        <f>SUM(C26:C33)</f>
        <v>57</v>
      </c>
      <c r="D34" s="1456">
        <f>SUM(D26:D33)</f>
        <v>304</v>
      </c>
    </row>
    <row r="36" spans="1:6" s="158" customFormat="1">
      <c r="A36" s="1457" t="s">
        <v>413</v>
      </c>
      <c r="B36" s="1457"/>
      <c r="C36" s="1457"/>
      <c r="D36" s="199">
        <v>304</v>
      </c>
      <c r="E36" s="199"/>
      <c r="F36" s="219"/>
    </row>
    <row r="37" spans="1:6" s="158" customFormat="1">
      <c r="A37" s="1457" t="s">
        <v>308</v>
      </c>
      <c r="B37" s="1457"/>
      <c r="C37" s="1457"/>
      <c r="D37" s="199">
        <v>96</v>
      </c>
      <c r="E37" s="199"/>
      <c r="F37" s="219"/>
    </row>
    <row r="38" spans="1:6" s="158" customFormat="1">
      <c r="A38" s="1457" t="s">
        <v>309</v>
      </c>
      <c r="B38" s="1457"/>
      <c r="C38" s="1457"/>
      <c r="D38" s="320">
        <f>D37/D36</f>
        <v>0.31578947368421051</v>
      </c>
      <c r="E38" s="199"/>
      <c r="F38" s="219"/>
    </row>
  </sheetData>
  <sheetProtection password="FD62" sheet="1" objects="1" scenarios="1"/>
  <mergeCells count="3">
    <mergeCell ref="A36:C36"/>
    <mergeCell ref="A37:C37"/>
    <mergeCell ref="A38:C38"/>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workbookViewId="0">
      <selection sqref="A1:XFD1048576"/>
    </sheetView>
  </sheetViews>
  <sheetFormatPr baseColWidth="10" defaultColWidth="10.83203125" defaultRowHeight="15" x14ac:dyDescent="0"/>
  <cols>
    <col min="1" max="2" width="10.33203125" style="1431" customWidth="1"/>
    <col min="3" max="3" width="39.6640625" style="49" customWidth="1"/>
    <col min="4" max="5" width="8.83203125" style="49" customWidth="1"/>
    <col min="6" max="6" width="52.1640625" style="50" customWidth="1"/>
    <col min="7" max="15" width="6.33203125" style="49" customWidth="1"/>
    <col min="16" max="16384" width="10.83203125" style="49"/>
  </cols>
  <sheetData>
    <row r="1" spans="1:15">
      <c r="A1" s="48" t="s">
        <v>32</v>
      </c>
    </row>
    <row r="2" spans="1:15">
      <c r="A2" s="1472" t="s">
        <v>311</v>
      </c>
      <c r="B2" s="1472"/>
    </row>
    <row r="3" spans="1:15" ht="15" customHeight="1">
      <c r="A3" s="1443" t="s">
        <v>35</v>
      </c>
      <c r="B3" s="1398" t="s">
        <v>35</v>
      </c>
      <c r="C3" s="1474" t="s">
        <v>38</v>
      </c>
      <c r="D3" s="1468" t="s">
        <v>0</v>
      </c>
      <c r="E3" s="1469"/>
      <c r="F3" s="1470" t="s">
        <v>211</v>
      </c>
      <c r="G3" s="1460" t="s">
        <v>280</v>
      </c>
      <c r="H3" s="1460" t="s">
        <v>282</v>
      </c>
      <c r="I3" s="1460" t="s">
        <v>281</v>
      </c>
      <c r="J3" s="1460" t="s">
        <v>283</v>
      </c>
      <c r="K3" s="1460" t="s">
        <v>284</v>
      </c>
      <c r="L3" s="1460" t="s">
        <v>285</v>
      </c>
      <c r="M3" s="1460" t="s">
        <v>286</v>
      </c>
      <c r="N3" s="1460" t="s">
        <v>287</v>
      </c>
      <c r="O3" s="1458" t="s">
        <v>288</v>
      </c>
    </row>
    <row r="4" spans="1:15">
      <c r="A4" s="1410" t="s">
        <v>36</v>
      </c>
      <c r="B4" s="1402" t="s">
        <v>37</v>
      </c>
      <c r="C4" s="1472"/>
      <c r="D4" s="1399" t="s">
        <v>31</v>
      </c>
      <c r="E4" s="1400" t="s">
        <v>1</v>
      </c>
      <c r="F4" s="1471"/>
      <c r="G4" s="1461"/>
      <c r="H4" s="1461"/>
      <c r="I4" s="1461"/>
      <c r="J4" s="1461"/>
      <c r="K4" s="1461"/>
      <c r="L4" s="1461"/>
      <c r="M4" s="1461"/>
      <c r="N4" s="1461"/>
      <c r="O4" s="1459"/>
    </row>
    <row r="5" spans="1:15" s="158" customFormat="1" ht="18" customHeight="1">
      <c r="A5" s="148" t="s">
        <v>33</v>
      </c>
      <c r="B5" s="149">
        <v>3010</v>
      </c>
      <c r="C5" s="150" t="s">
        <v>13</v>
      </c>
      <c r="D5" s="148"/>
      <c r="E5" s="151"/>
      <c r="F5" s="152"/>
      <c r="G5" s="153" t="s">
        <v>238</v>
      </c>
      <c r="H5" s="154"/>
      <c r="I5" s="154" t="s">
        <v>238</v>
      </c>
      <c r="J5" s="155" t="s">
        <v>238</v>
      </c>
      <c r="K5" s="155"/>
      <c r="L5" s="155" t="s">
        <v>238</v>
      </c>
      <c r="M5" s="155" t="s">
        <v>238</v>
      </c>
      <c r="N5" s="156"/>
      <c r="O5" s="157" t="s">
        <v>238</v>
      </c>
    </row>
    <row r="6" spans="1:15" s="158" customFormat="1" ht="18" customHeight="1">
      <c r="A6" s="159" t="s">
        <v>33</v>
      </c>
      <c r="B6" s="1447">
        <v>3050</v>
      </c>
      <c r="C6" s="161" t="s">
        <v>14</v>
      </c>
      <c r="D6" s="159"/>
      <c r="E6" s="162"/>
      <c r="F6" s="146"/>
      <c r="G6" s="163"/>
      <c r="H6" s="164"/>
      <c r="I6" s="165"/>
      <c r="J6" s="165"/>
      <c r="K6" s="165"/>
      <c r="L6" s="166" t="s">
        <v>238</v>
      </c>
      <c r="M6" s="165"/>
      <c r="N6" s="165"/>
      <c r="O6" s="167"/>
    </row>
    <row r="7" spans="1:15" s="158" customFormat="1" ht="18" customHeight="1">
      <c r="A7" s="168" t="s">
        <v>33</v>
      </c>
      <c r="B7" s="169">
        <v>3080</v>
      </c>
      <c r="C7" s="170" t="s">
        <v>15</v>
      </c>
      <c r="D7" s="168"/>
      <c r="E7" s="171"/>
      <c r="F7" s="172"/>
      <c r="G7" s="173"/>
      <c r="H7" s="174"/>
      <c r="I7" s="175" t="s">
        <v>238</v>
      </c>
      <c r="J7" s="174"/>
      <c r="K7" s="174"/>
      <c r="L7" s="176" t="s">
        <v>238</v>
      </c>
      <c r="M7" s="174"/>
      <c r="N7" s="174"/>
      <c r="O7" s="177" t="s">
        <v>238</v>
      </c>
    </row>
    <row r="8" spans="1:15" s="158" customFormat="1" ht="18" customHeight="1">
      <c r="A8" s="159" t="s">
        <v>33</v>
      </c>
      <c r="B8" s="1447">
        <v>3100</v>
      </c>
      <c r="C8" s="161" t="s">
        <v>241</v>
      </c>
      <c r="D8" s="159"/>
      <c r="E8" s="162"/>
      <c r="F8" s="146"/>
      <c r="G8" s="147"/>
      <c r="H8" s="165"/>
      <c r="I8" s="178" t="s">
        <v>238</v>
      </c>
      <c r="J8" s="166" t="s">
        <v>238</v>
      </c>
      <c r="K8" s="166"/>
      <c r="L8" s="166" t="s">
        <v>238</v>
      </c>
      <c r="M8" s="166" t="s">
        <v>238</v>
      </c>
      <c r="N8" s="165"/>
      <c r="O8" s="179" t="s">
        <v>238</v>
      </c>
    </row>
    <row r="9" spans="1:15" s="158" customFormat="1" ht="18" customHeight="1">
      <c r="A9" s="168" t="s">
        <v>33</v>
      </c>
      <c r="B9" s="169">
        <v>3920</v>
      </c>
      <c r="C9" s="170" t="s">
        <v>16</v>
      </c>
      <c r="D9" s="168"/>
      <c r="E9" s="171"/>
      <c r="F9" s="172"/>
      <c r="G9" s="180" t="s">
        <v>238</v>
      </c>
      <c r="H9" s="175" t="s">
        <v>238</v>
      </c>
      <c r="I9" s="175" t="s">
        <v>238</v>
      </c>
      <c r="J9" s="176" t="s">
        <v>238</v>
      </c>
      <c r="K9" s="176" t="s">
        <v>238</v>
      </c>
      <c r="L9" s="176" t="s">
        <v>238</v>
      </c>
      <c r="M9" s="176" t="s">
        <v>238</v>
      </c>
      <c r="N9" s="176" t="s">
        <v>238</v>
      </c>
      <c r="O9" s="177" t="s">
        <v>238</v>
      </c>
    </row>
    <row r="10" spans="1:15" s="158" customFormat="1" ht="18" customHeight="1">
      <c r="A10" s="159" t="s">
        <v>33</v>
      </c>
      <c r="B10" s="1447">
        <v>3950</v>
      </c>
      <c r="C10" s="161" t="s">
        <v>243</v>
      </c>
      <c r="D10" s="159"/>
      <c r="E10" s="162"/>
      <c r="F10" s="146"/>
      <c r="G10" s="181"/>
      <c r="H10" s="178"/>
      <c r="I10" s="178"/>
      <c r="J10" s="166" t="s">
        <v>238</v>
      </c>
      <c r="K10" s="166"/>
      <c r="L10" s="165"/>
      <c r="M10" s="166" t="s">
        <v>238</v>
      </c>
      <c r="N10" s="165"/>
      <c r="O10" s="167"/>
    </row>
    <row r="11" spans="1:15" s="158" customFormat="1" ht="18" customHeight="1">
      <c r="A11" s="168" t="s">
        <v>33</v>
      </c>
      <c r="B11" s="169">
        <v>4000</v>
      </c>
      <c r="C11" s="170" t="s">
        <v>17</v>
      </c>
      <c r="D11" s="168"/>
      <c r="E11" s="171"/>
      <c r="F11" s="172"/>
      <c r="G11" s="173"/>
      <c r="H11" s="174"/>
      <c r="I11" s="175" t="s">
        <v>238</v>
      </c>
      <c r="J11" s="174"/>
      <c r="K11" s="174"/>
      <c r="L11" s="176" t="s">
        <v>238</v>
      </c>
      <c r="M11" s="174"/>
      <c r="N11" s="174"/>
      <c r="O11" s="177" t="s">
        <v>238</v>
      </c>
    </row>
    <row r="12" spans="1:15" s="158" customFormat="1" ht="18" customHeight="1">
      <c r="A12" s="159" t="s">
        <v>33</v>
      </c>
      <c r="B12" s="1447">
        <v>4040</v>
      </c>
      <c r="C12" s="161" t="s">
        <v>18</v>
      </c>
      <c r="D12" s="159"/>
      <c r="E12" s="162"/>
      <c r="F12" s="146"/>
      <c r="G12" s="147"/>
      <c r="H12" s="165"/>
      <c r="I12" s="178" t="s">
        <v>238</v>
      </c>
      <c r="J12" s="165"/>
      <c r="K12" s="165"/>
      <c r="L12" s="166" t="s">
        <v>238</v>
      </c>
      <c r="M12" s="165"/>
      <c r="N12" s="165"/>
      <c r="O12" s="179" t="s">
        <v>238</v>
      </c>
    </row>
    <row r="13" spans="1:15" s="158" customFormat="1" ht="43" customHeight="1">
      <c r="A13" s="168" t="s">
        <v>33</v>
      </c>
      <c r="B13" s="169">
        <v>4070</v>
      </c>
      <c r="C13" s="170" t="s">
        <v>2</v>
      </c>
      <c r="D13" s="168"/>
      <c r="E13" s="171">
        <v>1</v>
      </c>
      <c r="F13" s="172" t="s">
        <v>318</v>
      </c>
      <c r="G13" s="173"/>
      <c r="H13" s="174"/>
      <c r="I13" s="175" t="s">
        <v>238</v>
      </c>
      <c r="J13" s="174"/>
      <c r="K13" s="174"/>
      <c r="L13" s="176" t="s">
        <v>238</v>
      </c>
      <c r="M13" s="174"/>
      <c r="N13" s="174"/>
      <c r="O13" s="177" t="s">
        <v>238</v>
      </c>
    </row>
    <row r="14" spans="1:15" s="158" customFormat="1" ht="31" customHeight="1">
      <c r="A14" s="159" t="s">
        <v>33</v>
      </c>
      <c r="B14" s="1447">
        <v>4100</v>
      </c>
      <c r="C14" s="161" t="s">
        <v>239</v>
      </c>
      <c r="D14" s="159"/>
      <c r="E14" s="162">
        <v>1</v>
      </c>
      <c r="F14" s="146" t="s">
        <v>319</v>
      </c>
      <c r="G14" s="181" t="s">
        <v>238</v>
      </c>
      <c r="H14" s="178"/>
      <c r="I14" s="165"/>
      <c r="J14" s="166" t="s">
        <v>238</v>
      </c>
      <c r="K14" s="166"/>
      <c r="L14" s="165"/>
      <c r="M14" s="166" t="s">
        <v>238</v>
      </c>
      <c r="N14" s="165"/>
      <c r="O14" s="167"/>
    </row>
    <row r="15" spans="1:15" s="158" customFormat="1" ht="31" customHeight="1">
      <c r="A15" s="168" t="s">
        <v>33</v>
      </c>
      <c r="B15" s="169">
        <v>4300</v>
      </c>
      <c r="C15" s="170" t="s">
        <v>3</v>
      </c>
      <c r="D15" s="168"/>
      <c r="E15" s="171">
        <v>1</v>
      </c>
      <c r="F15" s="172" t="s">
        <v>320</v>
      </c>
      <c r="G15" s="180" t="s">
        <v>238</v>
      </c>
      <c r="H15" s="175"/>
      <c r="I15" s="174"/>
      <c r="J15" s="175" t="s">
        <v>238</v>
      </c>
      <c r="K15" s="174"/>
      <c r="L15" s="174"/>
      <c r="M15" s="175" t="s">
        <v>238</v>
      </c>
      <c r="N15" s="174"/>
      <c r="O15" s="182"/>
    </row>
    <row r="16" spans="1:15" s="158" customFormat="1" ht="18" customHeight="1">
      <c r="A16" s="159" t="s">
        <v>33</v>
      </c>
      <c r="B16" s="1447">
        <v>5010</v>
      </c>
      <c r="C16" s="161" t="s">
        <v>19</v>
      </c>
      <c r="D16" s="159"/>
      <c r="E16" s="162"/>
      <c r="F16" s="146"/>
      <c r="G16" s="181" t="s">
        <v>238</v>
      </c>
      <c r="H16" s="178"/>
      <c r="I16" s="165"/>
      <c r="J16" s="166" t="s">
        <v>238</v>
      </c>
      <c r="K16" s="166"/>
      <c r="L16" s="165"/>
      <c r="M16" s="166" t="s">
        <v>238</v>
      </c>
      <c r="N16" s="165"/>
      <c r="O16" s="167"/>
    </row>
    <row r="17" spans="1:28" s="158" customFormat="1" ht="18" customHeight="1">
      <c r="A17" s="168" t="s">
        <v>33</v>
      </c>
      <c r="B17" s="169">
        <v>5030</v>
      </c>
      <c r="C17" s="170" t="s">
        <v>20</v>
      </c>
      <c r="D17" s="168"/>
      <c r="E17" s="171"/>
      <c r="F17" s="172"/>
      <c r="G17" s="180" t="s">
        <v>238</v>
      </c>
      <c r="H17" s="175"/>
      <c r="I17" s="174"/>
      <c r="J17" s="176" t="s">
        <v>238</v>
      </c>
      <c r="K17" s="176"/>
      <c r="L17" s="174"/>
      <c r="M17" s="176" t="s">
        <v>238</v>
      </c>
      <c r="N17" s="174"/>
      <c r="O17" s="182"/>
    </row>
    <row r="18" spans="1:28" s="158" customFormat="1" ht="33" customHeight="1">
      <c r="A18" s="159" t="s">
        <v>33</v>
      </c>
      <c r="B18" s="1447">
        <v>5090</v>
      </c>
      <c r="C18" s="161" t="s">
        <v>8</v>
      </c>
      <c r="D18" s="159">
        <v>1</v>
      </c>
      <c r="E18" s="162"/>
      <c r="F18" s="146" t="s">
        <v>321</v>
      </c>
      <c r="G18" s="147"/>
      <c r="H18" s="165"/>
      <c r="I18" s="178" t="s">
        <v>238</v>
      </c>
      <c r="J18" s="165"/>
      <c r="K18" s="165"/>
      <c r="L18" s="166" t="s">
        <v>238</v>
      </c>
      <c r="M18" s="165"/>
      <c r="N18" s="165"/>
      <c r="O18" s="179" t="s">
        <v>238</v>
      </c>
    </row>
    <row r="19" spans="1:28" s="158" customFormat="1" ht="18" customHeight="1">
      <c r="A19" s="168" t="s">
        <v>33</v>
      </c>
      <c r="B19" s="169">
        <v>5100</v>
      </c>
      <c r="C19" s="170" t="s">
        <v>21</v>
      </c>
      <c r="D19" s="168"/>
      <c r="E19" s="171"/>
      <c r="F19" s="172"/>
      <c r="G19" s="173"/>
      <c r="H19" s="174"/>
      <c r="I19" s="175" t="s">
        <v>238</v>
      </c>
      <c r="J19" s="174"/>
      <c r="K19" s="174"/>
      <c r="L19" s="176" t="s">
        <v>238</v>
      </c>
      <c r="M19" s="174"/>
      <c r="N19" s="174"/>
      <c r="O19" s="177" t="s">
        <v>238</v>
      </c>
    </row>
    <row r="20" spans="1:28" s="158" customFormat="1" ht="81" customHeight="1">
      <c r="A20" s="159" t="s">
        <v>34</v>
      </c>
      <c r="B20" s="1447">
        <v>3190</v>
      </c>
      <c r="C20" s="161" t="s">
        <v>304</v>
      </c>
      <c r="D20" s="159">
        <v>1</v>
      </c>
      <c r="E20" s="162"/>
      <c r="F20" s="146" t="s">
        <v>322</v>
      </c>
      <c r="G20" s="147"/>
      <c r="H20" s="165"/>
      <c r="I20" s="166" t="s">
        <v>238</v>
      </c>
      <c r="J20" s="165"/>
      <c r="K20" s="165"/>
      <c r="L20" s="166" t="s">
        <v>238</v>
      </c>
      <c r="M20" s="165"/>
      <c r="N20" s="165"/>
      <c r="O20" s="179" t="s">
        <v>238</v>
      </c>
    </row>
    <row r="21" spans="1:28" s="158" customFormat="1" ht="47" customHeight="1">
      <c r="A21" s="168" t="s">
        <v>34</v>
      </c>
      <c r="B21" s="169">
        <v>3620</v>
      </c>
      <c r="C21" s="170" t="s">
        <v>9</v>
      </c>
      <c r="D21" s="168"/>
      <c r="E21" s="171">
        <v>1</v>
      </c>
      <c r="F21" s="172" t="s">
        <v>323</v>
      </c>
      <c r="G21" s="180" t="s">
        <v>238</v>
      </c>
      <c r="H21" s="175"/>
      <c r="I21" s="174"/>
      <c r="J21" s="176" t="s">
        <v>238</v>
      </c>
      <c r="K21" s="176"/>
      <c r="L21" s="174"/>
      <c r="M21" s="176" t="s">
        <v>238</v>
      </c>
      <c r="N21" s="174"/>
      <c r="O21" s="182"/>
    </row>
    <row r="22" spans="1:28" s="158" customFormat="1" ht="33" customHeight="1">
      <c r="A22" s="159" t="s">
        <v>34</v>
      </c>
      <c r="B22" s="1447">
        <v>5610</v>
      </c>
      <c r="C22" s="161" t="s">
        <v>11</v>
      </c>
      <c r="D22" s="159"/>
      <c r="E22" s="162">
        <v>1</v>
      </c>
      <c r="F22" s="146" t="s">
        <v>324</v>
      </c>
      <c r="G22" s="147"/>
      <c r="H22" s="165"/>
      <c r="I22" s="166" t="s">
        <v>238</v>
      </c>
      <c r="J22" s="165"/>
      <c r="K22" s="165"/>
      <c r="L22" s="166" t="s">
        <v>238</v>
      </c>
      <c r="M22" s="165"/>
      <c r="N22" s="165"/>
      <c r="O22" s="179" t="s">
        <v>238</v>
      </c>
    </row>
    <row r="23" spans="1:28" s="158" customFormat="1" ht="50" customHeight="1">
      <c r="A23" s="168" t="s">
        <v>34</v>
      </c>
      <c r="B23" s="169">
        <v>5650</v>
      </c>
      <c r="C23" s="170" t="s">
        <v>12</v>
      </c>
      <c r="D23" s="168">
        <v>1</v>
      </c>
      <c r="E23" s="171"/>
      <c r="F23" s="183" t="s">
        <v>325</v>
      </c>
      <c r="G23" s="184" t="s">
        <v>238</v>
      </c>
      <c r="H23" s="185"/>
      <c r="I23" s="186"/>
      <c r="J23" s="187" t="s">
        <v>238</v>
      </c>
      <c r="K23" s="187"/>
      <c r="L23" s="186"/>
      <c r="M23" s="187" t="s">
        <v>238</v>
      </c>
      <c r="N23" s="186"/>
      <c r="O23" s="188"/>
    </row>
    <row r="24" spans="1:28" s="192" customFormat="1">
      <c r="A24" s="1462" t="s">
        <v>225</v>
      </c>
      <c r="B24" s="1463"/>
      <c r="C24" s="1463"/>
      <c r="D24" s="189">
        <v>19</v>
      </c>
      <c r="E24" s="190">
        <v>19</v>
      </c>
      <c r="F24" s="191"/>
    </row>
    <row r="25" spans="1:28" s="192" customFormat="1">
      <c r="A25" s="1464" t="s">
        <v>226</v>
      </c>
      <c r="B25" s="1465"/>
      <c r="C25" s="1465"/>
      <c r="D25" s="193"/>
      <c r="E25" s="194">
        <v>5</v>
      </c>
      <c r="F25" s="191"/>
    </row>
    <row r="26" spans="1:28" s="192" customFormat="1">
      <c r="A26" s="1464" t="s">
        <v>227</v>
      </c>
      <c r="B26" s="1465"/>
      <c r="C26" s="1465"/>
      <c r="D26" s="193"/>
      <c r="E26" s="195">
        <f>E25/E24</f>
        <v>0.26315789473684209</v>
      </c>
      <c r="F26" s="191"/>
    </row>
    <row r="27" spans="1:28" s="192" customFormat="1">
      <c r="A27" s="1464" t="s">
        <v>228</v>
      </c>
      <c r="B27" s="1465"/>
      <c r="C27" s="1465"/>
      <c r="D27" s="193">
        <v>3</v>
      </c>
      <c r="E27" s="194"/>
      <c r="F27" s="191"/>
    </row>
    <row r="28" spans="1:28" s="192" customFormat="1">
      <c r="A28" s="1466" t="s">
        <v>229</v>
      </c>
      <c r="B28" s="1467"/>
      <c r="C28" s="1467"/>
      <c r="D28" s="196">
        <f>D27/D24</f>
        <v>0.15789473684210525</v>
      </c>
      <c r="E28" s="197"/>
      <c r="F28" s="191"/>
      <c r="P28" s="198"/>
      <c r="Q28" s="198"/>
      <c r="R28" s="198"/>
      <c r="S28" s="198"/>
      <c r="T28" s="198"/>
      <c r="U28" s="198"/>
      <c r="V28" s="198"/>
      <c r="W28" s="198"/>
      <c r="X28" s="198"/>
      <c r="Y28" s="198"/>
      <c r="Z28" s="198"/>
      <c r="AA28" s="198"/>
      <c r="AB28" s="198"/>
    </row>
    <row r="29" spans="1:28" s="192" customFormat="1">
      <c r="A29" s="1457" t="s">
        <v>307</v>
      </c>
      <c r="B29" s="1457"/>
      <c r="C29" s="1457"/>
      <c r="D29" s="199">
        <v>19</v>
      </c>
      <c r="E29" s="199"/>
      <c r="F29" s="200"/>
      <c r="G29" s="199"/>
      <c r="H29" s="199"/>
      <c r="I29" s="198"/>
      <c r="J29" s="198"/>
      <c r="K29" s="198"/>
      <c r="L29" s="198"/>
      <c r="M29" s="198"/>
      <c r="N29" s="198"/>
      <c r="O29" s="198"/>
      <c r="P29" s="198"/>
      <c r="Q29" s="198"/>
      <c r="R29" s="198"/>
      <c r="S29" s="198"/>
      <c r="T29" s="198"/>
      <c r="U29" s="198"/>
      <c r="V29" s="198"/>
      <c r="W29" s="198"/>
      <c r="X29" s="198"/>
      <c r="Y29" s="198"/>
      <c r="Z29" s="198"/>
      <c r="AA29" s="198"/>
      <c r="AB29" s="198"/>
    </row>
    <row r="30" spans="1:28" s="192" customFormat="1">
      <c r="A30" s="1457" t="s">
        <v>308</v>
      </c>
      <c r="B30" s="1457"/>
      <c r="C30" s="1457"/>
      <c r="D30" s="199">
        <v>8</v>
      </c>
      <c r="E30" s="199"/>
      <c r="F30" s="200"/>
      <c r="G30" s="199"/>
      <c r="H30" s="199"/>
      <c r="I30" s="198"/>
      <c r="J30" s="198"/>
      <c r="K30" s="198"/>
      <c r="L30" s="198"/>
      <c r="M30" s="198"/>
      <c r="N30" s="198"/>
      <c r="O30" s="198"/>
      <c r="P30" s="198"/>
      <c r="Q30" s="198"/>
      <c r="R30" s="198"/>
      <c r="S30" s="198"/>
      <c r="T30" s="198"/>
      <c r="U30" s="198"/>
      <c r="V30" s="198"/>
      <c r="W30" s="198"/>
      <c r="X30" s="198"/>
      <c r="Y30" s="198"/>
      <c r="Z30" s="198"/>
      <c r="AA30" s="198"/>
      <c r="AB30" s="198"/>
    </row>
    <row r="31" spans="1:28" s="158" customFormat="1">
      <c r="A31" s="1457" t="s">
        <v>309</v>
      </c>
      <c r="B31" s="1457"/>
      <c r="C31" s="1457"/>
      <c r="D31" s="201">
        <f>(D30/D29)</f>
        <v>0.42105263157894735</v>
      </c>
      <c r="E31" s="199"/>
      <c r="F31" s="200"/>
      <c r="G31" s="199"/>
      <c r="H31" s="199"/>
      <c r="I31" s="198"/>
      <c r="J31" s="198"/>
      <c r="K31" s="198"/>
      <c r="L31" s="198"/>
      <c r="M31" s="198"/>
      <c r="N31" s="198"/>
      <c r="O31" s="198"/>
    </row>
    <row r="32" spans="1:28" s="158" customFormat="1">
      <c r="A32" s="1396"/>
      <c r="B32" s="1396"/>
      <c r="C32" s="1396"/>
      <c r="D32" s="199"/>
      <c r="E32" s="199"/>
      <c r="F32" s="200"/>
      <c r="G32" s="199"/>
      <c r="H32" s="199"/>
      <c r="I32" s="198"/>
      <c r="J32" s="198"/>
      <c r="K32" s="198"/>
      <c r="L32" s="198"/>
      <c r="M32" s="198"/>
      <c r="N32" s="198"/>
      <c r="O32" s="198"/>
    </row>
    <row r="33" spans="1:15" s="202" customFormat="1" ht="18" customHeight="1">
      <c r="A33" s="1473" t="s">
        <v>305</v>
      </c>
      <c r="B33" s="1473"/>
      <c r="F33" s="203"/>
    </row>
    <row r="34" spans="1:15" s="158" customFormat="1" ht="18" customHeight="1">
      <c r="A34" s="1427" t="s">
        <v>33</v>
      </c>
      <c r="B34" s="1429">
        <v>6010</v>
      </c>
      <c r="C34" s="206" t="s">
        <v>19</v>
      </c>
      <c r="D34" s="1427"/>
      <c r="E34" s="1426"/>
      <c r="F34" s="208"/>
      <c r="G34" s="209" t="s">
        <v>238</v>
      </c>
      <c r="H34" s="210"/>
      <c r="I34" s="211"/>
      <c r="J34" s="212" t="s">
        <v>238</v>
      </c>
      <c r="K34" s="212"/>
      <c r="L34" s="211"/>
      <c r="M34" s="212" t="s">
        <v>238</v>
      </c>
      <c r="N34" s="211"/>
      <c r="O34" s="213"/>
    </row>
    <row r="35" spans="1:15" s="158" customFormat="1" ht="18" customHeight="1">
      <c r="A35" s="168" t="s">
        <v>33</v>
      </c>
      <c r="B35" s="169">
        <v>6030</v>
      </c>
      <c r="C35" s="170" t="s">
        <v>20</v>
      </c>
      <c r="D35" s="168"/>
      <c r="E35" s="171"/>
      <c r="F35" s="172"/>
      <c r="G35" s="180" t="s">
        <v>238</v>
      </c>
      <c r="H35" s="175"/>
      <c r="I35" s="174"/>
      <c r="J35" s="176" t="s">
        <v>238</v>
      </c>
      <c r="K35" s="176"/>
      <c r="L35" s="174"/>
      <c r="M35" s="176" t="s">
        <v>238</v>
      </c>
      <c r="N35" s="174"/>
      <c r="O35" s="182"/>
    </row>
    <row r="36" spans="1:15" s="158" customFormat="1" ht="30" customHeight="1">
      <c r="A36" s="159" t="s">
        <v>33</v>
      </c>
      <c r="B36" s="1447">
        <v>6090</v>
      </c>
      <c r="C36" s="161" t="s">
        <v>8</v>
      </c>
      <c r="D36" s="159">
        <v>1</v>
      </c>
      <c r="E36" s="162"/>
      <c r="F36" s="146" t="s">
        <v>326</v>
      </c>
      <c r="G36" s="181"/>
      <c r="H36" s="178"/>
      <c r="I36" s="178" t="s">
        <v>238</v>
      </c>
      <c r="J36" s="165"/>
      <c r="K36" s="165"/>
      <c r="L36" s="166" t="s">
        <v>238</v>
      </c>
      <c r="M36" s="165"/>
      <c r="N36" s="165"/>
      <c r="O36" s="179" t="s">
        <v>238</v>
      </c>
    </row>
    <row r="37" spans="1:15" s="158" customFormat="1" ht="18" customHeight="1">
      <c r="A37" s="168" t="s">
        <v>33</v>
      </c>
      <c r="B37" s="169">
        <v>6100</v>
      </c>
      <c r="C37" s="170" t="s">
        <v>21</v>
      </c>
      <c r="D37" s="168"/>
      <c r="E37" s="171"/>
      <c r="F37" s="172"/>
      <c r="G37" s="173"/>
      <c r="H37" s="174"/>
      <c r="I37" s="175" t="s">
        <v>238</v>
      </c>
      <c r="J37" s="174"/>
      <c r="K37" s="174"/>
      <c r="L37" s="176" t="s">
        <v>238</v>
      </c>
      <c r="M37" s="174"/>
      <c r="N37" s="174"/>
      <c r="O37" s="177" t="s">
        <v>238</v>
      </c>
    </row>
    <row r="38" spans="1:15" s="158" customFormat="1" ht="18" customHeight="1">
      <c r="A38" s="159" t="s">
        <v>33</v>
      </c>
      <c r="B38" s="1447">
        <v>7080</v>
      </c>
      <c r="C38" s="161" t="s">
        <v>22</v>
      </c>
      <c r="D38" s="159"/>
      <c r="E38" s="162"/>
      <c r="F38" s="146"/>
      <c r="G38" s="147"/>
      <c r="H38" s="165"/>
      <c r="I38" s="178" t="s">
        <v>238</v>
      </c>
      <c r="J38" s="165"/>
      <c r="K38" s="165"/>
      <c r="L38" s="165"/>
      <c r="M38" s="166" t="s">
        <v>238</v>
      </c>
      <c r="N38" s="165"/>
      <c r="O38" s="167"/>
    </row>
    <row r="39" spans="1:15" s="158" customFormat="1" ht="32" customHeight="1">
      <c r="A39" s="168" t="s">
        <v>33</v>
      </c>
      <c r="B39" s="169">
        <v>7090</v>
      </c>
      <c r="C39" s="170" t="s">
        <v>7</v>
      </c>
      <c r="D39" s="168">
        <v>1</v>
      </c>
      <c r="E39" s="171"/>
      <c r="F39" s="172" t="s">
        <v>327</v>
      </c>
      <c r="G39" s="173"/>
      <c r="H39" s="174"/>
      <c r="I39" s="175" t="s">
        <v>238</v>
      </c>
      <c r="J39" s="174"/>
      <c r="K39" s="174"/>
      <c r="L39" s="174"/>
      <c r="M39" s="174"/>
      <c r="N39" s="174"/>
      <c r="O39" s="177" t="s">
        <v>238</v>
      </c>
    </row>
    <row r="40" spans="1:15" s="158" customFormat="1" ht="18" customHeight="1">
      <c r="A40" s="159" t="s">
        <v>33</v>
      </c>
      <c r="B40" s="1447">
        <v>7100</v>
      </c>
      <c r="C40" s="161" t="s">
        <v>23</v>
      </c>
      <c r="D40" s="159"/>
      <c r="E40" s="162"/>
      <c r="F40" s="146"/>
      <c r="G40" s="147"/>
      <c r="H40" s="178" t="s">
        <v>238</v>
      </c>
      <c r="I40" s="165"/>
      <c r="J40" s="165"/>
      <c r="K40" s="166" t="s">
        <v>238</v>
      </c>
      <c r="L40" s="165"/>
      <c r="M40" s="165"/>
      <c r="N40" s="166" t="s">
        <v>238</v>
      </c>
      <c r="O40" s="179" t="s">
        <v>238</v>
      </c>
    </row>
    <row r="41" spans="1:15" s="158" customFormat="1" ht="34" customHeight="1">
      <c r="A41" s="168" t="s">
        <v>33</v>
      </c>
      <c r="B41" s="169">
        <v>7110</v>
      </c>
      <c r="C41" s="170" t="s">
        <v>4</v>
      </c>
      <c r="D41" s="168"/>
      <c r="E41" s="171">
        <v>1</v>
      </c>
      <c r="F41" s="172" t="s">
        <v>328</v>
      </c>
      <c r="G41" s="173"/>
      <c r="H41" s="174"/>
      <c r="I41" s="174"/>
      <c r="J41" s="176" t="s">
        <v>238</v>
      </c>
      <c r="K41" s="176"/>
      <c r="L41" s="174"/>
      <c r="M41" s="176" t="s">
        <v>238</v>
      </c>
      <c r="N41" s="174"/>
      <c r="O41" s="182"/>
    </row>
    <row r="42" spans="1:15" s="158" customFormat="1" ht="48" customHeight="1">
      <c r="A42" s="159" t="s">
        <v>33</v>
      </c>
      <c r="B42" s="1447">
        <v>7200</v>
      </c>
      <c r="C42" s="161" t="s">
        <v>5</v>
      </c>
      <c r="D42" s="159"/>
      <c r="E42" s="162">
        <v>1</v>
      </c>
      <c r="F42" s="146" t="s">
        <v>329</v>
      </c>
      <c r="G42" s="147"/>
      <c r="H42" s="165"/>
      <c r="I42" s="178" t="s">
        <v>238</v>
      </c>
      <c r="J42" s="165"/>
      <c r="K42" s="165"/>
      <c r="L42" s="166" t="s">
        <v>238</v>
      </c>
      <c r="M42" s="165"/>
      <c r="N42" s="165"/>
      <c r="O42" s="179" t="s">
        <v>238</v>
      </c>
    </row>
    <row r="43" spans="1:15" s="158" customFormat="1" ht="46" customHeight="1">
      <c r="A43" s="168" t="s">
        <v>33</v>
      </c>
      <c r="B43" s="169">
        <v>7250</v>
      </c>
      <c r="C43" s="170" t="s">
        <v>6</v>
      </c>
      <c r="D43" s="168"/>
      <c r="E43" s="171">
        <v>1</v>
      </c>
      <c r="F43" s="146" t="s">
        <v>330</v>
      </c>
      <c r="G43" s="180" t="s">
        <v>238</v>
      </c>
      <c r="H43" s="175"/>
      <c r="I43" s="174"/>
      <c r="J43" s="176" t="s">
        <v>238</v>
      </c>
      <c r="K43" s="176"/>
      <c r="L43" s="174"/>
      <c r="M43" s="176" t="s">
        <v>238</v>
      </c>
      <c r="N43" s="174"/>
      <c r="O43" s="182"/>
    </row>
    <row r="44" spans="1:15" s="158" customFormat="1" ht="18" customHeight="1">
      <c r="A44" s="159" t="s">
        <v>33</v>
      </c>
      <c r="B44" s="1447">
        <v>7590</v>
      </c>
      <c r="C44" s="161" t="s">
        <v>24</v>
      </c>
      <c r="D44" s="159"/>
      <c r="E44" s="162"/>
      <c r="F44" s="146"/>
      <c r="G44" s="147"/>
      <c r="H44" s="165"/>
      <c r="I44" s="165"/>
      <c r="J44" s="165"/>
      <c r="K44" s="165"/>
      <c r="L44" s="165"/>
      <c r="M44" s="165"/>
      <c r="N44" s="165"/>
      <c r="O44" s="179" t="s">
        <v>238</v>
      </c>
    </row>
    <row r="45" spans="1:15" s="158" customFormat="1" ht="18" customHeight="1">
      <c r="A45" s="168" t="s">
        <v>33</v>
      </c>
      <c r="B45" s="169">
        <v>7690</v>
      </c>
      <c r="C45" s="170" t="s">
        <v>240</v>
      </c>
      <c r="D45" s="168"/>
      <c r="E45" s="171"/>
      <c r="F45" s="172"/>
      <c r="G45" s="180" t="s">
        <v>238</v>
      </c>
      <c r="H45" s="175"/>
      <c r="I45" s="175"/>
      <c r="J45" s="174"/>
      <c r="K45" s="174"/>
      <c r="L45" s="176" t="s">
        <v>238</v>
      </c>
      <c r="M45" s="174"/>
      <c r="N45" s="174"/>
      <c r="O45" s="177" t="s">
        <v>238</v>
      </c>
    </row>
    <row r="46" spans="1:15" s="158" customFormat="1" ht="18" customHeight="1">
      <c r="A46" s="159" t="s">
        <v>33</v>
      </c>
      <c r="B46" s="1447">
        <v>7700</v>
      </c>
      <c r="C46" s="161" t="s">
        <v>25</v>
      </c>
      <c r="D46" s="159"/>
      <c r="E46" s="162"/>
      <c r="F46" s="146"/>
      <c r="G46" s="181" t="s">
        <v>238</v>
      </c>
      <c r="H46" s="178"/>
      <c r="I46" s="165"/>
      <c r="J46" s="166" t="s">
        <v>238</v>
      </c>
      <c r="K46" s="166"/>
      <c r="L46" s="165"/>
      <c r="M46" s="166" t="s">
        <v>238</v>
      </c>
      <c r="N46" s="165"/>
      <c r="O46" s="167"/>
    </row>
    <row r="47" spans="1:15" s="158" customFormat="1" ht="18" customHeight="1">
      <c r="A47" s="168" t="s">
        <v>33</v>
      </c>
      <c r="B47" s="169">
        <v>7970</v>
      </c>
      <c r="C47" s="170" t="s">
        <v>26</v>
      </c>
      <c r="D47" s="168"/>
      <c r="E47" s="171"/>
      <c r="F47" s="172"/>
      <c r="G47" s="180" t="s">
        <v>238</v>
      </c>
      <c r="H47" s="175"/>
      <c r="I47" s="176" t="s">
        <v>238</v>
      </c>
      <c r="J47" s="176" t="s">
        <v>238</v>
      </c>
      <c r="K47" s="176"/>
      <c r="L47" s="176" t="s">
        <v>238</v>
      </c>
      <c r="M47" s="176" t="s">
        <v>238</v>
      </c>
      <c r="N47" s="174"/>
      <c r="O47" s="182"/>
    </row>
    <row r="48" spans="1:15" s="158" customFormat="1" ht="18" customHeight="1">
      <c r="A48" s="159" t="s">
        <v>33</v>
      </c>
      <c r="B48" s="1447">
        <v>8060</v>
      </c>
      <c r="C48" s="161" t="s">
        <v>27</v>
      </c>
      <c r="D48" s="159"/>
      <c r="E48" s="162"/>
      <c r="F48" s="146"/>
      <c r="G48" s="181"/>
      <c r="H48" s="178"/>
      <c r="I48" s="165"/>
      <c r="J48" s="165"/>
      <c r="K48" s="165"/>
      <c r="L48" s="166" t="s">
        <v>238</v>
      </c>
      <c r="M48" s="165"/>
      <c r="N48" s="165"/>
      <c r="O48" s="179" t="s">
        <v>238</v>
      </c>
    </row>
    <row r="49" spans="1:28" s="158" customFormat="1" ht="18" customHeight="1">
      <c r="A49" s="168" t="s">
        <v>33</v>
      </c>
      <c r="B49" s="169">
        <v>8080</v>
      </c>
      <c r="C49" s="170" t="s">
        <v>28</v>
      </c>
      <c r="D49" s="168"/>
      <c r="E49" s="171"/>
      <c r="F49" s="172"/>
      <c r="G49" s="173"/>
      <c r="H49" s="174"/>
      <c r="I49" s="174"/>
      <c r="J49" s="174"/>
      <c r="K49" s="174"/>
      <c r="L49" s="176" t="s">
        <v>238</v>
      </c>
      <c r="M49" s="174"/>
      <c r="N49" s="174"/>
      <c r="O49" s="177" t="s">
        <v>238</v>
      </c>
    </row>
    <row r="50" spans="1:28" s="158" customFormat="1" ht="35" customHeight="1">
      <c r="A50" s="159" t="s">
        <v>33</v>
      </c>
      <c r="B50" s="1447">
        <v>8090</v>
      </c>
      <c r="C50" s="161" t="s">
        <v>30</v>
      </c>
      <c r="D50" s="159"/>
      <c r="E50" s="162">
        <v>1</v>
      </c>
      <c r="F50" s="146" t="s">
        <v>331</v>
      </c>
      <c r="G50" s="147"/>
      <c r="H50" s="165"/>
      <c r="I50" s="166" t="s">
        <v>238</v>
      </c>
      <c r="J50" s="165"/>
      <c r="K50" s="165"/>
      <c r="L50" s="165"/>
      <c r="M50" s="165"/>
      <c r="N50" s="165"/>
      <c r="O50" s="179" t="s">
        <v>238</v>
      </c>
    </row>
    <row r="51" spans="1:28" s="158" customFormat="1" ht="34" customHeight="1">
      <c r="A51" s="168" t="s">
        <v>33</v>
      </c>
      <c r="B51" s="169">
        <v>8310</v>
      </c>
      <c r="C51" s="170" t="s">
        <v>242</v>
      </c>
      <c r="D51" s="168"/>
      <c r="E51" s="171"/>
      <c r="F51" s="172" t="s">
        <v>332</v>
      </c>
      <c r="G51" s="173"/>
      <c r="H51" s="174"/>
      <c r="I51" s="176" t="s">
        <v>238</v>
      </c>
      <c r="J51" s="174"/>
      <c r="K51" s="174"/>
      <c r="L51" s="174"/>
      <c r="M51" s="176" t="s">
        <v>238</v>
      </c>
      <c r="N51" s="174"/>
      <c r="O51" s="182"/>
    </row>
    <row r="52" spans="1:28" s="158" customFormat="1" ht="31" customHeight="1">
      <c r="A52" s="159" t="s">
        <v>34</v>
      </c>
      <c r="B52" s="1447">
        <v>6610</v>
      </c>
      <c r="C52" s="161" t="s">
        <v>11</v>
      </c>
      <c r="D52" s="159"/>
      <c r="E52" s="162">
        <v>1</v>
      </c>
      <c r="F52" s="146" t="s">
        <v>333</v>
      </c>
      <c r="G52" s="147"/>
      <c r="H52" s="165"/>
      <c r="I52" s="166" t="s">
        <v>238</v>
      </c>
      <c r="J52" s="165"/>
      <c r="K52" s="165"/>
      <c r="L52" s="166" t="s">
        <v>238</v>
      </c>
      <c r="M52" s="165"/>
      <c r="N52" s="165"/>
      <c r="O52" s="179" t="s">
        <v>238</v>
      </c>
    </row>
    <row r="53" spans="1:28" s="158" customFormat="1" ht="49" customHeight="1">
      <c r="A53" s="168" t="s">
        <v>34</v>
      </c>
      <c r="B53" s="169">
        <v>6650</v>
      </c>
      <c r="C53" s="170" t="s">
        <v>12</v>
      </c>
      <c r="D53" s="168">
        <v>1</v>
      </c>
      <c r="E53" s="171"/>
      <c r="F53" s="183" t="s">
        <v>334</v>
      </c>
      <c r="G53" s="180" t="s">
        <v>238</v>
      </c>
      <c r="H53" s="175"/>
      <c r="I53" s="174"/>
      <c r="J53" s="176" t="s">
        <v>238</v>
      </c>
      <c r="K53" s="176"/>
      <c r="L53" s="174"/>
      <c r="M53" s="176" t="s">
        <v>238</v>
      </c>
      <c r="N53" s="174"/>
      <c r="O53" s="182"/>
    </row>
    <row r="54" spans="1:28" s="158" customFormat="1" ht="32" customHeight="1">
      <c r="A54" s="159" t="s">
        <v>34</v>
      </c>
      <c r="B54" s="1447">
        <v>7410</v>
      </c>
      <c r="C54" s="161" t="s">
        <v>10</v>
      </c>
      <c r="D54" s="159"/>
      <c r="E54" s="162">
        <v>1</v>
      </c>
      <c r="F54" s="146" t="s">
        <v>335</v>
      </c>
      <c r="G54" s="147"/>
      <c r="H54" s="165"/>
      <c r="I54" s="165"/>
      <c r="J54" s="166" t="s">
        <v>238</v>
      </c>
      <c r="K54" s="166"/>
      <c r="L54" s="165"/>
      <c r="M54" s="166" t="s">
        <v>238</v>
      </c>
      <c r="N54" s="165"/>
      <c r="O54" s="167"/>
    </row>
    <row r="55" spans="1:28" s="192" customFormat="1">
      <c r="A55" s="214" t="s">
        <v>34</v>
      </c>
      <c r="B55" s="215">
        <v>7700</v>
      </c>
      <c r="C55" s="216" t="s">
        <v>29</v>
      </c>
      <c r="D55" s="214"/>
      <c r="E55" s="217"/>
      <c r="F55" s="183"/>
      <c r="G55" s="184" t="s">
        <v>238</v>
      </c>
      <c r="H55" s="185"/>
      <c r="I55" s="186"/>
      <c r="J55" s="187" t="s">
        <v>238</v>
      </c>
      <c r="K55" s="187"/>
      <c r="L55" s="186"/>
      <c r="M55" s="187" t="s">
        <v>238</v>
      </c>
      <c r="N55" s="186"/>
      <c r="O55" s="188"/>
    </row>
    <row r="56" spans="1:28" s="192" customFormat="1">
      <c r="A56" s="1462" t="s">
        <v>225</v>
      </c>
      <c r="B56" s="1463"/>
      <c r="C56" s="1463"/>
      <c r="D56" s="189">
        <v>22</v>
      </c>
      <c r="E56" s="190">
        <v>22</v>
      </c>
      <c r="F56" s="191"/>
    </row>
    <row r="57" spans="1:28" s="192" customFormat="1">
      <c r="A57" s="1464" t="s">
        <v>226</v>
      </c>
      <c r="B57" s="1465"/>
      <c r="C57" s="1465"/>
      <c r="D57" s="193"/>
      <c r="E57" s="194">
        <f>SUM(E34:E55)</f>
        <v>6</v>
      </c>
      <c r="F57" s="191"/>
    </row>
    <row r="58" spans="1:28" s="192" customFormat="1">
      <c r="A58" s="1464" t="s">
        <v>227</v>
      </c>
      <c r="B58" s="1465"/>
      <c r="C58" s="1465"/>
      <c r="D58" s="193"/>
      <c r="E58" s="195">
        <f>E57/E56</f>
        <v>0.27272727272727271</v>
      </c>
      <c r="F58" s="191"/>
    </row>
    <row r="59" spans="1:28" s="192" customFormat="1">
      <c r="A59" s="1464" t="s">
        <v>228</v>
      </c>
      <c r="B59" s="1465"/>
      <c r="C59" s="1465"/>
      <c r="D59" s="193">
        <f>SUM(D34:D55)</f>
        <v>3</v>
      </c>
      <c r="E59" s="194"/>
      <c r="F59" s="191"/>
    </row>
    <row r="60" spans="1:28" s="192" customFormat="1">
      <c r="A60" s="1466" t="s">
        <v>229</v>
      </c>
      <c r="B60" s="1467"/>
      <c r="C60" s="1467"/>
      <c r="D60" s="196">
        <f>D59/D56</f>
        <v>0.13636363636363635</v>
      </c>
      <c r="E60" s="197"/>
      <c r="F60" s="191"/>
      <c r="P60" s="198"/>
      <c r="Q60" s="198"/>
      <c r="R60" s="198"/>
      <c r="S60" s="198"/>
      <c r="T60" s="198"/>
      <c r="U60" s="198"/>
      <c r="V60" s="198"/>
      <c r="W60" s="198"/>
      <c r="X60" s="198"/>
      <c r="Y60" s="198"/>
      <c r="Z60" s="198"/>
      <c r="AA60" s="198"/>
      <c r="AB60" s="198"/>
    </row>
    <row r="61" spans="1:28" s="192" customFormat="1">
      <c r="A61" s="1457" t="s">
        <v>310</v>
      </c>
      <c r="B61" s="1457"/>
      <c r="C61" s="1457"/>
      <c r="D61" s="199">
        <v>26</v>
      </c>
      <c r="E61" s="199"/>
      <c r="F61" s="200"/>
      <c r="G61" s="199"/>
      <c r="H61" s="199"/>
      <c r="I61" s="198"/>
      <c r="J61" s="198"/>
      <c r="K61" s="198"/>
      <c r="L61" s="198"/>
      <c r="M61" s="198"/>
      <c r="N61" s="198"/>
      <c r="O61" s="198"/>
      <c r="P61" s="198"/>
      <c r="Q61" s="198"/>
      <c r="R61" s="198"/>
      <c r="S61" s="198"/>
      <c r="T61" s="198"/>
      <c r="U61" s="198"/>
      <c r="V61" s="198"/>
      <c r="W61" s="198"/>
      <c r="X61" s="198"/>
      <c r="Y61" s="198"/>
      <c r="Z61" s="198"/>
      <c r="AA61" s="198"/>
      <c r="AB61" s="198"/>
    </row>
    <row r="62" spans="1:28" s="192" customFormat="1">
      <c r="A62" s="1457" t="s">
        <v>308</v>
      </c>
      <c r="B62" s="1457"/>
      <c r="C62" s="1457"/>
      <c r="D62" s="199">
        <v>9</v>
      </c>
      <c r="E62" s="199"/>
      <c r="F62" s="200"/>
      <c r="G62" s="199"/>
      <c r="H62" s="199"/>
      <c r="I62" s="198"/>
      <c r="J62" s="198"/>
      <c r="K62" s="198"/>
      <c r="L62" s="198"/>
      <c r="M62" s="198"/>
      <c r="N62" s="198"/>
      <c r="O62" s="198"/>
      <c r="P62" s="198"/>
      <c r="Q62" s="198"/>
      <c r="R62" s="198"/>
      <c r="S62" s="198"/>
      <c r="T62" s="198"/>
      <c r="U62" s="198"/>
      <c r="V62" s="198"/>
      <c r="W62" s="198"/>
      <c r="X62" s="198"/>
      <c r="Y62" s="198"/>
      <c r="Z62" s="198"/>
      <c r="AA62" s="198"/>
      <c r="AB62" s="198"/>
    </row>
    <row r="63" spans="1:28" s="158" customFormat="1">
      <c r="A63" s="1457" t="s">
        <v>309</v>
      </c>
      <c r="B63" s="1457"/>
      <c r="C63" s="1457"/>
      <c r="D63" s="201">
        <f>(D62/D61)</f>
        <v>0.34615384615384615</v>
      </c>
      <c r="E63" s="199"/>
      <c r="F63" s="200"/>
      <c r="G63" s="199"/>
      <c r="H63" s="199"/>
      <c r="I63" s="198"/>
      <c r="J63" s="198"/>
      <c r="K63" s="198"/>
      <c r="L63" s="198"/>
      <c r="M63" s="198"/>
      <c r="N63" s="198"/>
      <c r="O63" s="198"/>
    </row>
    <row r="64" spans="1:28" s="158" customFormat="1">
      <c r="A64" s="1454"/>
      <c r="B64" s="1454"/>
      <c r="F64" s="219"/>
    </row>
    <row r="65" spans="1:6" s="158" customFormat="1">
      <c r="A65" s="1454"/>
      <c r="B65" s="1454"/>
      <c r="F65" s="219"/>
    </row>
    <row r="66" spans="1:6" s="158" customFormat="1">
      <c r="A66" s="1454" t="s">
        <v>306</v>
      </c>
      <c r="B66" s="1454"/>
      <c r="F66" s="219"/>
    </row>
    <row r="67" spans="1:6" s="158" customFormat="1">
      <c r="A67" s="1462" t="s">
        <v>225</v>
      </c>
      <c r="B67" s="1463"/>
      <c r="C67" s="1463"/>
      <c r="D67" s="189">
        <v>41</v>
      </c>
      <c r="E67" s="190">
        <v>41</v>
      </c>
      <c r="F67" s="219"/>
    </row>
    <row r="68" spans="1:6" s="158" customFormat="1">
      <c r="A68" s="1464" t="s">
        <v>226</v>
      </c>
      <c r="B68" s="1465"/>
      <c r="C68" s="1465"/>
      <c r="D68" s="193"/>
      <c r="E68" s="194">
        <v>11</v>
      </c>
      <c r="F68" s="219"/>
    </row>
    <row r="69" spans="1:6" s="158" customFormat="1">
      <c r="A69" s="1464" t="s">
        <v>227</v>
      </c>
      <c r="B69" s="1465"/>
      <c r="C69" s="1465"/>
      <c r="D69" s="193"/>
      <c r="E69" s="195">
        <f>E68/E67</f>
        <v>0.26829268292682928</v>
      </c>
      <c r="F69" s="219"/>
    </row>
    <row r="70" spans="1:6" s="158" customFormat="1">
      <c r="A70" s="1464" t="s">
        <v>228</v>
      </c>
      <c r="B70" s="1465"/>
      <c r="C70" s="1465"/>
      <c r="D70" s="193">
        <v>6</v>
      </c>
      <c r="E70" s="194"/>
      <c r="F70" s="219"/>
    </row>
    <row r="71" spans="1:6" s="158" customFormat="1">
      <c r="A71" s="1466" t="s">
        <v>229</v>
      </c>
      <c r="B71" s="1467"/>
      <c r="C71" s="1467"/>
      <c r="D71" s="196">
        <f>D70/D67</f>
        <v>0.14634146341463414</v>
      </c>
      <c r="E71" s="197"/>
      <c r="F71" s="219"/>
    </row>
    <row r="72" spans="1:6" s="158" customFormat="1">
      <c r="A72" s="1457" t="s">
        <v>307</v>
      </c>
      <c r="B72" s="1457"/>
      <c r="C72" s="1457"/>
      <c r="D72" s="199">
        <v>41</v>
      </c>
      <c r="E72" s="199"/>
      <c r="F72" s="219"/>
    </row>
    <row r="73" spans="1:6" s="158" customFormat="1">
      <c r="A73" s="1457" t="s">
        <v>308</v>
      </c>
      <c r="B73" s="1457"/>
      <c r="C73" s="1457"/>
      <c r="D73" s="199">
        <v>17</v>
      </c>
      <c r="E73" s="199"/>
      <c r="F73" s="219"/>
    </row>
    <row r="74" spans="1:6" s="158" customFormat="1">
      <c r="A74" s="1457" t="s">
        <v>309</v>
      </c>
      <c r="B74" s="1457"/>
      <c r="C74" s="1457"/>
      <c r="D74" s="201">
        <v>0.39</v>
      </c>
      <c r="E74" s="199"/>
      <c r="F74" s="219"/>
    </row>
    <row r="75" spans="1:6" s="158" customFormat="1">
      <c r="A75" s="1454"/>
      <c r="B75" s="1454"/>
      <c r="F75" s="219"/>
    </row>
    <row r="76" spans="1:6" s="158" customFormat="1">
      <c r="A76" s="1454"/>
      <c r="B76" s="1454"/>
      <c r="F76" s="219"/>
    </row>
    <row r="77" spans="1:6" s="158" customFormat="1">
      <c r="A77" s="1454"/>
      <c r="B77" s="1454"/>
      <c r="F77" s="219"/>
    </row>
    <row r="78" spans="1:6" s="158" customFormat="1">
      <c r="A78" s="1454"/>
      <c r="B78" s="1454"/>
      <c r="F78" s="219"/>
    </row>
    <row r="79" spans="1:6" s="158" customFormat="1">
      <c r="A79" s="1454"/>
      <c r="B79" s="1454"/>
      <c r="F79" s="219"/>
    </row>
    <row r="80" spans="1:6" s="158" customFormat="1">
      <c r="A80" s="1454"/>
      <c r="B80" s="1454"/>
      <c r="F80" s="219"/>
    </row>
  </sheetData>
  <sheetProtection password="FD62" sheet="1" objects="1" scenarios="1"/>
  <mergeCells count="38">
    <mergeCell ref="A2:B2"/>
    <mergeCell ref="A69:C69"/>
    <mergeCell ref="A70:C70"/>
    <mergeCell ref="A71:C71"/>
    <mergeCell ref="A72:C72"/>
    <mergeCell ref="A30:C30"/>
    <mergeCell ref="A31:C31"/>
    <mergeCell ref="A33:B33"/>
    <mergeCell ref="A67:C67"/>
    <mergeCell ref="A68:C68"/>
    <mergeCell ref="C3:C4"/>
    <mergeCell ref="A61:C61"/>
    <mergeCell ref="A63:C63"/>
    <mergeCell ref="F3:F4"/>
    <mergeCell ref="A74:C74"/>
    <mergeCell ref="A73:C73"/>
    <mergeCell ref="A57:C57"/>
    <mergeCell ref="A58:C58"/>
    <mergeCell ref="A59:C59"/>
    <mergeCell ref="A60:C60"/>
    <mergeCell ref="A56:C56"/>
    <mergeCell ref="A62:C62"/>
    <mergeCell ref="O3:O4"/>
    <mergeCell ref="A29:C29"/>
    <mergeCell ref="K3:K4"/>
    <mergeCell ref="L3:L4"/>
    <mergeCell ref="M3:M4"/>
    <mergeCell ref="N3:N4"/>
    <mergeCell ref="A24:C24"/>
    <mergeCell ref="A25:C25"/>
    <mergeCell ref="A26:C26"/>
    <mergeCell ref="A27:C27"/>
    <mergeCell ref="A28:C28"/>
    <mergeCell ref="G3:G4"/>
    <mergeCell ref="H3:H4"/>
    <mergeCell ref="I3:I4"/>
    <mergeCell ref="J3:J4"/>
    <mergeCell ref="D3:E3"/>
  </mergeCells>
  <phoneticPr fontId="10" type="noConversion"/>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zoomScale="150" zoomScaleNormal="150" zoomScalePageLayoutView="150" workbookViewId="0">
      <selection sqref="A1:XFD1048576"/>
    </sheetView>
  </sheetViews>
  <sheetFormatPr baseColWidth="10" defaultColWidth="10.83203125" defaultRowHeight="15" x14ac:dyDescent="0"/>
  <cols>
    <col min="1" max="1" width="7" style="1445" customWidth="1"/>
    <col min="2" max="2" width="7.1640625" style="1445" customWidth="1"/>
    <col min="3" max="3" width="31.1640625" style="3" customWidth="1"/>
    <col min="4" max="4" width="8.1640625" style="1451" customWidth="1"/>
    <col min="5" max="5" width="7.1640625" style="13" customWidth="1"/>
    <col min="6" max="6" width="32.5" style="26" customWidth="1"/>
    <col min="7" max="7" width="4.5" style="3" customWidth="1"/>
    <col min="8" max="8" width="4.6640625" style="3" customWidth="1"/>
    <col min="9" max="9" width="4.83203125" style="3" customWidth="1"/>
    <col min="10" max="10" width="4.33203125" style="3" customWidth="1"/>
    <col min="11" max="12" width="4.6640625" style="3" customWidth="1"/>
    <col min="13" max="15" width="5" style="3" customWidth="1"/>
    <col min="16" max="16384" width="10.83203125" style="3"/>
  </cols>
  <sheetData>
    <row r="1" spans="1:29">
      <c r="A1" s="1" t="s">
        <v>210</v>
      </c>
    </row>
    <row r="2" spans="1:29">
      <c r="A2" s="1" t="s">
        <v>314</v>
      </c>
    </row>
    <row r="3" spans="1:29">
      <c r="A3" s="5" t="s">
        <v>35</v>
      </c>
      <c r="B3" s="5" t="s">
        <v>35</v>
      </c>
      <c r="C3" s="1479" t="s">
        <v>38</v>
      </c>
      <c r="D3" s="1481" t="s">
        <v>0</v>
      </c>
      <c r="E3" s="1481"/>
      <c r="F3" s="1482" t="s">
        <v>211</v>
      </c>
      <c r="G3" s="1484" t="s">
        <v>280</v>
      </c>
      <c r="H3" s="1475" t="s">
        <v>282</v>
      </c>
      <c r="I3" s="1475" t="s">
        <v>281</v>
      </c>
      <c r="J3" s="1475" t="s">
        <v>283</v>
      </c>
      <c r="K3" s="1475" t="s">
        <v>284</v>
      </c>
      <c r="L3" s="1475" t="s">
        <v>285</v>
      </c>
      <c r="M3" s="1475" t="s">
        <v>286</v>
      </c>
      <c r="N3" s="1475" t="s">
        <v>287</v>
      </c>
      <c r="O3" s="1477" t="s">
        <v>288</v>
      </c>
    </row>
    <row r="4" spans="1:29">
      <c r="A4" s="6" t="s">
        <v>36</v>
      </c>
      <c r="B4" s="1403" t="s">
        <v>37</v>
      </c>
      <c r="C4" s="1480"/>
      <c r="D4" s="34" t="s">
        <v>31</v>
      </c>
      <c r="E4" s="34" t="s">
        <v>1</v>
      </c>
      <c r="F4" s="1483"/>
      <c r="G4" s="1485"/>
      <c r="H4" s="1476"/>
      <c r="I4" s="1476"/>
      <c r="J4" s="1476"/>
      <c r="K4" s="1476"/>
      <c r="L4" s="1476"/>
      <c r="M4" s="1476"/>
      <c r="N4" s="1476"/>
      <c r="O4" s="1478"/>
    </row>
    <row r="5" spans="1:29">
      <c r="A5" s="14" t="s">
        <v>206</v>
      </c>
      <c r="B5" s="1440">
        <v>1000</v>
      </c>
      <c r="C5" s="30" t="s">
        <v>207</v>
      </c>
      <c r="D5" s="39"/>
      <c r="E5" s="40"/>
      <c r="F5" s="32"/>
      <c r="G5" s="105" t="s">
        <v>238</v>
      </c>
      <c r="H5" s="106"/>
      <c r="I5" s="107"/>
      <c r="J5" s="106" t="s">
        <v>238</v>
      </c>
      <c r="K5" s="106"/>
      <c r="L5" s="107"/>
      <c r="M5" s="106" t="s">
        <v>238</v>
      </c>
      <c r="N5" s="107"/>
      <c r="O5" s="40"/>
    </row>
    <row r="6" spans="1:29">
      <c r="A6" s="15" t="s">
        <v>206</v>
      </c>
      <c r="B6" s="1440">
        <v>1080</v>
      </c>
      <c r="C6" s="31" t="s">
        <v>208</v>
      </c>
      <c r="D6" s="41"/>
      <c r="E6" s="42"/>
      <c r="F6" s="33"/>
      <c r="G6" s="108" t="s">
        <v>238</v>
      </c>
      <c r="H6" s="46"/>
      <c r="I6" s="13"/>
      <c r="J6" s="46" t="s">
        <v>238</v>
      </c>
      <c r="K6" s="46"/>
      <c r="L6" s="46" t="s">
        <v>238</v>
      </c>
      <c r="M6" s="46" t="s">
        <v>238</v>
      </c>
      <c r="N6" s="13"/>
      <c r="O6" s="109" t="s">
        <v>238</v>
      </c>
    </row>
    <row r="7" spans="1:29">
      <c r="A7" s="15" t="s">
        <v>206</v>
      </c>
      <c r="B7" s="1440">
        <v>3800</v>
      </c>
      <c r="C7" s="31" t="s">
        <v>209</v>
      </c>
      <c r="D7" s="1452"/>
      <c r="E7" s="42"/>
      <c r="F7" s="33"/>
      <c r="G7" s="44"/>
      <c r="H7" s="13"/>
      <c r="I7" s="46" t="s">
        <v>238</v>
      </c>
      <c r="J7" s="13"/>
      <c r="K7" s="13"/>
      <c r="L7" s="46" t="s">
        <v>238</v>
      </c>
      <c r="M7" s="13"/>
      <c r="N7" s="13"/>
      <c r="O7" s="109" t="s">
        <v>238</v>
      </c>
    </row>
    <row r="8" spans="1:29">
      <c r="A8" s="45" t="s">
        <v>206</v>
      </c>
      <c r="B8" s="1440">
        <v>4970</v>
      </c>
      <c r="C8" s="31" t="s">
        <v>244</v>
      </c>
      <c r="D8" s="1452"/>
      <c r="E8" s="42"/>
      <c r="F8" s="33"/>
      <c r="G8" s="108" t="s">
        <v>238</v>
      </c>
      <c r="H8" s="46" t="s">
        <v>238</v>
      </c>
      <c r="I8" s="46" t="s">
        <v>238</v>
      </c>
      <c r="J8" s="46" t="s">
        <v>238</v>
      </c>
      <c r="K8" s="46" t="s">
        <v>238</v>
      </c>
      <c r="L8" s="46" t="s">
        <v>238</v>
      </c>
      <c r="M8" s="46" t="s">
        <v>238</v>
      </c>
      <c r="N8" s="46" t="s">
        <v>238</v>
      </c>
      <c r="O8" s="109" t="s">
        <v>238</v>
      </c>
    </row>
    <row r="9" spans="1:29">
      <c r="A9" s="45" t="s">
        <v>206</v>
      </c>
      <c r="B9" s="1440">
        <v>5840</v>
      </c>
      <c r="C9" s="31" t="s">
        <v>245</v>
      </c>
      <c r="D9" s="1452"/>
      <c r="E9" s="42"/>
      <c r="F9" s="33"/>
      <c r="G9" s="108" t="s">
        <v>238</v>
      </c>
      <c r="H9" s="46"/>
      <c r="I9" s="13"/>
      <c r="J9" s="46" t="s">
        <v>238</v>
      </c>
      <c r="K9" s="46"/>
      <c r="L9" s="13"/>
      <c r="M9" s="46" t="s">
        <v>238</v>
      </c>
      <c r="N9" s="13"/>
      <c r="O9" s="42"/>
    </row>
    <row r="10" spans="1:29" s="224" customFormat="1" ht="60">
      <c r="A10" s="220" t="s">
        <v>152</v>
      </c>
      <c r="B10" s="1448">
        <v>1010</v>
      </c>
      <c r="C10" s="222" t="s">
        <v>197</v>
      </c>
      <c r="D10" s="159">
        <v>1</v>
      </c>
      <c r="E10" s="167"/>
      <c r="F10" s="223" t="s">
        <v>336</v>
      </c>
      <c r="G10" s="147"/>
      <c r="H10" s="165"/>
      <c r="I10" s="166" t="s">
        <v>238</v>
      </c>
      <c r="J10" s="165"/>
      <c r="K10" s="165"/>
      <c r="L10" s="166" t="s">
        <v>238</v>
      </c>
      <c r="M10" s="165"/>
      <c r="N10" s="165"/>
      <c r="O10" s="167"/>
    </row>
    <row r="11" spans="1:29" s="224" customFormat="1" ht="75">
      <c r="A11" s="220" t="s">
        <v>152</v>
      </c>
      <c r="B11" s="1448">
        <v>1020</v>
      </c>
      <c r="C11" s="222" t="s">
        <v>230</v>
      </c>
      <c r="D11" s="159">
        <v>1</v>
      </c>
      <c r="E11" s="167"/>
      <c r="F11" s="223" t="s">
        <v>337</v>
      </c>
      <c r="G11" s="225" t="s">
        <v>238</v>
      </c>
      <c r="H11" s="166"/>
      <c r="I11" s="166" t="s">
        <v>238</v>
      </c>
      <c r="J11" s="166" t="s">
        <v>238</v>
      </c>
      <c r="K11" s="166"/>
      <c r="L11" s="166" t="s">
        <v>238</v>
      </c>
      <c r="M11" s="166" t="s">
        <v>238</v>
      </c>
      <c r="N11" s="165"/>
      <c r="O11" s="167"/>
    </row>
    <row r="12" spans="1:29" s="224" customFormat="1" ht="45">
      <c r="A12" s="226" t="s">
        <v>152</v>
      </c>
      <c r="B12" s="1448">
        <v>2010</v>
      </c>
      <c r="C12" s="227" t="s">
        <v>198</v>
      </c>
      <c r="D12" s="1428">
        <v>1</v>
      </c>
      <c r="E12" s="229"/>
      <c r="F12" s="230" t="s">
        <v>338</v>
      </c>
      <c r="G12" s="231"/>
      <c r="H12" s="232"/>
      <c r="I12" s="233" t="s">
        <v>238</v>
      </c>
      <c r="J12" s="232"/>
      <c r="K12" s="232"/>
      <c r="L12" s="233" t="s">
        <v>238</v>
      </c>
      <c r="M12" s="232"/>
      <c r="N12" s="232"/>
      <c r="O12" s="229"/>
    </row>
    <row r="13" spans="1:29">
      <c r="A13" s="1486" t="s">
        <v>225</v>
      </c>
      <c r="B13" s="1487"/>
      <c r="C13" s="1487"/>
      <c r="D13" s="1438">
        <v>8</v>
      </c>
      <c r="E13" s="1435">
        <v>8</v>
      </c>
      <c r="F13" s="27"/>
      <c r="G13" s="7"/>
      <c r="H13" s="7"/>
      <c r="I13" s="7"/>
      <c r="J13" s="7"/>
      <c r="K13" s="7"/>
      <c r="L13" s="7"/>
      <c r="M13" s="7"/>
      <c r="N13" s="7"/>
      <c r="O13" s="7"/>
      <c r="P13" s="7"/>
      <c r="Q13" s="7"/>
      <c r="R13" s="7"/>
      <c r="S13" s="7"/>
      <c r="T13" s="7"/>
      <c r="U13" s="7"/>
      <c r="V13" s="7"/>
      <c r="W13" s="7"/>
      <c r="X13" s="7"/>
      <c r="Y13" s="7"/>
      <c r="Z13" s="7"/>
      <c r="AA13" s="7"/>
      <c r="AB13" s="7"/>
      <c r="AC13" s="7"/>
    </row>
    <row r="14" spans="1:29">
      <c r="A14" s="1488" t="s">
        <v>226</v>
      </c>
      <c r="B14" s="1489"/>
      <c r="C14" s="1489"/>
      <c r="D14" s="1439"/>
      <c r="E14" s="35">
        <v>0</v>
      </c>
      <c r="F14" s="27"/>
      <c r="G14" s="7"/>
      <c r="H14" s="7"/>
      <c r="I14" s="7"/>
      <c r="J14" s="7"/>
      <c r="K14" s="7"/>
      <c r="L14" s="7"/>
      <c r="M14" s="7"/>
      <c r="N14" s="7"/>
      <c r="O14" s="7"/>
      <c r="P14" s="7"/>
      <c r="Q14" s="7"/>
      <c r="R14" s="7"/>
      <c r="S14" s="7"/>
      <c r="T14" s="7"/>
      <c r="U14" s="7"/>
      <c r="V14" s="7"/>
      <c r="W14" s="7"/>
      <c r="X14" s="7"/>
      <c r="Y14" s="7"/>
      <c r="Z14" s="7"/>
      <c r="AA14" s="7"/>
      <c r="AB14" s="7"/>
      <c r="AC14" s="7"/>
    </row>
    <row r="15" spans="1:29">
      <c r="A15" s="1488" t="s">
        <v>227</v>
      </c>
      <c r="B15" s="1489"/>
      <c r="C15" s="1489"/>
      <c r="D15" s="1439"/>
      <c r="E15" s="36">
        <v>0</v>
      </c>
      <c r="F15" s="27"/>
      <c r="G15" s="7"/>
      <c r="H15" s="7"/>
      <c r="I15" s="7"/>
      <c r="J15" s="7"/>
      <c r="K15" s="7"/>
      <c r="L15" s="7"/>
      <c r="M15" s="7"/>
      <c r="N15" s="7"/>
      <c r="O15" s="7"/>
      <c r="P15" s="7"/>
      <c r="Q15" s="7"/>
      <c r="R15" s="7"/>
      <c r="S15" s="7"/>
      <c r="T15" s="7"/>
      <c r="U15" s="7"/>
      <c r="V15" s="7"/>
      <c r="W15" s="7"/>
      <c r="X15" s="7"/>
      <c r="Y15" s="7"/>
      <c r="Z15" s="7"/>
      <c r="AA15" s="7"/>
      <c r="AB15" s="7"/>
      <c r="AC15" s="7"/>
    </row>
    <row r="16" spans="1:29">
      <c r="A16" s="1488" t="s">
        <v>228</v>
      </c>
      <c r="B16" s="1489"/>
      <c r="C16" s="1489"/>
      <c r="D16" s="37">
        <v>3</v>
      </c>
      <c r="E16" s="1436"/>
      <c r="F16" s="27"/>
      <c r="G16" s="7"/>
      <c r="H16" s="7"/>
      <c r="I16" s="7"/>
      <c r="J16" s="7"/>
      <c r="K16" s="7"/>
      <c r="L16" s="7"/>
      <c r="M16" s="7"/>
      <c r="N16" s="7"/>
      <c r="O16" s="7"/>
      <c r="P16" s="7"/>
      <c r="Q16" s="7"/>
      <c r="R16" s="7"/>
      <c r="S16" s="7"/>
      <c r="T16" s="7"/>
      <c r="U16" s="7"/>
      <c r="V16" s="7"/>
      <c r="W16" s="7"/>
      <c r="X16" s="7"/>
      <c r="Y16" s="7"/>
      <c r="Z16" s="7"/>
      <c r="AA16" s="7"/>
      <c r="AB16" s="7"/>
      <c r="AC16" s="7"/>
    </row>
    <row r="17" spans="1:29">
      <c r="A17" s="1491" t="s">
        <v>229</v>
      </c>
      <c r="B17" s="1492"/>
      <c r="C17" s="1492"/>
      <c r="D17" s="131">
        <f>D16/D13</f>
        <v>0.375</v>
      </c>
      <c r="E17" s="1453"/>
      <c r="F17" s="27"/>
      <c r="G17" s="7"/>
      <c r="H17" s="7"/>
      <c r="I17" s="7"/>
      <c r="J17" s="7"/>
      <c r="K17" s="7"/>
      <c r="L17" s="7"/>
      <c r="M17" s="7"/>
      <c r="N17" s="7"/>
      <c r="O17" s="7"/>
      <c r="P17" s="7"/>
      <c r="Q17" s="7"/>
      <c r="R17" s="7"/>
      <c r="S17" s="7"/>
      <c r="T17" s="7"/>
      <c r="U17" s="7"/>
      <c r="V17" s="7"/>
      <c r="W17" s="7"/>
      <c r="X17" s="7"/>
      <c r="Y17" s="7"/>
      <c r="Z17" s="7"/>
      <c r="AA17" s="7"/>
      <c r="AB17" s="7"/>
      <c r="AC17" s="7"/>
    </row>
    <row r="18" spans="1:29">
      <c r="A18" s="1487" t="s">
        <v>307</v>
      </c>
      <c r="B18" s="1487"/>
      <c r="C18" s="1487"/>
      <c r="D18" s="1434">
        <v>8</v>
      </c>
      <c r="E18" s="1434"/>
      <c r="F18" s="29"/>
      <c r="G18" s="4"/>
      <c r="H18" s="4"/>
      <c r="I18" s="8"/>
      <c r="J18" s="8"/>
      <c r="K18" s="8"/>
      <c r="L18" s="8"/>
      <c r="M18" s="8"/>
      <c r="N18" s="8"/>
      <c r="O18" s="8"/>
      <c r="P18" s="8"/>
      <c r="Q18" s="8"/>
      <c r="R18" s="8"/>
      <c r="S18" s="8"/>
      <c r="T18" s="8"/>
      <c r="U18" s="8"/>
      <c r="V18" s="8"/>
      <c r="W18" s="8"/>
      <c r="X18" s="8"/>
      <c r="Y18" s="8"/>
      <c r="Z18" s="8"/>
      <c r="AA18" s="8"/>
      <c r="AB18" s="8"/>
      <c r="AC18" s="8"/>
    </row>
    <row r="19" spans="1:29">
      <c r="A19" s="1490" t="s">
        <v>308</v>
      </c>
      <c r="B19" s="1490"/>
      <c r="C19" s="1490"/>
      <c r="D19" s="1434">
        <v>3</v>
      </c>
      <c r="E19" s="1434"/>
      <c r="F19" s="29"/>
      <c r="G19" s="4"/>
      <c r="H19" s="4"/>
      <c r="I19" s="8"/>
      <c r="J19" s="8"/>
      <c r="K19" s="8"/>
      <c r="L19" s="8"/>
      <c r="M19" s="8"/>
      <c r="N19" s="8"/>
      <c r="O19" s="8"/>
      <c r="P19" s="8"/>
      <c r="Q19" s="8"/>
      <c r="R19" s="8"/>
      <c r="S19" s="8"/>
      <c r="T19" s="8"/>
      <c r="U19" s="8"/>
      <c r="V19" s="8"/>
      <c r="W19" s="8"/>
      <c r="X19" s="8"/>
      <c r="Y19" s="8"/>
      <c r="Z19" s="8"/>
      <c r="AA19" s="8"/>
      <c r="AB19" s="8"/>
      <c r="AC19" s="8"/>
    </row>
    <row r="20" spans="1:29">
      <c r="A20" s="1490" t="s">
        <v>309</v>
      </c>
      <c r="B20" s="1490"/>
      <c r="C20" s="1490"/>
      <c r="D20" s="139">
        <f>(D19/D18)</f>
        <v>0.375</v>
      </c>
      <c r="E20" s="1434"/>
      <c r="F20" s="29"/>
      <c r="G20" s="4"/>
      <c r="H20" s="4"/>
      <c r="I20" s="8"/>
      <c r="J20" s="8"/>
      <c r="K20" s="8"/>
      <c r="L20" s="8"/>
      <c r="M20" s="8"/>
      <c r="N20" s="8"/>
      <c r="O20" s="8"/>
      <c r="P20" s="8"/>
      <c r="Q20" s="8"/>
      <c r="R20" s="8"/>
      <c r="S20" s="8"/>
      <c r="T20" s="8"/>
      <c r="U20" s="8"/>
      <c r="V20" s="8"/>
      <c r="W20" s="8"/>
      <c r="X20" s="8"/>
      <c r="Y20" s="8"/>
      <c r="Z20" s="8"/>
      <c r="AA20" s="8"/>
      <c r="AB20" s="8"/>
      <c r="AC20" s="8"/>
    </row>
    <row r="21" spans="1:29">
      <c r="A21" s="17"/>
      <c r="B21" s="17"/>
      <c r="C21" s="17"/>
    </row>
    <row r="22" spans="1:29">
      <c r="E22" s="1451"/>
    </row>
  </sheetData>
  <sheetProtection password="FD62" sheet="1" objects="1" scenarios="1"/>
  <mergeCells count="20">
    <mergeCell ref="A13:C13"/>
    <mergeCell ref="A14:C14"/>
    <mergeCell ref="A20:C20"/>
    <mergeCell ref="A15:C15"/>
    <mergeCell ref="A16:C16"/>
    <mergeCell ref="A17:C17"/>
    <mergeCell ref="A18:C18"/>
    <mergeCell ref="A19:C19"/>
    <mergeCell ref="L3:L4"/>
    <mergeCell ref="M3:M4"/>
    <mergeCell ref="N3:N4"/>
    <mergeCell ref="O3:O4"/>
    <mergeCell ref="C3:C4"/>
    <mergeCell ref="D3:E3"/>
    <mergeCell ref="F3:F4"/>
    <mergeCell ref="G3:G4"/>
    <mergeCell ref="H3:H4"/>
    <mergeCell ref="I3:I4"/>
    <mergeCell ref="J3:J4"/>
    <mergeCell ref="K3:K4"/>
  </mergeCells>
  <phoneticPr fontId="10" type="noConversion"/>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zoomScale="150" zoomScaleNormal="150" zoomScalePageLayoutView="150" workbookViewId="0">
      <selection sqref="A1:XFD1048576"/>
    </sheetView>
  </sheetViews>
  <sheetFormatPr baseColWidth="10" defaultColWidth="10.83203125" defaultRowHeight="15" x14ac:dyDescent="0"/>
  <cols>
    <col min="1" max="1" width="7.1640625" style="64" customWidth="1"/>
    <col min="2" max="2" width="7.6640625" style="64" customWidth="1"/>
    <col min="3" max="3" width="10.83203125" style="64"/>
    <col min="4" max="4" width="21.6640625" style="64" customWidth="1"/>
    <col min="5" max="5" width="8.5" style="82" customWidth="1"/>
    <col min="6" max="6" width="9.1640625" style="82" customWidth="1"/>
    <col min="7" max="7" width="40" style="81" customWidth="1"/>
    <col min="8" max="8" width="4" style="64" customWidth="1"/>
    <col min="9" max="9" width="4.33203125" style="64" customWidth="1"/>
    <col min="10" max="10" width="4.6640625" style="64" customWidth="1"/>
    <col min="11" max="12" width="4.83203125" style="64" customWidth="1"/>
    <col min="13" max="13" width="5" style="64" customWidth="1"/>
    <col min="14" max="16" width="5.1640625" style="64" customWidth="1"/>
    <col min="17" max="16384" width="10.83203125" style="64"/>
  </cols>
  <sheetData>
    <row r="1" spans="1:16">
      <c r="A1" s="1493" t="s">
        <v>72</v>
      </c>
      <c r="B1" s="1493"/>
      <c r="C1" s="1493"/>
      <c r="D1" s="1493"/>
      <c r="E1" s="1407"/>
      <c r="F1" s="1407"/>
      <c r="G1" s="62"/>
      <c r="H1" s="63"/>
      <c r="I1" s="63"/>
    </row>
    <row r="2" spans="1:16">
      <c r="A2" s="1509" t="s">
        <v>314</v>
      </c>
      <c r="B2" s="1509"/>
      <c r="C2" s="51"/>
      <c r="D2" s="51"/>
      <c r="E2" s="1407"/>
      <c r="F2" s="1407"/>
      <c r="G2" s="62"/>
      <c r="H2" s="63"/>
      <c r="I2" s="63"/>
    </row>
    <row r="3" spans="1:16">
      <c r="A3" s="65" t="s">
        <v>35</v>
      </c>
      <c r="B3" s="66" t="s">
        <v>35</v>
      </c>
      <c r="C3" s="1497" t="s">
        <v>38</v>
      </c>
      <c r="D3" s="1498"/>
      <c r="E3" s="1501" t="s">
        <v>0</v>
      </c>
      <c r="F3" s="1502"/>
      <c r="G3" s="1503" t="s">
        <v>211</v>
      </c>
      <c r="H3" s="1494" t="s">
        <v>280</v>
      </c>
      <c r="I3" s="1494" t="s">
        <v>282</v>
      </c>
      <c r="J3" s="1495" t="s">
        <v>281</v>
      </c>
      <c r="K3" s="1495" t="s">
        <v>283</v>
      </c>
      <c r="L3" s="1495" t="s">
        <v>284</v>
      </c>
      <c r="M3" s="1495" t="s">
        <v>285</v>
      </c>
      <c r="N3" s="1495" t="s">
        <v>286</v>
      </c>
      <c r="O3" s="1495" t="s">
        <v>287</v>
      </c>
      <c r="P3" s="1505" t="s">
        <v>288</v>
      </c>
    </row>
    <row r="4" spans="1:16">
      <c r="A4" s="67" t="s">
        <v>36</v>
      </c>
      <c r="B4" s="68" t="s">
        <v>37</v>
      </c>
      <c r="C4" s="1499"/>
      <c r="D4" s="1500"/>
      <c r="E4" s="1425" t="s">
        <v>237</v>
      </c>
      <c r="F4" s="70" t="s">
        <v>1</v>
      </c>
      <c r="G4" s="1504"/>
      <c r="H4" s="1493"/>
      <c r="I4" s="1493"/>
      <c r="J4" s="1496"/>
      <c r="K4" s="1496"/>
      <c r="L4" s="1496"/>
      <c r="M4" s="1496"/>
      <c r="N4" s="1496"/>
      <c r="O4" s="1496"/>
      <c r="P4" s="1506"/>
    </row>
    <row r="5" spans="1:16" s="242" customFormat="1" ht="64" customHeight="1">
      <c r="A5" s="1405" t="s">
        <v>73</v>
      </c>
      <c r="B5" s="1432">
        <v>1000</v>
      </c>
      <c r="C5" s="235" t="s">
        <v>80</v>
      </c>
      <c r="D5" s="236"/>
      <c r="E5" s="1405">
        <v>1</v>
      </c>
      <c r="F5" s="1424"/>
      <c r="G5" s="237" t="s">
        <v>340</v>
      </c>
      <c r="H5" s="238" t="s">
        <v>238</v>
      </c>
      <c r="I5" s="239"/>
      <c r="J5" s="239" t="s">
        <v>238</v>
      </c>
      <c r="K5" s="239" t="s">
        <v>238</v>
      </c>
      <c r="L5" s="239"/>
      <c r="M5" s="239" t="s">
        <v>238</v>
      </c>
      <c r="N5" s="239" t="s">
        <v>238</v>
      </c>
      <c r="O5" s="240"/>
      <c r="P5" s="241" t="s">
        <v>238</v>
      </c>
    </row>
    <row r="6" spans="1:16" s="242" customFormat="1" ht="35" customHeight="1">
      <c r="A6" s="243" t="s">
        <v>73</v>
      </c>
      <c r="B6" s="1437">
        <v>2040</v>
      </c>
      <c r="C6" s="244" t="s">
        <v>81</v>
      </c>
      <c r="D6" s="245"/>
      <c r="E6" s="243">
        <v>1</v>
      </c>
      <c r="F6" s="246"/>
      <c r="G6" s="247" t="s">
        <v>339</v>
      </c>
      <c r="H6" s="248" t="s">
        <v>238</v>
      </c>
      <c r="I6" s="249" t="s">
        <v>238</v>
      </c>
      <c r="J6" s="249" t="s">
        <v>238</v>
      </c>
      <c r="K6" s="249" t="s">
        <v>238</v>
      </c>
      <c r="L6" s="249" t="s">
        <v>238</v>
      </c>
      <c r="M6" s="249" t="s">
        <v>238</v>
      </c>
      <c r="N6" s="249" t="s">
        <v>238</v>
      </c>
      <c r="O6" s="249" t="s">
        <v>238</v>
      </c>
      <c r="P6" s="250" t="s">
        <v>238</v>
      </c>
    </row>
    <row r="7" spans="1:16" s="242" customFormat="1" ht="18" customHeight="1">
      <c r="A7" s="243" t="s">
        <v>73</v>
      </c>
      <c r="B7" s="1437">
        <v>3100</v>
      </c>
      <c r="C7" s="244" t="s">
        <v>82</v>
      </c>
      <c r="D7" s="245"/>
      <c r="E7" s="243"/>
      <c r="F7" s="246"/>
      <c r="G7" s="247"/>
      <c r="H7" s="248" t="s">
        <v>238</v>
      </c>
      <c r="I7" s="249"/>
      <c r="J7" s="251"/>
      <c r="K7" s="251"/>
      <c r="L7" s="251"/>
      <c r="M7" s="251"/>
      <c r="N7" s="251"/>
      <c r="O7" s="251"/>
      <c r="P7" s="252"/>
    </row>
    <row r="8" spans="1:16" s="242" customFormat="1" ht="18" customHeight="1">
      <c r="A8" s="243" t="s">
        <v>73</v>
      </c>
      <c r="B8" s="1437">
        <v>3120</v>
      </c>
      <c r="C8" s="244" t="s">
        <v>83</v>
      </c>
      <c r="D8" s="245"/>
      <c r="E8" s="243"/>
      <c r="F8" s="246"/>
      <c r="G8" s="247"/>
      <c r="H8" s="253"/>
      <c r="I8" s="254"/>
      <c r="J8" s="249" t="s">
        <v>238</v>
      </c>
      <c r="K8" s="251"/>
      <c r="L8" s="251"/>
      <c r="M8" s="249" t="s">
        <v>238</v>
      </c>
      <c r="N8" s="251"/>
      <c r="O8" s="251"/>
      <c r="P8" s="250" t="s">
        <v>238</v>
      </c>
    </row>
    <row r="9" spans="1:16" s="242" customFormat="1" ht="66" customHeight="1">
      <c r="A9" s="243" t="s">
        <v>73</v>
      </c>
      <c r="B9" s="1437">
        <v>3150</v>
      </c>
      <c r="C9" s="244" t="s">
        <v>84</v>
      </c>
      <c r="D9" s="245"/>
      <c r="E9" s="243"/>
      <c r="F9" s="246">
        <v>1</v>
      </c>
      <c r="G9" s="247" t="s">
        <v>341</v>
      </c>
      <c r="H9" s="253"/>
      <c r="I9" s="254"/>
      <c r="J9" s="249" t="s">
        <v>238</v>
      </c>
      <c r="K9" s="251"/>
      <c r="L9" s="251"/>
      <c r="M9" s="249" t="s">
        <v>238</v>
      </c>
      <c r="N9" s="251"/>
      <c r="O9" s="251"/>
      <c r="P9" s="250" t="s">
        <v>238</v>
      </c>
    </row>
    <row r="10" spans="1:16" s="242" customFormat="1" ht="18" customHeight="1">
      <c r="A10" s="243" t="s">
        <v>73</v>
      </c>
      <c r="B10" s="1437">
        <v>3200</v>
      </c>
      <c r="C10" s="244" t="s">
        <v>246</v>
      </c>
      <c r="D10" s="245"/>
      <c r="E10" s="243"/>
      <c r="F10" s="246"/>
      <c r="G10" s="247"/>
      <c r="H10" s="248" t="s">
        <v>238</v>
      </c>
      <c r="I10" s="249"/>
      <c r="J10" s="251"/>
      <c r="K10" s="249" t="s">
        <v>238</v>
      </c>
      <c r="L10" s="249"/>
      <c r="M10" s="251"/>
      <c r="N10" s="249" t="s">
        <v>238</v>
      </c>
      <c r="O10" s="251"/>
      <c r="P10" s="252"/>
    </row>
    <row r="11" spans="1:16" s="242" customFormat="1" ht="18" customHeight="1">
      <c r="A11" s="243" t="s">
        <v>73</v>
      </c>
      <c r="B11" s="1437">
        <v>4000</v>
      </c>
      <c r="C11" s="244" t="s">
        <v>85</v>
      </c>
      <c r="D11" s="245"/>
      <c r="E11" s="243"/>
      <c r="F11" s="246"/>
      <c r="G11" s="247"/>
      <c r="H11" s="248" t="s">
        <v>238</v>
      </c>
      <c r="I11" s="249"/>
      <c r="J11" s="251"/>
      <c r="K11" s="249" t="s">
        <v>238</v>
      </c>
      <c r="L11" s="249"/>
      <c r="M11" s="251"/>
      <c r="N11" s="249" t="s">
        <v>238</v>
      </c>
      <c r="O11" s="251"/>
      <c r="P11" s="252"/>
    </row>
    <row r="12" spans="1:16" s="242" customFormat="1" ht="18" customHeight="1">
      <c r="A12" s="243" t="s">
        <v>73</v>
      </c>
      <c r="B12" s="1437">
        <v>4010</v>
      </c>
      <c r="C12" s="244" t="s">
        <v>86</v>
      </c>
      <c r="D12" s="245"/>
      <c r="E12" s="243"/>
      <c r="F12" s="246"/>
      <c r="G12" s="247"/>
      <c r="H12" s="248" t="s">
        <v>238</v>
      </c>
      <c r="I12" s="249"/>
      <c r="J12" s="251"/>
      <c r="K12" s="249" t="s">
        <v>238</v>
      </c>
      <c r="L12" s="249"/>
      <c r="M12" s="251"/>
      <c r="N12" s="249" t="s">
        <v>238</v>
      </c>
      <c r="O12" s="251"/>
      <c r="P12" s="252"/>
    </row>
    <row r="13" spans="1:16" s="242" customFormat="1" ht="18" customHeight="1">
      <c r="A13" s="243" t="s">
        <v>73</v>
      </c>
      <c r="B13" s="1437">
        <v>4200</v>
      </c>
      <c r="C13" s="244" t="s">
        <v>87</v>
      </c>
      <c r="D13" s="245"/>
      <c r="E13" s="243"/>
      <c r="F13" s="246"/>
      <c r="G13" s="247"/>
      <c r="H13" s="253"/>
      <c r="I13" s="254"/>
      <c r="J13" s="249" t="s">
        <v>238</v>
      </c>
      <c r="K13" s="251"/>
      <c r="L13" s="251"/>
      <c r="M13" s="249" t="s">
        <v>238</v>
      </c>
      <c r="N13" s="251"/>
      <c r="O13" s="251"/>
      <c r="P13" s="250" t="s">
        <v>238</v>
      </c>
    </row>
    <row r="14" spans="1:16" s="242" customFormat="1" ht="18" customHeight="1">
      <c r="A14" s="243" t="s">
        <v>73</v>
      </c>
      <c r="B14" s="1437">
        <v>4210</v>
      </c>
      <c r="C14" s="244" t="s">
        <v>88</v>
      </c>
      <c r="D14" s="245"/>
      <c r="E14" s="243"/>
      <c r="F14" s="246"/>
      <c r="G14" s="247"/>
      <c r="H14" s="248" t="s">
        <v>238</v>
      </c>
      <c r="I14" s="249"/>
      <c r="J14" s="251"/>
      <c r="K14" s="249" t="s">
        <v>238</v>
      </c>
      <c r="L14" s="249"/>
      <c r="M14" s="251"/>
      <c r="N14" s="249" t="s">
        <v>238</v>
      </c>
      <c r="O14" s="251"/>
      <c r="P14" s="252"/>
    </row>
    <row r="15" spans="1:16" s="242" customFormat="1" ht="79" customHeight="1">
      <c r="A15" s="243" t="s">
        <v>73</v>
      </c>
      <c r="B15" s="1437">
        <v>5000</v>
      </c>
      <c r="C15" s="244" t="s">
        <v>343</v>
      </c>
      <c r="D15" s="245"/>
      <c r="E15" s="243">
        <v>1</v>
      </c>
      <c r="F15" s="246"/>
      <c r="G15" s="247" t="s">
        <v>342</v>
      </c>
      <c r="H15" s="253"/>
      <c r="I15" s="254"/>
      <c r="J15" s="249" t="s">
        <v>238</v>
      </c>
      <c r="K15" s="251"/>
      <c r="L15" s="251"/>
      <c r="M15" s="251"/>
      <c r="N15" s="251"/>
      <c r="O15" s="251"/>
      <c r="P15" s="252"/>
    </row>
    <row r="16" spans="1:16" s="242" customFormat="1" ht="18" customHeight="1">
      <c r="A16" s="243" t="s">
        <v>73</v>
      </c>
      <c r="B16" s="1437">
        <v>5010</v>
      </c>
      <c r="C16" s="244" t="s">
        <v>247</v>
      </c>
      <c r="D16" s="245"/>
      <c r="E16" s="243"/>
      <c r="F16" s="246"/>
      <c r="G16" s="247"/>
      <c r="H16" s="248" t="s">
        <v>238</v>
      </c>
      <c r="I16" s="249"/>
      <c r="J16" s="251"/>
      <c r="K16" s="249" t="s">
        <v>238</v>
      </c>
      <c r="L16" s="249"/>
      <c r="M16" s="251"/>
      <c r="N16" s="249" t="s">
        <v>238</v>
      </c>
      <c r="O16" s="251"/>
      <c r="P16" s="252"/>
    </row>
    <row r="17" spans="1:29" s="242" customFormat="1" ht="18" customHeight="1">
      <c r="A17" s="243" t="s">
        <v>73</v>
      </c>
      <c r="B17" s="1437">
        <v>5020</v>
      </c>
      <c r="C17" s="244" t="s">
        <v>89</v>
      </c>
      <c r="D17" s="245"/>
      <c r="E17" s="243"/>
      <c r="F17" s="246"/>
      <c r="G17" s="247"/>
      <c r="H17" s="248" t="s">
        <v>238</v>
      </c>
      <c r="I17" s="249"/>
      <c r="J17" s="251"/>
      <c r="K17" s="249" t="s">
        <v>238</v>
      </c>
      <c r="L17" s="249"/>
      <c r="M17" s="251"/>
      <c r="N17" s="249" t="s">
        <v>238</v>
      </c>
      <c r="O17" s="251"/>
      <c r="P17" s="252"/>
    </row>
    <row r="18" spans="1:29" s="242" customFormat="1" ht="49" customHeight="1">
      <c r="A18" s="243" t="s">
        <v>73</v>
      </c>
      <c r="B18" s="1437">
        <v>5060</v>
      </c>
      <c r="C18" s="244" t="s">
        <v>231</v>
      </c>
      <c r="D18" s="245"/>
      <c r="E18" s="243"/>
      <c r="F18" s="246">
        <v>1</v>
      </c>
      <c r="G18" s="255" t="s">
        <v>344</v>
      </c>
      <c r="H18" s="248" t="s">
        <v>238</v>
      </c>
      <c r="I18" s="249"/>
      <c r="J18" s="251"/>
      <c r="K18" s="249" t="s">
        <v>238</v>
      </c>
      <c r="L18" s="249"/>
      <c r="M18" s="251"/>
      <c r="N18" s="249" t="s">
        <v>238</v>
      </c>
      <c r="O18" s="251"/>
      <c r="P18" s="252"/>
    </row>
    <row r="19" spans="1:29" s="242" customFormat="1" ht="51" customHeight="1">
      <c r="A19" s="243" t="s">
        <v>73</v>
      </c>
      <c r="B19" s="1437">
        <v>5080</v>
      </c>
      <c r="C19" s="244" t="s">
        <v>232</v>
      </c>
      <c r="D19" s="245"/>
      <c r="E19" s="243">
        <v>1</v>
      </c>
      <c r="F19" s="246"/>
      <c r="G19" s="247" t="s">
        <v>345</v>
      </c>
      <c r="H19" s="253"/>
      <c r="I19" s="249" t="s">
        <v>238</v>
      </c>
      <c r="J19" s="251"/>
      <c r="K19" s="251"/>
      <c r="L19" s="249" t="s">
        <v>238</v>
      </c>
      <c r="M19" s="251"/>
      <c r="N19" s="251"/>
      <c r="O19" s="249" t="s">
        <v>238</v>
      </c>
      <c r="P19" s="250" t="s">
        <v>238</v>
      </c>
    </row>
    <row r="20" spans="1:29" s="242" customFormat="1" ht="64" customHeight="1">
      <c r="A20" s="243" t="s">
        <v>73</v>
      </c>
      <c r="B20" s="1437">
        <v>5100</v>
      </c>
      <c r="C20" s="244" t="s">
        <v>105</v>
      </c>
      <c r="D20" s="245"/>
      <c r="E20" s="243"/>
      <c r="F20" s="246">
        <v>1</v>
      </c>
      <c r="G20" s="247" t="s">
        <v>346</v>
      </c>
      <c r="H20" s="253"/>
      <c r="I20" s="254"/>
      <c r="J20" s="249" t="s">
        <v>238</v>
      </c>
      <c r="K20" s="251"/>
      <c r="L20" s="249" t="s">
        <v>238</v>
      </c>
      <c r="M20" s="249" t="s">
        <v>238</v>
      </c>
      <c r="N20" s="251"/>
      <c r="O20" s="249" t="s">
        <v>238</v>
      </c>
      <c r="P20" s="250" t="s">
        <v>238</v>
      </c>
    </row>
    <row r="21" spans="1:29" s="242" customFormat="1" ht="65" customHeight="1">
      <c r="A21" s="243" t="s">
        <v>73</v>
      </c>
      <c r="B21" s="1437">
        <v>5150</v>
      </c>
      <c r="C21" s="244" t="s">
        <v>91</v>
      </c>
      <c r="D21" s="245"/>
      <c r="E21" s="243"/>
      <c r="F21" s="246">
        <v>1</v>
      </c>
      <c r="G21" s="247" t="s">
        <v>347</v>
      </c>
      <c r="H21" s="248" t="s">
        <v>238</v>
      </c>
      <c r="I21" s="249"/>
      <c r="J21" s="251"/>
      <c r="K21" s="249" t="s">
        <v>238</v>
      </c>
      <c r="L21" s="249"/>
      <c r="M21" s="251"/>
      <c r="N21" s="249" t="s">
        <v>238</v>
      </c>
      <c r="O21" s="251"/>
      <c r="P21" s="252"/>
    </row>
    <row r="22" spans="1:29" s="242" customFormat="1" ht="18" customHeight="1">
      <c r="A22" s="243" t="s">
        <v>73</v>
      </c>
      <c r="B22" s="1437">
        <v>5160</v>
      </c>
      <c r="C22" s="244" t="s">
        <v>92</v>
      </c>
      <c r="D22" s="245"/>
      <c r="E22" s="243"/>
      <c r="F22" s="246"/>
      <c r="G22" s="247"/>
      <c r="H22" s="248" t="s">
        <v>238</v>
      </c>
      <c r="I22" s="249"/>
      <c r="J22" s="251"/>
      <c r="K22" s="249" t="s">
        <v>238</v>
      </c>
      <c r="L22" s="249"/>
      <c r="M22" s="251"/>
      <c r="N22" s="249" t="s">
        <v>238</v>
      </c>
      <c r="O22" s="251"/>
      <c r="P22" s="252"/>
    </row>
    <row r="23" spans="1:29" s="242" customFormat="1" ht="18" customHeight="1">
      <c r="A23" s="243" t="s">
        <v>73</v>
      </c>
      <c r="B23" s="1437">
        <v>5180</v>
      </c>
      <c r="C23" s="244" t="s">
        <v>250</v>
      </c>
      <c r="D23" s="245"/>
      <c r="E23" s="243"/>
      <c r="F23" s="246"/>
      <c r="G23" s="247"/>
      <c r="H23" s="248"/>
      <c r="I23" s="249"/>
      <c r="J23" s="249" t="s">
        <v>238</v>
      </c>
      <c r="K23" s="251"/>
      <c r="L23" s="251"/>
      <c r="M23" s="249" t="s">
        <v>238</v>
      </c>
      <c r="N23" s="251"/>
      <c r="O23" s="251"/>
      <c r="P23" s="252"/>
    </row>
    <row r="24" spans="1:29" s="242" customFormat="1" ht="18" customHeight="1">
      <c r="A24" s="243" t="s">
        <v>73</v>
      </c>
      <c r="B24" s="1437">
        <v>5200</v>
      </c>
      <c r="C24" s="244" t="s">
        <v>93</v>
      </c>
      <c r="D24" s="245"/>
      <c r="E24" s="243"/>
      <c r="F24" s="246"/>
      <c r="G24" s="247"/>
      <c r="H24" s="253"/>
      <c r="I24" s="249" t="s">
        <v>238</v>
      </c>
      <c r="J24" s="251"/>
      <c r="K24" s="251"/>
      <c r="L24" s="249" t="s">
        <v>238</v>
      </c>
      <c r="M24" s="251"/>
      <c r="N24" s="251"/>
      <c r="O24" s="251"/>
      <c r="P24" s="252"/>
    </row>
    <row r="25" spans="1:29" s="242" customFormat="1" ht="66" customHeight="1">
      <c r="A25" s="243" t="s">
        <v>73</v>
      </c>
      <c r="B25" s="1437">
        <v>5300</v>
      </c>
      <c r="C25" s="244" t="s">
        <v>94</v>
      </c>
      <c r="D25" s="245"/>
      <c r="E25" s="243"/>
      <c r="F25" s="246">
        <v>1</v>
      </c>
      <c r="G25" s="247" t="s">
        <v>348</v>
      </c>
      <c r="H25" s="253"/>
      <c r="I25" s="254"/>
      <c r="J25" s="249" t="s">
        <v>238</v>
      </c>
      <c r="K25" s="251"/>
      <c r="L25" s="251"/>
      <c r="M25" s="249" t="s">
        <v>238</v>
      </c>
      <c r="N25" s="251"/>
      <c r="O25" s="251"/>
      <c r="P25" s="250" t="s">
        <v>238</v>
      </c>
    </row>
    <row r="26" spans="1:29" s="242" customFormat="1" ht="63" customHeight="1">
      <c r="A26" s="243" t="s">
        <v>73</v>
      </c>
      <c r="B26" s="1437">
        <v>5400</v>
      </c>
      <c r="C26" s="244" t="s">
        <v>95</v>
      </c>
      <c r="D26" s="245"/>
      <c r="E26" s="243">
        <v>1</v>
      </c>
      <c r="F26" s="246"/>
      <c r="G26" s="256" t="s">
        <v>349</v>
      </c>
      <c r="H26" s="248" t="s">
        <v>238</v>
      </c>
      <c r="I26" s="249"/>
      <c r="J26" s="251"/>
      <c r="K26" s="249" t="s">
        <v>238</v>
      </c>
      <c r="L26" s="249"/>
      <c r="M26" s="251"/>
      <c r="N26" s="249" t="s">
        <v>238</v>
      </c>
      <c r="O26" s="251"/>
      <c r="P26" s="252"/>
    </row>
    <row r="27" spans="1:29" s="242" customFormat="1" ht="61" customHeight="1">
      <c r="A27" s="1406" t="s">
        <v>73</v>
      </c>
      <c r="B27" s="1433">
        <v>5590</v>
      </c>
      <c r="C27" s="258" t="s">
        <v>98</v>
      </c>
      <c r="D27" s="259"/>
      <c r="E27" s="1406"/>
      <c r="F27" s="1425">
        <v>1</v>
      </c>
      <c r="G27" s="1401" t="s">
        <v>350</v>
      </c>
      <c r="H27" s="260"/>
      <c r="I27" s="261"/>
      <c r="J27" s="261" t="s">
        <v>238</v>
      </c>
      <c r="K27" s="262"/>
      <c r="L27" s="262"/>
      <c r="M27" s="261" t="s">
        <v>238</v>
      </c>
      <c r="N27" s="262"/>
      <c r="O27" s="262"/>
      <c r="P27" s="263" t="s">
        <v>238</v>
      </c>
    </row>
    <row r="28" spans="1:29" s="242" customFormat="1">
      <c r="A28" s="1416" t="s">
        <v>225</v>
      </c>
      <c r="B28" s="1414"/>
      <c r="C28" s="1414"/>
      <c r="D28" s="264"/>
      <c r="E28" s="1408">
        <v>23</v>
      </c>
      <c r="F28" s="1424">
        <v>23</v>
      </c>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row>
    <row r="29" spans="1:29" s="242" customFormat="1">
      <c r="A29" s="1415" t="s">
        <v>226</v>
      </c>
      <c r="B29" s="1396"/>
      <c r="C29" s="1396"/>
      <c r="D29" s="267"/>
      <c r="E29" s="1454"/>
      <c r="F29" s="268">
        <f>SUM(F5:F27)</f>
        <v>6</v>
      </c>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row>
    <row r="30" spans="1:29" s="242" customFormat="1">
      <c r="A30" s="1415" t="s">
        <v>227</v>
      </c>
      <c r="B30" s="1396"/>
      <c r="C30" s="1396"/>
      <c r="D30" s="267"/>
      <c r="E30" s="1454"/>
      <c r="F30" s="269">
        <f>F29/F28</f>
        <v>0.2608695652173913</v>
      </c>
      <c r="G30" s="265"/>
      <c r="H30" s="266"/>
      <c r="I30" s="266"/>
      <c r="J30" s="266"/>
      <c r="K30" s="266"/>
      <c r="L30" s="266"/>
      <c r="M30" s="266"/>
      <c r="N30" s="266"/>
      <c r="O30" s="266"/>
      <c r="P30" s="266"/>
      <c r="Q30" s="266"/>
      <c r="R30" s="266"/>
      <c r="S30" s="266"/>
      <c r="T30" s="266"/>
      <c r="U30" s="266"/>
      <c r="V30" s="266"/>
      <c r="W30" s="266"/>
      <c r="X30" s="266"/>
      <c r="Y30" s="266"/>
      <c r="Z30" s="266"/>
      <c r="AA30" s="266"/>
      <c r="AB30" s="266"/>
      <c r="AC30" s="266"/>
    </row>
    <row r="31" spans="1:29" s="242" customFormat="1">
      <c r="A31" s="1415" t="s">
        <v>228</v>
      </c>
      <c r="B31" s="1396"/>
      <c r="C31" s="1396"/>
      <c r="D31" s="267"/>
      <c r="E31" s="1454">
        <f>SUM(E5:E27)</f>
        <v>5</v>
      </c>
      <c r="F31" s="268"/>
      <c r="G31" s="265"/>
      <c r="H31" s="266"/>
      <c r="I31" s="266"/>
      <c r="J31" s="266"/>
      <c r="K31" s="266"/>
      <c r="L31" s="266"/>
      <c r="M31" s="266"/>
      <c r="N31" s="266"/>
      <c r="O31" s="266"/>
      <c r="P31" s="266"/>
      <c r="Q31" s="266"/>
      <c r="R31" s="266"/>
      <c r="S31" s="266"/>
      <c r="T31" s="266"/>
      <c r="U31" s="266"/>
      <c r="V31" s="266"/>
      <c r="W31" s="266"/>
      <c r="X31" s="266"/>
      <c r="Y31" s="266"/>
      <c r="Z31" s="266"/>
      <c r="AA31" s="266"/>
      <c r="AB31" s="266"/>
      <c r="AC31" s="266"/>
    </row>
    <row r="32" spans="1:29" s="242" customFormat="1">
      <c r="A32" s="1421" t="s">
        <v>229</v>
      </c>
      <c r="B32" s="1422"/>
      <c r="C32" s="1422"/>
      <c r="D32" s="270"/>
      <c r="E32" s="271">
        <f>E31/E28</f>
        <v>0.21739130434782608</v>
      </c>
      <c r="F32" s="272"/>
      <c r="G32" s="265"/>
      <c r="H32" s="266"/>
      <c r="I32" s="266"/>
      <c r="J32" s="266"/>
      <c r="K32" s="266"/>
      <c r="L32" s="266"/>
      <c r="M32" s="266"/>
      <c r="N32" s="266"/>
      <c r="O32" s="266"/>
      <c r="P32" s="266"/>
      <c r="Q32" s="266"/>
      <c r="R32" s="266"/>
      <c r="S32" s="266"/>
      <c r="T32" s="266"/>
      <c r="U32" s="266"/>
      <c r="V32" s="266"/>
      <c r="W32" s="266"/>
      <c r="X32" s="266"/>
      <c r="Y32" s="266"/>
      <c r="Z32" s="266"/>
      <c r="AA32" s="266"/>
      <c r="AB32" s="266"/>
      <c r="AC32" s="266"/>
    </row>
    <row r="33" spans="1:29" s="242" customFormat="1">
      <c r="A33" s="1510" t="s">
        <v>310</v>
      </c>
      <c r="B33" s="1510"/>
      <c r="C33" s="1510"/>
      <c r="D33" s="1510"/>
      <c r="E33" s="1409">
        <v>23</v>
      </c>
      <c r="F33" s="1409"/>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row>
    <row r="34" spans="1:29" s="242" customFormat="1">
      <c r="A34" s="1511" t="s">
        <v>316</v>
      </c>
      <c r="B34" s="1511"/>
      <c r="C34" s="1511"/>
      <c r="D34" s="1511"/>
      <c r="E34" s="1409">
        <v>11</v>
      </c>
      <c r="F34" s="1409"/>
      <c r="G34" s="273"/>
      <c r="H34" s="274"/>
      <c r="I34" s="274"/>
      <c r="J34" s="274"/>
      <c r="K34" s="274"/>
      <c r="L34" s="274"/>
      <c r="M34" s="274"/>
      <c r="N34" s="274"/>
      <c r="O34" s="274"/>
      <c r="P34" s="274"/>
      <c r="Q34" s="274"/>
      <c r="R34" s="274"/>
      <c r="S34" s="274"/>
      <c r="T34" s="274"/>
      <c r="U34" s="274"/>
      <c r="V34" s="274"/>
      <c r="W34" s="274"/>
      <c r="X34" s="274"/>
      <c r="Y34" s="274"/>
      <c r="Z34" s="274"/>
      <c r="AA34" s="274"/>
      <c r="AB34" s="274"/>
      <c r="AC34" s="274"/>
    </row>
    <row r="35" spans="1:29" s="242" customFormat="1">
      <c r="A35" s="1512" t="s">
        <v>309</v>
      </c>
      <c r="B35" s="1512"/>
      <c r="C35" s="1512"/>
      <c r="D35" s="1512"/>
      <c r="E35" s="275">
        <f>(E34/E33)</f>
        <v>0.47826086956521741</v>
      </c>
      <c r="F35" s="140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row>
    <row r="36" spans="1:29" s="242" customFormat="1" ht="18" customHeight="1">
      <c r="A36" s="199"/>
      <c r="B36" s="1454"/>
      <c r="C36" s="198"/>
      <c r="D36" s="198"/>
      <c r="E36" s="199"/>
      <c r="F36" s="199"/>
      <c r="G36" s="219"/>
      <c r="H36" s="249"/>
      <c r="I36" s="249"/>
      <c r="J36" s="249"/>
      <c r="K36" s="251"/>
      <c r="L36" s="251"/>
      <c r="M36" s="249"/>
      <c r="N36" s="251"/>
      <c r="O36" s="251"/>
      <c r="P36" s="249"/>
    </row>
    <row r="37" spans="1:29" s="202" customFormat="1" ht="18" customHeight="1">
      <c r="A37" s="1473" t="s">
        <v>315</v>
      </c>
      <c r="B37" s="1473"/>
    </row>
    <row r="38" spans="1:29" s="242" customFormat="1" ht="79" customHeight="1">
      <c r="A38" s="1405" t="s">
        <v>73</v>
      </c>
      <c r="B38" s="1432">
        <v>6000</v>
      </c>
      <c r="C38" s="235" t="s">
        <v>96</v>
      </c>
      <c r="D38" s="236"/>
      <c r="E38" s="276">
        <v>1</v>
      </c>
      <c r="F38" s="277"/>
      <c r="G38" s="247" t="s">
        <v>351</v>
      </c>
      <c r="H38" s="278"/>
      <c r="I38" s="240"/>
      <c r="J38" s="239" t="s">
        <v>238</v>
      </c>
      <c r="K38" s="240"/>
      <c r="L38" s="240"/>
      <c r="M38" s="240"/>
      <c r="N38" s="240"/>
      <c r="O38" s="240"/>
      <c r="P38" s="279"/>
    </row>
    <row r="39" spans="1:29" s="242" customFormat="1" ht="18" customHeight="1">
      <c r="A39" s="243" t="s">
        <v>73</v>
      </c>
      <c r="B39" s="1437">
        <v>6010</v>
      </c>
      <c r="C39" s="244" t="s">
        <v>247</v>
      </c>
      <c r="D39" s="245"/>
      <c r="E39" s="280"/>
      <c r="F39" s="268"/>
      <c r="G39" s="256"/>
      <c r="H39" s="248" t="s">
        <v>238</v>
      </c>
      <c r="I39" s="249"/>
      <c r="J39" s="251"/>
      <c r="K39" s="249" t="s">
        <v>238</v>
      </c>
      <c r="L39" s="249"/>
      <c r="M39" s="251"/>
      <c r="N39" s="249" t="s">
        <v>238</v>
      </c>
      <c r="O39" s="251"/>
      <c r="P39" s="252"/>
    </row>
    <row r="40" spans="1:29" s="242" customFormat="1" ht="18" customHeight="1">
      <c r="A40" s="243" t="s">
        <v>73</v>
      </c>
      <c r="B40" s="1437">
        <v>6020</v>
      </c>
      <c r="C40" s="244" t="s">
        <v>89</v>
      </c>
      <c r="D40" s="245"/>
      <c r="E40" s="280"/>
      <c r="F40" s="268"/>
      <c r="G40" s="256"/>
      <c r="H40" s="248" t="s">
        <v>238</v>
      </c>
      <c r="I40" s="249"/>
      <c r="J40" s="251"/>
      <c r="K40" s="249" t="s">
        <v>238</v>
      </c>
      <c r="L40" s="249"/>
      <c r="M40" s="251"/>
      <c r="N40" s="249" t="s">
        <v>238</v>
      </c>
      <c r="O40" s="251"/>
      <c r="P40" s="252"/>
    </row>
    <row r="41" spans="1:29" s="242" customFormat="1" ht="18" customHeight="1">
      <c r="A41" s="243" t="s">
        <v>73</v>
      </c>
      <c r="B41" s="1437">
        <v>6030</v>
      </c>
      <c r="C41" s="244" t="s">
        <v>252</v>
      </c>
      <c r="D41" s="245"/>
      <c r="E41" s="280"/>
      <c r="F41" s="268"/>
      <c r="G41" s="256"/>
      <c r="H41" s="248"/>
      <c r="I41" s="249"/>
      <c r="J41" s="251"/>
      <c r="K41" s="249"/>
      <c r="L41" s="249"/>
      <c r="M41" s="251"/>
      <c r="N41" s="249" t="s">
        <v>238</v>
      </c>
      <c r="O41" s="251"/>
      <c r="P41" s="252"/>
    </row>
    <row r="42" spans="1:29" s="242" customFormat="1" ht="54" customHeight="1">
      <c r="A42" s="243" t="s">
        <v>73</v>
      </c>
      <c r="B42" s="1437">
        <v>6060</v>
      </c>
      <c r="C42" s="244" t="s">
        <v>231</v>
      </c>
      <c r="D42" s="245"/>
      <c r="E42" s="280"/>
      <c r="F42" s="268">
        <v>1</v>
      </c>
      <c r="G42" s="255" t="s">
        <v>352</v>
      </c>
      <c r="H42" s="248" t="s">
        <v>238</v>
      </c>
      <c r="I42" s="249"/>
      <c r="J42" s="251"/>
      <c r="K42" s="249" t="s">
        <v>238</v>
      </c>
      <c r="L42" s="249"/>
      <c r="M42" s="251"/>
      <c r="N42" s="249" t="s">
        <v>238</v>
      </c>
      <c r="O42" s="251"/>
      <c r="P42" s="252"/>
    </row>
    <row r="43" spans="1:29" s="242" customFormat="1" ht="54" customHeight="1">
      <c r="A43" s="243" t="s">
        <v>73</v>
      </c>
      <c r="B43" s="1437">
        <v>6080</v>
      </c>
      <c r="C43" s="244" t="s">
        <v>232</v>
      </c>
      <c r="D43" s="245"/>
      <c r="E43" s="280">
        <v>1</v>
      </c>
      <c r="F43" s="268"/>
      <c r="G43" s="247" t="s">
        <v>353</v>
      </c>
      <c r="H43" s="281"/>
      <c r="I43" s="249" t="s">
        <v>238</v>
      </c>
      <c r="J43" s="251"/>
      <c r="K43" s="251"/>
      <c r="L43" s="249" t="s">
        <v>238</v>
      </c>
      <c r="M43" s="251"/>
      <c r="N43" s="251"/>
      <c r="O43" s="249" t="s">
        <v>238</v>
      </c>
      <c r="P43" s="250" t="s">
        <v>238</v>
      </c>
    </row>
    <row r="44" spans="1:29" s="242" customFormat="1" ht="63" customHeight="1">
      <c r="A44" s="243" t="s">
        <v>73</v>
      </c>
      <c r="B44" s="1437">
        <v>6100</v>
      </c>
      <c r="C44" s="244" t="s">
        <v>90</v>
      </c>
      <c r="D44" s="245"/>
      <c r="E44" s="280"/>
      <c r="F44" s="268">
        <v>1</v>
      </c>
      <c r="G44" s="247" t="s">
        <v>354</v>
      </c>
      <c r="H44" s="281"/>
      <c r="I44" s="251"/>
      <c r="J44" s="249" t="s">
        <v>238</v>
      </c>
      <c r="K44" s="251"/>
      <c r="L44" s="249" t="s">
        <v>238</v>
      </c>
      <c r="M44" s="249" t="s">
        <v>238</v>
      </c>
      <c r="N44" s="251"/>
      <c r="O44" s="249" t="s">
        <v>238</v>
      </c>
      <c r="P44" s="250" t="s">
        <v>238</v>
      </c>
    </row>
    <row r="45" spans="1:29" s="242" customFormat="1" ht="78" customHeight="1">
      <c r="A45" s="243" t="s">
        <v>73</v>
      </c>
      <c r="B45" s="1437">
        <v>6150</v>
      </c>
      <c r="C45" s="244" t="s">
        <v>91</v>
      </c>
      <c r="D45" s="245"/>
      <c r="E45" s="280"/>
      <c r="F45" s="268">
        <v>1</v>
      </c>
      <c r="G45" s="247" t="s">
        <v>355</v>
      </c>
      <c r="H45" s="248" t="s">
        <v>238</v>
      </c>
      <c r="I45" s="249"/>
      <c r="J45" s="251"/>
      <c r="K45" s="249" t="s">
        <v>238</v>
      </c>
      <c r="L45" s="249"/>
      <c r="M45" s="251"/>
      <c r="N45" s="249" t="s">
        <v>238</v>
      </c>
      <c r="O45" s="251"/>
      <c r="P45" s="252"/>
    </row>
    <row r="46" spans="1:29" s="242" customFormat="1" ht="18" customHeight="1">
      <c r="A46" s="243" t="s">
        <v>73</v>
      </c>
      <c r="B46" s="1437">
        <v>6160</v>
      </c>
      <c r="C46" s="244" t="s">
        <v>92</v>
      </c>
      <c r="D46" s="245"/>
      <c r="E46" s="280"/>
      <c r="F46" s="268"/>
      <c r="G46" s="256"/>
      <c r="H46" s="248" t="s">
        <v>238</v>
      </c>
      <c r="I46" s="249"/>
      <c r="J46" s="251"/>
      <c r="K46" s="249" t="s">
        <v>238</v>
      </c>
      <c r="L46" s="249"/>
      <c r="M46" s="251"/>
      <c r="N46" s="249" t="s">
        <v>238</v>
      </c>
      <c r="O46" s="251"/>
      <c r="P46" s="252"/>
    </row>
    <row r="47" spans="1:29" s="242" customFormat="1" ht="18" customHeight="1">
      <c r="A47" s="243" t="s">
        <v>73</v>
      </c>
      <c r="B47" s="1437">
        <v>6180</v>
      </c>
      <c r="C47" s="244" t="s">
        <v>250</v>
      </c>
      <c r="D47" s="245"/>
      <c r="E47" s="280"/>
      <c r="F47" s="268"/>
      <c r="G47" s="256"/>
      <c r="H47" s="248"/>
      <c r="I47" s="249"/>
      <c r="J47" s="249" t="s">
        <v>238</v>
      </c>
      <c r="K47" s="251"/>
      <c r="L47" s="251"/>
      <c r="M47" s="249" t="s">
        <v>238</v>
      </c>
      <c r="N47" s="251"/>
      <c r="O47" s="251"/>
      <c r="P47" s="252"/>
    </row>
    <row r="48" spans="1:29" s="242" customFormat="1" ht="18" customHeight="1">
      <c r="A48" s="282" t="s">
        <v>73</v>
      </c>
      <c r="B48" s="1437">
        <v>6200</v>
      </c>
      <c r="C48" s="244" t="s">
        <v>93</v>
      </c>
      <c r="D48" s="245"/>
      <c r="E48" s="280"/>
      <c r="F48" s="268"/>
      <c r="G48" s="256"/>
      <c r="H48" s="281"/>
      <c r="I48" s="249" t="s">
        <v>238</v>
      </c>
      <c r="J48" s="251"/>
      <c r="K48" s="251"/>
      <c r="L48" s="249" t="s">
        <v>238</v>
      </c>
      <c r="M48" s="251"/>
      <c r="N48" s="251"/>
      <c r="O48" s="251"/>
      <c r="P48" s="252"/>
    </row>
    <row r="49" spans="1:29" s="242" customFormat="1" ht="65" customHeight="1">
      <c r="A49" s="243" t="s">
        <v>73</v>
      </c>
      <c r="B49" s="1437">
        <v>6300</v>
      </c>
      <c r="C49" s="244" t="s">
        <v>94</v>
      </c>
      <c r="D49" s="245"/>
      <c r="E49" s="280"/>
      <c r="F49" s="268">
        <v>1</v>
      </c>
      <c r="G49" s="247" t="s">
        <v>356</v>
      </c>
      <c r="H49" s="281"/>
      <c r="I49" s="251"/>
      <c r="J49" s="249" t="s">
        <v>238</v>
      </c>
      <c r="K49" s="251"/>
      <c r="L49" s="251"/>
      <c r="M49" s="249" t="s">
        <v>238</v>
      </c>
      <c r="N49" s="251"/>
      <c r="O49" s="251"/>
      <c r="P49" s="250" t="s">
        <v>238</v>
      </c>
    </row>
    <row r="50" spans="1:29" s="242" customFormat="1" ht="49" customHeight="1">
      <c r="A50" s="243" t="s">
        <v>73</v>
      </c>
      <c r="B50" s="1437">
        <v>6400</v>
      </c>
      <c r="C50" s="244" t="s">
        <v>97</v>
      </c>
      <c r="D50" s="245"/>
      <c r="E50" s="280">
        <v>1</v>
      </c>
      <c r="F50" s="268"/>
      <c r="G50" s="256" t="s">
        <v>357</v>
      </c>
      <c r="H50" s="248" t="s">
        <v>238</v>
      </c>
      <c r="I50" s="249"/>
      <c r="J50" s="251"/>
      <c r="K50" s="249" t="s">
        <v>238</v>
      </c>
      <c r="L50" s="249"/>
      <c r="M50" s="251"/>
      <c r="N50" s="249" t="s">
        <v>238</v>
      </c>
      <c r="O50" s="251"/>
      <c r="P50" s="252"/>
    </row>
    <row r="51" spans="1:29" s="242" customFormat="1" ht="18" customHeight="1">
      <c r="A51" s="243" t="s">
        <v>73</v>
      </c>
      <c r="B51" s="1437">
        <v>6500</v>
      </c>
      <c r="C51" s="244" t="s">
        <v>253</v>
      </c>
      <c r="D51" s="245"/>
      <c r="E51" s="280"/>
      <c r="F51" s="268"/>
      <c r="G51" s="256"/>
      <c r="H51" s="248"/>
      <c r="I51" s="249"/>
      <c r="J51" s="251"/>
      <c r="K51" s="249"/>
      <c r="L51" s="249"/>
      <c r="M51" s="251"/>
      <c r="N51" s="249" t="s">
        <v>238</v>
      </c>
      <c r="O51" s="251"/>
      <c r="P51" s="252"/>
    </row>
    <row r="52" spans="1:29" s="242" customFormat="1" ht="69" customHeight="1">
      <c r="A52" s="243" t="s">
        <v>73</v>
      </c>
      <c r="B52" s="1437">
        <v>6590</v>
      </c>
      <c r="C52" s="244" t="s">
        <v>98</v>
      </c>
      <c r="D52" s="245"/>
      <c r="E52" s="280"/>
      <c r="F52" s="268">
        <v>1</v>
      </c>
      <c r="G52" s="1401" t="s">
        <v>358</v>
      </c>
      <c r="H52" s="281"/>
      <c r="I52" s="251"/>
      <c r="J52" s="249" t="s">
        <v>238</v>
      </c>
      <c r="K52" s="251"/>
      <c r="L52" s="251"/>
      <c r="M52" s="249" t="s">
        <v>238</v>
      </c>
      <c r="N52" s="251"/>
      <c r="O52" s="251"/>
      <c r="P52" s="250" t="s">
        <v>238</v>
      </c>
    </row>
    <row r="53" spans="1:29" s="242" customFormat="1" ht="18" customHeight="1">
      <c r="A53" s="243" t="s">
        <v>73</v>
      </c>
      <c r="B53" s="1437">
        <v>7080</v>
      </c>
      <c r="C53" s="244" t="s">
        <v>99</v>
      </c>
      <c r="D53" s="245"/>
      <c r="E53" s="280"/>
      <c r="F53" s="268"/>
      <c r="G53" s="256"/>
      <c r="H53" s="281"/>
      <c r="I53" s="249" t="s">
        <v>238</v>
      </c>
      <c r="J53" s="251"/>
      <c r="K53" s="251"/>
      <c r="L53" s="249" t="s">
        <v>238</v>
      </c>
      <c r="M53" s="251"/>
      <c r="N53" s="251"/>
      <c r="O53" s="249" t="s">
        <v>238</v>
      </c>
      <c r="P53" s="252"/>
    </row>
    <row r="54" spans="1:29" s="242" customFormat="1" ht="18" customHeight="1">
      <c r="A54" s="243" t="s">
        <v>73</v>
      </c>
      <c r="B54" s="1437">
        <v>7140</v>
      </c>
      <c r="C54" s="244" t="s">
        <v>100</v>
      </c>
      <c r="D54" s="245"/>
      <c r="E54" s="280"/>
      <c r="F54" s="268"/>
      <c r="G54" s="256"/>
      <c r="H54" s="281"/>
      <c r="I54" s="251"/>
      <c r="J54" s="251"/>
      <c r="K54" s="251"/>
      <c r="L54" s="251"/>
      <c r="M54" s="249" t="s">
        <v>238</v>
      </c>
      <c r="N54" s="251"/>
      <c r="O54" s="251"/>
      <c r="P54" s="252"/>
    </row>
    <row r="55" spans="1:29" s="242" customFormat="1" ht="18" customHeight="1">
      <c r="A55" s="243" t="s">
        <v>73</v>
      </c>
      <c r="B55" s="1437">
        <v>7150</v>
      </c>
      <c r="C55" s="244" t="s">
        <v>248</v>
      </c>
      <c r="D55" s="245"/>
      <c r="E55" s="280"/>
      <c r="F55" s="268"/>
      <c r="G55" s="256"/>
      <c r="H55" s="248" t="s">
        <v>238</v>
      </c>
      <c r="I55" s="249"/>
      <c r="J55" s="251"/>
      <c r="K55" s="249" t="s">
        <v>238</v>
      </c>
      <c r="L55" s="249"/>
      <c r="M55" s="251"/>
      <c r="N55" s="249" t="s">
        <v>238</v>
      </c>
      <c r="O55" s="251"/>
      <c r="P55" s="252"/>
    </row>
    <row r="56" spans="1:29" s="242" customFormat="1" ht="18" customHeight="1">
      <c r="A56" s="243" t="s">
        <v>73</v>
      </c>
      <c r="B56" s="1437">
        <v>7160</v>
      </c>
      <c r="C56" s="244" t="s">
        <v>101</v>
      </c>
      <c r="D56" s="245"/>
      <c r="E56" s="280"/>
      <c r="F56" s="268"/>
      <c r="G56" s="256"/>
      <c r="H56" s="281"/>
      <c r="I56" s="251"/>
      <c r="J56" s="251"/>
      <c r="K56" s="249" t="s">
        <v>238</v>
      </c>
      <c r="L56" s="249"/>
      <c r="M56" s="251"/>
      <c r="N56" s="249" t="s">
        <v>238</v>
      </c>
      <c r="O56" s="251"/>
      <c r="P56" s="252"/>
    </row>
    <row r="57" spans="1:29" s="242" customFormat="1" ht="18" customHeight="1">
      <c r="A57" s="243" t="s">
        <v>73</v>
      </c>
      <c r="B57" s="1437">
        <v>7170</v>
      </c>
      <c r="C57" s="244" t="s">
        <v>249</v>
      </c>
      <c r="D57" s="245"/>
      <c r="E57" s="280"/>
      <c r="F57" s="268"/>
      <c r="G57" s="256"/>
      <c r="H57" s="248" t="s">
        <v>238</v>
      </c>
      <c r="I57" s="249"/>
      <c r="J57" s="251"/>
      <c r="K57" s="249" t="s">
        <v>238</v>
      </c>
      <c r="L57" s="249"/>
      <c r="M57" s="249" t="s">
        <v>238</v>
      </c>
      <c r="N57" s="251"/>
      <c r="O57" s="251"/>
      <c r="P57" s="250" t="s">
        <v>238</v>
      </c>
    </row>
    <row r="58" spans="1:29" s="242" customFormat="1" ht="18" customHeight="1">
      <c r="A58" s="243" t="s">
        <v>73</v>
      </c>
      <c r="B58" s="1437">
        <v>7250</v>
      </c>
      <c r="C58" s="244" t="s">
        <v>251</v>
      </c>
      <c r="D58" s="245"/>
      <c r="E58" s="280"/>
      <c r="F58" s="268"/>
      <c r="G58" s="256"/>
      <c r="H58" s="281"/>
      <c r="I58" s="251"/>
      <c r="J58" s="249" t="s">
        <v>238</v>
      </c>
      <c r="K58" s="251"/>
      <c r="L58" s="251"/>
      <c r="M58" s="251"/>
      <c r="N58" s="251"/>
      <c r="O58" s="251"/>
      <c r="P58" s="250" t="s">
        <v>238</v>
      </c>
    </row>
    <row r="59" spans="1:29" s="242" customFormat="1" ht="18" customHeight="1">
      <c r="A59" s="243" t="s">
        <v>73</v>
      </c>
      <c r="B59" s="1437">
        <v>7540</v>
      </c>
      <c r="C59" s="244" t="s">
        <v>102</v>
      </c>
      <c r="D59" s="245"/>
      <c r="E59" s="280"/>
      <c r="F59" s="268"/>
      <c r="G59" s="256"/>
      <c r="H59" s="281"/>
      <c r="I59" s="249" t="s">
        <v>238</v>
      </c>
      <c r="J59" s="251"/>
      <c r="K59" s="251"/>
      <c r="L59" s="251"/>
      <c r="M59" s="251"/>
      <c r="N59" s="251"/>
      <c r="O59" s="249" t="s">
        <v>238</v>
      </c>
      <c r="P59" s="252"/>
    </row>
    <row r="60" spans="1:29" s="242" customFormat="1" ht="18" customHeight="1">
      <c r="A60" s="243" t="s">
        <v>73</v>
      </c>
      <c r="B60" s="1437">
        <v>7550</v>
      </c>
      <c r="C60" s="244" t="s">
        <v>103</v>
      </c>
      <c r="D60" s="245"/>
      <c r="E60" s="280"/>
      <c r="F60" s="268"/>
      <c r="G60" s="256"/>
      <c r="H60" s="248" t="s">
        <v>238</v>
      </c>
      <c r="I60" s="249"/>
      <c r="J60" s="251"/>
      <c r="K60" s="251"/>
      <c r="L60" s="251"/>
      <c r="M60" s="251"/>
      <c r="N60" s="251"/>
      <c r="O60" s="249" t="s">
        <v>238</v>
      </c>
      <c r="P60" s="252"/>
    </row>
    <row r="61" spans="1:29" s="242" customFormat="1" ht="18" customHeight="1">
      <c r="A61" s="1406" t="s">
        <v>73</v>
      </c>
      <c r="B61" s="1433">
        <v>7560</v>
      </c>
      <c r="C61" s="258" t="s">
        <v>104</v>
      </c>
      <c r="D61" s="259"/>
      <c r="E61" s="1449"/>
      <c r="F61" s="272"/>
      <c r="G61" s="1401"/>
      <c r="H61" s="283"/>
      <c r="I61" s="262"/>
      <c r="J61" s="261" t="s">
        <v>238</v>
      </c>
      <c r="K61" s="262"/>
      <c r="L61" s="262"/>
      <c r="M61" s="261" t="s">
        <v>238</v>
      </c>
      <c r="N61" s="262"/>
      <c r="O61" s="262"/>
      <c r="P61" s="284"/>
    </row>
    <row r="62" spans="1:29" s="242" customFormat="1">
      <c r="A62" s="1416" t="s">
        <v>225</v>
      </c>
      <c r="B62" s="1414"/>
      <c r="C62" s="1414"/>
      <c r="D62" s="264"/>
      <c r="E62" s="1408">
        <v>24</v>
      </c>
      <c r="F62" s="1424">
        <v>24</v>
      </c>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row>
    <row r="63" spans="1:29">
      <c r="A63" s="1417" t="s">
        <v>226</v>
      </c>
      <c r="B63" s="1418"/>
      <c r="C63" s="1418"/>
      <c r="D63" s="129"/>
      <c r="E63" s="1431"/>
      <c r="F63" s="1444">
        <v>5</v>
      </c>
      <c r="G63" s="75"/>
      <c r="H63" s="63"/>
      <c r="I63" s="63"/>
      <c r="J63" s="63"/>
      <c r="K63" s="63"/>
      <c r="L63" s="63"/>
      <c r="M63" s="63"/>
      <c r="N63" s="63"/>
      <c r="O63" s="63"/>
      <c r="P63" s="63"/>
      <c r="Q63" s="63"/>
      <c r="R63" s="63"/>
      <c r="S63" s="63"/>
      <c r="T63" s="63"/>
      <c r="U63" s="63"/>
      <c r="V63" s="63"/>
      <c r="W63" s="63"/>
      <c r="X63" s="63"/>
      <c r="Y63" s="63"/>
      <c r="Z63" s="63"/>
      <c r="AA63" s="63"/>
      <c r="AB63" s="63"/>
      <c r="AC63" s="63"/>
    </row>
    <row r="64" spans="1:29">
      <c r="A64" s="1417" t="s">
        <v>227</v>
      </c>
      <c r="B64" s="1418"/>
      <c r="C64" s="1418"/>
      <c r="D64" s="129"/>
      <c r="E64" s="1431"/>
      <c r="F64" s="85">
        <f>F63/F62</f>
        <v>0.20833333333333334</v>
      </c>
      <c r="G64" s="75"/>
      <c r="H64" s="63"/>
      <c r="I64" s="63"/>
      <c r="J64" s="63"/>
      <c r="K64" s="63"/>
      <c r="L64" s="63"/>
      <c r="M64" s="63"/>
      <c r="N64" s="63"/>
      <c r="O64" s="63"/>
      <c r="P64" s="63"/>
      <c r="Q64" s="63"/>
      <c r="R64" s="63"/>
      <c r="S64" s="63"/>
      <c r="T64" s="63"/>
      <c r="U64" s="63"/>
      <c r="V64" s="63"/>
      <c r="W64" s="63"/>
      <c r="X64" s="63"/>
      <c r="Y64" s="63"/>
      <c r="Z64" s="63"/>
      <c r="AA64" s="63"/>
      <c r="AB64" s="63"/>
      <c r="AC64" s="63"/>
    </row>
    <row r="65" spans="1:29">
      <c r="A65" s="1417" t="s">
        <v>228</v>
      </c>
      <c r="B65" s="1418"/>
      <c r="C65" s="1418"/>
      <c r="D65" s="129"/>
      <c r="E65" s="1431">
        <v>3</v>
      </c>
      <c r="F65" s="1444"/>
      <c r="G65" s="75"/>
      <c r="H65" s="63"/>
      <c r="I65" s="63"/>
      <c r="J65" s="63"/>
      <c r="K65" s="63"/>
      <c r="L65" s="63"/>
      <c r="M65" s="63"/>
      <c r="N65" s="63"/>
      <c r="O65" s="63"/>
      <c r="P65" s="63"/>
      <c r="Q65" s="63"/>
      <c r="R65" s="63"/>
      <c r="S65" s="63"/>
      <c r="T65" s="63"/>
      <c r="U65" s="63"/>
      <c r="V65" s="63"/>
      <c r="W65" s="63"/>
      <c r="X65" s="63"/>
      <c r="Y65" s="63"/>
      <c r="Z65" s="63"/>
      <c r="AA65" s="63"/>
      <c r="AB65" s="63"/>
      <c r="AC65" s="63"/>
    </row>
    <row r="66" spans="1:29">
      <c r="A66" s="1419" t="s">
        <v>229</v>
      </c>
      <c r="B66" s="1420"/>
      <c r="C66" s="1420"/>
      <c r="D66" s="130"/>
      <c r="E66" s="87">
        <f>E65/E62</f>
        <v>0.125</v>
      </c>
      <c r="F66" s="1397"/>
      <c r="G66" s="75"/>
      <c r="H66" s="63"/>
      <c r="I66" s="63"/>
      <c r="J66" s="63"/>
      <c r="K66" s="63"/>
      <c r="L66" s="63"/>
      <c r="M66" s="63"/>
      <c r="N66" s="63"/>
      <c r="O66" s="63"/>
      <c r="P66" s="63"/>
      <c r="Q66" s="63"/>
      <c r="R66" s="63"/>
      <c r="S66" s="63"/>
      <c r="T66" s="63"/>
      <c r="U66" s="63"/>
      <c r="V66" s="63"/>
      <c r="W66" s="63"/>
      <c r="X66" s="63"/>
      <c r="Y66" s="63"/>
      <c r="Z66" s="63"/>
      <c r="AA66" s="63"/>
      <c r="AB66" s="63"/>
      <c r="AC66" s="63"/>
    </row>
    <row r="67" spans="1:29">
      <c r="A67" s="1494" t="s">
        <v>310</v>
      </c>
      <c r="B67" s="1494"/>
      <c r="C67" s="1494"/>
      <c r="D67" s="1413"/>
      <c r="E67" s="1407">
        <v>24</v>
      </c>
      <c r="F67" s="1407"/>
      <c r="G67" s="76"/>
      <c r="H67" s="61"/>
      <c r="I67" s="61"/>
      <c r="J67" s="61"/>
      <c r="K67" s="61"/>
      <c r="L67" s="61"/>
      <c r="M67" s="61"/>
      <c r="N67" s="61"/>
      <c r="O67" s="61"/>
      <c r="P67" s="61"/>
      <c r="Q67" s="61"/>
      <c r="R67" s="61"/>
      <c r="S67" s="61"/>
      <c r="T67" s="61"/>
      <c r="U67" s="61"/>
      <c r="V67" s="61"/>
      <c r="W67" s="61"/>
      <c r="X67" s="61"/>
      <c r="Y67" s="61"/>
      <c r="Z67" s="61"/>
      <c r="AA67" s="61"/>
      <c r="AB67" s="61"/>
      <c r="AC67" s="61"/>
    </row>
    <row r="68" spans="1:29">
      <c r="A68" s="1507" t="s">
        <v>308</v>
      </c>
      <c r="B68" s="1507"/>
      <c r="C68" s="1507"/>
      <c r="D68" s="1507"/>
      <c r="E68" s="1407">
        <v>8</v>
      </c>
      <c r="F68" s="1407"/>
      <c r="G68" s="76"/>
      <c r="H68" s="61"/>
      <c r="I68" s="61"/>
      <c r="J68" s="61"/>
      <c r="K68" s="61"/>
      <c r="L68" s="61"/>
      <c r="M68" s="61"/>
      <c r="N68" s="61"/>
      <c r="O68" s="61"/>
      <c r="P68" s="61"/>
      <c r="Q68" s="61"/>
      <c r="R68" s="61"/>
      <c r="S68" s="61"/>
      <c r="T68" s="61"/>
      <c r="U68" s="61"/>
      <c r="V68" s="61"/>
      <c r="W68" s="61"/>
      <c r="X68" s="61"/>
      <c r="Y68" s="61"/>
      <c r="Z68" s="61"/>
      <c r="AA68" s="61"/>
      <c r="AB68" s="61"/>
      <c r="AC68" s="61"/>
    </row>
    <row r="69" spans="1:29">
      <c r="A69" s="1508" t="s">
        <v>309</v>
      </c>
      <c r="B69" s="1508"/>
      <c r="C69" s="1508"/>
      <c r="D69" s="1508"/>
      <c r="E69" s="142">
        <f>(E68/E67)</f>
        <v>0.33333333333333331</v>
      </c>
      <c r="F69" s="1407"/>
      <c r="G69" s="76"/>
      <c r="H69" s="61"/>
      <c r="I69" s="61"/>
      <c r="J69" s="61"/>
      <c r="K69" s="61"/>
      <c r="L69" s="61"/>
      <c r="M69" s="61"/>
      <c r="N69" s="61"/>
      <c r="O69" s="61"/>
      <c r="P69" s="61"/>
      <c r="Q69" s="61"/>
      <c r="R69" s="61"/>
      <c r="S69" s="61"/>
      <c r="T69" s="61"/>
      <c r="U69" s="61"/>
      <c r="V69" s="61"/>
      <c r="W69" s="61"/>
      <c r="X69" s="61"/>
      <c r="Y69" s="61"/>
      <c r="Z69" s="61"/>
      <c r="AA69" s="61"/>
      <c r="AB69" s="61"/>
      <c r="AC69" s="61"/>
    </row>
    <row r="70" spans="1:29">
      <c r="C70" s="77"/>
      <c r="D70" s="77"/>
      <c r="E70" s="78"/>
      <c r="F70" s="78"/>
      <c r="G70" s="79"/>
    </row>
    <row r="71" spans="1:29">
      <c r="C71" s="77"/>
      <c r="D71" s="77"/>
      <c r="E71" s="78"/>
      <c r="F71" s="78"/>
      <c r="G71" s="79"/>
    </row>
    <row r="72" spans="1:29">
      <c r="C72" s="77"/>
      <c r="D72" s="77"/>
      <c r="E72" s="78"/>
      <c r="F72" s="78"/>
      <c r="G72" s="79"/>
    </row>
    <row r="73" spans="1:29">
      <c r="A73" s="64" t="s">
        <v>306</v>
      </c>
      <c r="C73" s="77"/>
      <c r="D73" s="77"/>
      <c r="E73" s="80"/>
      <c r="F73" s="80"/>
      <c r="G73" s="79"/>
    </row>
    <row r="74" spans="1:29">
      <c r="A74" s="1423" t="s">
        <v>225</v>
      </c>
      <c r="B74" s="1413"/>
      <c r="C74" s="1413"/>
      <c r="D74" s="128"/>
      <c r="E74" s="1404">
        <v>47</v>
      </c>
      <c r="F74" s="66">
        <v>47</v>
      </c>
      <c r="G74" s="79"/>
    </row>
    <row r="75" spans="1:29">
      <c r="A75" s="1417" t="s">
        <v>226</v>
      </c>
      <c r="B75" s="1418"/>
      <c r="C75" s="1418"/>
      <c r="D75" s="129"/>
      <c r="E75" s="1431"/>
      <c r="F75" s="1444">
        <v>11</v>
      </c>
      <c r="G75" s="79"/>
    </row>
    <row r="76" spans="1:29">
      <c r="A76" s="1417" t="s">
        <v>227</v>
      </c>
      <c r="B76" s="1418"/>
      <c r="C76" s="1418"/>
      <c r="D76" s="129"/>
      <c r="E76" s="1431"/>
      <c r="F76" s="85">
        <f>F75/F74</f>
        <v>0.23404255319148937</v>
      </c>
      <c r="G76" s="79"/>
    </row>
    <row r="77" spans="1:29">
      <c r="A77" s="1417" t="s">
        <v>228</v>
      </c>
      <c r="B77" s="1418"/>
      <c r="C77" s="1418"/>
      <c r="D77" s="129"/>
      <c r="E77" s="1431">
        <v>8</v>
      </c>
      <c r="F77" s="1444"/>
      <c r="G77" s="79"/>
    </row>
    <row r="78" spans="1:29">
      <c r="A78" s="1419" t="s">
        <v>229</v>
      </c>
      <c r="B78" s="1420"/>
      <c r="C78" s="1420"/>
      <c r="D78" s="130"/>
      <c r="E78" s="87">
        <f>E77/E74</f>
        <v>0.1702127659574468</v>
      </c>
      <c r="F78" s="1397"/>
    </row>
    <row r="79" spans="1:29">
      <c r="A79" s="1494" t="s">
        <v>307</v>
      </c>
      <c r="B79" s="1494"/>
      <c r="C79" s="1494"/>
      <c r="D79" s="1413"/>
      <c r="E79" s="1407">
        <v>47</v>
      </c>
      <c r="F79" s="1407"/>
    </row>
    <row r="80" spans="1:29">
      <c r="A80" s="1507" t="s">
        <v>316</v>
      </c>
      <c r="B80" s="1507"/>
      <c r="C80" s="1507"/>
      <c r="D80" s="1507"/>
      <c r="E80" s="1407">
        <v>19</v>
      </c>
      <c r="F80" s="1407"/>
      <c r="G80" s="75"/>
      <c r="H80" s="63"/>
      <c r="I80" s="63"/>
    </row>
    <row r="81" spans="1:9">
      <c r="A81" s="1508" t="s">
        <v>309</v>
      </c>
      <c r="B81" s="1508"/>
      <c r="C81" s="1508"/>
      <c r="D81" s="1508"/>
      <c r="E81" s="142">
        <f>(E80/E79)</f>
        <v>0.40425531914893614</v>
      </c>
      <c r="F81" s="1407"/>
      <c r="G81" s="75"/>
      <c r="H81" s="63"/>
      <c r="I81" s="63"/>
    </row>
    <row r="82" spans="1:9">
      <c r="C82" s="77"/>
      <c r="D82" s="77"/>
      <c r="G82" s="75"/>
      <c r="H82" s="63"/>
      <c r="I82" s="63"/>
    </row>
    <row r="83" spans="1:9">
      <c r="G83" s="75"/>
      <c r="H83" s="63"/>
      <c r="I83" s="63"/>
    </row>
    <row r="84" spans="1:9">
      <c r="E84" s="64"/>
      <c r="F84" s="64"/>
      <c r="G84" s="75"/>
      <c r="H84" s="63"/>
      <c r="I84" s="63"/>
    </row>
    <row r="85" spans="1:9">
      <c r="E85" s="64"/>
      <c r="F85" s="64"/>
      <c r="G85" s="75"/>
      <c r="H85" s="63"/>
      <c r="I85" s="63"/>
    </row>
    <row r="86" spans="1:9">
      <c r="E86" s="64"/>
      <c r="F86" s="64"/>
      <c r="G86" s="75"/>
      <c r="H86" s="63"/>
      <c r="I86" s="63"/>
    </row>
    <row r="87" spans="1:9">
      <c r="E87" s="64"/>
      <c r="F87" s="64"/>
      <c r="G87" s="75"/>
      <c r="H87" s="63"/>
      <c r="I87" s="63"/>
    </row>
    <row r="88" spans="1:9">
      <c r="E88" s="64"/>
      <c r="F88" s="64"/>
      <c r="G88" s="75"/>
      <c r="H88" s="63"/>
      <c r="I88" s="63"/>
    </row>
  </sheetData>
  <sheetProtection password="FD62" sheet="1" objects="1" scenarios="1"/>
  <mergeCells count="24">
    <mergeCell ref="A79:C79"/>
    <mergeCell ref="A80:D80"/>
    <mergeCell ref="A81:D81"/>
    <mergeCell ref="A37:B37"/>
    <mergeCell ref="A2:B2"/>
    <mergeCell ref="A33:D33"/>
    <mergeCell ref="A69:D69"/>
    <mergeCell ref="A68:D68"/>
    <mergeCell ref="A34:D34"/>
    <mergeCell ref="A35:D35"/>
    <mergeCell ref="P3:P4"/>
    <mergeCell ref="H3:H4"/>
    <mergeCell ref="I3:I4"/>
    <mergeCell ref="J3:J4"/>
    <mergeCell ref="K3:K4"/>
    <mergeCell ref="L3:L4"/>
    <mergeCell ref="A1:D1"/>
    <mergeCell ref="A67:C67"/>
    <mergeCell ref="M3:M4"/>
    <mergeCell ref="N3:N4"/>
    <mergeCell ref="O3:O4"/>
    <mergeCell ref="C3:D4"/>
    <mergeCell ref="E3:F3"/>
    <mergeCell ref="G3:G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zoomScale="150" zoomScaleNormal="150" zoomScalePageLayoutView="150" workbookViewId="0">
      <selection sqref="A1:XFD1048576"/>
    </sheetView>
  </sheetViews>
  <sheetFormatPr baseColWidth="10" defaultColWidth="10.83203125" defaultRowHeight="14" x14ac:dyDescent="0"/>
  <cols>
    <col min="1" max="1" width="6.83203125" style="24" customWidth="1"/>
    <col min="2" max="2" width="8" style="24" customWidth="1"/>
    <col min="3" max="3" width="10.83203125" style="24"/>
    <col min="4" max="4" width="18" style="24" customWidth="1"/>
    <col min="5" max="6" width="8.5" style="24" customWidth="1"/>
    <col min="7" max="7" width="38.1640625" style="79" customWidth="1"/>
    <col min="8" max="8" width="4.5" style="24" bestFit="1" customWidth="1"/>
    <col min="9" max="9" width="4.83203125" style="24" bestFit="1" customWidth="1"/>
    <col min="10" max="10" width="4.6640625" style="24" bestFit="1" customWidth="1"/>
    <col min="11" max="11" width="4.5" style="24" bestFit="1" customWidth="1"/>
    <col min="12" max="12" width="4.83203125" style="24" bestFit="1" customWidth="1"/>
    <col min="13" max="13" width="4.6640625" style="24" bestFit="1" customWidth="1"/>
    <col min="14" max="14" width="4.5" style="24" bestFit="1" customWidth="1"/>
    <col min="15" max="15" width="4.83203125" style="24" bestFit="1" customWidth="1"/>
    <col min="16" max="16" width="4.1640625" style="24" customWidth="1"/>
    <col min="17" max="16384" width="10.83203125" style="24"/>
  </cols>
  <sheetData>
    <row r="1" spans="1:16" ht="15">
      <c r="A1" s="61" t="s">
        <v>74</v>
      </c>
      <c r="B1" s="61"/>
      <c r="C1" s="61"/>
      <c r="D1" s="61"/>
      <c r="E1" s="1407"/>
      <c r="F1" s="1407"/>
      <c r="G1" s="62"/>
      <c r="H1" s="63"/>
      <c r="I1" s="63"/>
    </row>
    <row r="2" spans="1:16" ht="15">
      <c r="A2" s="65" t="s">
        <v>35</v>
      </c>
      <c r="B2" s="66" t="s">
        <v>35</v>
      </c>
      <c r="C2" s="1497" t="s">
        <v>38</v>
      </c>
      <c r="D2" s="1498"/>
      <c r="E2" s="1501" t="s">
        <v>0</v>
      </c>
      <c r="F2" s="1518"/>
      <c r="G2" s="1503" t="s">
        <v>211</v>
      </c>
      <c r="H2" s="1514" t="s">
        <v>280</v>
      </c>
      <c r="I2" s="1494" t="s">
        <v>282</v>
      </c>
      <c r="J2" s="1460" t="s">
        <v>281</v>
      </c>
      <c r="K2" s="1460" t="s">
        <v>283</v>
      </c>
      <c r="L2" s="1460" t="s">
        <v>284</v>
      </c>
      <c r="M2" s="1460" t="s">
        <v>285</v>
      </c>
      <c r="N2" s="1460" t="s">
        <v>286</v>
      </c>
      <c r="O2" s="1460" t="s">
        <v>287</v>
      </c>
      <c r="P2" s="1458" t="s">
        <v>288</v>
      </c>
    </row>
    <row r="3" spans="1:16" ht="15">
      <c r="A3" s="67" t="s">
        <v>36</v>
      </c>
      <c r="B3" s="68" t="s">
        <v>37</v>
      </c>
      <c r="C3" s="1516"/>
      <c r="D3" s="1517"/>
      <c r="E3" s="1425" t="s">
        <v>31</v>
      </c>
      <c r="F3" s="1425" t="s">
        <v>1</v>
      </c>
      <c r="G3" s="1504"/>
      <c r="H3" s="1515"/>
      <c r="I3" s="1493"/>
      <c r="J3" s="1461"/>
      <c r="K3" s="1461"/>
      <c r="L3" s="1461"/>
      <c r="M3" s="1461"/>
      <c r="N3" s="1461"/>
      <c r="O3" s="1461"/>
      <c r="P3" s="1459"/>
    </row>
    <row r="4" spans="1:16" s="287" customFormat="1" ht="75">
      <c r="A4" s="1405" t="s">
        <v>75</v>
      </c>
      <c r="B4" s="1432">
        <v>1000</v>
      </c>
      <c r="C4" s="285" t="s">
        <v>106</v>
      </c>
      <c r="D4" s="286"/>
      <c r="E4" s="1405"/>
      <c r="F4" s="1424">
        <v>1</v>
      </c>
      <c r="G4" s="237" t="s">
        <v>361</v>
      </c>
      <c r="H4" s="238" t="s">
        <v>238</v>
      </c>
      <c r="I4" s="239" t="s">
        <v>238</v>
      </c>
      <c r="J4" s="239" t="s">
        <v>238</v>
      </c>
      <c r="K4" s="239" t="s">
        <v>238</v>
      </c>
      <c r="L4" s="239" t="s">
        <v>238</v>
      </c>
      <c r="M4" s="239" t="s">
        <v>238</v>
      </c>
      <c r="N4" s="239" t="s">
        <v>238</v>
      </c>
      <c r="O4" s="239" t="s">
        <v>238</v>
      </c>
      <c r="P4" s="241" t="s">
        <v>238</v>
      </c>
    </row>
    <row r="5" spans="1:16" s="287" customFormat="1" ht="15">
      <c r="A5" s="243" t="s">
        <v>75</v>
      </c>
      <c r="B5" s="1437">
        <v>1100</v>
      </c>
      <c r="C5" s="158" t="s">
        <v>107</v>
      </c>
      <c r="D5" s="198"/>
      <c r="E5" s="243"/>
      <c r="F5" s="246"/>
      <c r="G5" s="247"/>
      <c r="H5" s="253"/>
      <c r="I5" s="254"/>
      <c r="J5" s="249" t="s">
        <v>238</v>
      </c>
      <c r="K5" s="192"/>
      <c r="L5" s="192"/>
      <c r="M5" s="249" t="s">
        <v>238</v>
      </c>
      <c r="N5" s="192"/>
      <c r="O5" s="192"/>
      <c r="P5" s="250" t="s">
        <v>238</v>
      </c>
    </row>
    <row r="6" spans="1:16" s="287" customFormat="1" ht="15">
      <c r="A6" s="243" t="s">
        <v>75</v>
      </c>
      <c r="B6" s="1437">
        <v>2000</v>
      </c>
      <c r="C6" s="158" t="s">
        <v>108</v>
      </c>
      <c r="D6" s="198"/>
      <c r="E6" s="243"/>
      <c r="F6" s="246"/>
      <c r="G6" s="247"/>
      <c r="H6" s="253"/>
      <c r="I6" s="254"/>
      <c r="J6" s="249" t="s">
        <v>238</v>
      </c>
      <c r="K6" s="192"/>
      <c r="L6" s="192"/>
      <c r="M6" s="249" t="s">
        <v>238</v>
      </c>
      <c r="N6" s="192"/>
      <c r="O6" s="192"/>
      <c r="P6" s="250" t="s">
        <v>238</v>
      </c>
    </row>
    <row r="7" spans="1:16" s="287" customFormat="1" ht="90">
      <c r="A7" s="243" t="s">
        <v>75</v>
      </c>
      <c r="B7" s="1437">
        <v>2010</v>
      </c>
      <c r="C7" s="158" t="s">
        <v>109</v>
      </c>
      <c r="D7" s="198"/>
      <c r="E7" s="243"/>
      <c r="F7" s="246">
        <v>1</v>
      </c>
      <c r="G7" s="247" t="s">
        <v>362</v>
      </c>
      <c r="H7" s="253"/>
      <c r="I7" s="254"/>
      <c r="J7" s="249" t="s">
        <v>238</v>
      </c>
      <c r="K7" s="192"/>
      <c r="L7" s="192"/>
      <c r="M7" s="249" t="s">
        <v>238</v>
      </c>
      <c r="N7" s="192"/>
      <c r="O7" s="192"/>
      <c r="P7" s="250" t="s">
        <v>238</v>
      </c>
    </row>
    <row r="8" spans="1:16" s="287" customFormat="1" ht="15">
      <c r="A8" s="243" t="s">
        <v>75</v>
      </c>
      <c r="B8" s="1437">
        <v>2050</v>
      </c>
      <c r="C8" s="158" t="s">
        <v>110</v>
      </c>
      <c r="D8" s="198"/>
      <c r="E8" s="243"/>
      <c r="F8" s="246"/>
      <c r="G8" s="247"/>
      <c r="H8" s="253"/>
      <c r="I8" s="254"/>
      <c r="J8" s="249" t="s">
        <v>238</v>
      </c>
      <c r="K8" s="192"/>
      <c r="L8" s="192"/>
      <c r="M8" s="249" t="s">
        <v>238</v>
      </c>
      <c r="N8" s="192"/>
      <c r="O8" s="192"/>
      <c r="P8" s="250" t="s">
        <v>238</v>
      </c>
    </row>
    <row r="9" spans="1:16" s="287" customFormat="1" ht="15">
      <c r="A9" s="243" t="s">
        <v>75</v>
      </c>
      <c r="B9" s="1437">
        <v>2150</v>
      </c>
      <c r="C9" s="158" t="s">
        <v>111</v>
      </c>
      <c r="D9" s="198"/>
      <c r="E9" s="243"/>
      <c r="F9" s="246"/>
      <c r="G9" s="247"/>
      <c r="H9" s="253"/>
      <c r="I9" s="254"/>
      <c r="J9" s="249" t="s">
        <v>238</v>
      </c>
      <c r="K9" s="192"/>
      <c r="L9" s="192"/>
      <c r="M9" s="249" t="s">
        <v>238</v>
      </c>
      <c r="N9" s="192"/>
      <c r="O9" s="192"/>
      <c r="P9" s="250" t="s">
        <v>238</v>
      </c>
    </row>
    <row r="10" spans="1:16" s="287" customFormat="1" ht="15">
      <c r="A10" s="243" t="s">
        <v>75</v>
      </c>
      <c r="B10" s="1437">
        <v>2650</v>
      </c>
      <c r="C10" s="158" t="s">
        <v>112</v>
      </c>
      <c r="D10" s="198"/>
      <c r="E10" s="243"/>
      <c r="F10" s="246"/>
      <c r="G10" s="247"/>
      <c r="H10" s="248" t="s">
        <v>238</v>
      </c>
      <c r="I10" s="249"/>
      <c r="J10" s="192"/>
      <c r="K10" s="249" t="s">
        <v>238</v>
      </c>
      <c r="L10" s="249"/>
      <c r="M10" s="192"/>
      <c r="N10" s="249" t="s">
        <v>238</v>
      </c>
      <c r="O10" s="192"/>
      <c r="P10" s="288"/>
    </row>
    <row r="11" spans="1:16" s="287" customFormat="1" ht="15">
      <c r="A11" s="243" t="s">
        <v>75</v>
      </c>
      <c r="B11" s="1437">
        <v>2700</v>
      </c>
      <c r="C11" s="158" t="s">
        <v>113</v>
      </c>
      <c r="D11" s="198"/>
      <c r="E11" s="243"/>
      <c r="F11" s="246"/>
      <c r="G11" s="247"/>
      <c r="H11" s="248" t="s">
        <v>238</v>
      </c>
      <c r="I11" s="249"/>
      <c r="J11" s="192"/>
      <c r="K11" s="192"/>
      <c r="L11" s="192"/>
      <c r="M11" s="192"/>
      <c r="N11" s="192"/>
      <c r="O11" s="192"/>
      <c r="P11" s="288"/>
    </row>
    <row r="12" spans="1:16" s="287" customFormat="1" ht="15">
      <c r="A12" s="243" t="s">
        <v>75</v>
      </c>
      <c r="B12" s="1437">
        <v>2720</v>
      </c>
      <c r="C12" s="158" t="s">
        <v>257</v>
      </c>
      <c r="D12" s="198"/>
      <c r="E12" s="243"/>
      <c r="F12" s="246"/>
      <c r="G12" s="247"/>
      <c r="H12" s="248"/>
      <c r="I12" s="249"/>
      <c r="J12" s="249" t="s">
        <v>238</v>
      </c>
      <c r="K12" s="192"/>
      <c r="L12" s="192"/>
      <c r="M12" s="249" t="s">
        <v>238</v>
      </c>
      <c r="N12" s="192"/>
      <c r="O12" s="192"/>
      <c r="P12" s="250" t="s">
        <v>238</v>
      </c>
    </row>
    <row r="13" spans="1:16" s="287" customFormat="1" ht="15">
      <c r="A13" s="243" t="s">
        <v>75</v>
      </c>
      <c r="B13" s="1437">
        <v>2910</v>
      </c>
      <c r="C13" s="158" t="s">
        <v>114</v>
      </c>
      <c r="D13" s="198"/>
      <c r="E13" s="243"/>
      <c r="F13" s="246"/>
      <c r="G13" s="247"/>
      <c r="H13" s="248" t="s">
        <v>238</v>
      </c>
      <c r="I13" s="249"/>
      <c r="J13" s="249" t="s">
        <v>238</v>
      </c>
      <c r="K13" s="249" t="s">
        <v>238</v>
      </c>
      <c r="L13" s="249"/>
      <c r="M13" s="249" t="s">
        <v>238</v>
      </c>
      <c r="N13" s="249" t="s">
        <v>238</v>
      </c>
      <c r="O13" s="192"/>
      <c r="P13" s="250" t="s">
        <v>238</v>
      </c>
    </row>
    <row r="14" spans="1:16" s="287" customFormat="1" ht="15">
      <c r="A14" s="243" t="s">
        <v>75</v>
      </c>
      <c r="B14" s="1437">
        <v>3000</v>
      </c>
      <c r="C14" s="158" t="s">
        <v>115</v>
      </c>
      <c r="D14" s="198"/>
      <c r="E14" s="243"/>
      <c r="F14" s="246"/>
      <c r="G14" s="247"/>
      <c r="H14" s="248" t="s">
        <v>238</v>
      </c>
      <c r="I14" s="249"/>
      <c r="J14" s="192"/>
      <c r="K14" s="249" t="s">
        <v>238</v>
      </c>
      <c r="L14" s="249"/>
      <c r="M14" s="192"/>
      <c r="N14" s="249" t="s">
        <v>238</v>
      </c>
      <c r="O14" s="192"/>
      <c r="P14" s="288"/>
    </row>
    <row r="15" spans="1:16" s="287" customFormat="1" ht="15">
      <c r="A15" s="243" t="s">
        <v>75</v>
      </c>
      <c r="B15" s="1437">
        <v>3150</v>
      </c>
      <c r="C15" s="158" t="s">
        <v>116</v>
      </c>
      <c r="D15" s="198"/>
      <c r="E15" s="243"/>
      <c r="F15" s="246"/>
      <c r="G15" s="247"/>
      <c r="H15" s="253"/>
      <c r="I15" s="254"/>
      <c r="J15" s="249" t="s">
        <v>238</v>
      </c>
      <c r="K15" s="192"/>
      <c r="L15" s="192"/>
      <c r="M15" s="249" t="s">
        <v>238</v>
      </c>
      <c r="N15" s="192"/>
      <c r="O15" s="192"/>
      <c r="P15" s="250" t="s">
        <v>238</v>
      </c>
    </row>
    <row r="16" spans="1:16" s="287" customFormat="1" ht="15">
      <c r="A16" s="243" t="s">
        <v>75</v>
      </c>
      <c r="B16" s="1437">
        <v>3300</v>
      </c>
      <c r="C16" s="158" t="s">
        <v>117</v>
      </c>
      <c r="D16" s="198"/>
      <c r="E16" s="243"/>
      <c r="F16" s="246"/>
      <c r="G16" s="247"/>
      <c r="H16" s="253"/>
      <c r="I16" s="254"/>
      <c r="J16" s="192"/>
      <c r="K16" s="192"/>
      <c r="L16" s="249"/>
      <c r="M16" s="249" t="s">
        <v>238</v>
      </c>
      <c r="N16" s="249" t="s">
        <v>238</v>
      </c>
      <c r="O16" s="192"/>
      <c r="P16" s="250" t="s">
        <v>238</v>
      </c>
    </row>
    <row r="17" spans="1:16" s="287" customFormat="1" ht="15">
      <c r="A17" s="243" t="s">
        <v>75</v>
      </c>
      <c r="B17" s="1437">
        <v>3310</v>
      </c>
      <c r="C17" s="158" t="s">
        <v>260</v>
      </c>
      <c r="D17" s="198"/>
      <c r="E17" s="243"/>
      <c r="F17" s="246"/>
      <c r="G17" s="247"/>
      <c r="H17" s="253"/>
      <c r="I17" s="254"/>
      <c r="J17" s="192"/>
      <c r="K17" s="192"/>
      <c r="L17" s="192"/>
      <c r="M17" s="249" t="s">
        <v>238</v>
      </c>
      <c r="N17" s="192"/>
      <c r="O17" s="192"/>
      <c r="P17" s="250" t="s">
        <v>238</v>
      </c>
    </row>
    <row r="18" spans="1:16" s="287" customFormat="1" ht="15">
      <c r="A18" s="243" t="s">
        <v>75</v>
      </c>
      <c r="B18" s="1437">
        <v>3350</v>
      </c>
      <c r="C18" s="158" t="s">
        <v>118</v>
      </c>
      <c r="D18" s="198"/>
      <c r="E18" s="243"/>
      <c r="F18" s="246"/>
      <c r="G18" s="247"/>
      <c r="H18" s="253"/>
      <c r="I18" s="249" t="s">
        <v>238</v>
      </c>
      <c r="J18" s="192"/>
      <c r="K18" s="192"/>
      <c r="L18" s="249" t="s">
        <v>238</v>
      </c>
      <c r="M18" s="192"/>
      <c r="N18" s="192"/>
      <c r="O18" s="192"/>
      <c r="P18" s="288"/>
    </row>
    <row r="19" spans="1:16" s="287" customFormat="1" ht="15">
      <c r="A19" s="243" t="s">
        <v>75</v>
      </c>
      <c r="B19" s="1437">
        <v>3400</v>
      </c>
      <c r="C19" s="158" t="s">
        <v>119</v>
      </c>
      <c r="D19" s="198"/>
      <c r="E19" s="243"/>
      <c r="F19" s="246"/>
      <c r="G19" s="247"/>
      <c r="H19" s="248" t="s">
        <v>238</v>
      </c>
      <c r="I19" s="249"/>
      <c r="J19" s="249" t="s">
        <v>238</v>
      </c>
      <c r="K19" s="249" t="s">
        <v>238</v>
      </c>
      <c r="L19" s="249"/>
      <c r="M19" s="249" t="s">
        <v>238</v>
      </c>
      <c r="N19" s="249" t="s">
        <v>238</v>
      </c>
      <c r="O19" s="192"/>
      <c r="P19" s="250" t="s">
        <v>238</v>
      </c>
    </row>
    <row r="20" spans="1:16" s="287" customFormat="1" ht="15">
      <c r="A20" s="243" t="s">
        <v>75</v>
      </c>
      <c r="B20" s="1437">
        <v>3410</v>
      </c>
      <c r="C20" s="158" t="s">
        <v>290</v>
      </c>
      <c r="D20" s="198"/>
      <c r="E20" s="243"/>
      <c r="F20" s="246"/>
      <c r="G20" s="247"/>
      <c r="H20" s="248"/>
      <c r="I20" s="249"/>
      <c r="J20" s="249"/>
      <c r="K20" s="249"/>
      <c r="L20" s="249"/>
      <c r="M20" s="249"/>
      <c r="N20" s="249"/>
      <c r="O20" s="192"/>
      <c r="P20" s="250" t="s">
        <v>238</v>
      </c>
    </row>
    <row r="21" spans="1:16" s="287" customFormat="1" ht="15">
      <c r="A21" s="243" t="s">
        <v>75</v>
      </c>
      <c r="B21" s="1437">
        <v>3500</v>
      </c>
      <c r="C21" s="158" t="s">
        <v>120</v>
      </c>
      <c r="D21" s="198"/>
      <c r="E21" s="243"/>
      <c r="F21" s="246"/>
      <c r="G21" s="247"/>
      <c r="H21" s="248" t="s">
        <v>238</v>
      </c>
      <c r="I21" s="249"/>
      <c r="J21" s="192"/>
      <c r="K21" s="249" t="s">
        <v>238</v>
      </c>
      <c r="L21" s="249"/>
      <c r="M21" s="192"/>
      <c r="N21" s="249" t="s">
        <v>238</v>
      </c>
      <c r="O21" s="192"/>
      <c r="P21" s="288"/>
    </row>
    <row r="22" spans="1:16" s="287" customFormat="1" ht="15">
      <c r="A22" s="243" t="s">
        <v>75</v>
      </c>
      <c r="B22" s="1437">
        <v>3600</v>
      </c>
      <c r="C22" s="158" t="s">
        <v>121</v>
      </c>
      <c r="D22" s="198"/>
      <c r="E22" s="243"/>
      <c r="F22" s="246"/>
      <c r="G22" s="247"/>
      <c r="H22" s="253"/>
      <c r="I22" s="254"/>
      <c r="J22" s="249" t="s">
        <v>238</v>
      </c>
      <c r="K22" s="249" t="s">
        <v>238</v>
      </c>
      <c r="L22" s="249"/>
      <c r="M22" s="249" t="s">
        <v>238</v>
      </c>
      <c r="N22" s="192"/>
      <c r="O22" s="192"/>
      <c r="P22" s="250" t="s">
        <v>238</v>
      </c>
    </row>
    <row r="23" spans="1:16" s="287" customFormat="1" ht="15">
      <c r="A23" s="243" t="s">
        <v>75</v>
      </c>
      <c r="B23" s="1437">
        <v>3610</v>
      </c>
      <c r="C23" s="158" t="s">
        <v>122</v>
      </c>
      <c r="D23" s="198"/>
      <c r="E23" s="243"/>
      <c r="F23" s="246"/>
      <c r="G23" s="247"/>
      <c r="H23" s="248" t="s">
        <v>238</v>
      </c>
      <c r="I23" s="249"/>
      <c r="J23" s="192"/>
      <c r="K23" s="249" t="s">
        <v>238</v>
      </c>
      <c r="L23" s="249"/>
      <c r="M23" s="192"/>
      <c r="N23" s="249" t="s">
        <v>238</v>
      </c>
      <c r="O23" s="192"/>
      <c r="P23" s="288"/>
    </row>
    <row r="24" spans="1:16" s="287" customFormat="1" ht="15">
      <c r="A24" s="243" t="s">
        <v>75</v>
      </c>
      <c r="B24" s="1437">
        <v>3650</v>
      </c>
      <c r="C24" s="158" t="s">
        <v>123</v>
      </c>
      <c r="D24" s="198"/>
      <c r="E24" s="243"/>
      <c r="F24" s="246"/>
      <c r="G24" s="247"/>
      <c r="H24" s="253"/>
      <c r="I24" s="254"/>
      <c r="J24" s="249" t="s">
        <v>238</v>
      </c>
      <c r="K24" s="192"/>
      <c r="L24" s="192"/>
      <c r="M24" s="249" t="s">
        <v>238</v>
      </c>
      <c r="N24" s="192"/>
      <c r="O24" s="192"/>
      <c r="P24" s="250" t="s">
        <v>238</v>
      </c>
    </row>
    <row r="25" spans="1:16" s="287" customFormat="1" ht="15">
      <c r="A25" s="243" t="s">
        <v>75</v>
      </c>
      <c r="B25" s="1437">
        <v>3700</v>
      </c>
      <c r="C25" s="158" t="s">
        <v>124</v>
      </c>
      <c r="D25" s="198"/>
      <c r="E25" s="243"/>
      <c r="F25" s="246"/>
      <c r="G25" s="247"/>
      <c r="H25" s="248" t="s">
        <v>238</v>
      </c>
      <c r="I25" s="249"/>
      <c r="J25" s="192"/>
      <c r="K25" s="249" t="s">
        <v>238</v>
      </c>
      <c r="L25" s="249"/>
      <c r="M25" s="192"/>
      <c r="N25" s="249" t="s">
        <v>238</v>
      </c>
      <c r="O25" s="192"/>
      <c r="P25" s="288"/>
    </row>
    <row r="26" spans="1:16" s="287" customFormat="1" ht="15">
      <c r="A26" s="243" t="s">
        <v>75</v>
      </c>
      <c r="B26" s="1437">
        <v>3760</v>
      </c>
      <c r="C26" s="158" t="s">
        <v>259</v>
      </c>
      <c r="D26" s="198"/>
      <c r="E26" s="243"/>
      <c r="F26" s="246"/>
      <c r="G26" s="247"/>
      <c r="H26" s="248"/>
      <c r="I26" s="249"/>
      <c r="J26" s="192"/>
      <c r="K26" s="249" t="s">
        <v>238</v>
      </c>
      <c r="L26" s="249"/>
      <c r="M26" s="192"/>
      <c r="N26" s="249" t="s">
        <v>238</v>
      </c>
      <c r="O26" s="192"/>
      <c r="P26" s="288"/>
    </row>
    <row r="27" spans="1:16" s="287" customFormat="1" ht="45">
      <c r="A27" s="243" t="s">
        <v>75</v>
      </c>
      <c r="B27" s="1437">
        <v>3800</v>
      </c>
      <c r="C27" s="158" t="s">
        <v>125</v>
      </c>
      <c r="D27" s="198"/>
      <c r="E27" s="243"/>
      <c r="F27" s="246">
        <v>1</v>
      </c>
      <c r="G27" s="247" t="s">
        <v>359</v>
      </c>
      <c r="H27" s="248" t="s">
        <v>238</v>
      </c>
      <c r="I27" s="249" t="s">
        <v>238</v>
      </c>
      <c r="J27" s="249" t="s">
        <v>238</v>
      </c>
      <c r="K27" s="249" t="s">
        <v>238</v>
      </c>
      <c r="L27" s="249"/>
      <c r="M27" s="192"/>
      <c r="N27" s="249" t="s">
        <v>238</v>
      </c>
      <c r="O27" s="192"/>
      <c r="P27" s="288"/>
    </row>
    <row r="28" spans="1:16" s="287" customFormat="1" ht="60">
      <c r="A28" s="243" t="s">
        <v>75</v>
      </c>
      <c r="B28" s="1437">
        <v>4000</v>
      </c>
      <c r="C28" s="158" t="s">
        <v>126</v>
      </c>
      <c r="D28" s="198"/>
      <c r="E28" s="243"/>
      <c r="F28" s="246">
        <v>1</v>
      </c>
      <c r="G28" s="247" t="s">
        <v>360</v>
      </c>
      <c r="H28" s="248" t="s">
        <v>238</v>
      </c>
      <c r="I28" s="249"/>
      <c r="J28" s="192"/>
      <c r="K28" s="249" t="s">
        <v>238</v>
      </c>
      <c r="L28" s="249"/>
      <c r="M28" s="192"/>
      <c r="N28" s="249" t="s">
        <v>238</v>
      </c>
      <c r="O28" s="192"/>
      <c r="P28" s="288"/>
    </row>
    <row r="29" spans="1:16" s="287" customFormat="1" ht="15">
      <c r="A29" s="243" t="s">
        <v>75</v>
      </c>
      <c r="B29" s="1437">
        <v>4030</v>
      </c>
      <c r="C29" s="158" t="s">
        <v>254</v>
      </c>
      <c r="D29" s="198"/>
      <c r="E29" s="243"/>
      <c r="F29" s="246"/>
      <c r="G29" s="247"/>
      <c r="H29" s="248" t="s">
        <v>238</v>
      </c>
      <c r="I29" s="249"/>
      <c r="J29" s="192"/>
      <c r="K29" s="192"/>
      <c r="L29" s="192"/>
      <c r="M29" s="192"/>
      <c r="N29" s="192"/>
      <c r="O29" s="192"/>
      <c r="P29" s="288"/>
    </row>
    <row r="30" spans="1:16" s="287" customFormat="1" ht="15">
      <c r="A30" s="243" t="s">
        <v>75</v>
      </c>
      <c r="B30" s="1437">
        <v>4050</v>
      </c>
      <c r="C30" s="158" t="s">
        <v>127</v>
      </c>
      <c r="D30" s="198"/>
      <c r="E30" s="243"/>
      <c r="F30" s="246"/>
      <c r="G30" s="247"/>
      <c r="H30" s="248" t="s">
        <v>238</v>
      </c>
      <c r="I30" s="249"/>
      <c r="J30" s="192"/>
      <c r="K30" s="249" t="s">
        <v>238</v>
      </c>
      <c r="L30" s="249"/>
      <c r="M30" s="192"/>
      <c r="N30" s="249" t="s">
        <v>238</v>
      </c>
      <c r="O30" s="192"/>
      <c r="P30" s="288"/>
    </row>
    <row r="31" spans="1:16" s="287" customFormat="1" ht="15">
      <c r="A31" s="243" t="s">
        <v>75</v>
      </c>
      <c r="B31" s="1437">
        <v>4100</v>
      </c>
      <c r="C31" s="158" t="s">
        <v>128</v>
      </c>
      <c r="D31" s="198"/>
      <c r="E31" s="243"/>
      <c r="F31" s="246"/>
      <c r="G31" s="247"/>
      <c r="H31" s="248" t="s">
        <v>238</v>
      </c>
      <c r="I31" s="249"/>
      <c r="J31" s="192"/>
      <c r="K31" s="249" t="s">
        <v>238</v>
      </c>
      <c r="L31" s="249"/>
      <c r="M31" s="192"/>
      <c r="N31" s="192"/>
      <c r="O31" s="192"/>
      <c r="P31" s="288"/>
    </row>
    <row r="32" spans="1:16" s="287" customFormat="1" ht="15">
      <c r="A32" s="243" t="s">
        <v>75</v>
      </c>
      <c r="B32" s="1437">
        <v>4150</v>
      </c>
      <c r="C32" s="158" t="s">
        <v>129</v>
      </c>
      <c r="D32" s="198"/>
      <c r="E32" s="243"/>
      <c r="F32" s="246"/>
      <c r="G32" s="247"/>
      <c r="H32" s="248" t="s">
        <v>238</v>
      </c>
      <c r="I32" s="249"/>
      <c r="J32" s="192"/>
      <c r="K32" s="249" t="s">
        <v>238</v>
      </c>
      <c r="L32" s="249"/>
      <c r="M32" s="192"/>
      <c r="N32" s="249" t="s">
        <v>238</v>
      </c>
      <c r="O32" s="192"/>
      <c r="P32" s="288"/>
    </row>
    <row r="33" spans="1:29" s="287" customFormat="1" ht="15">
      <c r="A33" s="243" t="s">
        <v>75</v>
      </c>
      <c r="B33" s="1437">
        <v>4300</v>
      </c>
      <c r="C33" s="158" t="s">
        <v>130</v>
      </c>
      <c r="D33" s="198"/>
      <c r="E33" s="243"/>
      <c r="F33" s="246"/>
      <c r="G33" s="247"/>
      <c r="H33" s="248" t="s">
        <v>238</v>
      </c>
      <c r="I33" s="249"/>
      <c r="J33" s="249" t="s">
        <v>238</v>
      </c>
      <c r="K33" s="249" t="s">
        <v>238</v>
      </c>
      <c r="L33" s="249"/>
      <c r="M33" s="249" t="s">
        <v>238</v>
      </c>
      <c r="N33" s="249" t="s">
        <v>238</v>
      </c>
      <c r="O33" s="192"/>
      <c r="P33" s="250" t="s">
        <v>238</v>
      </c>
    </row>
    <row r="34" spans="1:29" s="287" customFormat="1" ht="15">
      <c r="A34" s="243" t="s">
        <v>75</v>
      </c>
      <c r="B34" s="1437">
        <v>4310</v>
      </c>
      <c r="C34" s="158" t="s">
        <v>255</v>
      </c>
      <c r="D34" s="198"/>
      <c r="E34" s="243"/>
      <c r="F34" s="246"/>
      <c r="G34" s="247"/>
      <c r="H34" s="248" t="s">
        <v>238</v>
      </c>
      <c r="I34" s="249"/>
      <c r="J34" s="249" t="s">
        <v>238</v>
      </c>
      <c r="K34" s="249" t="s">
        <v>238</v>
      </c>
      <c r="L34" s="249"/>
      <c r="M34" s="249" t="s">
        <v>238</v>
      </c>
      <c r="N34" s="249" t="s">
        <v>238</v>
      </c>
      <c r="O34" s="192"/>
      <c r="P34" s="250" t="s">
        <v>238</v>
      </c>
    </row>
    <row r="35" spans="1:29" s="287" customFormat="1" ht="15">
      <c r="A35" s="243" t="s">
        <v>75</v>
      </c>
      <c r="B35" s="1437">
        <v>4320</v>
      </c>
      <c r="C35" s="158" t="s">
        <v>256</v>
      </c>
      <c r="D35" s="198"/>
      <c r="E35" s="243"/>
      <c r="F35" s="246"/>
      <c r="G35" s="247"/>
      <c r="H35" s="248" t="s">
        <v>238</v>
      </c>
      <c r="I35" s="249"/>
      <c r="J35" s="192"/>
      <c r="K35" s="249" t="s">
        <v>238</v>
      </c>
      <c r="L35" s="249"/>
      <c r="M35" s="192"/>
      <c r="N35" s="249" t="s">
        <v>238</v>
      </c>
      <c r="O35" s="192"/>
      <c r="P35" s="288"/>
    </row>
    <row r="36" spans="1:29" s="287" customFormat="1" ht="15">
      <c r="A36" s="243" t="s">
        <v>75</v>
      </c>
      <c r="B36" s="1437">
        <v>4450</v>
      </c>
      <c r="C36" s="158" t="s">
        <v>131</v>
      </c>
      <c r="D36" s="198"/>
      <c r="E36" s="243"/>
      <c r="F36" s="246"/>
      <c r="G36" s="247"/>
      <c r="H36" s="248" t="s">
        <v>238</v>
      </c>
      <c r="I36" s="249"/>
      <c r="J36" s="192"/>
      <c r="K36" s="249" t="s">
        <v>238</v>
      </c>
      <c r="L36" s="249"/>
      <c r="M36" s="192"/>
      <c r="N36" s="249" t="s">
        <v>238</v>
      </c>
      <c r="O36" s="192"/>
      <c r="P36" s="288"/>
    </row>
    <row r="37" spans="1:29" s="287" customFormat="1" ht="15">
      <c r="A37" s="243" t="s">
        <v>75</v>
      </c>
      <c r="B37" s="1437">
        <v>4650</v>
      </c>
      <c r="C37" s="158" t="s">
        <v>132</v>
      </c>
      <c r="D37" s="198"/>
      <c r="E37" s="243"/>
      <c r="F37" s="246"/>
      <c r="G37" s="247"/>
      <c r="H37" s="253"/>
      <c r="I37" s="249" t="s">
        <v>238</v>
      </c>
      <c r="J37" s="192"/>
      <c r="K37" s="192"/>
      <c r="L37" s="249" t="s">
        <v>238</v>
      </c>
      <c r="M37" s="192"/>
      <c r="N37" s="192"/>
      <c r="O37" s="192"/>
      <c r="P37" s="288"/>
      <c r="T37" s="289"/>
      <c r="U37" s="289"/>
      <c r="V37" s="266"/>
      <c r="W37" s="266"/>
      <c r="X37" s="289"/>
      <c r="Y37" s="289"/>
      <c r="Z37" s="266"/>
      <c r="AA37" s="266"/>
    </row>
    <row r="38" spans="1:29" s="287" customFormat="1" ht="15">
      <c r="A38" s="243" t="s">
        <v>75</v>
      </c>
      <c r="B38" s="1437">
        <v>4700</v>
      </c>
      <c r="C38" s="158" t="s">
        <v>133</v>
      </c>
      <c r="D38" s="198"/>
      <c r="E38" s="243"/>
      <c r="F38" s="246"/>
      <c r="G38" s="247"/>
      <c r="H38" s="253"/>
      <c r="I38" s="254"/>
      <c r="J38" s="249" t="s">
        <v>238</v>
      </c>
      <c r="K38" s="192"/>
      <c r="L38" s="192"/>
      <c r="M38" s="249" t="s">
        <v>238</v>
      </c>
      <c r="N38" s="192"/>
      <c r="O38" s="192"/>
      <c r="P38" s="250" t="s">
        <v>238</v>
      </c>
    </row>
    <row r="39" spans="1:29" s="287" customFormat="1" ht="15">
      <c r="A39" s="243" t="s">
        <v>75</v>
      </c>
      <c r="B39" s="1437">
        <v>4800</v>
      </c>
      <c r="C39" s="158" t="s">
        <v>134</v>
      </c>
      <c r="D39" s="158"/>
      <c r="E39" s="243"/>
      <c r="F39" s="246"/>
      <c r="G39" s="247"/>
      <c r="H39" s="248" t="s">
        <v>238</v>
      </c>
      <c r="I39" s="249"/>
      <c r="J39" s="192"/>
      <c r="K39" s="249" t="s">
        <v>238</v>
      </c>
      <c r="L39" s="249"/>
      <c r="M39" s="192"/>
      <c r="N39" s="249" t="s">
        <v>238</v>
      </c>
      <c r="O39" s="192"/>
      <c r="P39" s="288"/>
    </row>
    <row r="40" spans="1:29" s="287" customFormat="1" ht="15">
      <c r="A40" s="243" t="s">
        <v>75</v>
      </c>
      <c r="B40" s="1437">
        <v>4810</v>
      </c>
      <c r="C40" s="158" t="s">
        <v>135</v>
      </c>
      <c r="D40" s="158"/>
      <c r="E40" s="243"/>
      <c r="F40" s="246"/>
      <c r="G40" s="247"/>
      <c r="H40" s="248" t="s">
        <v>238</v>
      </c>
      <c r="I40" s="249"/>
      <c r="J40" s="192"/>
      <c r="K40" s="249" t="s">
        <v>238</v>
      </c>
      <c r="L40" s="249"/>
      <c r="M40" s="192"/>
      <c r="N40" s="249" t="s">
        <v>238</v>
      </c>
      <c r="O40" s="192"/>
      <c r="P40" s="288"/>
    </row>
    <row r="41" spans="1:29" s="287" customFormat="1" ht="15">
      <c r="A41" s="243" t="s">
        <v>75</v>
      </c>
      <c r="B41" s="1437">
        <v>5010</v>
      </c>
      <c r="C41" s="158" t="s">
        <v>136</v>
      </c>
      <c r="D41" s="158"/>
      <c r="E41" s="290"/>
      <c r="F41" s="291"/>
      <c r="G41" s="256"/>
      <c r="H41" s="292"/>
      <c r="I41" s="192"/>
      <c r="J41" s="249" t="s">
        <v>238</v>
      </c>
      <c r="K41" s="192"/>
      <c r="L41" s="192"/>
      <c r="M41" s="249" t="s">
        <v>238</v>
      </c>
      <c r="N41" s="192"/>
      <c r="O41" s="192"/>
      <c r="P41" s="250" t="s">
        <v>238</v>
      </c>
    </row>
    <row r="42" spans="1:29" s="287" customFormat="1" ht="15">
      <c r="A42" s="1406" t="s">
        <v>75</v>
      </c>
      <c r="B42" s="1433">
        <v>5700</v>
      </c>
      <c r="C42" s="293" t="s">
        <v>291</v>
      </c>
      <c r="D42" s="293"/>
      <c r="E42" s="294"/>
      <c r="F42" s="295"/>
      <c r="G42" s="1401"/>
      <c r="H42" s="296"/>
      <c r="I42" s="297"/>
      <c r="J42" s="261"/>
      <c r="K42" s="297"/>
      <c r="L42" s="297"/>
      <c r="M42" s="261"/>
      <c r="N42" s="297"/>
      <c r="O42" s="297"/>
      <c r="P42" s="263" t="s">
        <v>238</v>
      </c>
    </row>
    <row r="43" spans="1:29" s="287" customFormat="1" ht="15">
      <c r="A43" s="1519" t="s">
        <v>225</v>
      </c>
      <c r="B43" s="1519"/>
      <c r="C43" s="1519"/>
      <c r="D43" s="1519"/>
      <c r="E43" s="243">
        <v>39</v>
      </c>
      <c r="F43" s="246">
        <v>39</v>
      </c>
      <c r="G43" s="265"/>
      <c r="H43" s="266"/>
      <c r="I43" s="266"/>
      <c r="J43" s="266"/>
      <c r="K43" s="266"/>
      <c r="L43" s="266"/>
      <c r="M43" s="266"/>
      <c r="N43" s="266"/>
      <c r="O43" s="266"/>
      <c r="P43" s="266"/>
      <c r="Q43" s="266"/>
      <c r="R43" s="266"/>
      <c r="S43" s="266"/>
      <c r="T43" s="266"/>
      <c r="U43" s="266"/>
      <c r="V43" s="266"/>
      <c r="W43" s="266"/>
      <c r="X43" s="266"/>
      <c r="Y43" s="266"/>
      <c r="Z43" s="266"/>
      <c r="AA43" s="266"/>
    </row>
    <row r="44" spans="1:29" s="287" customFormat="1" ht="15">
      <c r="A44" s="1520" t="s">
        <v>226</v>
      </c>
      <c r="B44" s="1520"/>
      <c r="C44" s="1520"/>
      <c r="D44" s="1520"/>
      <c r="E44" s="280"/>
      <c r="F44" s="268">
        <v>4</v>
      </c>
      <c r="G44" s="265"/>
      <c r="H44" s="266"/>
      <c r="I44" s="266"/>
      <c r="J44" s="266"/>
      <c r="K44" s="266"/>
      <c r="L44" s="266"/>
      <c r="M44" s="266"/>
      <c r="N44" s="266"/>
      <c r="O44" s="266"/>
      <c r="P44" s="266"/>
      <c r="Q44" s="266"/>
      <c r="R44" s="266"/>
      <c r="S44" s="266"/>
      <c r="T44" s="266"/>
      <c r="U44" s="266"/>
      <c r="V44" s="266"/>
      <c r="W44" s="266"/>
      <c r="X44" s="266"/>
      <c r="Y44" s="266"/>
      <c r="Z44" s="266"/>
      <c r="AA44" s="266"/>
    </row>
    <row r="45" spans="1:29" s="287" customFormat="1" ht="15">
      <c r="A45" s="1520" t="s">
        <v>227</v>
      </c>
      <c r="B45" s="1520"/>
      <c r="C45" s="1520"/>
      <c r="D45" s="1520"/>
      <c r="E45" s="280"/>
      <c r="F45" s="269">
        <f>F44/F43</f>
        <v>0.10256410256410256</v>
      </c>
      <c r="G45" s="265"/>
      <c r="H45" s="266"/>
      <c r="I45" s="266"/>
      <c r="J45" s="266"/>
      <c r="K45" s="266"/>
      <c r="L45" s="266"/>
      <c r="M45" s="266"/>
      <c r="N45" s="266"/>
      <c r="O45" s="266"/>
      <c r="P45" s="266"/>
      <c r="Q45" s="266"/>
      <c r="R45" s="266"/>
      <c r="S45" s="266"/>
      <c r="T45" s="266"/>
      <c r="U45" s="266"/>
      <c r="V45" s="266"/>
      <c r="W45" s="266"/>
      <c r="X45" s="266"/>
      <c r="Y45" s="266"/>
      <c r="Z45" s="266"/>
      <c r="AA45" s="266"/>
    </row>
    <row r="46" spans="1:29" s="287" customFormat="1" ht="15">
      <c r="A46" s="1520" t="s">
        <v>228</v>
      </c>
      <c r="B46" s="1520"/>
      <c r="C46" s="1520"/>
      <c r="D46" s="1520"/>
      <c r="E46" s="280">
        <v>0</v>
      </c>
      <c r="F46" s="268"/>
      <c r="G46" s="265"/>
      <c r="H46" s="266"/>
      <c r="I46" s="266"/>
      <c r="J46" s="266"/>
      <c r="K46" s="266"/>
      <c r="L46" s="266"/>
      <c r="M46" s="266"/>
      <c r="N46" s="266"/>
      <c r="O46" s="266"/>
      <c r="P46" s="266"/>
      <c r="Q46" s="266"/>
      <c r="R46" s="266"/>
      <c r="S46" s="266"/>
      <c r="T46" s="266"/>
      <c r="U46" s="266"/>
      <c r="V46" s="266"/>
      <c r="W46" s="266"/>
      <c r="X46" s="266"/>
      <c r="Y46" s="266"/>
      <c r="Z46" s="266"/>
      <c r="AA46" s="266"/>
    </row>
    <row r="47" spans="1:29" s="287" customFormat="1" ht="15">
      <c r="A47" s="1525" t="s">
        <v>229</v>
      </c>
      <c r="B47" s="1525"/>
      <c r="C47" s="1525"/>
      <c r="D47" s="1525"/>
      <c r="E47" s="298">
        <f>E46/E43</f>
        <v>0</v>
      </c>
      <c r="F47" s="272"/>
      <c r="G47" s="265"/>
      <c r="H47" s="266"/>
      <c r="I47" s="266"/>
      <c r="J47" s="266"/>
      <c r="K47" s="266"/>
      <c r="L47" s="266"/>
      <c r="M47" s="266"/>
      <c r="N47" s="266"/>
      <c r="O47" s="266"/>
      <c r="P47" s="266"/>
      <c r="Q47" s="266"/>
      <c r="R47" s="266"/>
      <c r="S47" s="266"/>
      <c r="T47" s="266"/>
      <c r="U47" s="266"/>
      <c r="V47" s="266"/>
      <c r="W47" s="266"/>
      <c r="X47" s="266"/>
      <c r="Y47" s="266"/>
      <c r="Z47" s="266"/>
      <c r="AA47" s="266"/>
    </row>
    <row r="48" spans="1:29" s="287" customFormat="1" ht="15">
      <c r="A48" s="1526" t="s">
        <v>307</v>
      </c>
      <c r="B48" s="1526"/>
      <c r="C48" s="1526"/>
      <c r="D48" s="1526"/>
      <c r="E48" s="1409">
        <v>39</v>
      </c>
      <c r="F48" s="1409"/>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row>
    <row r="49" spans="1:29" s="287" customFormat="1" ht="15">
      <c r="A49" s="1512" t="s">
        <v>308</v>
      </c>
      <c r="B49" s="1512"/>
      <c r="C49" s="1512"/>
      <c r="D49" s="1512"/>
      <c r="E49" s="1409">
        <v>4</v>
      </c>
      <c r="F49" s="140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row>
    <row r="50" spans="1:29" ht="15">
      <c r="A50" s="1508" t="s">
        <v>309</v>
      </c>
      <c r="B50" s="1508"/>
      <c r="C50" s="1508"/>
      <c r="D50" s="1508"/>
      <c r="E50" s="142">
        <f>(E49/E48)</f>
        <v>0.10256410256410256</v>
      </c>
      <c r="F50" s="1407"/>
      <c r="G50" s="76"/>
      <c r="H50" s="61"/>
      <c r="I50" s="61"/>
      <c r="J50" s="61"/>
      <c r="K50" s="61"/>
      <c r="L50" s="61"/>
      <c r="M50" s="61"/>
      <c r="N50" s="61"/>
      <c r="O50" s="61"/>
      <c r="P50" s="61"/>
      <c r="Q50" s="61"/>
      <c r="R50" s="61"/>
      <c r="S50" s="61"/>
      <c r="T50" s="61"/>
      <c r="U50" s="61"/>
      <c r="V50" s="61"/>
      <c r="W50" s="61"/>
      <c r="X50" s="61"/>
      <c r="Y50" s="61"/>
      <c r="Z50" s="61"/>
      <c r="AA50" s="61"/>
      <c r="AB50" s="61"/>
      <c r="AC50" s="61"/>
    </row>
    <row r="51" spans="1:29" ht="15">
      <c r="A51" s="22"/>
      <c r="B51" s="22"/>
      <c r="C51" s="22"/>
      <c r="D51" s="22"/>
      <c r="E51" s="22"/>
      <c r="F51" s="22"/>
    </row>
    <row r="53" spans="1:29" customFormat="1" ht="15"/>
    <row r="54" spans="1:29" ht="15">
      <c r="A54" s="1411" t="s">
        <v>75</v>
      </c>
      <c r="B54" s="1441">
        <v>6010</v>
      </c>
      <c r="C54" s="97" t="s">
        <v>137</v>
      </c>
      <c r="D54" s="127"/>
      <c r="E54" s="143"/>
      <c r="F54" s="144"/>
      <c r="G54" s="140"/>
      <c r="H54" s="121"/>
      <c r="I54" s="117"/>
      <c r="J54" s="96" t="s">
        <v>238</v>
      </c>
      <c r="K54" s="117"/>
      <c r="L54" s="117"/>
      <c r="M54" s="96" t="s">
        <v>238</v>
      </c>
      <c r="N54" s="117"/>
      <c r="O54" s="117"/>
      <c r="P54" s="98" t="s">
        <v>238</v>
      </c>
    </row>
    <row r="55" spans="1:29" ht="15">
      <c r="A55" s="19" t="s">
        <v>75</v>
      </c>
      <c r="B55" s="18">
        <v>6700</v>
      </c>
      <c r="C55" s="49" t="s">
        <v>292</v>
      </c>
      <c r="D55" s="54"/>
      <c r="E55" s="91"/>
      <c r="F55" s="92"/>
      <c r="G55" s="23"/>
      <c r="H55" s="114"/>
      <c r="I55" s="53"/>
      <c r="J55" s="52"/>
      <c r="K55" s="53"/>
      <c r="L55" s="53"/>
      <c r="M55" s="52"/>
      <c r="N55" s="53"/>
      <c r="O55" s="53"/>
      <c r="P55" s="99" t="s">
        <v>238</v>
      </c>
    </row>
    <row r="56" spans="1:29" ht="15">
      <c r="A56" s="19" t="s">
        <v>75</v>
      </c>
      <c r="B56" s="18">
        <v>7400</v>
      </c>
      <c r="C56" s="49" t="s">
        <v>138</v>
      </c>
      <c r="D56" s="49"/>
      <c r="E56" s="91"/>
      <c r="F56" s="92"/>
      <c r="G56" s="23"/>
      <c r="H56" s="100" t="s">
        <v>238</v>
      </c>
      <c r="I56" s="52"/>
      <c r="J56" s="53"/>
      <c r="K56" s="52" t="s">
        <v>238</v>
      </c>
      <c r="L56" s="52"/>
      <c r="M56" s="53"/>
      <c r="N56" s="52" t="s">
        <v>238</v>
      </c>
      <c r="O56" s="52" t="s">
        <v>238</v>
      </c>
      <c r="P56" s="113"/>
    </row>
    <row r="57" spans="1:29" ht="15">
      <c r="A57" s="19" t="s">
        <v>75</v>
      </c>
      <c r="B57" s="18">
        <v>7410</v>
      </c>
      <c r="C57" s="49" t="s">
        <v>139</v>
      </c>
      <c r="D57" s="49"/>
      <c r="E57" s="91"/>
      <c r="F57" s="92"/>
      <c r="G57" s="23"/>
      <c r="H57" s="100" t="s">
        <v>238</v>
      </c>
      <c r="I57" s="52"/>
      <c r="J57" s="53"/>
      <c r="K57" s="52" t="s">
        <v>238</v>
      </c>
      <c r="L57" s="52"/>
      <c r="M57" s="53"/>
      <c r="N57" s="52" t="s">
        <v>238</v>
      </c>
      <c r="O57" s="53"/>
      <c r="P57" s="113"/>
    </row>
    <row r="58" spans="1:29" ht="15">
      <c r="A58" s="19" t="s">
        <v>75</v>
      </c>
      <c r="B58" s="18">
        <v>7420</v>
      </c>
      <c r="C58" s="49" t="s">
        <v>140</v>
      </c>
      <c r="D58" s="49"/>
      <c r="E58" s="91"/>
      <c r="F58" s="92"/>
      <c r="G58" s="23"/>
      <c r="H58" s="114"/>
      <c r="I58" s="52" t="s">
        <v>238</v>
      </c>
      <c r="J58" s="53"/>
      <c r="K58" s="53"/>
      <c r="L58" s="53"/>
      <c r="M58" s="53"/>
      <c r="N58" s="53"/>
      <c r="O58" s="53"/>
      <c r="P58" s="113"/>
    </row>
    <row r="59" spans="1:29" ht="15">
      <c r="A59" s="19" t="s">
        <v>75</v>
      </c>
      <c r="B59" s="18">
        <v>7500</v>
      </c>
      <c r="C59" s="49" t="s">
        <v>99</v>
      </c>
      <c r="D59" s="49"/>
      <c r="E59" s="91"/>
      <c r="F59" s="92"/>
      <c r="G59" s="23"/>
      <c r="H59" s="114"/>
      <c r="I59" s="53"/>
      <c r="J59" s="52" t="s">
        <v>238</v>
      </c>
      <c r="K59" s="53"/>
      <c r="L59" s="53"/>
      <c r="M59" s="52" t="s">
        <v>238</v>
      </c>
      <c r="N59" s="53"/>
      <c r="O59" s="53"/>
      <c r="P59" s="99" t="s">
        <v>238</v>
      </c>
    </row>
    <row r="60" spans="1:29" ht="15">
      <c r="A60" s="19" t="s">
        <v>75</v>
      </c>
      <c r="B60" s="18">
        <v>7510</v>
      </c>
      <c r="C60" s="49" t="s">
        <v>141</v>
      </c>
      <c r="D60" s="49"/>
      <c r="E60" s="91"/>
      <c r="F60" s="92"/>
      <c r="G60" s="23"/>
      <c r="H60" s="114"/>
      <c r="I60" s="52" t="s">
        <v>238</v>
      </c>
      <c r="J60" s="53"/>
      <c r="K60" s="53"/>
      <c r="L60" s="52" t="s">
        <v>238</v>
      </c>
      <c r="M60" s="53"/>
      <c r="N60" s="53"/>
      <c r="O60" s="52" t="s">
        <v>238</v>
      </c>
      <c r="P60" s="113"/>
    </row>
    <row r="61" spans="1:29" ht="15">
      <c r="A61" s="19" t="s">
        <v>75</v>
      </c>
      <c r="B61" s="18">
        <v>7610</v>
      </c>
      <c r="C61" s="49" t="s">
        <v>142</v>
      </c>
      <c r="D61" s="49"/>
      <c r="E61" s="91"/>
      <c r="F61" s="92"/>
      <c r="G61" s="23"/>
      <c r="H61" s="114"/>
      <c r="I61" s="53"/>
      <c r="J61" s="52" t="s">
        <v>238</v>
      </c>
      <c r="K61" s="53"/>
      <c r="L61" s="53"/>
      <c r="M61" s="52" t="s">
        <v>238</v>
      </c>
      <c r="N61" s="53"/>
      <c r="O61" s="53"/>
      <c r="P61" s="99" t="s">
        <v>238</v>
      </c>
    </row>
    <row r="62" spans="1:29" ht="15">
      <c r="A62" s="19" t="s">
        <v>75</v>
      </c>
      <c r="B62" s="18">
        <v>7700</v>
      </c>
      <c r="C62" s="49" t="s">
        <v>143</v>
      </c>
      <c r="D62" s="49"/>
      <c r="E62" s="91"/>
      <c r="F62" s="92"/>
      <c r="G62" s="23"/>
      <c r="H62" s="100" t="s">
        <v>238</v>
      </c>
      <c r="I62" s="52"/>
      <c r="J62" s="53"/>
      <c r="K62" s="52" t="s">
        <v>238</v>
      </c>
      <c r="L62" s="52"/>
      <c r="M62" s="53"/>
      <c r="N62" s="52" t="s">
        <v>238</v>
      </c>
      <c r="O62" s="53"/>
      <c r="P62" s="113"/>
    </row>
    <row r="63" spans="1:29" ht="15">
      <c r="A63" s="19" t="s">
        <v>75</v>
      </c>
      <c r="B63" s="18">
        <v>8400</v>
      </c>
      <c r="C63" s="49" t="s">
        <v>289</v>
      </c>
      <c r="D63" s="49"/>
      <c r="E63" s="91"/>
      <c r="F63" s="92"/>
      <c r="G63" s="23"/>
      <c r="H63" s="100"/>
      <c r="I63" s="52" t="s">
        <v>238</v>
      </c>
      <c r="J63" s="52"/>
      <c r="K63" s="53"/>
      <c r="L63" s="53"/>
      <c r="M63" s="52"/>
      <c r="N63" s="53"/>
      <c r="O63" s="52" t="s">
        <v>238</v>
      </c>
      <c r="P63" s="113"/>
    </row>
    <row r="64" spans="1:29" ht="15">
      <c r="A64" s="19" t="s">
        <v>75</v>
      </c>
      <c r="B64" s="18">
        <v>8410</v>
      </c>
      <c r="C64" s="49" t="s">
        <v>144</v>
      </c>
      <c r="D64" s="49"/>
      <c r="E64" s="91"/>
      <c r="F64" s="92"/>
      <c r="G64" s="23"/>
      <c r="H64" s="114"/>
      <c r="I64" s="52" t="s">
        <v>238</v>
      </c>
      <c r="J64" s="53"/>
      <c r="K64" s="53"/>
      <c r="L64" s="53"/>
      <c r="M64" s="53"/>
      <c r="N64" s="53"/>
      <c r="O64" s="52" t="s">
        <v>238</v>
      </c>
      <c r="P64" s="113"/>
    </row>
    <row r="65" spans="1:29" ht="15">
      <c r="A65" s="1412" t="s">
        <v>75</v>
      </c>
      <c r="B65" s="1442">
        <v>8610</v>
      </c>
      <c r="C65" s="1513" t="s">
        <v>258</v>
      </c>
      <c r="D65" s="1461"/>
      <c r="E65" s="93"/>
      <c r="F65" s="57"/>
      <c r="G65" s="84"/>
      <c r="H65" s="115"/>
      <c r="I65" s="116"/>
      <c r="J65" s="103" t="s">
        <v>238</v>
      </c>
      <c r="K65" s="116"/>
      <c r="L65" s="116"/>
      <c r="M65" s="103" t="s">
        <v>238</v>
      </c>
      <c r="N65" s="116"/>
      <c r="O65" s="116"/>
      <c r="P65" s="104" t="s">
        <v>238</v>
      </c>
    </row>
    <row r="66" spans="1:29" ht="15">
      <c r="A66" s="1522" t="s">
        <v>225</v>
      </c>
      <c r="B66" s="1522"/>
      <c r="C66" s="1522"/>
      <c r="D66" s="1522"/>
      <c r="E66" s="19">
        <v>12</v>
      </c>
      <c r="F66" s="83">
        <v>12</v>
      </c>
      <c r="G66" s="75"/>
      <c r="H66" s="63"/>
      <c r="I66" s="63"/>
      <c r="J66" s="63"/>
      <c r="K66" s="63"/>
      <c r="L66" s="63"/>
      <c r="M66" s="63"/>
      <c r="N66" s="63"/>
      <c r="O66" s="63"/>
      <c r="P66" s="63"/>
      <c r="Q66" s="63"/>
      <c r="R66" s="63"/>
      <c r="S66" s="63"/>
      <c r="T66" s="63"/>
      <c r="U66" s="63"/>
      <c r="V66" s="63"/>
      <c r="W66" s="63"/>
      <c r="X66" s="63"/>
      <c r="Y66" s="63"/>
      <c r="Z66" s="63"/>
      <c r="AA66" s="63"/>
    </row>
    <row r="67" spans="1:29" ht="15">
      <c r="A67" s="1523" t="s">
        <v>226</v>
      </c>
      <c r="B67" s="1523"/>
      <c r="C67" s="1523"/>
      <c r="D67" s="1523"/>
      <c r="E67" s="1430"/>
      <c r="F67" s="1444">
        <v>0</v>
      </c>
      <c r="G67" s="75"/>
      <c r="H67" s="63"/>
      <c r="I67" s="63"/>
      <c r="J67" s="63"/>
      <c r="K67" s="63"/>
      <c r="L67" s="63"/>
      <c r="M67" s="63"/>
      <c r="N67" s="63"/>
      <c r="O67" s="63"/>
      <c r="P67" s="63"/>
      <c r="Q67" s="63"/>
      <c r="R67" s="63"/>
      <c r="S67" s="63"/>
      <c r="T67" s="63"/>
      <c r="U67" s="63"/>
      <c r="V67" s="63"/>
      <c r="W67" s="63"/>
      <c r="X67" s="63"/>
      <c r="Y67" s="63"/>
      <c r="Z67" s="63"/>
      <c r="AA67" s="63"/>
    </row>
    <row r="68" spans="1:29" ht="15">
      <c r="A68" s="1523" t="s">
        <v>227</v>
      </c>
      <c r="B68" s="1523"/>
      <c r="C68" s="1523"/>
      <c r="D68" s="1523"/>
      <c r="E68" s="1430"/>
      <c r="F68" s="85">
        <f>F67/F66</f>
        <v>0</v>
      </c>
      <c r="G68" s="75"/>
      <c r="H68" s="63"/>
      <c r="I68" s="63"/>
      <c r="J68" s="63"/>
      <c r="K68" s="63"/>
      <c r="L68" s="63"/>
      <c r="M68" s="63"/>
      <c r="N68" s="63"/>
      <c r="O68" s="63"/>
      <c r="P68" s="63"/>
      <c r="Q68" s="63"/>
      <c r="R68" s="63"/>
      <c r="S68" s="63"/>
      <c r="T68" s="63"/>
      <c r="U68" s="63"/>
      <c r="V68" s="63"/>
      <c r="W68" s="63"/>
      <c r="X68" s="63"/>
      <c r="Y68" s="63"/>
      <c r="Z68" s="63"/>
      <c r="AA68" s="63"/>
    </row>
    <row r="69" spans="1:29" ht="15">
      <c r="A69" s="1523" t="s">
        <v>228</v>
      </c>
      <c r="B69" s="1523"/>
      <c r="C69" s="1523"/>
      <c r="D69" s="1523"/>
      <c r="E69" s="1430">
        <v>0</v>
      </c>
      <c r="F69" s="1444"/>
      <c r="G69" s="75"/>
      <c r="H69" s="63"/>
      <c r="I69" s="63"/>
      <c r="J69" s="63"/>
      <c r="K69" s="63"/>
      <c r="L69" s="63"/>
      <c r="M69" s="63"/>
      <c r="N69" s="63"/>
      <c r="O69" s="63"/>
      <c r="P69" s="63"/>
      <c r="Q69" s="63"/>
      <c r="R69" s="63"/>
      <c r="S69" s="63"/>
      <c r="T69" s="63"/>
      <c r="U69" s="63"/>
      <c r="V69" s="63"/>
      <c r="W69" s="63"/>
      <c r="X69" s="63"/>
      <c r="Y69" s="63"/>
      <c r="Z69" s="63"/>
      <c r="AA69" s="63"/>
    </row>
    <row r="70" spans="1:29" ht="15">
      <c r="A70" s="1524" t="s">
        <v>229</v>
      </c>
      <c r="B70" s="1524"/>
      <c r="C70" s="1524"/>
      <c r="D70" s="1524"/>
      <c r="E70" s="86">
        <f>E69/E66</f>
        <v>0</v>
      </c>
      <c r="F70" s="1397"/>
      <c r="G70" s="75"/>
      <c r="H70" s="63"/>
      <c r="I70" s="63"/>
      <c r="J70" s="63"/>
      <c r="K70" s="63"/>
      <c r="L70" s="63"/>
      <c r="M70" s="63"/>
      <c r="N70" s="63"/>
      <c r="O70" s="63"/>
      <c r="P70" s="63"/>
      <c r="Q70" s="63"/>
      <c r="R70" s="63"/>
      <c r="S70" s="63"/>
      <c r="T70" s="63"/>
      <c r="U70" s="63"/>
      <c r="V70" s="63"/>
      <c r="W70" s="63"/>
      <c r="X70" s="63"/>
      <c r="Y70" s="63"/>
      <c r="Z70" s="63"/>
      <c r="AA70" s="63"/>
    </row>
    <row r="71" spans="1:29" ht="15">
      <c r="A71" s="1521" t="s">
        <v>302</v>
      </c>
      <c r="B71" s="1521"/>
      <c r="C71" s="1521"/>
      <c r="D71" s="1521"/>
      <c r="E71" s="1407"/>
      <c r="F71" s="1407"/>
      <c r="G71" s="76"/>
      <c r="H71" s="61"/>
      <c r="I71" s="61"/>
      <c r="J71" s="61"/>
      <c r="K71" s="61"/>
      <c r="L71" s="61"/>
      <c r="M71" s="61"/>
      <c r="N71" s="61"/>
      <c r="O71" s="61"/>
      <c r="P71" s="61"/>
      <c r="Q71" s="61"/>
      <c r="R71" s="61"/>
      <c r="S71" s="61"/>
      <c r="T71" s="61"/>
      <c r="U71" s="61"/>
      <c r="V71" s="61"/>
      <c r="W71" s="61"/>
      <c r="X71" s="61"/>
      <c r="Y71" s="61"/>
      <c r="Z71" s="61"/>
      <c r="AA71" s="61"/>
      <c r="AB71" s="61"/>
      <c r="AC71" s="61"/>
    </row>
    <row r="72" spans="1:29" ht="15">
      <c r="A72" s="1508" t="s">
        <v>235</v>
      </c>
      <c r="B72" s="1508"/>
      <c r="C72" s="1508"/>
      <c r="D72" s="1508"/>
      <c r="E72" s="1407"/>
      <c r="F72" s="1407"/>
      <c r="G72" s="76"/>
      <c r="H72" s="61"/>
      <c r="I72" s="61"/>
      <c r="J72" s="61"/>
      <c r="K72" s="61"/>
      <c r="L72" s="61"/>
      <c r="M72" s="61"/>
      <c r="N72" s="61"/>
      <c r="O72" s="61"/>
      <c r="P72" s="61"/>
      <c r="Q72" s="61"/>
      <c r="R72" s="61"/>
      <c r="S72" s="61"/>
      <c r="T72" s="61"/>
      <c r="U72" s="61"/>
      <c r="V72" s="61"/>
      <c r="W72" s="61"/>
      <c r="X72" s="61"/>
      <c r="Y72" s="61"/>
      <c r="Z72" s="61"/>
      <c r="AA72" s="61"/>
      <c r="AB72" s="61"/>
      <c r="AC72" s="61"/>
    </row>
    <row r="73" spans="1:29" ht="15">
      <c r="A73" s="1508" t="s">
        <v>303</v>
      </c>
      <c r="B73" s="1508"/>
      <c r="C73" s="1508"/>
      <c r="D73" s="1508"/>
      <c r="E73" s="1407"/>
      <c r="F73" s="1407"/>
      <c r="G73" s="76"/>
      <c r="H73" s="61"/>
      <c r="I73" s="61"/>
      <c r="J73" s="61"/>
      <c r="K73" s="61"/>
      <c r="L73" s="61"/>
      <c r="M73" s="61"/>
      <c r="N73" s="61"/>
      <c r="O73" s="61"/>
      <c r="P73" s="61"/>
      <c r="Q73" s="61"/>
      <c r="R73" s="61"/>
      <c r="S73" s="61"/>
      <c r="T73" s="61"/>
      <c r="U73" s="61"/>
      <c r="V73" s="61"/>
      <c r="W73" s="61"/>
      <c r="X73" s="61"/>
      <c r="Y73" s="61"/>
      <c r="Z73" s="61"/>
      <c r="AA73" s="61"/>
      <c r="AB73" s="61"/>
      <c r="AC73" s="61"/>
    </row>
    <row r="74" spans="1:29" ht="15">
      <c r="A74" s="22"/>
      <c r="B74" s="22"/>
      <c r="C74" s="22"/>
      <c r="D74" s="22"/>
      <c r="E74" s="22"/>
      <c r="F74" s="22"/>
    </row>
    <row r="75" spans="1:29">
      <c r="A75" s="24" t="s">
        <v>306</v>
      </c>
    </row>
    <row r="76" spans="1:29" ht="15">
      <c r="A76" s="1522" t="s">
        <v>225</v>
      </c>
      <c r="B76" s="1522"/>
      <c r="C76" s="1522"/>
      <c r="D76" s="1522"/>
      <c r="E76" s="1411">
        <v>51</v>
      </c>
      <c r="F76" s="66">
        <v>51</v>
      </c>
    </row>
    <row r="77" spans="1:29" ht="15">
      <c r="A77" s="1523" t="s">
        <v>226</v>
      </c>
      <c r="B77" s="1523"/>
      <c r="C77" s="1523"/>
      <c r="D77" s="1523"/>
      <c r="E77" s="1430"/>
      <c r="F77" s="1444">
        <v>4</v>
      </c>
    </row>
    <row r="78" spans="1:29" ht="15">
      <c r="A78" s="1523" t="s">
        <v>227</v>
      </c>
      <c r="B78" s="1523"/>
      <c r="C78" s="1523"/>
      <c r="D78" s="1523"/>
      <c r="E78" s="1430"/>
      <c r="F78" s="85">
        <f>F77/F76</f>
        <v>7.8431372549019607E-2</v>
      </c>
    </row>
    <row r="79" spans="1:29" ht="15">
      <c r="A79" s="1523" t="s">
        <v>228</v>
      </c>
      <c r="B79" s="1523"/>
      <c r="C79" s="1523"/>
      <c r="D79" s="1523"/>
      <c r="E79" s="1430">
        <v>0</v>
      </c>
      <c r="F79" s="1444"/>
    </row>
    <row r="80" spans="1:29" ht="15">
      <c r="A80" s="1524" t="s">
        <v>229</v>
      </c>
      <c r="B80" s="1524"/>
      <c r="C80" s="1524"/>
      <c r="D80" s="1524"/>
      <c r="E80" s="86">
        <f>E79/E76</f>
        <v>0</v>
      </c>
      <c r="F80" s="1397"/>
    </row>
    <row r="81" spans="1:6" ht="15">
      <c r="A81" s="1521" t="s">
        <v>310</v>
      </c>
      <c r="B81" s="1521"/>
      <c r="C81" s="1521"/>
      <c r="D81" s="1521"/>
      <c r="E81" s="1407">
        <v>51</v>
      </c>
      <c r="F81" s="1407"/>
    </row>
    <row r="82" spans="1:6" ht="15">
      <c r="A82" s="1508" t="s">
        <v>308</v>
      </c>
      <c r="B82" s="1508"/>
      <c r="C82" s="1508"/>
      <c r="D82" s="1508"/>
      <c r="E82" s="1407">
        <v>4</v>
      </c>
      <c r="F82" s="1407"/>
    </row>
    <row r="83" spans="1:6" ht="15">
      <c r="A83" s="1508" t="s">
        <v>309</v>
      </c>
      <c r="B83" s="1508"/>
      <c r="C83" s="1508"/>
      <c r="D83" s="1508"/>
      <c r="E83" s="142">
        <v>0.08</v>
      </c>
      <c r="F83" s="1407"/>
    </row>
    <row r="84" spans="1:6" ht="15">
      <c r="A84" s="22"/>
      <c r="B84" s="22"/>
      <c r="C84" s="22"/>
      <c r="D84" s="22"/>
      <c r="E84" s="22"/>
      <c r="F84" s="22"/>
    </row>
  </sheetData>
  <sheetProtection password="FD62" sheet="1" objects="1" scenarios="1"/>
  <mergeCells count="37">
    <mergeCell ref="A81:D81"/>
    <mergeCell ref="A82:D82"/>
    <mergeCell ref="A83:D83"/>
    <mergeCell ref="A76:D76"/>
    <mergeCell ref="A77:D77"/>
    <mergeCell ref="A78:D78"/>
    <mergeCell ref="A79:D79"/>
    <mergeCell ref="A80:D80"/>
    <mergeCell ref="A46:D46"/>
    <mergeCell ref="A47:D47"/>
    <mergeCell ref="A48:D48"/>
    <mergeCell ref="A49:D49"/>
    <mergeCell ref="A50:D50"/>
    <mergeCell ref="A71:D71"/>
    <mergeCell ref="A72:D72"/>
    <mergeCell ref="A73:D73"/>
    <mergeCell ref="A66:D66"/>
    <mergeCell ref="A67:D67"/>
    <mergeCell ref="A68:D68"/>
    <mergeCell ref="A69:D69"/>
    <mergeCell ref="A70:D70"/>
    <mergeCell ref="M2:M3"/>
    <mergeCell ref="N2:N3"/>
    <mergeCell ref="O2:O3"/>
    <mergeCell ref="P2:P3"/>
    <mergeCell ref="C65:D65"/>
    <mergeCell ref="H2:H3"/>
    <mergeCell ref="I2:I3"/>
    <mergeCell ref="J2:J3"/>
    <mergeCell ref="K2:K3"/>
    <mergeCell ref="L2:L3"/>
    <mergeCell ref="C2:D3"/>
    <mergeCell ref="E2:F2"/>
    <mergeCell ref="G2:G3"/>
    <mergeCell ref="A43:D43"/>
    <mergeCell ref="A44:D44"/>
    <mergeCell ref="A45:D45"/>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zoomScale="150" zoomScaleNormal="150" zoomScalePageLayoutView="150" workbookViewId="0">
      <selection sqref="A1:XFD1048576"/>
    </sheetView>
  </sheetViews>
  <sheetFormatPr baseColWidth="10" defaultColWidth="10.83203125" defaultRowHeight="15" x14ac:dyDescent="0"/>
  <cols>
    <col min="1" max="1" width="8.1640625" style="22" customWidth="1"/>
    <col min="2" max="2" width="8.33203125" style="22" customWidth="1"/>
    <col min="3" max="3" width="15.33203125" style="22" customWidth="1"/>
    <col min="4" max="4" width="13" style="22" customWidth="1"/>
    <col min="5" max="5" width="10.83203125" style="21"/>
    <col min="6" max="6" width="10.83203125" style="22"/>
    <col min="7" max="7" width="55.1640625" style="94" customWidth="1"/>
    <col min="8" max="8" width="5.1640625" style="22" bestFit="1" customWidth="1"/>
    <col min="9" max="9" width="5.5" style="22" bestFit="1" customWidth="1"/>
    <col min="10" max="10" width="5.33203125" style="22" bestFit="1" customWidth="1"/>
    <col min="11" max="11" width="5.1640625" style="22" bestFit="1" customWidth="1"/>
    <col min="12" max="12" width="5.5" style="22" bestFit="1" customWidth="1"/>
    <col min="13" max="13" width="5.33203125" style="22" bestFit="1" customWidth="1"/>
    <col min="14" max="14" width="5.1640625" style="22" bestFit="1" customWidth="1"/>
    <col min="15" max="15" width="5.5" style="22" bestFit="1" customWidth="1"/>
    <col min="16" max="16" width="5.33203125" style="22" bestFit="1" customWidth="1"/>
    <col min="17" max="16384" width="10.83203125" style="22"/>
  </cols>
  <sheetData>
    <row r="1" spans="1:29">
      <c r="A1" s="61" t="s">
        <v>77</v>
      </c>
      <c r="B1" s="61"/>
      <c r="C1" s="61"/>
      <c r="D1" s="61"/>
      <c r="E1" s="1407"/>
      <c r="F1" s="1407"/>
      <c r="G1" s="62"/>
      <c r="H1" s="61"/>
      <c r="I1" s="61"/>
      <c r="L1" s="61"/>
    </row>
    <row r="2" spans="1:29">
      <c r="A2" s="1493" t="s">
        <v>314</v>
      </c>
      <c r="B2" s="1493"/>
      <c r="C2" s="61"/>
      <c r="D2" s="61"/>
      <c r="E2" s="1407"/>
      <c r="F2" s="1407"/>
      <c r="G2" s="62"/>
      <c r="H2" s="61"/>
      <c r="I2" s="61"/>
      <c r="L2" s="61"/>
    </row>
    <row r="3" spans="1:29">
      <c r="A3" s="65" t="s">
        <v>35</v>
      </c>
      <c r="B3" s="66" t="s">
        <v>35</v>
      </c>
      <c r="C3" s="1497" t="s">
        <v>38</v>
      </c>
      <c r="D3" s="1498"/>
      <c r="E3" s="1501" t="s">
        <v>0</v>
      </c>
      <c r="F3" s="1502"/>
      <c r="G3" s="1503" t="s">
        <v>211</v>
      </c>
      <c r="H3" s="1514" t="s">
        <v>280</v>
      </c>
      <c r="I3" s="1494" t="s">
        <v>282</v>
      </c>
      <c r="J3" s="1460" t="s">
        <v>281</v>
      </c>
      <c r="K3" s="1460" t="s">
        <v>283</v>
      </c>
      <c r="L3" s="1460" t="s">
        <v>284</v>
      </c>
      <c r="M3" s="1460" t="s">
        <v>285</v>
      </c>
      <c r="N3" s="1460" t="s">
        <v>286</v>
      </c>
      <c r="O3" s="1460" t="s">
        <v>287</v>
      </c>
      <c r="P3" s="1458" t="s">
        <v>288</v>
      </c>
    </row>
    <row r="4" spans="1:29">
      <c r="A4" s="67" t="s">
        <v>36</v>
      </c>
      <c r="B4" s="68" t="s">
        <v>37</v>
      </c>
      <c r="C4" s="1516"/>
      <c r="D4" s="1517"/>
      <c r="E4" s="1425" t="s">
        <v>31</v>
      </c>
      <c r="F4" s="70" t="s">
        <v>1</v>
      </c>
      <c r="G4" s="1504"/>
      <c r="H4" s="1515"/>
      <c r="I4" s="1493"/>
      <c r="J4" s="1461"/>
      <c r="K4" s="1461"/>
      <c r="L4" s="1461"/>
      <c r="M4" s="1461"/>
      <c r="N4" s="1461"/>
      <c r="O4" s="1461"/>
      <c r="P4" s="1459"/>
    </row>
    <row r="5" spans="1:29" s="299" customFormat="1" ht="18" customHeight="1">
      <c r="A5" s="1409" t="s">
        <v>76</v>
      </c>
      <c r="B5" s="1432">
        <v>2040</v>
      </c>
      <c r="C5" s="1529" t="s">
        <v>145</v>
      </c>
      <c r="D5" s="1530"/>
      <c r="E5" s="1405"/>
      <c r="F5" s="1424"/>
      <c r="G5" s="247"/>
      <c r="H5" s="238" t="s">
        <v>238</v>
      </c>
      <c r="I5" s="239"/>
      <c r="J5" s="239" t="s">
        <v>238</v>
      </c>
      <c r="K5" s="285"/>
      <c r="L5" s="285"/>
      <c r="M5" s="239" t="s">
        <v>238</v>
      </c>
      <c r="N5" s="285"/>
      <c r="O5" s="285"/>
      <c r="P5" s="241" t="s">
        <v>238</v>
      </c>
    </row>
    <row r="6" spans="1:29" s="299" customFormat="1" ht="36" customHeight="1">
      <c r="A6" s="1409" t="s">
        <v>76</v>
      </c>
      <c r="B6" s="1437">
        <v>3040</v>
      </c>
      <c r="C6" s="299" t="s">
        <v>146</v>
      </c>
      <c r="D6" s="274"/>
      <c r="E6" s="243"/>
      <c r="F6" s="246">
        <v>1</v>
      </c>
      <c r="G6" s="247" t="s">
        <v>363</v>
      </c>
      <c r="H6" s="244"/>
      <c r="I6" s="198"/>
      <c r="J6" s="249" t="s">
        <v>238</v>
      </c>
      <c r="K6" s="158"/>
      <c r="L6" s="158"/>
      <c r="M6" s="249" t="s">
        <v>238</v>
      </c>
      <c r="N6" s="158"/>
      <c r="O6" s="158"/>
      <c r="P6" s="250" t="s">
        <v>238</v>
      </c>
    </row>
    <row r="7" spans="1:29" s="299" customFormat="1" ht="46" customHeight="1">
      <c r="A7" s="1409" t="s">
        <v>76</v>
      </c>
      <c r="B7" s="1437">
        <v>4020</v>
      </c>
      <c r="C7" s="299" t="s">
        <v>147</v>
      </c>
      <c r="D7" s="274"/>
      <c r="E7" s="243">
        <v>1</v>
      </c>
      <c r="F7" s="246"/>
      <c r="G7" s="247" t="s">
        <v>364</v>
      </c>
      <c r="H7" s="248" t="s">
        <v>238</v>
      </c>
      <c r="I7" s="249"/>
      <c r="J7" s="249" t="s">
        <v>238</v>
      </c>
      <c r="K7" s="249" t="s">
        <v>238</v>
      </c>
      <c r="L7" s="249"/>
      <c r="M7" s="249" t="s">
        <v>238</v>
      </c>
      <c r="N7" s="249" t="s">
        <v>238</v>
      </c>
      <c r="O7" s="158"/>
      <c r="P7" s="250" t="s">
        <v>238</v>
      </c>
    </row>
    <row r="8" spans="1:29" s="299" customFormat="1" ht="64" customHeight="1">
      <c r="A8" s="1409" t="s">
        <v>76</v>
      </c>
      <c r="B8" s="1437">
        <v>4040</v>
      </c>
      <c r="C8" s="158" t="s">
        <v>293</v>
      </c>
      <c r="D8" s="274"/>
      <c r="E8" s="243">
        <v>1</v>
      </c>
      <c r="F8" s="246"/>
      <c r="G8" s="247" t="s">
        <v>365</v>
      </c>
      <c r="H8" s="248"/>
      <c r="I8" s="249"/>
      <c r="J8" s="249"/>
      <c r="K8" s="249"/>
      <c r="L8" s="249"/>
      <c r="M8" s="249"/>
      <c r="N8" s="249"/>
      <c r="O8" s="158"/>
      <c r="P8" s="250" t="s">
        <v>238</v>
      </c>
    </row>
    <row r="9" spans="1:29" s="299" customFormat="1" ht="49" customHeight="1">
      <c r="A9" s="1409" t="s">
        <v>76</v>
      </c>
      <c r="B9" s="1437">
        <v>5030</v>
      </c>
      <c r="C9" s="299" t="s">
        <v>294</v>
      </c>
      <c r="D9" s="274"/>
      <c r="E9" s="243">
        <v>1</v>
      </c>
      <c r="F9" s="246"/>
      <c r="G9" s="247" t="s">
        <v>367</v>
      </c>
      <c r="H9" s="244"/>
      <c r="I9" s="198"/>
      <c r="J9" s="158"/>
      <c r="K9" s="158"/>
      <c r="L9" s="158"/>
      <c r="M9" s="158"/>
      <c r="N9" s="158"/>
      <c r="O9" s="158"/>
      <c r="P9" s="250" t="s">
        <v>238</v>
      </c>
    </row>
    <row r="10" spans="1:29" s="299" customFormat="1" ht="18" customHeight="1">
      <c r="A10" s="1409" t="s">
        <v>76</v>
      </c>
      <c r="B10" s="1437">
        <v>5140</v>
      </c>
      <c r="C10" s="1464" t="s">
        <v>261</v>
      </c>
      <c r="D10" s="1531"/>
      <c r="E10" s="243"/>
      <c r="F10" s="246"/>
      <c r="G10" s="247"/>
      <c r="H10" s="248" t="s">
        <v>238</v>
      </c>
      <c r="I10" s="249"/>
      <c r="J10" s="158"/>
      <c r="K10" s="158"/>
      <c r="L10" s="158"/>
      <c r="M10" s="158"/>
      <c r="N10" s="158"/>
      <c r="O10" s="158"/>
      <c r="P10" s="291"/>
    </row>
    <row r="11" spans="1:29" s="299" customFormat="1" ht="18" customHeight="1">
      <c r="A11" s="1409" t="s">
        <v>76</v>
      </c>
      <c r="B11" s="1437">
        <v>5150</v>
      </c>
      <c r="C11" s="1464" t="s">
        <v>295</v>
      </c>
      <c r="D11" s="1531"/>
      <c r="E11" s="243"/>
      <c r="F11" s="246"/>
      <c r="G11" s="247"/>
      <c r="H11" s="248"/>
      <c r="I11" s="249"/>
      <c r="J11" s="158"/>
      <c r="K11" s="158"/>
      <c r="L11" s="158"/>
      <c r="M11" s="158"/>
      <c r="N11" s="158"/>
      <c r="O11" s="158"/>
      <c r="P11" s="250" t="s">
        <v>238</v>
      </c>
    </row>
    <row r="12" spans="1:29" s="299" customFormat="1" ht="18" customHeight="1">
      <c r="A12" s="1409" t="s">
        <v>76</v>
      </c>
      <c r="B12" s="1437">
        <v>5300</v>
      </c>
      <c r="C12" s="299" t="s">
        <v>148</v>
      </c>
      <c r="D12" s="274"/>
      <c r="E12" s="243"/>
      <c r="F12" s="246"/>
      <c r="G12" s="247"/>
      <c r="H12" s="244"/>
      <c r="I12" s="198"/>
      <c r="J12" s="249" t="s">
        <v>238</v>
      </c>
      <c r="K12" s="158"/>
      <c r="L12" s="158"/>
      <c r="M12" s="249" t="s">
        <v>238</v>
      </c>
      <c r="N12" s="158"/>
      <c r="O12" s="158"/>
      <c r="P12" s="250" t="s">
        <v>238</v>
      </c>
    </row>
    <row r="13" spans="1:29" s="299" customFormat="1" ht="35" customHeight="1">
      <c r="A13" s="1409" t="s">
        <v>76</v>
      </c>
      <c r="B13" s="1437">
        <v>5330</v>
      </c>
      <c r="C13" s="299" t="s">
        <v>149</v>
      </c>
      <c r="D13" s="274"/>
      <c r="E13" s="243">
        <v>1</v>
      </c>
      <c r="F13" s="246"/>
      <c r="G13" s="247" t="s">
        <v>366</v>
      </c>
      <c r="H13" s="244"/>
      <c r="I13" s="198"/>
      <c r="J13" s="158"/>
      <c r="K13" s="158"/>
      <c r="L13" s="158"/>
      <c r="M13" s="249" t="s">
        <v>238</v>
      </c>
      <c r="N13" s="158"/>
      <c r="O13" s="158"/>
      <c r="P13" s="291"/>
    </row>
    <row r="14" spans="1:29" s="299" customFormat="1" ht="18" customHeight="1">
      <c r="A14" s="1409" t="s">
        <v>76</v>
      </c>
      <c r="B14" s="1437">
        <v>5440</v>
      </c>
      <c r="C14" s="299" t="s">
        <v>150</v>
      </c>
      <c r="D14" s="274"/>
      <c r="E14" s="243"/>
      <c r="F14" s="246"/>
      <c r="G14" s="300"/>
      <c r="H14" s="258"/>
      <c r="I14" s="301"/>
      <c r="J14" s="293"/>
      <c r="K14" s="261" t="s">
        <v>238</v>
      </c>
      <c r="L14" s="261"/>
      <c r="M14" s="293"/>
      <c r="N14" s="293"/>
      <c r="O14" s="293"/>
      <c r="P14" s="295"/>
    </row>
    <row r="15" spans="1:29" s="299" customFormat="1" ht="33" customHeight="1">
      <c r="A15" s="1447" t="s">
        <v>184</v>
      </c>
      <c r="B15" s="1450">
        <v>3000</v>
      </c>
      <c r="C15" s="305" t="s">
        <v>177</v>
      </c>
      <c r="D15" s="305"/>
      <c r="E15" s="1447"/>
      <c r="F15" s="1446">
        <v>1</v>
      </c>
      <c r="G15" s="307" t="s">
        <v>370</v>
      </c>
      <c r="H15" s="308" t="s">
        <v>238</v>
      </c>
      <c r="I15" s="308"/>
      <c r="J15" s="308" t="s">
        <v>238</v>
      </c>
      <c r="K15" s="308" t="s">
        <v>238</v>
      </c>
      <c r="L15" s="308"/>
      <c r="M15" s="308" t="s">
        <v>238</v>
      </c>
      <c r="N15" s="308" t="s">
        <v>238</v>
      </c>
      <c r="O15" s="305"/>
      <c r="P15" s="179" t="s">
        <v>238</v>
      </c>
      <c r="Q15" s="305"/>
      <c r="R15" s="305"/>
      <c r="S15" s="305"/>
      <c r="T15" s="305"/>
      <c r="U15" s="305"/>
      <c r="V15" s="305"/>
      <c r="W15" s="305"/>
      <c r="X15" s="305"/>
      <c r="Y15" s="305"/>
      <c r="Z15" s="305"/>
      <c r="AA15" s="305"/>
      <c r="AB15" s="305"/>
      <c r="AC15" s="305"/>
    </row>
    <row r="16" spans="1:29" s="299" customFormat="1" ht="18" customHeight="1">
      <c r="A16" s="1447" t="s">
        <v>184</v>
      </c>
      <c r="B16" s="1450">
        <v>5050</v>
      </c>
      <c r="C16" s="305" t="s">
        <v>180</v>
      </c>
      <c r="D16" s="305"/>
      <c r="E16" s="1447"/>
      <c r="F16" s="1446"/>
      <c r="G16" s="307"/>
      <c r="H16" s="308"/>
      <c r="I16" s="308" t="s">
        <v>238</v>
      </c>
      <c r="J16" s="308"/>
      <c r="K16" s="308"/>
      <c r="L16" s="308" t="s">
        <v>238</v>
      </c>
      <c r="M16" s="308"/>
      <c r="N16" s="308"/>
      <c r="O16" s="305"/>
      <c r="P16" s="309"/>
      <c r="Q16" s="305"/>
      <c r="R16" s="305"/>
      <c r="S16" s="305"/>
      <c r="T16" s="305"/>
      <c r="U16" s="305"/>
      <c r="V16" s="305"/>
      <c r="W16" s="305"/>
      <c r="X16" s="305"/>
      <c r="Y16" s="305"/>
      <c r="Z16" s="305"/>
      <c r="AA16" s="305"/>
      <c r="AB16" s="305"/>
      <c r="AC16" s="305"/>
    </row>
    <row r="17" spans="1:29" s="299" customFormat="1" ht="35" customHeight="1">
      <c r="A17" s="1447" t="s">
        <v>184</v>
      </c>
      <c r="B17" s="1450">
        <v>5060</v>
      </c>
      <c r="C17" s="305" t="s">
        <v>178</v>
      </c>
      <c r="D17" s="305"/>
      <c r="E17" s="1447">
        <v>1</v>
      </c>
      <c r="F17" s="1446"/>
      <c r="G17" s="307" t="s">
        <v>371</v>
      </c>
      <c r="H17" s="308" t="s">
        <v>238</v>
      </c>
      <c r="I17" s="308"/>
      <c r="J17" s="305"/>
      <c r="K17" s="305"/>
      <c r="L17" s="305"/>
      <c r="M17" s="305"/>
      <c r="N17" s="308" t="s">
        <v>238</v>
      </c>
      <c r="O17" s="305"/>
      <c r="P17" s="309"/>
      <c r="Q17" s="305"/>
      <c r="R17" s="305"/>
      <c r="S17" s="305"/>
      <c r="T17" s="305"/>
      <c r="U17" s="305"/>
      <c r="V17" s="305"/>
      <c r="W17" s="305"/>
      <c r="X17" s="305"/>
      <c r="Y17" s="305"/>
      <c r="Z17" s="305"/>
      <c r="AA17" s="305"/>
      <c r="AB17" s="305"/>
      <c r="AC17" s="305"/>
    </row>
    <row r="18" spans="1:29" s="299" customFormat="1" ht="18" customHeight="1">
      <c r="A18" s="1447" t="s">
        <v>184</v>
      </c>
      <c r="B18" s="1450">
        <v>5200</v>
      </c>
      <c r="C18" s="305" t="s">
        <v>179</v>
      </c>
      <c r="D18" s="305"/>
      <c r="E18" s="1447"/>
      <c r="F18" s="1446"/>
      <c r="G18" s="307"/>
      <c r="H18" s="305"/>
      <c r="I18" s="305"/>
      <c r="J18" s="308" t="s">
        <v>238</v>
      </c>
      <c r="K18" s="305"/>
      <c r="L18" s="305"/>
      <c r="M18" s="305"/>
      <c r="N18" s="305"/>
      <c r="O18" s="305"/>
      <c r="P18" s="179" t="s">
        <v>238</v>
      </c>
      <c r="Q18" s="305"/>
      <c r="R18" s="305"/>
      <c r="S18" s="305"/>
      <c r="T18" s="305"/>
      <c r="U18" s="305"/>
      <c r="V18" s="305"/>
      <c r="W18" s="305"/>
      <c r="X18" s="305"/>
      <c r="Y18" s="305"/>
      <c r="Z18" s="305"/>
      <c r="AA18" s="305"/>
      <c r="AB18" s="305"/>
      <c r="AC18" s="305"/>
    </row>
    <row r="19" spans="1:29" s="299" customFormat="1" ht="18" customHeight="1">
      <c r="A19" s="1447" t="s">
        <v>184</v>
      </c>
      <c r="B19" s="1450">
        <v>5400</v>
      </c>
      <c r="C19" s="1527" t="s">
        <v>181</v>
      </c>
      <c r="D19" s="1528"/>
      <c r="E19" s="310"/>
      <c r="F19" s="1446"/>
      <c r="G19" s="307"/>
      <c r="H19" s="305"/>
      <c r="I19" s="305"/>
      <c r="J19" s="308" t="s">
        <v>238</v>
      </c>
      <c r="K19" s="305"/>
      <c r="L19" s="305"/>
      <c r="M19" s="305"/>
      <c r="N19" s="305"/>
      <c r="O19" s="305"/>
      <c r="P19" s="179" t="s">
        <v>238</v>
      </c>
      <c r="Q19" s="305"/>
      <c r="R19" s="305"/>
      <c r="S19" s="305"/>
      <c r="T19" s="305"/>
      <c r="U19" s="305"/>
      <c r="V19" s="305"/>
      <c r="W19" s="305"/>
      <c r="X19" s="305"/>
      <c r="Y19" s="305"/>
      <c r="Z19" s="305"/>
      <c r="AA19" s="305"/>
      <c r="AB19" s="305"/>
      <c r="AC19" s="305"/>
    </row>
    <row r="20" spans="1:29" s="299" customFormat="1" ht="18" customHeight="1">
      <c r="A20" s="1447" t="s">
        <v>184</v>
      </c>
      <c r="B20" s="1450">
        <v>5500</v>
      </c>
      <c r="C20" s="1527" t="s">
        <v>262</v>
      </c>
      <c r="D20" s="1528"/>
      <c r="E20" s="310"/>
      <c r="F20" s="1446"/>
      <c r="G20" s="307"/>
      <c r="H20" s="305"/>
      <c r="I20" s="305"/>
      <c r="J20" s="308"/>
      <c r="K20" s="305"/>
      <c r="L20" s="305"/>
      <c r="M20" s="308" t="s">
        <v>238</v>
      </c>
      <c r="N20" s="305"/>
      <c r="O20" s="305"/>
      <c r="P20" s="309"/>
      <c r="Q20" s="305"/>
      <c r="R20" s="305"/>
      <c r="S20" s="305"/>
      <c r="T20" s="305"/>
      <c r="U20" s="305"/>
      <c r="V20" s="305"/>
      <c r="W20" s="305"/>
      <c r="X20" s="305"/>
      <c r="Y20" s="305"/>
      <c r="Z20" s="305"/>
      <c r="AA20" s="305"/>
      <c r="AB20" s="305"/>
      <c r="AC20" s="305"/>
    </row>
    <row r="21" spans="1:29" s="299" customFormat="1" ht="18" customHeight="1">
      <c r="A21" s="1409"/>
      <c r="B21" s="1437"/>
      <c r="D21" s="274"/>
      <c r="E21" s="243"/>
      <c r="F21" s="246"/>
      <c r="G21" s="200"/>
      <c r="H21" s="198"/>
      <c r="I21" s="198"/>
      <c r="J21" s="158"/>
      <c r="K21" s="249"/>
      <c r="L21" s="249"/>
      <c r="M21" s="158"/>
      <c r="N21" s="158"/>
      <c r="O21" s="158"/>
      <c r="P21" s="158"/>
    </row>
    <row r="22" spans="1:29" s="299" customFormat="1">
      <c r="A22" s="1519" t="s">
        <v>225</v>
      </c>
      <c r="B22" s="1519"/>
      <c r="C22" s="1519"/>
      <c r="D22" s="1519"/>
      <c r="E22" s="1405">
        <v>10</v>
      </c>
      <c r="F22" s="1424">
        <v>10</v>
      </c>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row>
    <row r="23" spans="1:29" s="299" customFormat="1">
      <c r="A23" s="1520" t="s">
        <v>226</v>
      </c>
      <c r="B23" s="1520"/>
      <c r="C23" s="1520"/>
      <c r="D23" s="1520"/>
      <c r="E23" s="280"/>
      <c r="F23" s="268">
        <v>2</v>
      </c>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row>
    <row r="24" spans="1:29" s="299" customFormat="1">
      <c r="A24" s="1520" t="s">
        <v>227</v>
      </c>
      <c r="B24" s="1520"/>
      <c r="C24" s="1520"/>
      <c r="D24" s="1520"/>
      <c r="E24" s="280"/>
      <c r="F24" s="269">
        <f>F23/F22</f>
        <v>0.2</v>
      </c>
      <c r="G24" s="265"/>
      <c r="H24" s="266"/>
      <c r="I24" s="266"/>
      <c r="J24" s="266"/>
      <c r="K24" s="266"/>
      <c r="L24" s="266"/>
      <c r="M24" s="266"/>
      <c r="N24" s="266"/>
      <c r="O24" s="266"/>
      <c r="P24" s="266"/>
      <c r="Q24" s="266"/>
      <c r="R24" s="266"/>
      <c r="S24" s="266"/>
      <c r="T24" s="266"/>
      <c r="U24" s="266"/>
      <c r="V24" s="266"/>
      <c r="W24" s="266"/>
      <c r="X24" s="266"/>
      <c r="Y24" s="266"/>
      <c r="Z24" s="266"/>
      <c r="AA24" s="266"/>
      <c r="AB24" s="266"/>
      <c r="AC24" s="266"/>
    </row>
    <row r="25" spans="1:29" s="299" customFormat="1">
      <c r="A25" s="1520" t="s">
        <v>228</v>
      </c>
      <c r="B25" s="1520"/>
      <c r="C25" s="1520"/>
      <c r="D25" s="1520"/>
      <c r="E25" s="280">
        <v>5</v>
      </c>
      <c r="F25" s="268"/>
      <c r="G25" s="265"/>
      <c r="H25" s="266"/>
      <c r="I25" s="266"/>
      <c r="J25" s="266"/>
      <c r="K25" s="266"/>
      <c r="L25" s="266"/>
      <c r="M25" s="266"/>
      <c r="N25" s="266"/>
      <c r="O25" s="266"/>
      <c r="P25" s="266"/>
      <c r="Q25" s="266"/>
      <c r="R25" s="266"/>
      <c r="S25" s="266"/>
      <c r="T25" s="266"/>
      <c r="U25" s="266"/>
      <c r="V25" s="266"/>
      <c r="W25" s="266"/>
      <c r="X25" s="266"/>
      <c r="Y25" s="266"/>
      <c r="Z25" s="266"/>
      <c r="AA25" s="266"/>
      <c r="AB25" s="266"/>
      <c r="AC25" s="266"/>
    </row>
    <row r="26" spans="1:29" s="299" customFormat="1">
      <c r="A26" s="1525" t="s">
        <v>229</v>
      </c>
      <c r="B26" s="1525"/>
      <c r="C26" s="1525"/>
      <c r="D26" s="1525"/>
      <c r="E26" s="298">
        <f>E25/E22</f>
        <v>0.5</v>
      </c>
      <c r="F26" s="272"/>
      <c r="G26" s="265"/>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1:29" s="299" customFormat="1">
      <c r="A27" s="1526" t="s">
        <v>307</v>
      </c>
      <c r="B27" s="1526"/>
      <c r="C27" s="1526"/>
      <c r="D27" s="1526"/>
      <c r="E27" s="1409">
        <v>10</v>
      </c>
      <c r="F27" s="1409"/>
      <c r="G27" s="273"/>
      <c r="H27" s="274"/>
      <c r="I27" s="274"/>
      <c r="J27" s="274"/>
      <c r="K27" s="274"/>
      <c r="L27" s="274"/>
      <c r="M27" s="274"/>
      <c r="N27" s="274"/>
      <c r="O27" s="274"/>
      <c r="P27" s="274"/>
      <c r="Q27" s="274"/>
      <c r="R27" s="274"/>
      <c r="S27" s="274"/>
      <c r="T27" s="274"/>
      <c r="U27" s="274"/>
      <c r="V27" s="274"/>
      <c r="W27" s="274"/>
      <c r="X27" s="274"/>
      <c r="Y27" s="274"/>
      <c r="Z27" s="274"/>
      <c r="AA27" s="274"/>
      <c r="AB27" s="274"/>
      <c r="AC27" s="274"/>
    </row>
    <row r="28" spans="1:29" s="299" customFormat="1">
      <c r="A28" s="1512" t="s">
        <v>308</v>
      </c>
      <c r="B28" s="1512"/>
      <c r="C28" s="1512"/>
      <c r="D28" s="1512"/>
      <c r="E28" s="1409">
        <v>7</v>
      </c>
      <c r="F28" s="140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row>
    <row r="29" spans="1:29" s="299" customFormat="1">
      <c r="A29" s="1512" t="s">
        <v>309</v>
      </c>
      <c r="B29" s="1512"/>
      <c r="C29" s="1512"/>
      <c r="D29" s="1512"/>
      <c r="E29" s="302">
        <f>E28/E27</f>
        <v>0.7</v>
      </c>
      <c r="F29" s="1409"/>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row>
    <row r="30" spans="1:29" s="299" customFormat="1">
      <c r="E30" s="303"/>
      <c r="G30" s="304"/>
    </row>
    <row r="31" spans="1:29" s="299" customFormat="1">
      <c r="E31" s="303"/>
      <c r="G31" s="304"/>
    </row>
    <row r="32" spans="1:29" s="299" customFormat="1">
      <c r="A32" s="299" t="s">
        <v>315</v>
      </c>
      <c r="E32" s="303"/>
      <c r="G32" s="304"/>
    </row>
    <row r="33" spans="1:29" s="299" customFormat="1" ht="50" customHeight="1">
      <c r="A33" s="1405" t="s">
        <v>76</v>
      </c>
      <c r="B33" s="1432">
        <v>6030</v>
      </c>
      <c r="C33" s="285" t="s">
        <v>294</v>
      </c>
      <c r="D33" s="286"/>
      <c r="E33" s="1405">
        <v>1</v>
      </c>
      <c r="F33" s="1424"/>
      <c r="G33" s="247" t="s">
        <v>368</v>
      </c>
      <c r="H33" s="235"/>
      <c r="I33" s="286"/>
      <c r="J33" s="285"/>
      <c r="K33" s="285"/>
      <c r="L33" s="285"/>
      <c r="M33" s="285"/>
      <c r="N33" s="285"/>
      <c r="O33" s="285"/>
      <c r="P33" s="241" t="s">
        <v>238</v>
      </c>
    </row>
    <row r="34" spans="1:29" s="299" customFormat="1" ht="18" customHeight="1">
      <c r="A34" s="243" t="s">
        <v>76</v>
      </c>
      <c r="B34" s="1437">
        <v>6140</v>
      </c>
      <c r="C34" s="1464" t="s">
        <v>261</v>
      </c>
      <c r="D34" s="1531"/>
      <c r="E34" s="243"/>
      <c r="F34" s="246"/>
      <c r="G34" s="247"/>
      <c r="H34" s="248" t="s">
        <v>238</v>
      </c>
      <c r="I34" s="249"/>
      <c r="J34" s="158"/>
      <c r="K34" s="158"/>
      <c r="L34" s="158"/>
      <c r="M34" s="158"/>
      <c r="N34" s="158"/>
      <c r="O34" s="158"/>
      <c r="P34" s="291"/>
    </row>
    <row r="35" spans="1:29" s="299" customFormat="1" ht="18" customHeight="1">
      <c r="A35" s="243" t="s">
        <v>76</v>
      </c>
      <c r="B35" s="1437">
        <v>6150</v>
      </c>
      <c r="C35" s="1464" t="s">
        <v>295</v>
      </c>
      <c r="D35" s="1531"/>
      <c r="E35" s="243"/>
      <c r="F35" s="246"/>
      <c r="G35" s="247"/>
      <c r="H35" s="248"/>
      <c r="I35" s="249"/>
      <c r="J35" s="158"/>
      <c r="K35" s="158"/>
      <c r="L35" s="158"/>
      <c r="M35" s="158"/>
      <c r="N35" s="158"/>
      <c r="O35" s="158"/>
      <c r="P35" s="250" t="s">
        <v>238</v>
      </c>
    </row>
    <row r="36" spans="1:29" s="299" customFormat="1" ht="18" customHeight="1">
      <c r="A36" s="243" t="s">
        <v>76</v>
      </c>
      <c r="B36" s="1437">
        <v>6300</v>
      </c>
      <c r="C36" s="158" t="s">
        <v>148</v>
      </c>
      <c r="D36" s="198"/>
      <c r="E36" s="243"/>
      <c r="F36" s="246"/>
      <c r="G36" s="247"/>
      <c r="H36" s="244"/>
      <c r="I36" s="198"/>
      <c r="J36" s="249" t="s">
        <v>238</v>
      </c>
      <c r="K36" s="158"/>
      <c r="L36" s="158"/>
      <c r="M36" s="249" t="s">
        <v>238</v>
      </c>
      <c r="N36" s="158"/>
      <c r="O36" s="158"/>
      <c r="P36" s="250" t="s">
        <v>238</v>
      </c>
    </row>
    <row r="37" spans="1:29" s="299" customFormat="1" ht="38" customHeight="1">
      <c r="A37" s="243" t="s">
        <v>76</v>
      </c>
      <c r="B37" s="1437">
        <v>6330</v>
      </c>
      <c r="C37" s="158" t="s">
        <v>149</v>
      </c>
      <c r="D37" s="198"/>
      <c r="E37" s="243">
        <v>1</v>
      </c>
      <c r="F37" s="246"/>
      <c r="G37" s="247" t="s">
        <v>369</v>
      </c>
      <c r="H37" s="244"/>
      <c r="I37" s="198"/>
      <c r="J37" s="158"/>
      <c r="K37" s="158"/>
      <c r="L37" s="158"/>
      <c r="M37" s="249" t="s">
        <v>238</v>
      </c>
      <c r="N37" s="158"/>
      <c r="O37" s="158"/>
      <c r="P37" s="291"/>
    </row>
    <row r="38" spans="1:29" s="299" customFormat="1" ht="18" customHeight="1">
      <c r="A38" s="243" t="s">
        <v>76</v>
      </c>
      <c r="B38" s="1437">
        <v>6440</v>
      </c>
      <c r="C38" s="158" t="s">
        <v>150</v>
      </c>
      <c r="D38" s="198"/>
      <c r="E38" s="243"/>
      <c r="F38" s="246"/>
      <c r="G38" s="247"/>
      <c r="H38" s="244"/>
      <c r="I38" s="198"/>
      <c r="J38" s="158"/>
      <c r="K38" s="249" t="s">
        <v>238</v>
      </c>
      <c r="L38" s="249"/>
      <c r="M38" s="158"/>
      <c r="N38" s="158"/>
      <c r="O38" s="158"/>
      <c r="P38" s="291"/>
    </row>
    <row r="39" spans="1:29" s="299" customFormat="1" ht="18" customHeight="1">
      <c r="A39" s="243" t="s">
        <v>76</v>
      </c>
      <c r="B39" s="1437">
        <v>7200</v>
      </c>
      <c r="C39" s="1464" t="s">
        <v>151</v>
      </c>
      <c r="D39" s="1531"/>
      <c r="E39" s="243"/>
      <c r="F39" s="246"/>
      <c r="G39" s="247"/>
      <c r="H39" s="248" t="s">
        <v>238</v>
      </c>
      <c r="I39" s="249"/>
      <c r="J39" s="158"/>
      <c r="K39" s="158"/>
      <c r="L39" s="158"/>
      <c r="M39" s="158"/>
      <c r="N39" s="249" t="s">
        <v>238</v>
      </c>
      <c r="O39" s="158"/>
      <c r="P39" s="291"/>
    </row>
    <row r="40" spans="1:29" s="299" customFormat="1" ht="18" customHeight="1">
      <c r="A40" s="243" t="s">
        <v>184</v>
      </c>
      <c r="B40" s="1437">
        <v>6050</v>
      </c>
      <c r="C40" s="158" t="s">
        <v>180</v>
      </c>
      <c r="D40" s="158"/>
      <c r="E40" s="280"/>
      <c r="F40" s="268"/>
      <c r="G40" s="256"/>
      <c r="H40" s="244"/>
      <c r="I40" s="249" t="s">
        <v>238</v>
      </c>
      <c r="J40" s="158"/>
      <c r="K40" s="158"/>
      <c r="L40" s="249" t="s">
        <v>238</v>
      </c>
      <c r="M40" s="158"/>
      <c r="N40" s="158"/>
      <c r="O40" s="158"/>
      <c r="P40" s="291"/>
    </row>
    <row r="41" spans="1:29" s="299" customFormat="1" ht="48" customHeight="1">
      <c r="A41" s="243" t="s">
        <v>184</v>
      </c>
      <c r="B41" s="1437">
        <v>6060</v>
      </c>
      <c r="C41" s="158" t="s">
        <v>178</v>
      </c>
      <c r="D41" s="158"/>
      <c r="E41" s="280">
        <v>1</v>
      </c>
      <c r="F41" s="268"/>
      <c r="G41" s="307" t="s">
        <v>372</v>
      </c>
      <c r="H41" s="248" t="s">
        <v>238</v>
      </c>
      <c r="I41" s="249"/>
      <c r="J41" s="158"/>
      <c r="K41" s="158"/>
      <c r="L41" s="158"/>
      <c r="M41" s="158"/>
      <c r="N41" s="249" t="s">
        <v>238</v>
      </c>
      <c r="O41" s="158"/>
      <c r="P41" s="291"/>
    </row>
    <row r="42" spans="1:29" s="299" customFormat="1" ht="18" customHeight="1">
      <c r="A42" s="243" t="s">
        <v>184</v>
      </c>
      <c r="B42" s="1437">
        <v>6200</v>
      </c>
      <c r="C42" s="158" t="s">
        <v>179</v>
      </c>
      <c r="D42" s="198"/>
      <c r="E42" s="243"/>
      <c r="F42" s="246"/>
      <c r="G42" s="247"/>
      <c r="H42" s="244"/>
      <c r="I42" s="198"/>
      <c r="J42" s="249" t="s">
        <v>238</v>
      </c>
      <c r="K42" s="158"/>
      <c r="L42" s="158"/>
      <c r="M42" s="158"/>
      <c r="N42" s="158"/>
      <c r="O42" s="158"/>
      <c r="P42" s="250" t="s">
        <v>238</v>
      </c>
    </row>
    <row r="43" spans="1:29" s="299" customFormat="1" ht="18" customHeight="1">
      <c r="A43" s="243" t="s">
        <v>184</v>
      </c>
      <c r="B43" s="1437">
        <v>6400</v>
      </c>
      <c r="C43" s="1464" t="s">
        <v>181</v>
      </c>
      <c r="D43" s="1531"/>
      <c r="E43" s="280"/>
      <c r="F43" s="291"/>
      <c r="G43" s="247"/>
      <c r="H43" s="244"/>
      <c r="I43" s="198"/>
      <c r="J43" s="249" t="s">
        <v>238</v>
      </c>
      <c r="K43" s="158"/>
      <c r="L43" s="158"/>
      <c r="M43" s="158"/>
      <c r="N43" s="158"/>
      <c r="O43" s="158"/>
      <c r="P43" s="250" t="s">
        <v>238</v>
      </c>
    </row>
    <row r="44" spans="1:29" s="299" customFormat="1" ht="18" customHeight="1">
      <c r="A44" s="243" t="s">
        <v>184</v>
      </c>
      <c r="B44" s="1437">
        <v>6500</v>
      </c>
      <c r="C44" s="1464" t="s">
        <v>262</v>
      </c>
      <c r="D44" s="1531"/>
      <c r="E44" s="280"/>
      <c r="F44" s="291"/>
      <c r="G44" s="247"/>
      <c r="H44" s="244"/>
      <c r="I44" s="198"/>
      <c r="J44" s="249"/>
      <c r="K44" s="158"/>
      <c r="L44" s="158"/>
      <c r="M44" s="249" t="s">
        <v>238</v>
      </c>
      <c r="N44" s="158"/>
      <c r="O44" s="158"/>
      <c r="P44" s="291"/>
    </row>
    <row r="45" spans="1:29" s="299" customFormat="1" ht="18" customHeight="1">
      <c r="A45" s="243" t="s">
        <v>184</v>
      </c>
      <c r="B45" s="1437">
        <v>7080</v>
      </c>
      <c r="C45" s="158" t="s">
        <v>182</v>
      </c>
      <c r="D45" s="158"/>
      <c r="E45" s="280"/>
      <c r="F45" s="291"/>
      <c r="G45" s="247"/>
      <c r="H45" s="244"/>
      <c r="I45" s="198"/>
      <c r="J45" s="158"/>
      <c r="K45" s="158"/>
      <c r="L45" s="249" t="s">
        <v>238</v>
      </c>
      <c r="M45" s="158"/>
      <c r="N45" s="158"/>
      <c r="O45" s="158"/>
      <c r="P45" s="291"/>
    </row>
    <row r="46" spans="1:29" s="299" customFormat="1" ht="18" customHeight="1">
      <c r="A46" s="243" t="s">
        <v>184</v>
      </c>
      <c r="B46" s="1437">
        <v>7300</v>
      </c>
      <c r="C46" s="158" t="s">
        <v>183</v>
      </c>
      <c r="D46" s="158"/>
      <c r="E46" s="280"/>
      <c r="F46" s="291"/>
      <c r="G46" s="247"/>
      <c r="H46" s="244"/>
      <c r="I46" s="198"/>
      <c r="J46" s="158"/>
      <c r="K46" s="249" t="s">
        <v>238</v>
      </c>
      <c r="L46" s="249"/>
      <c r="M46" s="158"/>
      <c r="N46" s="158"/>
      <c r="O46" s="158"/>
      <c r="P46" s="291"/>
    </row>
    <row r="47" spans="1:29" s="299" customFormat="1" ht="18" customHeight="1">
      <c r="A47" s="1406" t="s">
        <v>184</v>
      </c>
      <c r="B47" s="1433">
        <v>7860</v>
      </c>
      <c r="C47" s="293" t="s">
        <v>233</v>
      </c>
      <c r="D47" s="293"/>
      <c r="E47" s="1449"/>
      <c r="F47" s="295"/>
      <c r="G47" s="300"/>
      <c r="H47" s="258"/>
      <c r="I47" s="301"/>
      <c r="J47" s="293"/>
      <c r="K47" s="293"/>
      <c r="L47" s="293"/>
      <c r="M47" s="261" t="s">
        <v>238</v>
      </c>
      <c r="N47" s="293"/>
      <c r="O47" s="293"/>
      <c r="P47" s="263" t="s">
        <v>238</v>
      </c>
    </row>
    <row r="48" spans="1:29" s="299" customFormat="1">
      <c r="A48" s="1519" t="s">
        <v>225</v>
      </c>
      <c r="B48" s="1519"/>
      <c r="C48" s="1519"/>
      <c r="D48" s="1519"/>
      <c r="E48" s="1405">
        <v>21</v>
      </c>
      <c r="F48" s="1424">
        <v>21</v>
      </c>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row>
    <row r="49" spans="1:29" s="299" customFormat="1">
      <c r="A49" s="1520" t="s">
        <v>226</v>
      </c>
      <c r="B49" s="1520"/>
      <c r="C49" s="1520"/>
      <c r="D49" s="1520"/>
      <c r="E49" s="280"/>
      <c r="F49" s="268">
        <v>0</v>
      </c>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row>
    <row r="50" spans="1:29" s="299" customFormat="1">
      <c r="A50" s="1520" t="s">
        <v>227</v>
      </c>
      <c r="B50" s="1520"/>
      <c r="C50" s="1520"/>
      <c r="D50" s="1520"/>
      <c r="E50" s="280"/>
      <c r="F50" s="269">
        <f>F49/F48</f>
        <v>0</v>
      </c>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row>
    <row r="51" spans="1:29" s="299" customFormat="1">
      <c r="A51" s="1520" t="s">
        <v>228</v>
      </c>
      <c r="B51" s="1520"/>
      <c r="C51" s="1520"/>
      <c r="D51" s="1520"/>
      <c r="E51" s="280">
        <v>3</v>
      </c>
      <c r="F51" s="268"/>
      <c r="G51" s="265"/>
      <c r="H51" s="266"/>
      <c r="I51" s="266"/>
      <c r="J51" s="266"/>
      <c r="K51" s="266"/>
      <c r="L51" s="266"/>
      <c r="M51" s="266"/>
      <c r="N51" s="266"/>
      <c r="O51" s="266"/>
      <c r="P51" s="266"/>
      <c r="Q51" s="266"/>
      <c r="R51" s="266"/>
      <c r="S51" s="266"/>
      <c r="T51" s="266"/>
      <c r="U51" s="266"/>
      <c r="V51" s="266"/>
      <c r="W51" s="266"/>
      <c r="X51" s="266"/>
      <c r="Y51" s="266"/>
      <c r="Z51" s="266"/>
      <c r="AA51" s="266"/>
      <c r="AB51" s="266"/>
      <c r="AC51" s="266"/>
    </row>
    <row r="52" spans="1:29" s="299" customFormat="1">
      <c r="A52" s="1525" t="s">
        <v>229</v>
      </c>
      <c r="B52" s="1525"/>
      <c r="C52" s="1525"/>
      <c r="D52" s="1525"/>
      <c r="E52" s="298">
        <f>E51/E48</f>
        <v>0.14285714285714285</v>
      </c>
      <c r="F52" s="272"/>
      <c r="G52" s="265"/>
      <c r="H52" s="266"/>
      <c r="I52" s="266"/>
      <c r="J52" s="266"/>
      <c r="K52" s="266"/>
      <c r="L52" s="266"/>
      <c r="M52" s="266"/>
      <c r="N52" s="266"/>
      <c r="O52" s="266"/>
      <c r="P52" s="266"/>
      <c r="Q52" s="266"/>
      <c r="R52" s="266"/>
      <c r="S52" s="266"/>
      <c r="T52" s="266"/>
      <c r="U52" s="266"/>
      <c r="V52" s="266"/>
      <c r="W52" s="266"/>
      <c r="X52" s="266"/>
      <c r="Y52" s="266"/>
      <c r="Z52" s="266"/>
      <c r="AA52" s="266"/>
      <c r="AB52" s="266"/>
      <c r="AC52" s="266"/>
    </row>
    <row r="53" spans="1:29" s="299" customFormat="1">
      <c r="A53" s="1526" t="s">
        <v>307</v>
      </c>
      <c r="B53" s="1526"/>
      <c r="C53" s="1526"/>
      <c r="D53" s="1526"/>
      <c r="E53" s="1409">
        <v>31</v>
      </c>
      <c r="F53" s="1409"/>
      <c r="G53" s="273"/>
      <c r="H53" s="274"/>
      <c r="I53" s="274"/>
      <c r="J53" s="274"/>
      <c r="K53" s="274"/>
      <c r="L53" s="274"/>
      <c r="M53" s="274"/>
      <c r="N53" s="274"/>
      <c r="O53" s="274"/>
      <c r="P53" s="274"/>
      <c r="Q53" s="274"/>
      <c r="R53" s="274"/>
      <c r="S53" s="274"/>
      <c r="T53" s="274"/>
      <c r="U53" s="274"/>
      <c r="V53" s="274"/>
      <c r="W53" s="274"/>
      <c r="X53" s="274"/>
      <c r="Y53" s="274"/>
      <c r="Z53" s="274"/>
      <c r="AA53" s="274"/>
      <c r="AB53" s="274"/>
      <c r="AC53" s="274"/>
    </row>
    <row r="54" spans="1:29" s="299" customFormat="1">
      <c r="A54" s="1512" t="s">
        <v>308</v>
      </c>
      <c r="B54" s="1512"/>
      <c r="C54" s="1512"/>
      <c r="D54" s="1512"/>
      <c r="E54" s="1409">
        <v>10</v>
      </c>
      <c r="F54" s="1409"/>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row>
    <row r="55" spans="1:29" s="299" customFormat="1">
      <c r="A55" s="1512" t="s">
        <v>309</v>
      </c>
      <c r="B55" s="1512"/>
      <c r="C55" s="1512"/>
      <c r="D55" s="1512"/>
      <c r="E55" s="302">
        <f>(E54/E53)</f>
        <v>0.32258064516129031</v>
      </c>
      <c r="F55" s="1409"/>
      <c r="G55" s="273"/>
      <c r="H55" s="274"/>
      <c r="I55" s="274"/>
      <c r="J55" s="274"/>
      <c r="K55" s="274"/>
      <c r="L55" s="274"/>
      <c r="M55" s="274"/>
      <c r="N55" s="274"/>
      <c r="O55" s="274"/>
      <c r="P55" s="274"/>
      <c r="Q55" s="274"/>
      <c r="R55" s="274"/>
      <c r="S55" s="274"/>
      <c r="T55" s="274"/>
      <c r="U55" s="274"/>
      <c r="V55" s="274"/>
      <c r="W55" s="274"/>
      <c r="X55" s="274"/>
      <c r="Y55" s="274"/>
      <c r="Z55" s="274"/>
      <c r="AA55" s="274"/>
      <c r="AB55" s="274"/>
      <c r="AC55" s="274"/>
    </row>
    <row r="56" spans="1:29" s="299" customFormat="1">
      <c r="E56" s="303"/>
      <c r="G56" s="304"/>
    </row>
    <row r="57" spans="1:29" s="299" customFormat="1">
      <c r="A57" s="299" t="s">
        <v>306</v>
      </c>
      <c r="E57" s="303"/>
      <c r="G57" s="304"/>
    </row>
    <row r="58" spans="1:29" s="299" customFormat="1">
      <c r="A58" s="1519" t="s">
        <v>225</v>
      </c>
      <c r="B58" s="1519"/>
      <c r="C58" s="1519"/>
      <c r="D58" s="1519"/>
      <c r="E58" s="1405">
        <v>31</v>
      </c>
      <c r="F58" s="1424">
        <v>31</v>
      </c>
      <c r="G58" s="304"/>
    </row>
    <row r="59" spans="1:29" s="299" customFormat="1">
      <c r="A59" s="1520" t="s">
        <v>226</v>
      </c>
      <c r="B59" s="1520"/>
      <c r="C59" s="1520"/>
      <c r="D59" s="1520"/>
      <c r="E59" s="280"/>
      <c r="F59" s="268">
        <v>2</v>
      </c>
      <c r="G59" s="304"/>
    </row>
    <row r="60" spans="1:29" s="299" customFormat="1">
      <c r="A60" s="1520" t="s">
        <v>227</v>
      </c>
      <c r="B60" s="1520"/>
      <c r="C60" s="1520"/>
      <c r="D60" s="1520"/>
      <c r="E60" s="280"/>
      <c r="F60" s="269">
        <f>F59/F58</f>
        <v>6.4516129032258063E-2</v>
      </c>
      <c r="G60" s="304"/>
    </row>
    <row r="61" spans="1:29" s="299" customFormat="1">
      <c r="A61" s="1520" t="s">
        <v>228</v>
      </c>
      <c r="B61" s="1520"/>
      <c r="C61" s="1520"/>
      <c r="D61" s="1520"/>
      <c r="E61" s="280">
        <v>8</v>
      </c>
      <c r="F61" s="268"/>
      <c r="G61" s="304"/>
    </row>
    <row r="62" spans="1:29" s="299" customFormat="1">
      <c r="A62" s="1525" t="s">
        <v>229</v>
      </c>
      <c r="B62" s="1525"/>
      <c r="C62" s="1525"/>
      <c r="D62" s="1525"/>
      <c r="E62" s="298">
        <f>E61/E58</f>
        <v>0.25806451612903225</v>
      </c>
      <c r="F62" s="272"/>
      <c r="G62" s="304"/>
    </row>
    <row r="63" spans="1:29" s="299" customFormat="1">
      <c r="A63" s="1526" t="s">
        <v>307</v>
      </c>
      <c r="B63" s="1526"/>
      <c r="C63" s="1526"/>
      <c r="D63" s="1526"/>
      <c r="E63" s="1409">
        <v>31</v>
      </c>
      <c r="F63" s="1409"/>
      <c r="G63" s="304"/>
    </row>
    <row r="64" spans="1:29" s="299" customFormat="1">
      <c r="A64" s="1512" t="s">
        <v>308</v>
      </c>
      <c r="B64" s="1512"/>
      <c r="C64" s="1512"/>
      <c r="D64" s="1512"/>
      <c r="E64" s="1409">
        <v>10</v>
      </c>
      <c r="F64" s="1409"/>
      <c r="G64" s="304"/>
    </row>
    <row r="65" spans="1:7" s="299" customFormat="1">
      <c r="A65" s="1512" t="s">
        <v>309</v>
      </c>
      <c r="B65" s="1512"/>
      <c r="C65" s="1512"/>
      <c r="D65" s="1512"/>
      <c r="E65" s="302">
        <f>(E64/E63)</f>
        <v>0.32258064516129031</v>
      </c>
      <c r="F65" s="1409"/>
      <c r="G65" s="304"/>
    </row>
  </sheetData>
  <sheetProtection password="FD62" sheet="1" objects="1" scenarios="1"/>
  <mergeCells count="47">
    <mergeCell ref="A2:B2"/>
    <mergeCell ref="A61:D61"/>
    <mergeCell ref="A62:D62"/>
    <mergeCell ref="A63:D63"/>
    <mergeCell ref="A64:D64"/>
    <mergeCell ref="C43:D43"/>
    <mergeCell ref="C44:D44"/>
    <mergeCell ref="C39:D39"/>
    <mergeCell ref="C10:D10"/>
    <mergeCell ref="C11:D11"/>
    <mergeCell ref="A22:D22"/>
    <mergeCell ref="A23:D23"/>
    <mergeCell ref="A24:D24"/>
    <mergeCell ref="A25:D25"/>
    <mergeCell ref="A26:D26"/>
    <mergeCell ref="A27:D27"/>
    <mergeCell ref="A65:D65"/>
    <mergeCell ref="A28:D28"/>
    <mergeCell ref="A29:D29"/>
    <mergeCell ref="A58:D58"/>
    <mergeCell ref="A59:D59"/>
    <mergeCell ref="A60:D60"/>
    <mergeCell ref="A54:D54"/>
    <mergeCell ref="A55:D55"/>
    <mergeCell ref="A53:D53"/>
    <mergeCell ref="A48:D48"/>
    <mergeCell ref="A49:D49"/>
    <mergeCell ref="A50:D50"/>
    <mergeCell ref="A51:D51"/>
    <mergeCell ref="A52:D52"/>
    <mergeCell ref="C34:D34"/>
    <mergeCell ref="C35:D35"/>
    <mergeCell ref="C19:D19"/>
    <mergeCell ref="C20:D20"/>
    <mergeCell ref="N3:N4"/>
    <mergeCell ref="O3:O4"/>
    <mergeCell ref="P3:P4"/>
    <mergeCell ref="C5:D5"/>
    <mergeCell ref="H3:H4"/>
    <mergeCell ref="I3:I4"/>
    <mergeCell ref="J3:J4"/>
    <mergeCell ref="K3:K4"/>
    <mergeCell ref="L3:L4"/>
    <mergeCell ref="C3:D4"/>
    <mergeCell ref="E3:F3"/>
    <mergeCell ref="G3:G4"/>
    <mergeCell ref="M3:M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topLeftCell="B1" zoomScale="150" zoomScaleNormal="150" zoomScalePageLayoutView="150" workbookViewId="0">
      <selection activeCell="B1" sqref="A1:XFD1048576"/>
    </sheetView>
  </sheetViews>
  <sheetFormatPr baseColWidth="10" defaultColWidth="10.83203125" defaultRowHeight="14" x14ac:dyDescent="0"/>
  <cols>
    <col min="1" max="1" width="10.83203125" style="24"/>
    <col min="2" max="3" width="10.83203125" style="24" customWidth="1"/>
    <col min="4" max="4" width="18.5" style="24" customWidth="1"/>
    <col min="5" max="5" width="10.83203125" style="89" customWidth="1"/>
    <col min="6" max="6" width="10.83203125" style="24" customWidth="1"/>
    <col min="7" max="7" width="75.6640625" style="79" customWidth="1"/>
    <col min="8" max="8" width="4.5" style="24" bestFit="1" customWidth="1"/>
    <col min="9" max="9" width="4.83203125" style="24" bestFit="1" customWidth="1"/>
    <col min="10" max="10" width="4.6640625" style="24" bestFit="1" customWidth="1"/>
    <col min="11" max="11" width="4.5" style="24" bestFit="1" customWidth="1"/>
    <col min="12" max="12" width="4.83203125" style="24" bestFit="1" customWidth="1"/>
    <col min="13" max="13" width="4.6640625" style="24" bestFit="1" customWidth="1"/>
    <col min="14" max="14" width="4.5" style="24" bestFit="1" customWidth="1"/>
    <col min="15" max="15" width="4.83203125" style="24" customWidth="1"/>
    <col min="16" max="16" width="4.6640625" style="24" bestFit="1" customWidth="1"/>
    <col min="17" max="16384" width="10.83203125" style="24"/>
  </cols>
  <sheetData>
    <row r="1" spans="1:16" ht="15">
      <c r="A1" s="61" t="s">
        <v>78</v>
      </c>
      <c r="B1" s="61"/>
      <c r="C1" s="61"/>
      <c r="D1" s="61"/>
      <c r="E1" s="1407"/>
      <c r="F1" s="1407"/>
      <c r="G1" s="62"/>
      <c r="H1" s="63"/>
      <c r="I1" s="63"/>
    </row>
    <row r="2" spans="1:16" ht="15">
      <c r="A2" s="1493" t="s">
        <v>314</v>
      </c>
      <c r="B2" s="1493"/>
      <c r="C2" s="61"/>
      <c r="D2" s="61"/>
      <c r="E2" s="1407"/>
      <c r="F2" s="1407"/>
      <c r="G2" s="62"/>
      <c r="H2" s="63"/>
      <c r="I2" s="63"/>
    </row>
    <row r="3" spans="1:16" ht="15">
      <c r="A3" s="65" t="s">
        <v>35</v>
      </c>
      <c r="B3" s="66" t="s">
        <v>35</v>
      </c>
      <c r="C3" s="1497" t="s">
        <v>38</v>
      </c>
      <c r="D3" s="1498"/>
      <c r="E3" s="1501" t="s">
        <v>0</v>
      </c>
      <c r="F3" s="1518"/>
      <c r="G3" s="1503" t="s">
        <v>211</v>
      </c>
      <c r="H3" s="1514" t="s">
        <v>280</v>
      </c>
      <c r="I3" s="1494" t="s">
        <v>282</v>
      </c>
      <c r="J3" s="1460" t="s">
        <v>281</v>
      </c>
      <c r="K3" s="1460" t="s">
        <v>283</v>
      </c>
      <c r="L3" s="1460" t="s">
        <v>284</v>
      </c>
      <c r="M3" s="1460" t="s">
        <v>285</v>
      </c>
      <c r="N3" s="1460" t="s">
        <v>286</v>
      </c>
      <c r="O3" s="1460" t="s">
        <v>287</v>
      </c>
      <c r="P3" s="1458" t="s">
        <v>288</v>
      </c>
    </row>
    <row r="4" spans="1:16" ht="15">
      <c r="A4" s="67" t="s">
        <v>36</v>
      </c>
      <c r="B4" s="68" t="s">
        <v>37</v>
      </c>
      <c r="C4" s="1516"/>
      <c r="D4" s="1517"/>
      <c r="E4" s="1425" t="s">
        <v>31</v>
      </c>
      <c r="F4" s="1425" t="s">
        <v>1</v>
      </c>
      <c r="G4" s="1504"/>
      <c r="H4" s="1515"/>
      <c r="I4" s="1493"/>
      <c r="J4" s="1461"/>
      <c r="K4" s="1461"/>
      <c r="L4" s="1461"/>
      <c r="M4" s="1461"/>
      <c r="N4" s="1461"/>
      <c r="O4" s="1461"/>
      <c r="P4" s="1459"/>
    </row>
    <row r="5" spans="1:16" s="287" customFormat="1" ht="15">
      <c r="A5" s="1409" t="s">
        <v>79</v>
      </c>
      <c r="B5" s="1432">
        <v>1100</v>
      </c>
      <c r="C5" s="299" t="s">
        <v>153</v>
      </c>
      <c r="D5" s="274"/>
      <c r="E5" s="1405"/>
      <c r="F5" s="1424"/>
      <c r="G5" s="237"/>
      <c r="H5" s="311"/>
      <c r="I5" s="312"/>
      <c r="J5" s="239" t="s">
        <v>238</v>
      </c>
      <c r="K5" s="313"/>
      <c r="L5" s="313"/>
      <c r="M5" s="239" t="s">
        <v>238</v>
      </c>
      <c r="N5" s="313"/>
      <c r="O5" s="313"/>
      <c r="P5" s="241" t="s">
        <v>238</v>
      </c>
    </row>
    <row r="6" spans="1:16" s="287" customFormat="1" ht="15">
      <c r="A6" s="1409" t="s">
        <v>79</v>
      </c>
      <c r="B6" s="1437">
        <v>2100</v>
      </c>
      <c r="C6" s="299" t="s">
        <v>154</v>
      </c>
      <c r="D6" s="274"/>
      <c r="E6" s="243"/>
      <c r="F6" s="246"/>
      <c r="G6" s="247"/>
      <c r="H6" s="253"/>
      <c r="I6" s="249" t="s">
        <v>238</v>
      </c>
      <c r="J6" s="192"/>
      <c r="K6" s="192"/>
      <c r="L6" s="249" t="s">
        <v>238</v>
      </c>
      <c r="M6" s="192"/>
      <c r="N6" s="192"/>
      <c r="O6" s="249" t="s">
        <v>238</v>
      </c>
      <c r="P6" s="288"/>
    </row>
    <row r="7" spans="1:16" s="287" customFormat="1" ht="15">
      <c r="A7" s="1409" t="s">
        <v>79</v>
      </c>
      <c r="B7" s="1437">
        <v>3950</v>
      </c>
      <c r="C7" s="299" t="s">
        <v>155</v>
      </c>
      <c r="D7" s="274"/>
      <c r="E7" s="243"/>
      <c r="F7" s="246"/>
      <c r="G7" s="247"/>
      <c r="H7" s="253"/>
      <c r="I7" s="254"/>
      <c r="J7" s="249" t="s">
        <v>238</v>
      </c>
      <c r="K7" s="192"/>
      <c r="L7" s="192"/>
      <c r="M7" s="249" t="s">
        <v>238</v>
      </c>
      <c r="N7" s="192"/>
      <c r="O7" s="192"/>
      <c r="P7" s="250" t="s">
        <v>238</v>
      </c>
    </row>
    <row r="8" spans="1:16" s="287" customFormat="1" ht="15">
      <c r="A8" s="1409" t="s">
        <v>79</v>
      </c>
      <c r="B8" s="1437">
        <v>5210</v>
      </c>
      <c r="C8" s="299" t="s">
        <v>156</v>
      </c>
      <c r="D8" s="274"/>
      <c r="E8" s="243"/>
      <c r="F8" s="246"/>
      <c r="G8" s="247"/>
      <c r="H8" s="253"/>
      <c r="I8" s="254"/>
      <c r="J8" s="249" t="s">
        <v>238</v>
      </c>
      <c r="K8" s="192"/>
      <c r="L8" s="192"/>
      <c r="M8" s="249" t="s">
        <v>238</v>
      </c>
      <c r="N8" s="192"/>
      <c r="O8" s="192"/>
      <c r="P8" s="250" t="s">
        <v>238</v>
      </c>
    </row>
    <row r="9" spans="1:16" s="287" customFormat="1" ht="15">
      <c r="A9" s="1409" t="s">
        <v>79</v>
      </c>
      <c r="B9" s="1437">
        <v>5220</v>
      </c>
      <c r="C9" s="299" t="s">
        <v>157</v>
      </c>
      <c r="D9" s="274"/>
      <c r="E9" s="243"/>
      <c r="F9" s="246"/>
      <c r="G9" s="247"/>
      <c r="H9" s="253"/>
      <c r="I9" s="254"/>
      <c r="J9" s="249" t="s">
        <v>238</v>
      </c>
      <c r="K9" s="192"/>
      <c r="L9" s="192"/>
      <c r="M9" s="249" t="s">
        <v>238</v>
      </c>
      <c r="N9" s="192"/>
      <c r="O9" s="192"/>
      <c r="P9" s="250" t="s">
        <v>238</v>
      </c>
    </row>
    <row r="10" spans="1:16" s="287" customFormat="1" ht="15">
      <c r="A10" s="1409" t="s">
        <v>79</v>
      </c>
      <c r="B10" s="1437">
        <v>5240</v>
      </c>
      <c r="C10" s="299" t="s">
        <v>158</v>
      </c>
      <c r="D10" s="274"/>
      <c r="E10" s="243"/>
      <c r="F10" s="246"/>
      <c r="G10" s="247"/>
      <c r="H10" s="248" t="s">
        <v>238</v>
      </c>
      <c r="I10" s="249"/>
      <c r="J10" s="192"/>
      <c r="K10" s="249" t="s">
        <v>238</v>
      </c>
      <c r="L10" s="249"/>
      <c r="M10" s="192"/>
      <c r="N10" s="249" t="s">
        <v>238</v>
      </c>
      <c r="O10" s="192"/>
      <c r="P10" s="288"/>
    </row>
    <row r="11" spans="1:16" s="287" customFormat="1" ht="15">
      <c r="A11" s="1409" t="s">
        <v>79</v>
      </c>
      <c r="B11" s="1437">
        <v>5250</v>
      </c>
      <c r="C11" s="299" t="s">
        <v>159</v>
      </c>
      <c r="D11" s="274"/>
      <c r="E11" s="243"/>
      <c r="F11" s="246"/>
      <c r="G11" s="247"/>
      <c r="H11" s="248" t="s">
        <v>238</v>
      </c>
      <c r="I11" s="249" t="s">
        <v>238</v>
      </c>
      <c r="J11" s="192"/>
      <c r="K11" s="249" t="s">
        <v>238</v>
      </c>
      <c r="L11" s="249" t="s">
        <v>238</v>
      </c>
      <c r="M11" s="192"/>
      <c r="N11" s="249" t="s">
        <v>238</v>
      </c>
      <c r="O11" s="249" t="s">
        <v>238</v>
      </c>
      <c r="P11" s="288"/>
    </row>
    <row r="12" spans="1:16" s="287" customFormat="1" ht="30">
      <c r="A12" s="1409" t="s">
        <v>79</v>
      </c>
      <c r="B12" s="1437">
        <v>5320</v>
      </c>
      <c r="C12" s="299" t="s">
        <v>236</v>
      </c>
      <c r="D12" s="274"/>
      <c r="E12" s="243"/>
      <c r="F12" s="246">
        <v>1</v>
      </c>
      <c r="G12" s="247" t="s">
        <v>379</v>
      </c>
      <c r="H12" s="248" t="s">
        <v>238</v>
      </c>
      <c r="I12" s="249"/>
      <c r="J12" s="192"/>
      <c r="K12" s="249" t="s">
        <v>238</v>
      </c>
      <c r="L12" s="249"/>
      <c r="M12" s="192"/>
      <c r="N12" s="249" t="s">
        <v>238</v>
      </c>
      <c r="O12" s="192"/>
      <c r="P12" s="288"/>
    </row>
    <row r="13" spans="1:16" s="287" customFormat="1" ht="30">
      <c r="A13" s="1409" t="s">
        <v>79</v>
      </c>
      <c r="B13" s="1437">
        <v>5380</v>
      </c>
      <c r="C13" s="299" t="s">
        <v>160</v>
      </c>
      <c r="D13" s="274"/>
      <c r="E13" s="243"/>
      <c r="F13" s="246">
        <v>1</v>
      </c>
      <c r="G13" s="247" t="s">
        <v>373</v>
      </c>
      <c r="H13" s="253"/>
      <c r="I13" s="254"/>
      <c r="J13" s="249" t="s">
        <v>238</v>
      </c>
      <c r="K13" s="192"/>
      <c r="L13" s="192"/>
      <c r="M13" s="249" t="s">
        <v>238</v>
      </c>
      <c r="N13" s="192"/>
      <c r="O13" s="192"/>
      <c r="P13" s="250" t="s">
        <v>238</v>
      </c>
    </row>
    <row r="14" spans="1:16" s="287" customFormat="1" ht="15">
      <c r="A14" s="1409" t="s">
        <v>79</v>
      </c>
      <c r="B14" s="1437">
        <v>5410</v>
      </c>
      <c r="C14" s="299" t="s">
        <v>161</v>
      </c>
      <c r="D14" s="274"/>
      <c r="E14" s="243"/>
      <c r="F14" s="246"/>
      <c r="G14" s="247"/>
      <c r="H14" s="253"/>
      <c r="I14" s="254"/>
      <c r="J14" s="249" t="s">
        <v>238</v>
      </c>
      <c r="K14" s="192"/>
      <c r="L14" s="192"/>
      <c r="M14" s="249" t="s">
        <v>238</v>
      </c>
      <c r="N14" s="192"/>
      <c r="O14" s="192"/>
      <c r="P14" s="250" t="s">
        <v>238</v>
      </c>
    </row>
    <row r="15" spans="1:16" s="287" customFormat="1" ht="15">
      <c r="A15" s="1409" t="s">
        <v>79</v>
      </c>
      <c r="B15" s="1437">
        <v>5440</v>
      </c>
      <c r="C15" s="299" t="s">
        <v>162</v>
      </c>
      <c r="D15" s="274"/>
      <c r="E15" s="243"/>
      <c r="F15" s="246"/>
      <c r="G15" s="247"/>
      <c r="H15" s="253"/>
      <c r="I15" s="254"/>
      <c r="J15" s="192"/>
      <c r="K15" s="249" t="s">
        <v>238</v>
      </c>
      <c r="L15" s="249"/>
      <c r="M15" s="192"/>
      <c r="N15" s="249" t="s">
        <v>238</v>
      </c>
      <c r="O15" s="192"/>
      <c r="P15" s="288"/>
    </row>
    <row r="16" spans="1:16" s="287" customFormat="1" ht="30">
      <c r="A16" s="1409" t="s">
        <v>79</v>
      </c>
      <c r="B16" s="1437">
        <v>5510</v>
      </c>
      <c r="C16" s="299" t="s">
        <v>163</v>
      </c>
      <c r="D16" s="274"/>
      <c r="E16" s="243">
        <v>1</v>
      </c>
      <c r="F16" s="246"/>
      <c r="G16" s="247" t="s">
        <v>374</v>
      </c>
      <c r="H16" s="253"/>
      <c r="I16" s="254"/>
      <c r="J16" s="249" t="s">
        <v>238</v>
      </c>
      <c r="K16" s="192"/>
      <c r="L16" s="192"/>
      <c r="M16" s="249" t="s">
        <v>238</v>
      </c>
      <c r="N16" s="192"/>
      <c r="O16" s="192"/>
      <c r="P16" s="250" t="s">
        <v>238</v>
      </c>
    </row>
    <row r="17" spans="1:29" s="287" customFormat="1" ht="30">
      <c r="A17" s="1409" t="s">
        <v>79</v>
      </c>
      <c r="B17" s="1437">
        <v>5520</v>
      </c>
      <c r="C17" s="299" t="s">
        <v>164</v>
      </c>
      <c r="D17" s="274"/>
      <c r="E17" s="243"/>
      <c r="F17" s="246">
        <v>1</v>
      </c>
      <c r="G17" s="247" t="s">
        <v>375</v>
      </c>
      <c r="H17" s="253"/>
      <c r="I17" s="249" t="s">
        <v>238</v>
      </c>
      <c r="J17" s="192"/>
      <c r="K17" s="192"/>
      <c r="L17" s="249" t="s">
        <v>238</v>
      </c>
      <c r="M17" s="192"/>
      <c r="N17" s="192"/>
      <c r="O17" s="249" t="s">
        <v>238</v>
      </c>
      <c r="P17" s="288"/>
    </row>
    <row r="18" spans="1:29" s="287" customFormat="1" ht="15">
      <c r="A18" s="1409" t="s">
        <v>79</v>
      </c>
      <c r="B18" s="1437">
        <v>5630</v>
      </c>
      <c r="C18" s="299" t="s">
        <v>165</v>
      </c>
      <c r="D18" s="274"/>
      <c r="E18" s="243"/>
      <c r="F18" s="246"/>
      <c r="G18" s="247"/>
      <c r="H18" s="248" t="s">
        <v>238</v>
      </c>
      <c r="I18" s="249"/>
      <c r="J18" s="192"/>
      <c r="K18" s="192"/>
      <c r="L18" s="192"/>
      <c r="M18" s="192"/>
      <c r="N18" s="249" t="s">
        <v>238</v>
      </c>
      <c r="O18" s="192"/>
      <c r="P18" s="288"/>
    </row>
    <row r="19" spans="1:29" s="287" customFormat="1" ht="15">
      <c r="A19" s="1409" t="s">
        <v>79</v>
      </c>
      <c r="B19" s="1437">
        <v>5650</v>
      </c>
      <c r="C19" s="299" t="s">
        <v>263</v>
      </c>
      <c r="D19" s="274"/>
      <c r="E19" s="243"/>
      <c r="F19" s="246"/>
      <c r="G19" s="247"/>
      <c r="H19" s="248" t="s">
        <v>238</v>
      </c>
      <c r="I19" s="249" t="s">
        <v>238</v>
      </c>
      <c r="J19" s="192"/>
      <c r="K19" s="192"/>
      <c r="L19" s="192"/>
      <c r="M19" s="192"/>
      <c r="N19" s="192"/>
      <c r="O19" s="192"/>
      <c r="P19" s="288"/>
    </row>
    <row r="20" spans="1:29" s="287" customFormat="1" ht="15">
      <c r="A20" s="1409" t="s">
        <v>79</v>
      </c>
      <c r="B20" s="1437">
        <v>5710</v>
      </c>
      <c r="C20" s="299" t="s">
        <v>264</v>
      </c>
      <c r="D20" s="274"/>
      <c r="E20" s="243"/>
      <c r="F20" s="246"/>
      <c r="G20" s="247"/>
      <c r="H20" s="248" t="s">
        <v>238</v>
      </c>
      <c r="I20" s="249"/>
      <c r="J20" s="192"/>
      <c r="K20" s="192"/>
      <c r="L20" s="192"/>
      <c r="M20" s="192"/>
      <c r="N20" s="249" t="s">
        <v>238</v>
      </c>
      <c r="O20" s="192"/>
      <c r="P20" s="288"/>
    </row>
    <row r="21" spans="1:29" s="287" customFormat="1" ht="45">
      <c r="A21" s="1409" t="s">
        <v>79</v>
      </c>
      <c r="B21" s="1437">
        <v>5725</v>
      </c>
      <c r="C21" s="299" t="s">
        <v>166</v>
      </c>
      <c r="D21" s="274"/>
      <c r="E21" s="243"/>
      <c r="F21" s="246">
        <v>1</v>
      </c>
      <c r="G21" s="300" t="s">
        <v>376</v>
      </c>
      <c r="H21" s="314"/>
      <c r="I21" s="315"/>
      <c r="J21" s="297"/>
      <c r="K21" s="297"/>
      <c r="L21" s="261" t="s">
        <v>238</v>
      </c>
      <c r="M21" s="297"/>
      <c r="N21" s="297"/>
      <c r="O21" s="261" t="s">
        <v>238</v>
      </c>
      <c r="P21" s="316"/>
    </row>
    <row r="22" spans="1:29" s="287" customFormat="1" ht="15">
      <c r="A22" s="1533" t="s">
        <v>225</v>
      </c>
      <c r="B22" s="1526"/>
      <c r="C22" s="1526"/>
      <c r="D22" s="1526"/>
      <c r="E22" s="1408">
        <v>17</v>
      </c>
      <c r="F22" s="1424">
        <v>17</v>
      </c>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row>
    <row r="23" spans="1:29" s="287" customFormat="1" ht="15">
      <c r="A23" s="1532" t="s">
        <v>226</v>
      </c>
      <c r="B23" s="1457"/>
      <c r="C23" s="1457"/>
      <c r="D23" s="1457"/>
      <c r="E23" s="1454"/>
      <c r="F23" s="268">
        <v>4</v>
      </c>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row>
    <row r="24" spans="1:29" s="287" customFormat="1" ht="15">
      <c r="A24" s="1532" t="s">
        <v>227</v>
      </c>
      <c r="B24" s="1457"/>
      <c r="C24" s="1457"/>
      <c r="D24" s="1457"/>
      <c r="E24" s="1454"/>
      <c r="F24" s="269">
        <f>(F23/F22)</f>
        <v>0.23529411764705882</v>
      </c>
      <c r="G24" s="265"/>
      <c r="H24" s="266"/>
      <c r="I24" s="266"/>
      <c r="J24" s="266"/>
      <c r="K24" s="266"/>
      <c r="L24" s="266"/>
      <c r="M24" s="266"/>
      <c r="N24" s="266"/>
      <c r="O24" s="266"/>
      <c r="P24" s="266"/>
      <c r="Q24" s="266"/>
      <c r="R24" s="266"/>
      <c r="S24" s="266"/>
      <c r="T24" s="266"/>
      <c r="U24" s="266"/>
      <c r="V24" s="266"/>
      <c r="W24" s="266"/>
      <c r="X24" s="266"/>
      <c r="Y24" s="266"/>
      <c r="Z24" s="266"/>
      <c r="AA24" s="266"/>
      <c r="AB24" s="266"/>
      <c r="AC24" s="266"/>
    </row>
    <row r="25" spans="1:29" s="287" customFormat="1" ht="15">
      <c r="A25" s="1532" t="s">
        <v>228</v>
      </c>
      <c r="B25" s="1457"/>
      <c r="C25" s="1457"/>
      <c r="D25" s="1457"/>
      <c r="E25" s="1454">
        <v>1</v>
      </c>
      <c r="F25" s="268"/>
      <c r="G25" s="265"/>
      <c r="H25" s="266"/>
      <c r="I25" s="266"/>
      <c r="J25" s="266"/>
      <c r="K25" s="266"/>
      <c r="L25" s="266"/>
      <c r="M25" s="266"/>
      <c r="N25" s="266"/>
      <c r="O25" s="266"/>
      <c r="P25" s="266"/>
      <c r="Q25" s="266"/>
      <c r="R25" s="266"/>
      <c r="S25" s="266"/>
      <c r="T25" s="266"/>
      <c r="U25" s="266"/>
      <c r="V25" s="266"/>
      <c r="W25" s="266"/>
      <c r="X25" s="266"/>
      <c r="Y25" s="266"/>
      <c r="Z25" s="266"/>
      <c r="AA25" s="266"/>
      <c r="AB25" s="266"/>
      <c r="AC25" s="266"/>
    </row>
    <row r="26" spans="1:29" s="287" customFormat="1" ht="15">
      <c r="A26" s="1538" t="s">
        <v>229</v>
      </c>
      <c r="B26" s="1539"/>
      <c r="C26" s="1539"/>
      <c r="D26" s="1539"/>
      <c r="E26" s="271">
        <f>E25/E22</f>
        <v>5.8823529411764705E-2</v>
      </c>
      <c r="F26" s="272"/>
      <c r="G26" s="265"/>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1:29" s="287" customFormat="1" ht="15">
      <c r="A27" s="1526" t="s">
        <v>307</v>
      </c>
      <c r="B27" s="1526"/>
      <c r="C27" s="1526"/>
      <c r="D27" s="1526"/>
      <c r="E27" s="1409">
        <v>17</v>
      </c>
      <c r="F27" s="1409"/>
      <c r="G27" s="273"/>
      <c r="H27" s="274"/>
      <c r="I27" s="274"/>
      <c r="J27" s="274"/>
      <c r="K27" s="274"/>
      <c r="L27" s="274"/>
      <c r="M27" s="274"/>
      <c r="N27" s="274"/>
      <c r="O27" s="274"/>
      <c r="P27" s="274"/>
      <c r="Q27" s="274"/>
      <c r="R27" s="274"/>
      <c r="S27" s="274"/>
      <c r="T27" s="274"/>
      <c r="U27" s="274"/>
      <c r="V27" s="274"/>
      <c r="W27" s="274"/>
      <c r="X27" s="274"/>
      <c r="Y27" s="274"/>
      <c r="Z27" s="274"/>
      <c r="AA27" s="274"/>
      <c r="AB27" s="274"/>
      <c r="AC27" s="274"/>
    </row>
    <row r="28" spans="1:29" s="287" customFormat="1" ht="15">
      <c r="A28" s="1512" t="s">
        <v>308</v>
      </c>
      <c r="B28" s="1512"/>
      <c r="C28" s="1512"/>
      <c r="D28" s="1512"/>
      <c r="E28" s="1409">
        <v>5</v>
      </c>
      <c r="F28" s="140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row>
    <row r="29" spans="1:29" s="287" customFormat="1" ht="15">
      <c r="A29" s="1512" t="s">
        <v>309</v>
      </c>
      <c r="B29" s="1512"/>
      <c r="C29" s="1512"/>
      <c r="D29" s="1512"/>
      <c r="E29" s="275">
        <f>(E28/E27)</f>
        <v>0.29411764705882354</v>
      </c>
      <c r="F29" s="1409"/>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row>
    <row r="30" spans="1:29" s="287" customFormat="1">
      <c r="A30" s="287" t="s">
        <v>317</v>
      </c>
      <c r="E30" s="317"/>
      <c r="G30" s="318"/>
    </row>
    <row r="31" spans="1:29" s="287" customFormat="1">
      <c r="A31" s="1540" t="s">
        <v>315</v>
      </c>
      <c r="B31" s="1540"/>
      <c r="E31" s="317"/>
      <c r="G31" s="318"/>
    </row>
    <row r="32" spans="1:29" s="287" customFormat="1" ht="15">
      <c r="A32" s="1405" t="s">
        <v>79</v>
      </c>
      <c r="B32" s="1432">
        <v>6210</v>
      </c>
      <c r="C32" s="285" t="s">
        <v>156</v>
      </c>
      <c r="D32" s="286"/>
      <c r="E32" s="1405"/>
      <c r="F32" s="1424"/>
      <c r="G32" s="237"/>
      <c r="H32" s="311"/>
      <c r="I32" s="312"/>
      <c r="J32" s="239" t="s">
        <v>238</v>
      </c>
      <c r="K32" s="313"/>
      <c r="L32" s="313"/>
      <c r="M32" s="239" t="s">
        <v>238</v>
      </c>
      <c r="N32" s="313"/>
      <c r="O32" s="313"/>
      <c r="P32" s="241" t="s">
        <v>238</v>
      </c>
    </row>
    <row r="33" spans="1:16" s="287" customFormat="1" ht="15">
      <c r="A33" s="243" t="s">
        <v>79</v>
      </c>
      <c r="B33" s="1437">
        <v>6215</v>
      </c>
      <c r="C33" s="158" t="s">
        <v>167</v>
      </c>
      <c r="D33" s="198"/>
      <c r="E33" s="243"/>
      <c r="F33" s="246"/>
      <c r="G33" s="247"/>
      <c r="H33" s="253"/>
      <c r="I33" s="254"/>
      <c r="J33" s="249"/>
      <c r="K33" s="192"/>
      <c r="L33" s="249" t="s">
        <v>238</v>
      </c>
      <c r="M33" s="192"/>
      <c r="N33" s="192"/>
      <c r="O33" s="249" t="s">
        <v>238</v>
      </c>
      <c r="P33" s="288"/>
    </row>
    <row r="34" spans="1:16" s="287" customFormat="1" ht="15">
      <c r="A34" s="243" t="s">
        <v>79</v>
      </c>
      <c r="B34" s="1437">
        <v>6220</v>
      </c>
      <c r="C34" s="158" t="s">
        <v>157</v>
      </c>
      <c r="D34" s="198"/>
      <c r="E34" s="243"/>
      <c r="F34" s="246"/>
      <c r="G34" s="247"/>
      <c r="H34" s="253"/>
      <c r="I34" s="254"/>
      <c r="J34" s="249" t="s">
        <v>238</v>
      </c>
      <c r="K34" s="192"/>
      <c r="L34" s="192"/>
      <c r="M34" s="249" t="s">
        <v>238</v>
      </c>
      <c r="N34" s="192"/>
      <c r="O34" s="192"/>
      <c r="P34" s="250" t="s">
        <v>238</v>
      </c>
    </row>
    <row r="35" spans="1:16" s="287" customFormat="1" ht="15">
      <c r="A35" s="243" t="s">
        <v>79</v>
      </c>
      <c r="B35" s="1437">
        <v>6240</v>
      </c>
      <c r="C35" s="158" t="s">
        <v>158</v>
      </c>
      <c r="D35" s="198"/>
      <c r="E35" s="243"/>
      <c r="F35" s="246"/>
      <c r="G35" s="247"/>
      <c r="H35" s="248" t="s">
        <v>238</v>
      </c>
      <c r="I35" s="249"/>
      <c r="J35" s="192"/>
      <c r="K35" s="249" t="s">
        <v>238</v>
      </c>
      <c r="L35" s="249"/>
      <c r="M35" s="192"/>
      <c r="N35" s="249" t="s">
        <v>238</v>
      </c>
      <c r="O35" s="192"/>
      <c r="P35" s="288"/>
    </row>
    <row r="36" spans="1:16" s="287" customFormat="1" ht="15">
      <c r="A36" s="243" t="s">
        <v>79</v>
      </c>
      <c r="B36" s="1437">
        <v>6250</v>
      </c>
      <c r="C36" s="158" t="s">
        <v>159</v>
      </c>
      <c r="D36" s="198"/>
      <c r="E36" s="243"/>
      <c r="F36" s="246"/>
      <c r="G36" s="247"/>
      <c r="H36" s="248" t="s">
        <v>238</v>
      </c>
      <c r="I36" s="249" t="s">
        <v>238</v>
      </c>
      <c r="J36" s="192"/>
      <c r="K36" s="249" t="s">
        <v>238</v>
      </c>
      <c r="L36" s="249" t="s">
        <v>238</v>
      </c>
      <c r="M36" s="192"/>
      <c r="N36" s="249" t="s">
        <v>238</v>
      </c>
      <c r="O36" s="249" t="s">
        <v>238</v>
      </c>
      <c r="P36" s="288"/>
    </row>
    <row r="37" spans="1:16" s="287" customFormat="1" ht="30">
      <c r="A37" s="243" t="s">
        <v>79</v>
      </c>
      <c r="B37" s="1437">
        <v>6320</v>
      </c>
      <c r="C37" s="158" t="s">
        <v>236</v>
      </c>
      <c r="D37" s="198"/>
      <c r="E37" s="243"/>
      <c r="F37" s="246">
        <v>1</v>
      </c>
      <c r="G37" s="247" t="s">
        <v>377</v>
      </c>
      <c r="H37" s="248" t="s">
        <v>238</v>
      </c>
      <c r="I37" s="249"/>
      <c r="J37" s="192"/>
      <c r="K37" s="249" t="s">
        <v>238</v>
      </c>
      <c r="L37" s="249"/>
      <c r="M37" s="192"/>
      <c r="N37" s="192"/>
      <c r="O37" s="192"/>
      <c r="P37" s="288"/>
    </row>
    <row r="38" spans="1:16" s="287" customFormat="1" ht="30">
      <c r="A38" s="243" t="s">
        <v>79</v>
      </c>
      <c r="B38" s="1437">
        <v>6380</v>
      </c>
      <c r="C38" s="158" t="s">
        <v>160</v>
      </c>
      <c r="D38" s="198"/>
      <c r="E38" s="243"/>
      <c r="F38" s="246">
        <v>1</v>
      </c>
      <c r="G38" s="247" t="s">
        <v>378</v>
      </c>
      <c r="H38" s="253"/>
      <c r="I38" s="254"/>
      <c r="J38" s="249" t="s">
        <v>238</v>
      </c>
      <c r="K38" s="192"/>
      <c r="L38" s="192"/>
      <c r="M38" s="249" t="s">
        <v>238</v>
      </c>
      <c r="N38" s="192"/>
      <c r="O38" s="192"/>
      <c r="P38" s="250" t="s">
        <v>238</v>
      </c>
    </row>
    <row r="39" spans="1:16" s="287" customFormat="1" ht="15">
      <c r="A39" s="243" t="s">
        <v>79</v>
      </c>
      <c r="B39" s="1437">
        <v>6410</v>
      </c>
      <c r="C39" s="158" t="s">
        <v>161</v>
      </c>
      <c r="D39" s="198"/>
      <c r="E39" s="243"/>
      <c r="F39" s="246"/>
      <c r="G39" s="247"/>
      <c r="H39" s="253"/>
      <c r="I39" s="254"/>
      <c r="J39" s="249" t="s">
        <v>238</v>
      </c>
      <c r="K39" s="192"/>
      <c r="L39" s="192"/>
      <c r="M39" s="249" t="s">
        <v>238</v>
      </c>
      <c r="N39" s="192"/>
      <c r="O39" s="192"/>
      <c r="P39" s="250" t="s">
        <v>238</v>
      </c>
    </row>
    <row r="40" spans="1:16" s="287" customFormat="1" ht="15">
      <c r="A40" s="243" t="s">
        <v>79</v>
      </c>
      <c r="B40" s="1437">
        <v>6440</v>
      </c>
      <c r="C40" s="158" t="s">
        <v>162</v>
      </c>
      <c r="D40" s="198"/>
      <c r="E40" s="243"/>
      <c r="F40" s="246"/>
      <c r="G40" s="247"/>
      <c r="H40" s="253"/>
      <c r="I40" s="254"/>
      <c r="J40" s="192"/>
      <c r="K40" s="249" t="s">
        <v>238</v>
      </c>
      <c r="L40" s="249"/>
      <c r="M40" s="192"/>
      <c r="N40" s="249" t="s">
        <v>238</v>
      </c>
      <c r="O40" s="192"/>
      <c r="P40" s="288"/>
    </row>
    <row r="41" spans="1:16" s="287" customFormat="1" ht="30">
      <c r="A41" s="243" t="s">
        <v>79</v>
      </c>
      <c r="B41" s="1437">
        <v>6510</v>
      </c>
      <c r="C41" s="158" t="s">
        <v>163</v>
      </c>
      <c r="D41" s="198"/>
      <c r="E41" s="243">
        <v>1</v>
      </c>
      <c r="F41" s="246"/>
      <c r="G41" s="247" t="s">
        <v>380</v>
      </c>
      <c r="H41" s="253"/>
      <c r="I41" s="254"/>
      <c r="J41" s="249" t="s">
        <v>238</v>
      </c>
      <c r="K41" s="192"/>
      <c r="L41" s="192"/>
      <c r="M41" s="249" t="s">
        <v>238</v>
      </c>
      <c r="N41" s="192"/>
      <c r="O41" s="192"/>
      <c r="P41" s="250" t="s">
        <v>238</v>
      </c>
    </row>
    <row r="42" spans="1:16" s="287" customFormat="1" ht="30">
      <c r="A42" s="243" t="s">
        <v>79</v>
      </c>
      <c r="B42" s="1437">
        <v>6520</v>
      </c>
      <c r="C42" s="158" t="s">
        <v>164</v>
      </c>
      <c r="D42" s="198"/>
      <c r="E42" s="243"/>
      <c r="F42" s="246">
        <v>1</v>
      </c>
      <c r="G42" s="247" t="s">
        <v>381</v>
      </c>
      <c r="H42" s="253"/>
      <c r="I42" s="249" t="s">
        <v>238</v>
      </c>
      <c r="J42" s="192"/>
      <c r="K42" s="192"/>
      <c r="L42" s="249" t="s">
        <v>238</v>
      </c>
      <c r="M42" s="192"/>
      <c r="N42" s="192"/>
      <c r="O42" s="249" t="s">
        <v>238</v>
      </c>
      <c r="P42" s="288"/>
    </row>
    <row r="43" spans="1:16" s="287" customFormat="1" ht="15">
      <c r="A43" s="243" t="s">
        <v>79</v>
      </c>
      <c r="B43" s="1437">
        <v>6630</v>
      </c>
      <c r="C43" s="158" t="s">
        <v>165</v>
      </c>
      <c r="D43" s="198"/>
      <c r="E43" s="243"/>
      <c r="F43" s="246"/>
      <c r="G43" s="247"/>
      <c r="H43" s="248" t="s">
        <v>238</v>
      </c>
      <c r="I43" s="249"/>
      <c r="J43" s="192"/>
      <c r="K43" s="192"/>
      <c r="L43" s="192"/>
      <c r="M43" s="192"/>
      <c r="N43" s="249" t="s">
        <v>238</v>
      </c>
      <c r="O43" s="192"/>
      <c r="P43" s="288"/>
    </row>
    <row r="44" spans="1:16" s="287" customFormat="1" ht="15">
      <c r="A44" s="243" t="s">
        <v>79</v>
      </c>
      <c r="B44" s="1437">
        <v>6650</v>
      </c>
      <c r="C44" s="158" t="s">
        <v>263</v>
      </c>
      <c r="D44" s="198"/>
      <c r="E44" s="243"/>
      <c r="F44" s="246"/>
      <c r="G44" s="247"/>
      <c r="H44" s="248" t="s">
        <v>238</v>
      </c>
      <c r="I44" s="249" t="s">
        <v>238</v>
      </c>
      <c r="J44" s="192"/>
      <c r="K44" s="192"/>
      <c r="L44" s="192"/>
      <c r="M44" s="192"/>
      <c r="N44" s="192"/>
      <c r="O44" s="192"/>
      <c r="P44" s="288"/>
    </row>
    <row r="45" spans="1:16" s="287" customFormat="1" ht="15">
      <c r="A45" s="243" t="s">
        <v>79</v>
      </c>
      <c r="B45" s="1437">
        <v>6670</v>
      </c>
      <c r="C45" s="158" t="s">
        <v>168</v>
      </c>
      <c r="D45" s="198"/>
      <c r="E45" s="243"/>
      <c r="F45" s="246"/>
      <c r="G45" s="247"/>
      <c r="H45" s="253"/>
      <c r="I45" s="249" t="s">
        <v>238</v>
      </c>
      <c r="J45" s="192"/>
      <c r="K45" s="192"/>
      <c r="L45" s="192"/>
      <c r="M45" s="192"/>
      <c r="N45" s="192"/>
      <c r="O45" s="249" t="s">
        <v>238</v>
      </c>
      <c r="P45" s="288"/>
    </row>
    <row r="46" spans="1:16" s="287" customFormat="1" ht="15">
      <c r="A46" s="243" t="s">
        <v>79</v>
      </c>
      <c r="B46" s="1437">
        <v>6710</v>
      </c>
      <c r="C46" s="158" t="s">
        <v>264</v>
      </c>
      <c r="D46" s="198"/>
      <c r="E46" s="243"/>
      <c r="F46" s="246"/>
      <c r="G46" s="247"/>
      <c r="H46" s="248" t="s">
        <v>238</v>
      </c>
      <c r="I46" s="249"/>
      <c r="J46" s="192"/>
      <c r="K46" s="192"/>
      <c r="L46" s="192"/>
      <c r="M46" s="192"/>
      <c r="N46" s="249" t="s">
        <v>238</v>
      </c>
      <c r="O46" s="192"/>
      <c r="P46" s="288"/>
    </row>
    <row r="47" spans="1:16" s="287" customFormat="1" ht="45">
      <c r="A47" s="243" t="s">
        <v>79</v>
      </c>
      <c r="B47" s="1437">
        <v>6725</v>
      </c>
      <c r="C47" s="158" t="s">
        <v>166</v>
      </c>
      <c r="D47" s="198"/>
      <c r="E47" s="243"/>
      <c r="F47" s="246">
        <v>1</v>
      </c>
      <c r="G47" s="300" t="s">
        <v>376</v>
      </c>
      <c r="H47" s="253"/>
      <c r="I47" s="254"/>
      <c r="J47" s="192"/>
      <c r="K47" s="192"/>
      <c r="L47" s="249" t="s">
        <v>238</v>
      </c>
      <c r="M47" s="192"/>
      <c r="N47" s="192"/>
      <c r="O47" s="249" t="s">
        <v>238</v>
      </c>
      <c r="P47" s="288"/>
    </row>
    <row r="48" spans="1:16" s="287" customFormat="1" ht="15">
      <c r="A48" s="243" t="s">
        <v>79</v>
      </c>
      <c r="B48" s="1437">
        <v>7230</v>
      </c>
      <c r="C48" s="158" t="s">
        <v>169</v>
      </c>
      <c r="D48" s="158"/>
      <c r="E48" s="280"/>
      <c r="F48" s="268"/>
      <c r="G48" s="256"/>
      <c r="H48" s="292"/>
      <c r="I48" s="192"/>
      <c r="J48" s="192"/>
      <c r="K48" s="192"/>
      <c r="L48" s="192"/>
      <c r="M48" s="249" t="s">
        <v>238</v>
      </c>
      <c r="N48" s="192"/>
      <c r="O48" s="192"/>
      <c r="P48" s="288"/>
    </row>
    <row r="49" spans="1:29" s="287" customFormat="1" ht="30">
      <c r="A49" s="243" t="s">
        <v>79</v>
      </c>
      <c r="B49" s="1437">
        <v>7240</v>
      </c>
      <c r="C49" s="158" t="s">
        <v>170</v>
      </c>
      <c r="D49" s="158"/>
      <c r="E49" s="280"/>
      <c r="F49" s="268">
        <v>1</v>
      </c>
      <c r="G49" s="256" t="s">
        <v>382</v>
      </c>
      <c r="H49" s="292"/>
      <c r="I49" s="192"/>
      <c r="J49" s="249" t="s">
        <v>238</v>
      </c>
      <c r="K49" s="192"/>
      <c r="L49" s="192"/>
      <c r="M49" s="192"/>
      <c r="N49" s="192"/>
      <c r="O49" s="192"/>
      <c r="P49" s="250" t="s">
        <v>238</v>
      </c>
    </row>
    <row r="50" spans="1:29" s="287" customFormat="1" ht="45">
      <c r="A50" s="243" t="s">
        <v>79</v>
      </c>
      <c r="B50" s="1437">
        <v>7270</v>
      </c>
      <c r="C50" s="158" t="s">
        <v>171</v>
      </c>
      <c r="D50" s="158"/>
      <c r="E50" s="280"/>
      <c r="F50" s="268">
        <v>1</v>
      </c>
      <c r="G50" s="256" t="s">
        <v>383</v>
      </c>
      <c r="H50" s="292"/>
      <c r="I50" s="192"/>
      <c r="J50" s="192"/>
      <c r="K50" s="249" t="s">
        <v>238</v>
      </c>
      <c r="L50" s="249"/>
      <c r="M50" s="192"/>
      <c r="N50" s="192"/>
      <c r="O50" s="192"/>
      <c r="P50" s="288"/>
    </row>
    <row r="51" spans="1:29" s="287" customFormat="1" ht="15">
      <c r="A51" s="243" t="s">
        <v>79</v>
      </c>
      <c r="B51" s="1437">
        <v>7340</v>
      </c>
      <c r="C51" s="158" t="s">
        <v>172</v>
      </c>
      <c r="D51" s="158"/>
      <c r="E51" s="280"/>
      <c r="F51" s="268">
        <v>1</v>
      </c>
      <c r="G51" s="256"/>
      <c r="H51" s="292"/>
      <c r="I51" s="192"/>
      <c r="J51" s="192"/>
      <c r="K51" s="192"/>
      <c r="L51" s="192"/>
      <c r="M51" s="249" t="s">
        <v>238</v>
      </c>
      <c r="N51" s="192"/>
      <c r="O51" s="192"/>
      <c r="P51" s="288"/>
    </row>
    <row r="52" spans="1:29" s="287" customFormat="1" ht="15">
      <c r="A52" s="243" t="s">
        <v>79</v>
      </c>
      <c r="B52" s="1437">
        <v>7350</v>
      </c>
      <c r="C52" s="158" t="s">
        <v>267</v>
      </c>
      <c r="D52" s="158"/>
      <c r="E52" s="280"/>
      <c r="F52" s="268"/>
      <c r="G52" s="256"/>
      <c r="H52" s="292"/>
      <c r="I52" s="192"/>
      <c r="J52" s="192"/>
      <c r="K52" s="249" t="s">
        <v>238</v>
      </c>
      <c r="L52" s="249"/>
      <c r="M52" s="192"/>
      <c r="N52" s="192"/>
      <c r="O52" s="192"/>
      <c r="P52" s="288"/>
    </row>
    <row r="53" spans="1:29" s="287" customFormat="1" ht="15">
      <c r="A53" s="243" t="s">
        <v>79</v>
      </c>
      <c r="B53" s="1437">
        <v>7380</v>
      </c>
      <c r="C53" s="158" t="s">
        <v>268</v>
      </c>
      <c r="D53" s="158"/>
      <c r="E53" s="280">
        <v>1</v>
      </c>
      <c r="F53" s="268"/>
      <c r="G53" s="256" t="s">
        <v>384</v>
      </c>
      <c r="H53" s="292"/>
      <c r="I53" s="192"/>
      <c r="J53" s="192"/>
      <c r="K53" s="249" t="s">
        <v>238</v>
      </c>
      <c r="L53" s="249"/>
      <c r="M53" s="192"/>
      <c r="N53" s="192"/>
      <c r="O53" s="192"/>
      <c r="P53" s="288"/>
    </row>
    <row r="54" spans="1:29" s="287" customFormat="1" ht="15">
      <c r="A54" s="243" t="s">
        <v>79</v>
      </c>
      <c r="B54" s="1437">
        <v>7420</v>
      </c>
      <c r="C54" s="158" t="s">
        <v>173</v>
      </c>
      <c r="D54" s="158"/>
      <c r="E54" s="280"/>
      <c r="F54" s="268"/>
      <c r="G54" s="256"/>
      <c r="H54" s="292"/>
      <c r="I54" s="192"/>
      <c r="J54" s="249" t="s">
        <v>238</v>
      </c>
      <c r="K54" s="192"/>
      <c r="L54" s="192"/>
      <c r="M54" s="249" t="s">
        <v>238</v>
      </c>
      <c r="N54" s="192"/>
      <c r="O54" s="192"/>
      <c r="P54" s="250" t="s">
        <v>238</v>
      </c>
    </row>
    <row r="55" spans="1:29" s="287" customFormat="1" ht="15">
      <c r="A55" s="243" t="s">
        <v>79</v>
      </c>
      <c r="B55" s="1437">
        <v>7460</v>
      </c>
      <c r="C55" s="158" t="s">
        <v>174</v>
      </c>
      <c r="D55" s="158"/>
      <c r="E55" s="280"/>
      <c r="F55" s="268"/>
      <c r="G55" s="256"/>
      <c r="H55" s="248" t="s">
        <v>238</v>
      </c>
      <c r="I55" s="249" t="s">
        <v>238</v>
      </c>
      <c r="J55" s="249" t="s">
        <v>238</v>
      </c>
      <c r="K55" s="249" t="s">
        <v>238</v>
      </c>
      <c r="L55" s="249" t="s">
        <v>238</v>
      </c>
      <c r="M55" s="249" t="s">
        <v>238</v>
      </c>
      <c r="N55" s="249" t="s">
        <v>238</v>
      </c>
      <c r="O55" s="249" t="s">
        <v>238</v>
      </c>
      <c r="P55" s="250" t="s">
        <v>238</v>
      </c>
    </row>
    <row r="56" spans="1:29" s="287" customFormat="1" ht="30">
      <c r="A56" s="243" t="s">
        <v>79</v>
      </c>
      <c r="B56" s="1437">
        <v>7530</v>
      </c>
      <c r="C56" s="158" t="s">
        <v>269</v>
      </c>
      <c r="D56" s="158"/>
      <c r="E56" s="280"/>
      <c r="F56" s="268">
        <v>1</v>
      </c>
      <c r="G56" s="256" t="s">
        <v>385</v>
      </c>
      <c r="H56" s="248"/>
      <c r="I56" s="249"/>
      <c r="J56" s="249"/>
      <c r="K56" s="249" t="s">
        <v>238</v>
      </c>
      <c r="L56" s="249"/>
      <c r="M56" s="192"/>
      <c r="N56" s="192"/>
      <c r="O56" s="192"/>
      <c r="P56" s="288"/>
    </row>
    <row r="57" spans="1:29" s="287" customFormat="1" ht="30">
      <c r="A57" s="243" t="s">
        <v>79</v>
      </c>
      <c r="B57" s="1437">
        <v>7540</v>
      </c>
      <c r="C57" s="158" t="s">
        <v>265</v>
      </c>
      <c r="D57" s="158"/>
      <c r="E57" s="280">
        <v>1</v>
      </c>
      <c r="F57" s="268"/>
      <c r="G57" s="256" t="s">
        <v>386</v>
      </c>
      <c r="H57" s="248" t="s">
        <v>238</v>
      </c>
      <c r="I57" s="249"/>
      <c r="J57" s="192"/>
      <c r="K57" s="192"/>
      <c r="L57" s="192"/>
      <c r="M57" s="192"/>
      <c r="N57" s="249" t="s">
        <v>238</v>
      </c>
      <c r="O57" s="192"/>
      <c r="P57" s="288"/>
    </row>
    <row r="58" spans="1:29" s="287" customFormat="1" ht="15">
      <c r="A58" s="243" t="s">
        <v>79</v>
      </c>
      <c r="B58" s="1437">
        <v>7640</v>
      </c>
      <c r="C58" s="158" t="s">
        <v>234</v>
      </c>
      <c r="D58" s="158"/>
      <c r="E58" s="280"/>
      <c r="F58" s="268"/>
      <c r="G58" s="256"/>
      <c r="H58" s="292"/>
      <c r="I58" s="249" t="s">
        <v>238</v>
      </c>
      <c r="J58" s="192"/>
      <c r="K58" s="192"/>
      <c r="L58" s="249" t="s">
        <v>238</v>
      </c>
      <c r="M58" s="192"/>
      <c r="N58" s="192"/>
      <c r="O58" s="249" t="s">
        <v>238</v>
      </c>
      <c r="P58" s="288"/>
    </row>
    <row r="59" spans="1:29" s="287" customFormat="1" ht="15">
      <c r="A59" s="243" t="s">
        <v>79</v>
      </c>
      <c r="B59" s="1437">
        <v>7650</v>
      </c>
      <c r="C59" s="158" t="s">
        <v>175</v>
      </c>
      <c r="D59" s="158"/>
      <c r="E59" s="280"/>
      <c r="F59" s="268"/>
      <c r="G59" s="256"/>
      <c r="H59" s="292"/>
      <c r="I59" s="192"/>
      <c r="J59" s="249" t="s">
        <v>238</v>
      </c>
      <c r="K59" s="192"/>
      <c r="L59" s="192"/>
      <c r="M59" s="192"/>
      <c r="N59" s="192"/>
      <c r="O59" s="192"/>
      <c r="P59" s="250" t="s">
        <v>238</v>
      </c>
    </row>
    <row r="60" spans="1:29" s="287" customFormat="1" ht="15">
      <c r="A60" s="243" t="s">
        <v>79</v>
      </c>
      <c r="B60" s="1437">
        <v>7660</v>
      </c>
      <c r="C60" s="158" t="s">
        <v>176</v>
      </c>
      <c r="D60" s="158"/>
      <c r="E60" s="280"/>
      <c r="F60" s="268"/>
      <c r="G60" s="256"/>
      <c r="H60" s="292"/>
      <c r="I60" s="192"/>
      <c r="J60" s="192"/>
      <c r="K60" s="192"/>
      <c r="L60" s="192"/>
      <c r="M60" s="249" t="s">
        <v>238</v>
      </c>
      <c r="N60" s="192"/>
      <c r="O60" s="192"/>
      <c r="P60" s="288"/>
    </row>
    <row r="61" spans="1:29" s="287" customFormat="1" ht="15">
      <c r="A61" s="243" t="s">
        <v>79</v>
      </c>
      <c r="B61" s="1437">
        <v>7715</v>
      </c>
      <c r="C61" s="158" t="s">
        <v>271</v>
      </c>
      <c r="D61" s="158"/>
      <c r="E61" s="280"/>
      <c r="F61" s="268">
        <v>1</v>
      </c>
      <c r="G61" s="256" t="s">
        <v>387</v>
      </c>
      <c r="H61" s="292"/>
      <c r="I61" s="192"/>
      <c r="J61" s="192"/>
      <c r="K61" s="192"/>
      <c r="L61" s="192"/>
      <c r="M61" s="249"/>
      <c r="N61" s="249" t="s">
        <v>238</v>
      </c>
      <c r="O61" s="192"/>
      <c r="P61" s="288"/>
    </row>
    <row r="62" spans="1:29" s="287" customFormat="1" ht="30">
      <c r="A62" s="243" t="s">
        <v>79</v>
      </c>
      <c r="B62" s="1437">
        <v>7755</v>
      </c>
      <c r="C62" s="158" t="s">
        <v>266</v>
      </c>
      <c r="D62" s="158"/>
      <c r="E62" s="280"/>
      <c r="F62" s="268">
        <v>1</v>
      </c>
      <c r="G62" s="256" t="s">
        <v>388</v>
      </c>
      <c r="H62" s="248" t="s">
        <v>238</v>
      </c>
      <c r="I62" s="249"/>
      <c r="J62" s="249"/>
      <c r="K62" s="249" t="s">
        <v>238</v>
      </c>
      <c r="L62" s="249"/>
      <c r="M62" s="249" t="s">
        <v>238</v>
      </c>
      <c r="N62" s="249" t="s">
        <v>238</v>
      </c>
      <c r="O62" s="192"/>
      <c r="P62" s="250" t="s">
        <v>238</v>
      </c>
    </row>
    <row r="63" spans="1:29" s="287" customFormat="1" ht="30">
      <c r="A63" s="1406" t="s">
        <v>79</v>
      </c>
      <c r="B63" s="1433">
        <v>7775</v>
      </c>
      <c r="C63" s="293" t="s">
        <v>270</v>
      </c>
      <c r="D63" s="293"/>
      <c r="E63" s="1449"/>
      <c r="F63" s="272">
        <v>1</v>
      </c>
      <c r="G63" s="1401" t="s">
        <v>389</v>
      </c>
      <c r="H63" s="260"/>
      <c r="I63" s="261"/>
      <c r="J63" s="261" t="s">
        <v>238</v>
      </c>
      <c r="K63" s="261"/>
      <c r="L63" s="261"/>
      <c r="M63" s="261" t="s">
        <v>238</v>
      </c>
      <c r="N63" s="297"/>
      <c r="O63" s="297"/>
      <c r="P63" s="263" t="s">
        <v>238</v>
      </c>
    </row>
    <row r="64" spans="1:29" s="287" customFormat="1" ht="15">
      <c r="A64" s="1533" t="s">
        <v>225</v>
      </c>
      <c r="B64" s="1526"/>
      <c r="C64" s="1526"/>
      <c r="D64" s="1526"/>
      <c r="E64" s="1408">
        <v>32</v>
      </c>
      <c r="F64" s="1424">
        <v>32</v>
      </c>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row>
    <row r="65" spans="1:29" s="287" customFormat="1" ht="15">
      <c r="A65" s="1532" t="s">
        <v>226</v>
      </c>
      <c r="B65" s="1457"/>
      <c r="C65" s="1457"/>
      <c r="D65" s="1457"/>
      <c r="E65" s="1454"/>
      <c r="F65" s="268">
        <f>SUM(F32:F63)</f>
        <v>11</v>
      </c>
      <c r="G65" s="265"/>
      <c r="H65" s="266"/>
      <c r="I65" s="266"/>
      <c r="J65" s="266"/>
      <c r="K65" s="266"/>
      <c r="L65" s="266"/>
      <c r="M65" s="266"/>
      <c r="N65" s="266"/>
      <c r="O65" s="266"/>
      <c r="P65" s="266"/>
      <c r="Q65" s="266"/>
      <c r="R65" s="266"/>
      <c r="S65" s="266"/>
      <c r="T65" s="266"/>
      <c r="U65" s="266"/>
      <c r="V65" s="266"/>
      <c r="W65" s="266"/>
      <c r="X65" s="266"/>
      <c r="Y65" s="266"/>
      <c r="Z65" s="266"/>
      <c r="AA65" s="266"/>
      <c r="AB65" s="266"/>
      <c r="AC65" s="266"/>
    </row>
    <row r="66" spans="1:29" s="287" customFormat="1" ht="15">
      <c r="A66" s="1532" t="s">
        <v>227</v>
      </c>
      <c r="B66" s="1457"/>
      <c r="C66" s="1457"/>
      <c r="D66" s="1457"/>
      <c r="E66" s="1454"/>
      <c r="F66" s="269">
        <f>(F65/F64)</f>
        <v>0.34375</v>
      </c>
      <c r="G66" s="265"/>
      <c r="H66" s="266"/>
      <c r="I66" s="266"/>
      <c r="J66" s="266"/>
      <c r="K66" s="266"/>
      <c r="L66" s="266"/>
      <c r="M66" s="266"/>
      <c r="N66" s="266"/>
      <c r="O66" s="266"/>
      <c r="P66" s="266"/>
      <c r="Q66" s="266"/>
      <c r="R66" s="266"/>
      <c r="S66" s="266"/>
      <c r="T66" s="266"/>
      <c r="U66" s="266"/>
      <c r="V66" s="266"/>
      <c r="W66" s="266"/>
      <c r="X66" s="266"/>
      <c r="Y66" s="266"/>
      <c r="Z66" s="266"/>
      <c r="AA66" s="266"/>
      <c r="AB66" s="266"/>
      <c r="AC66" s="266"/>
    </row>
    <row r="67" spans="1:29" s="287" customFormat="1" ht="15">
      <c r="A67" s="1532" t="s">
        <v>228</v>
      </c>
      <c r="B67" s="1457"/>
      <c r="C67" s="1457"/>
      <c r="D67" s="1457"/>
      <c r="E67" s="1454">
        <v>3</v>
      </c>
      <c r="F67" s="268"/>
      <c r="G67" s="265"/>
      <c r="H67" s="266"/>
      <c r="I67" s="266"/>
      <c r="J67" s="266"/>
      <c r="K67" s="266"/>
      <c r="L67" s="266"/>
      <c r="M67" s="266"/>
      <c r="N67" s="266"/>
      <c r="O67" s="266"/>
      <c r="P67" s="266"/>
      <c r="Q67" s="266"/>
      <c r="R67" s="266"/>
      <c r="S67" s="266"/>
      <c r="T67" s="266"/>
      <c r="U67" s="266"/>
      <c r="V67" s="266"/>
      <c r="W67" s="266"/>
      <c r="X67" s="266"/>
      <c r="Y67" s="266"/>
      <c r="Z67" s="266"/>
      <c r="AA67" s="266"/>
      <c r="AB67" s="266"/>
      <c r="AC67" s="266"/>
    </row>
    <row r="68" spans="1:29" s="287" customFormat="1" ht="15">
      <c r="A68" s="1538" t="s">
        <v>229</v>
      </c>
      <c r="B68" s="1539"/>
      <c r="C68" s="1539"/>
      <c r="D68" s="1539"/>
      <c r="E68" s="271">
        <f>E67/E64</f>
        <v>9.375E-2</v>
      </c>
      <c r="F68" s="272"/>
      <c r="G68" s="265"/>
      <c r="H68" s="266"/>
      <c r="I68" s="266"/>
      <c r="J68" s="266"/>
      <c r="K68" s="266"/>
      <c r="L68" s="266"/>
      <c r="M68" s="266"/>
      <c r="N68" s="266"/>
      <c r="O68" s="266"/>
      <c r="P68" s="266"/>
      <c r="Q68" s="266"/>
      <c r="R68" s="266"/>
      <c r="S68" s="266"/>
      <c r="T68" s="266"/>
      <c r="U68" s="266"/>
      <c r="V68" s="266"/>
      <c r="W68" s="266"/>
      <c r="X68" s="266"/>
      <c r="Y68" s="266"/>
      <c r="Z68" s="266"/>
      <c r="AA68" s="266"/>
      <c r="AB68" s="266"/>
      <c r="AC68" s="266"/>
    </row>
    <row r="69" spans="1:29" ht="15">
      <c r="A69" s="1521" t="s">
        <v>307</v>
      </c>
      <c r="B69" s="1521"/>
      <c r="C69" s="1521"/>
      <c r="D69" s="1521"/>
      <c r="E69" s="1407">
        <v>32</v>
      </c>
      <c r="F69" s="1407"/>
      <c r="G69" s="76"/>
      <c r="H69" s="61"/>
      <c r="I69" s="61"/>
      <c r="J69" s="61"/>
      <c r="K69" s="61"/>
      <c r="L69" s="61"/>
      <c r="M69" s="61"/>
      <c r="N69" s="61"/>
      <c r="O69" s="61"/>
      <c r="P69" s="61"/>
      <c r="Q69" s="61"/>
      <c r="R69" s="61"/>
      <c r="S69" s="61"/>
      <c r="T69" s="61"/>
      <c r="U69" s="61"/>
      <c r="V69" s="61"/>
      <c r="W69" s="61"/>
      <c r="X69" s="61"/>
      <c r="Y69" s="61"/>
      <c r="Z69" s="61"/>
      <c r="AA69" s="61"/>
      <c r="AB69" s="61"/>
      <c r="AC69" s="61"/>
    </row>
    <row r="70" spans="1:29" ht="15">
      <c r="A70" s="1508" t="s">
        <v>308</v>
      </c>
      <c r="B70" s="1508"/>
      <c r="C70" s="1508"/>
      <c r="D70" s="1508"/>
      <c r="E70" s="1407">
        <v>14</v>
      </c>
      <c r="F70" s="1407"/>
      <c r="G70" s="76"/>
      <c r="H70" s="61"/>
      <c r="I70" s="61"/>
      <c r="J70" s="61"/>
      <c r="K70" s="61"/>
      <c r="L70" s="61"/>
      <c r="M70" s="61"/>
      <c r="N70" s="61"/>
      <c r="O70" s="61"/>
      <c r="P70" s="61"/>
      <c r="Q70" s="61"/>
      <c r="R70" s="61"/>
      <c r="S70" s="61"/>
      <c r="T70" s="61"/>
      <c r="U70" s="61"/>
      <c r="V70" s="61"/>
      <c r="W70" s="61"/>
      <c r="X70" s="61"/>
      <c r="Y70" s="61"/>
      <c r="Z70" s="61"/>
      <c r="AA70" s="61"/>
      <c r="AB70" s="61"/>
      <c r="AC70" s="61"/>
    </row>
    <row r="71" spans="1:29" ht="15">
      <c r="A71" s="1508" t="s">
        <v>309</v>
      </c>
      <c r="B71" s="1508"/>
      <c r="C71" s="1508"/>
      <c r="D71" s="1508"/>
      <c r="E71" s="142">
        <f>(E70/E69)</f>
        <v>0.4375</v>
      </c>
      <c r="F71" s="1407"/>
      <c r="G71" s="76"/>
      <c r="H71" s="61"/>
      <c r="I71" s="61"/>
      <c r="J71" s="61"/>
      <c r="K71" s="61"/>
      <c r="L71" s="61"/>
      <c r="M71" s="61"/>
      <c r="N71" s="61"/>
      <c r="O71" s="61"/>
      <c r="P71" s="61"/>
      <c r="Q71" s="61"/>
      <c r="R71" s="61"/>
      <c r="S71" s="61"/>
      <c r="T71" s="61"/>
      <c r="U71" s="61"/>
      <c r="V71" s="61"/>
      <c r="W71" s="61"/>
      <c r="X71" s="61"/>
      <c r="Y71" s="61"/>
      <c r="Z71" s="61"/>
      <c r="AA71" s="61"/>
      <c r="AB71" s="61"/>
      <c r="AC71" s="61"/>
    </row>
    <row r="72" spans="1:29">
      <c r="A72" s="24" t="s">
        <v>317</v>
      </c>
    </row>
    <row r="74" spans="1:29">
      <c r="A74" s="24" t="s">
        <v>306</v>
      </c>
    </row>
    <row r="75" spans="1:29" ht="15">
      <c r="A75" s="1541" t="s">
        <v>225</v>
      </c>
      <c r="B75" s="1521"/>
      <c r="C75" s="1521"/>
      <c r="D75" s="1521"/>
      <c r="E75" s="1404">
        <v>49</v>
      </c>
      <c r="F75" s="66">
        <v>49</v>
      </c>
    </row>
    <row r="76" spans="1:29" ht="15">
      <c r="A76" s="1534" t="s">
        <v>226</v>
      </c>
      <c r="B76" s="1535"/>
      <c r="C76" s="1535"/>
      <c r="D76" s="1535"/>
      <c r="E76" s="1431"/>
      <c r="F76" s="1444">
        <v>15</v>
      </c>
    </row>
    <row r="77" spans="1:29" ht="15">
      <c r="A77" s="1534" t="s">
        <v>227</v>
      </c>
      <c r="B77" s="1535"/>
      <c r="C77" s="1535"/>
      <c r="D77" s="1535"/>
      <c r="E77" s="1431"/>
      <c r="F77" s="85">
        <v>0.30599999999999999</v>
      </c>
    </row>
    <row r="78" spans="1:29" ht="15">
      <c r="A78" s="1534" t="s">
        <v>228</v>
      </c>
      <c r="B78" s="1535"/>
      <c r="C78" s="1535"/>
      <c r="D78" s="1535"/>
      <c r="E78" s="1431">
        <v>4</v>
      </c>
      <c r="F78" s="1444"/>
    </row>
    <row r="79" spans="1:29" ht="15">
      <c r="A79" s="1536" t="s">
        <v>229</v>
      </c>
      <c r="B79" s="1537"/>
      <c r="C79" s="1537"/>
      <c r="D79" s="1537"/>
      <c r="E79" s="87">
        <f>E78/E75</f>
        <v>8.1632653061224483E-2</v>
      </c>
      <c r="F79" s="1397"/>
    </row>
    <row r="80" spans="1:29" ht="15">
      <c r="A80" s="1521" t="s">
        <v>307</v>
      </c>
      <c r="B80" s="1521"/>
      <c r="C80" s="1521"/>
      <c r="D80" s="1521"/>
      <c r="E80" s="1407">
        <v>49</v>
      </c>
      <c r="F80" s="1407"/>
    </row>
    <row r="81" spans="1:6" ht="15">
      <c r="A81" s="1508" t="s">
        <v>308</v>
      </c>
      <c r="B81" s="1508"/>
      <c r="C81" s="1508"/>
      <c r="D81" s="1508"/>
      <c r="E81" s="1407">
        <v>19</v>
      </c>
      <c r="F81" s="1407"/>
    </row>
    <row r="82" spans="1:6" ht="15">
      <c r="A82" s="1508" t="s">
        <v>309</v>
      </c>
      <c r="B82" s="1508"/>
      <c r="C82" s="1508"/>
      <c r="D82" s="1508"/>
      <c r="E82" s="142">
        <f>(E81/E80)</f>
        <v>0.38775510204081631</v>
      </c>
      <c r="F82" s="1407"/>
    </row>
  </sheetData>
  <sheetProtection password="FD62" sheet="1" objects="1" scenarios="1"/>
  <mergeCells count="38">
    <mergeCell ref="A2:B2"/>
    <mergeCell ref="A31:B31"/>
    <mergeCell ref="A80:D80"/>
    <mergeCell ref="A81:D81"/>
    <mergeCell ref="A82:D82"/>
    <mergeCell ref="A22:D22"/>
    <mergeCell ref="A23:D23"/>
    <mergeCell ref="A24:D24"/>
    <mergeCell ref="A25:D25"/>
    <mergeCell ref="A26:D26"/>
    <mergeCell ref="A27:D27"/>
    <mergeCell ref="A28:D28"/>
    <mergeCell ref="A29:D29"/>
    <mergeCell ref="A75:D75"/>
    <mergeCell ref="A76:D76"/>
    <mergeCell ref="A77:D77"/>
    <mergeCell ref="A78:D78"/>
    <mergeCell ref="A79:D79"/>
    <mergeCell ref="A68:D68"/>
    <mergeCell ref="A69:D69"/>
    <mergeCell ref="A70:D70"/>
    <mergeCell ref="A71:D71"/>
    <mergeCell ref="A67:D67"/>
    <mergeCell ref="A66:D66"/>
    <mergeCell ref="A64:D64"/>
    <mergeCell ref="C3:D4"/>
    <mergeCell ref="E3:F3"/>
    <mergeCell ref="G3:G4"/>
    <mergeCell ref="A65:D65"/>
    <mergeCell ref="M3:M4"/>
    <mergeCell ref="N3:N4"/>
    <mergeCell ref="O3:O4"/>
    <mergeCell ref="P3:P4"/>
    <mergeCell ref="H3:H4"/>
    <mergeCell ref="I3:I4"/>
    <mergeCell ref="J3:J4"/>
    <mergeCell ref="K3:K4"/>
    <mergeCell ref="L3:L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zoomScale="150" zoomScaleNormal="150" zoomScalePageLayoutView="150" workbookViewId="0">
      <selection activeCell="C8" sqref="C8"/>
    </sheetView>
  </sheetViews>
  <sheetFormatPr baseColWidth="10" defaultColWidth="11" defaultRowHeight="15" x14ac:dyDescent="0"/>
  <cols>
    <col min="1" max="1" width="8.5" style="64" customWidth="1"/>
    <col min="2" max="2" width="9.5" style="64" customWidth="1"/>
    <col min="3" max="3" width="11" style="64"/>
    <col min="4" max="4" width="24.83203125" style="64" customWidth="1"/>
    <col min="5" max="6" width="11" style="64" customWidth="1"/>
    <col min="7" max="7" width="71.6640625" style="81" customWidth="1"/>
    <col min="8" max="8" width="4.5" style="64" bestFit="1" customWidth="1"/>
    <col min="9" max="9" width="4.83203125" style="64" bestFit="1" customWidth="1"/>
    <col min="10" max="10" width="4.6640625" style="64" customWidth="1"/>
    <col min="11" max="11" width="4.5" style="64" customWidth="1"/>
    <col min="12" max="12" width="4.83203125" style="64" customWidth="1"/>
    <col min="13" max="13" width="4.6640625" style="64" bestFit="1" customWidth="1"/>
    <col min="14" max="14" width="4.5" style="64" bestFit="1" customWidth="1"/>
    <col min="15" max="15" width="4.83203125" style="64" customWidth="1"/>
    <col min="16" max="16" width="4.6640625" style="64" bestFit="1" customWidth="1"/>
    <col min="17" max="16384" width="11" style="64"/>
  </cols>
  <sheetData>
    <row r="1" spans="1:16">
      <c r="A1" s="22" t="s">
        <v>39</v>
      </c>
      <c r="B1" s="22"/>
      <c r="C1" s="22"/>
      <c r="D1" s="22"/>
      <c r="E1" s="21"/>
      <c r="F1" s="21"/>
      <c r="G1" s="94"/>
      <c r="H1" s="24"/>
      <c r="I1" s="24"/>
      <c r="J1" s="24"/>
      <c r="K1" s="24"/>
      <c r="L1" s="24"/>
      <c r="M1" s="24"/>
      <c r="N1" s="24"/>
      <c r="O1" s="24"/>
      <c r="P1" s="24"/>
    </row>
    <row r="2" spans="1:16">
      <c r="A2" s="72" t="s">
        <v>35</v>
      </c>
      <c r="B2" s="72" t="s">
        <v>35</v>
      </c>
      <c r="C2" s="1497" t="s">
        <v>38</v>
      </c>
      <c r="D2" s="1542"/>
      <c r="E2" s="1502" t="s">
        <v>0</v>
      </c>
      <c r="F2" s="1544"/>
      <c r="G2" s="1503" t="s">
        <v>211</v>
      </c>
      <c r="H2" s="1514" t="s">
        <v>280</v>
      </c>
      <c r="I2" s="1494" t="s">
        <v>282</v>
      </c>
      <c r="J2" s="1494" t="s">
        <v>281</v>
      </c>
      <c r="K2" s="1460" t="s">
        <v>283</v>
      </c>
      <c r="L2" s="1460" t="s">
        <v>284</v>
      </c>
      <c r="M2" s="1460" t="s">
        <v>285</v>
      </c>
      <c r="N2" s="1460" t="s">
        <v>286</v>
      </c>
      <c r="O2" s="1460" t="s">
        <v>287</v>
      </c>
      <c r="P2" s="1458" t="s">
        <v>288</v>
      </c>
    </row>
    <row r="3" spans="1:16">
      <c r="A3" s="88" t="s">
        <v>36</v>
      </c>
      <c r="B3" s="88" t="s">
        <v>37</v>
      </c>
      <c r="C3" s="1499"/>
      <c r="D3" s="1543"/>
      <c r="E3" s="69" t="s">
        <v>212</v>
      </c>
      <c r="F3" s="69" t="s">
        <v>1</v>
      </c>
      <c r="G3" s="1504"/>
      <c r="H3" s="1515"/>
      <c r="I3" s="1493"/>
      <c r="J3" s="1493"/>
      <c r="K3" s="1461"/>
      <c r="L3" s="1461"/>
      <c r="M3" s="1461"/>
      <c r="N3" s="1461"/>
      <c r="O3" s="1461"/>
      <c r="P3" s="1459"/>
    </row>
    <row r="4" spans="1:16" ht="35" customHeight="1">
      <c r="A4" s="21" t="s">
        <v>40</v>
      </c>
      <c r="B4" s="72">
        <v>1010</v>
      </c>
      <c r="C4" s="22" t="s">
        <v>41</v>
      </c>
      <c r="D4" s="22"/>
      <c r="E4" s="55"/>
      <c r="F4" s="58">
        <v>1</v>
      </c>
      <c r="G4" s="120" t="s">
        <v>410</v>
      </c>
      <c r="H4" s="121"/>
      <c r="I4" s="117"/>
      <c r="J4" s="96" t="s">
        <v>238</v>
      </c>
      <c r="K4" s="117"/>
      <c r="L4" s="117"/>
      <c r="M4" s="96" t="s">
        <v>238</v>
      </c>
      <c r="N4" s="110"/>
      <c r="O4" s="110"/>
      <c r="P4" s="98" t="s">
        <v>238</v>
      </c>
    </row>
    <row r="5" spans="1:16" ht="19" customHeight="1">
      <c r="A5" s="21" t="s">
        <v>40</v>
      </c>
      <c r="B5" s="18">
        <v>2010</v>
      </c>
      <c r="C5" s="22" t="s">
        <v>42</v>
      </c>
      <c r="D5" s="22"/>
      <c r="E5" s="59"/>
      <c r="F5" s="60"/>
      <c r="G5" s="120"/>
      <c r="H5" s="114"/>
      <c r="I5" s="53"/>
      <c r="J5" s="52" t="s">
        <v>238</v>
      </c>
      <c r="K5" s="53"/>
      <c r="L5" s="53"/>
      <c r="M5" s="52" t="s">
        <v>238</v>
      </c>
      <c r="N5" s="111"/>
      <c r="O5" s="111"/>
      <c r="P5" s="99" t="s">
        <v>238</v>
      </c>
    </row>
    <row r="6" spans="1:16" ht="19" customHeight="1">
      <c r="A6" s="21" t="s">
        <v>40</v>
      </c>
      <c r="B6" s="18">
        <v>2020</v>
      </c>
      <c r="C6" s="22" t="s">
        <v>43</v>
      </c>
      <c r="D6" s="22"/>
      <c r="E6" s="59"/>
      <c r="F6" s="60"/>
      <c r="G6" s="120"/>
      <c r="H6" s="114"/>
      <c r="I6" s="53"/>
      <c r="J6" s="52" t="s">
        <v>238</v>
      </c>
      <c r="K6" s="53"/>
      <c r="L6" s="52" t="s">
        <v>238</v>
      </c>
      <c r="M6" s="52" t="s">
        <v>238</v>
      </c>
      <c r="N6" s="111"/>
      <c r="O6" s="111"/>
      <c r="P6" s="99" t="s">
        <v>238</v>
      </c>
    </row>
    <row r="7" spans="1:16" ht="19" customHeight="1">
      <c r="A7" s="21" t="s">
        <v>40</v>
      </c>
      <c r="B7" s="18">
        <v>2030</v>
      </c>
      <c r="C7" s="22" t="s">
        <v>44</v>
      </c>
      <c r="D7" s="22"/>
      <c r="E7" s="59"/>
      <c r="F7" s="60"/>
      <c r="G7" s="120"/>
      <c r="H7" s="100" t="s">
        <v>238</v>
      </c>
      <c r="I7" s="52" t="s">
        <v>238</v>
      </c>
      <c r="J7" s="52" t="s">
        <v>238</v>
      </c>
      <c r="K7" s="52" t="s">
        <v>238</v>
      </c>
      <c r="L7" s="52" t="s">
        <v>238</v>
      </c>
      <c r="M7" s="52" t="s">
        <v>238</v>
      </c>
      <c r="N7" s="52" t="s">
        <v>238</v>
      </c>
      <c r="O7" s="52" t="s">
        <v>238</v>
      </c>
      <c r="P7" s="99" t="s">
        <v>238</v>
      </c>
    </row>
    <row r="8" spans="1:16" ht="34" customHeight="1">
      <c r="A8" s="21" t="s">
        <v>40</v>
      </c>
      <c r="B8" s="18">
        <v>2040</v>
      </c>
      <c r="C8" s="22" t="s">
        <v>45</v>
      </c>
      <c r="D8" s="22"/>
      <c r="E8" s="59">
        <v>1</v>
      </c>
      <c r="F8" s="60"/>
      <c r="G8" s="120" t="s">
        <v>390</v>
      </c>
      <c r="H8" s="100" t="s">
        <v>238</v>
      </c>
      <c r="I8" s="52" t="s">
        <v>238</v>
      </c>
      <c r="J8" s="52" t="s">
        <v>238</v>
      </c>
      <c r="K8" s="52" t="s">
        <v>238</v>
      </c>
      <c r="L8" s="52" t="s">
        <v>238</v>
      </c>
      <c r="M8" s="52" t="s">
        <v>238</v>
      </c>
      <c r="N8" s="52" t="s">
        <v>238</v>
      </c>
      <c r="O8" s="52" t="s">
        <v>238</v>
      </c>
      <c r="P8" s="99" t="s">
        <v>238</v>
      </c>
    </row>
    <row r="9" spans="1:16" ht="33" customHeight="1">
      <c r="A9" s="21" t="s">
        <v>40</v>
      </c>
      <c r="B9" s="18">
        <v>2050</v>
      </c>
      <c r="C9" s="22" t="s">
        <v>46</v>
      </c>
      <c r="D9" s="22"/>
      <c r="E9" s="59"/>
      <c r="F9" s="60">
        <v>1</v>
      </c>
      <c r="G9" s="120" t="s">
        <v>391</v>
      </c>
      <c r="H9" s="114"/>
      <c r="I9" s="53"/>
      <c r="J9" s="52" t="s">
        <v>238</v>
      </c>
      <c r="K9" s="52" t="s">
        <v>238</v>
      </c>
      <c r="L9" s="52"/>
      <c r="M9" s="52" t="s">
        <v>238</v>
      </c>
      <c r="N9" s="52" t="s">
        <v>238</v>
      </c>
      <c r="O9" s="111"/>
      <c r="P9" s="99" t="s">
        <v>238</v>
      </c>
    </row>
    <row r="10" spans="1:16" ht="32" customHeight="1">
      <c r="A10" s="21" t="s">
        <v>40</v>
      </c>
      <c r="B10" s="18">
        <v>2210</v>
      </c>
      <c r="C10" s="22" t="s">
        <v>47</v>
      </c>
      <c r="D10" s="22"/>
      <c r="E10" s="59">
        <v>1</v>
      </c>
      <c r="F10" s="60"/>
      <c r="G10" s="120" t="s">
        <v>392</v>
      </c>
      <c r="H10" s="114"/>
      <c r="I10" s="53"/>
      <c r="J10" s="52" t="s">
        <v>238</v>
      </c>
      <c r="K10" s="53"/>
      <c r="L10" s="52" t="s">
        <v>238</v>
      </c>
      <c r="M10" s="52" t="s">
        <v>238</v>
      </c>
      <c r="N10" s="111"/>
      <c r="O10" s="111"/>
      <c r="P10" s="99" t="s">
        <v>238</v>
      </c>
    </row>
    <row r="11" spans="1:16" ht="30" customHeight="1">
      <c r="A11" s="21" t="s">
        <v>40</v>
      </c>
      <c r="B11" s="18">
        <v>2240</v>
      </c>
      <c r="C11" s="22" t="s">
        <v>48</v>
      </c>
      <c r="D11" s="22"/>
      <c r="E11" s="59"/>
      <c r="F11" s="60">
        <v>1</v>
      </c>
      <c r="G11" s="120" t="s">
        <v>393</v>
      </c>
      <c r="H11" s="100" t="s">
        <v>238</v>
      </c>
      <c r="I11" s="52" t="s">
        <v>238</v>
      </c>
      <c r="J11" s="53"/>
      <c r="K11" s="52" t="s">
        <v>238</v>
      </c>
      <c r="L11" s="52" t="s">
        <v>238</v>
      </c>
      <c r="M11" s="53"/>
      <c r="N11" s="52" t="s">
        <v>238</v>
      </c>
      <c r="O11" s="52" t="s">
        <v>238</v>
      </c>
      <c r="P11" s="112"/>
    </row>
    <row r="12" spans="1:16" ht="19" customHeight="1">
      <c r="A12" s="21" t="s">
        <v>40</v>
      </c>
      <c r="B12" s="18">
        <v>2250</v>
      </c>
      <c r="C12" s="22" t="s">
        <v>49</v>
      </c>
      <c r="D12" s="22"/>
      <c r="E12" s="59"/>
      <c r="F12" s="60"/>
      <c r="G12" s="120"/>
      <c r="H12" s="114"/>
      <c r="I12" s="53"/>
      <c r="J12" s="52" t="s">
        <v>238</v>
      </c>
      <c r="K12" s="53"/>
      <c r="L12" s="53"/>
      <c r="M12" s="52" t="s">
        <v>238</v>
      </c>
      <c r="N12" s="111"/>
      <c r="O12" s="111"/>
      <c r="P12" s="99" t="s">
        <v>238</v>
      </c>
    </row>
    <row r="13" spans="1:16" ht="30" customHeight="1">
      <c r="A13" s="21" t="s">
        <v>40</v>
      </c>
      <c r="B13" s="18">
        <v>3000</v>
      </c>
      <c r="C13" s="22" t="s">
        <v>50</v>
      </c>
      <c r="D13" s="22"/>
      <c r="E13" s="59">
        <v>1</v>
      </c>
      <c r="F13" s="60"/>
      <c r="G13" s="120" t="s">
        <v>394</v>
      </c>
      <c r="H13" s="114"/>
      <c r="I13" s="52" t="s">
        <v>238</v>
      </c>
      <c r="J13" s="52" t="s">
        <v>238</v>
      </c>
      <c r="K13" s="53"/>
      <c r="L13" s="52" t="s">
        <v>238</v>
      </c>
      <c r="M13" s="52" t="s">
        <v>238</v>
      </c>
      <c r="N13" s="111"/>
      <c r="O13" s="52" t="s">
        <v>238</v>
      </c>
      <c r="P13" s="99" t="s">
        <v>238</v>
      </c>
    </row>
    <row r="14" spans="1:16" ht="30" customHeight="1">
      <c r="A14" s="21" t="s">
        <v>40</v>
      </c>
      <c r="B14" s="18">
        <v>3110</v>
      </c>
      <c r="C14" s="22" t="s">
        <v>298</v>
      </c>
      <c r="D14" s="22"/>
      <c r="E14" s="59"/>
      <c r="F14" s="60">
        <v>1</v>
      </c>
      <c r="G14" s="120" t="s">
        <v>395</v>
      </c>
      <c r="H14" s="114"/>
      <c r="I14" s="52"/>
      <c r="J14" s="52"/>
      <c r="K14" s="53"/>
      <c r="L14" s="52" t="s">
        <v>238</v>
      </c>
      <c r="M14" s="52"/>
      <c r="N14" s="111"/>
      <c r="O14" s="111"/>
      <c r="P14" s="112"/>
    </row>
    <row r="15" spans="1:16" ht="33" customHeight="1">
      <c r="A15" s="21" t="s">
        <v>40</v>
      </c>
      <c r="B15" s="18">
        <v>3210</v>
      </c>
      <c r="C15" s="22" t="s">
        <v>51</v>
      </c>
      <c r="D15" s="22"/>
      <c r="E15" s="59">
        <v>1</v>
      </c>
      <c r="F15" s="60"/>
      <c r="G15" s="120" t="s">
        <v>396</v>
      </c>
      <c r="H15" s="100" t="s">
        <v>238</v>
      </c>
      <c r="I15" s="52" t="s">
        <v>238</v>
      </c>
      <c r="J15" s="53"/>
      <c r="K15" s="52" t="s">
        <v>238</v>
      </c>
      <c r="L15" s="52" t="s">
        <v>238</v>
      </c>
      <c r="M15" s="53"/>
      <c r="N15" s="52" t="s">
        <v>238</v>
      </c>
      <c r="O15" s="52" t="s">
        <v>238</v>
      </c>
      <c r="P15" s="112"/>
    </row>
    <row r="16" spans="1:16" ht="32" customHeight="1">
      <c r="A16" s="21" t="s">
        <v>40</v>
      </c>
      <c r="B16" s="18">
        <v>3220</v>
      </c>
      <c r="C16" s="22" t="s">
        <v>52</v>
      </c>
      <c r="D16" s="22"/>
      <c r="E16" s="59">
        <v>1</v>
      </c>
      <c r="F16" s="60"/>
      <c r="G16" s="120" t="s">
        <v>397</v>
      </c>
      <c r="H16" s="114"/>
      <c r="I16" s="53"/>
      <c r="J16" s="52" t="s">
        <v>238</v>
      </c>
      <c r="K16" s="53"/>
      <c r="L16" s="53"/>
      <c r="M16" s="52" t="s">
        <v>238</v>
      </c>
      <c r="N16" s="111"/>
      <c r="O16" s="111"/>
      <c r="P16" s="99" t="s">
        <v>238</v>
      </c>
    </row>
    <row r="17" spans="1:16" ht="19" customHeight="1">
      <c r="A17" s="21" t="s">
        <v>40</v>
      </c>
      <c r="B17" s="18">
        <v>3280</v>
      </c>
      <c r="C17" s="22" t="s">
        <v>53</v>
      </c>
      <c r="D17" s="22"/>
      <c r="E17" s="59"/>
      <c r="F17" s="60">
        <v>1</v>
      </c>
      <c r="G17" s="120"/>
      <c r="H17" s="114"/>
      <c r="I17" s="53"/>
      <c r="J17" s="52" t="s">
        <v>238</v>
      </c>
      <c r="K17" s="53"/>
      <c r="L17" s="53"/>
      <c r="M17" s="52" t="s">
        <v>238</v>
      </c>
      <c r="N17" s="111"/>
      <c r="O17" s="111"/>
      <c r="P17" s="99" t="s">
        <v>238</v>
      </c>
    </row>
    <row r="18" spans="1:16" ht="19" customHeight="1">
      <c r="A18" s="21" t="s">
        <v>40</v>
      </c>
      <c r="B18" s="18">
        <v>3950</v>
      </c>
      <c r="C18" s="22" t="s">
        <v>54</v>
      </c>
      <c r="D18" s="22"/>
      <c r="E18" s="59"/>
      <c r="F18" s="60"/>
      <c r="G18" s="120"/>
      <c r="H18" s="114"/>
      <c r="I18" s="53"/>
      <c r="J18" s="53"/>
      <c r="K18" s="53"/>
      <c r="L18" s="53"/>
      <c r="M18" s="52" t="s">
        <v>238</v>
      </c>
      <c r="N18" s="111"/>
      <c r="O18" s="111"/>
      <c r="P18" s="99" t="s">
        <v>238</v>
      </c>
    </row>
    <row r="19" spans="1:16" ht="19" customHeight="1">
      <c r="A19" s="21" t="s">
        <v>40</v>
      </c>
      <c r="B19" s="18">
        <v>4000</v>
      </c>
      <c r="C19" s="22" t="s">
        <v>55</v>
      </c>
      <c r="D19" s="22"/>
      <c r="E19" s="59"/>
      <c r="F19" s="60"/>
      <c r="G19" s="120"/>
      <c r="H19" s="114"/>
      <c r="I19" s="53"/>
      <c r="J19" s="52" t="s">
        <v>238</v>
      </c>
      <c r="K19" s="53"/>
      <c r="L19" s="53"/>
      <c r="M19" s="52" t="s">
        <v>238</v>
      </c>
      <c r="N19" s="111"/>
      <c r="O19" s="111"/>
      <c r="P19" s="99" t="s">
        <v>238</v>
      </c>
    </row>
    <row r="20" spans="1:16" ht="32" customHeight="1">
      <c r="A20" s="21" t="s">
        <v>40</v>
      </c>
      <c r="B20" s="18">
        <v>4100</v>
      </c>
      <c r="C20" s="22" t="s">
        <v>56</v>
      </c>
      <c r="D20" s="22"/>
      <c r="E20" s="59">
        <v>1</v>
      </c>
      <c r="F20" s="60"/>
      <c r="G20" s="120" t="s">
        <v>398</v>
      </c>
      <c r="H20" s="100" t="s">
        <v>238</v>
      </c>
      <c r="I20" s="52" t="s">
        <v>238</v>
      </c>
      <c r="J20" s="53"/>
      <c r="K20" s="52" t="s">
        <v>238</v>
      </c>
      <c r="L20" s="52" t="s">
        <v>238</v>
      </c>
      <c r="M20" s="53"/>
      <c r="N20" s="52" t="s">
        <v>238</v>
      </c>
      <c r="O20" s="52" t="s">
        <v>238</v>
      </c>
      <c r="P20" s="112"/>
    </row>
    <row r="21" spans="1:16" ht="19" customHeight="1">
      <c r="A21" s="21" t="s">
        <v>40</v>
      </c>
      <c r="B21" s="18">
        <v>4150</v>
      </c>
      <c r="C21" s="22" t="s">
        <v>57</v>
      </c>
      <c r="D21" s="22"/>
      <c r="E21" s="59"/>
      <c r="F21" s="60"/>
      <c r="G21" s="120"/>
      <c r="H21" s="114"/>
      <c r="I21" s="52" t="s">
        <v>238</v>
      </c>
      <c r="J21" s="53"/>
      <c r="K21" s="53"/>
      <c r="L21" s="52" t="s">
        <v>238</v>
      </c>
      <c r="M21" s="53"/>
      <c r="N21" s="111"/>
      <c r="O21" s="52" t="s">
        <v>238</v>
      </c>
      <c r="P21" s="112"/>
    </row>
    <row r="22" spans="1:16" ht="19" customHeight="1">
      <c r="A22" s="21" t="s">
        <v>40</v>
      </c>
      <c r="B22" s="18">
        <v>4250</v>
      </c>
      <c r="C22" s="22" t="s">
        <v>58</v>
      </c>
      <c r="D22" s="22"/>
      <c r="E22" s="59"/>
      <c r="F22" s="60"/>
      <c r="G22" s="120"/>
      <c r="H22" s="100" t="s">
        <v>238</v>
      </c>
      <c r="I22" s="52" t="s">
        <v>238</v>
      </c>
      <c r="J22" s="52" t="s">
        <v>238</v>
      </c>
      <c r="K22" s="52" t="s">
        <v>238</v>
      </c>
      <c r="L22" s="52" t="s">
        <v>238</v>
      </c>
      <c r="M22" s="52" t="s">
        <v>238</v>
      </c>
      <c r="N22" s="52" t="s">
        <v>238</v>
      </c>
      <c r="O22" s="52" t="s">
        <v>238</v>
      </c>
      <c r="P22" s="99" t="s">
        <v>238</v>
      </c>
    </row>
    <row r="23" spans="1:16" ht="37" customHeight="1">
      <c r="A23" s="21" t="s">
        <v>40</v>
      </c>
      <c r="B23" s="18">
        <v>4270</v>
      </c>
      <c r="C23" s="22" t="s">
        <v>59</v>
      </c>
      <c r="D23" s="22"/>
      <c r="E23" s="59"/>
      <c r="F23" s="60">
        <v>1</v>
      </c>
      <c r="G23" s="120" t="s">
        <v>399</v>
      </c>
      <c r="H23" s="114"/>
      <c r="I23" s="52" t="s">
        <v>238</v>
      </c>
      <c r="J23" s="52" t="s">
        <v>238</v>
      </c>
      <c r="K23" s="53"/>
      <c r="L23" s="52" t="s">
        <v>238</v>
      </c>
      <c r="M23" s="52" t="s">
        <v>238</v>
      </c>
      <c r="N23" s="111"/>
      <c r="O23" s="52" t="s">
        <v>238</v>
      </c>
      <c r="P23" s="99" t="s">
        <v>238</v>
      </c>
    </row>
    <row r="24" spans="1:16" ht="19" customHeight="1">
      <c r="A24" s="21" t="s">
        <v>40</v>
      </c>
      <c r="B24" s="18">
        <v>4300</v>
      </c>
      <c r="C24" s="22" t="s">
        <v>61</v>
      </c>
      <c r="D24" s="22"/>
      <c r="E24" s="59"/>
      <c r="F24" s="60"/>
      <c r="G24" s="120"/>
      <c r="H24" s="100" t="s">
        <v>238</v>
      </c>
      <c r="I24" s="52"/>
      <c r="J24" s="53"/>
      <c r="K24" s="52" t="s">
        <v>238</v>
      </c>
      <c r="L24" s="52"/>
      <c r="M24" s="53"/>
      <c r="N24" s="52" t="s">
        <v>238</v>
      </c>
      <c r="O24" s="111"/>
      <c r="P24" s="112"/>
    </row>
    <row r="25" spans="1:16" ht="19" customHeight="1">
      <c r="A25" s="21" t="s">
        <v>40</v>
      </c>
      <c r="B25" s="18">
        <v>5110</v>
      </c>
      <c r="C25" s="22" t="s">
        <v>296</v>
      </c>
      <c r="D25" s="22"/>
      <c r="E25" s="59"/>
      <c r="F25" s="60"/>
      <c r="G25" s="120"/>
      <c r="H25" s="100"/>
      <c r="I25" s="52" t="s">
        <v>238</v>
      </c>
      <c r="J25" s="53"/>
      <c r="K25" s="52"/>
      <c r="L25" s="52"/>
      <c r="M25" s="53"/>
      <c r="N25" s="52"/>
      <c r="O25" s="52" t="s">
        <v>238</v>
      </c>
      <c r="P25" s="112"/>
    </row>
    <row r="26" spans="1:16" ht="19" customHeight="1">
      <c r="A26" s="21" t="s">
        <v>40</v>
      </c>
      <c r="B26" s="18">
        <v>5120</v>
      </c>
      <c r="C26" s="22" t="s">
        <v>62</v>
      </c>
      <c r="D26" s="22"/>
      <c r="E26" s="59"/>
      <c r="F26" s="60"/>
      <c r="G26" s="120"/>
      <c r="H26" s="114"/>
      <c r="I26" s="53"/>
      <c r="J26" s="53"/>
      <c r="K26" s="52" t="s">
        <v>238</v>
      </c>
      <c r="L26" s="52"/>
      <c r="M26" s="53"/>
      <c r="N26" s="52" t="s">
        <v>238</v>
      </c>
      <c r="O26" s="111"/>
      <c r="P26" s="112"/>
    </row>
    <row r="27" spans="1:16" ht="31" customHeight="1">
      <c r="A27" s="21" t="s">
        <v>40</v>
      </c>
      <c r="B27" s="18">
        <v>5130</v>
      </c>
      <c r="C27" s="22" t="s">
        <v>63</v>
      </c>
      <c r="D27" s="22"/>
      <c r="E27" s="59">
        <v>1</v>
      </c>
      <c r="F27" s="60"/>
      <c r="G27" s="120" t="s">
        <v>400</v>
      </c>
      <c r="H27" s="100" t="s">
        <v>238</v>
      </c>
      <c r="I27" s="52"/>
      <c r="J27" s="53"/>
      <c r="K27" s="52" t="s">
        <v>238</v>
      </c>
      <c r="L27" s="52"/>
      <c r="M27" s="53"/>
      <c r="N27" s="52" t="s">
        <v>238</v>
      </c>
      <c r="O27" s="52" t="s">
        <v>238</v>
      </c>
      <c r="P27" s="112"/>
    </row>
    <row r="28" spans="1:16" ht="19" customHeight="1">
      <c r="A28" s="21" t="s">
        <v>40</v>
      </c>
      <c r="B28" s="18">
        <v>5140</v>
      </c>
      <c r="C28" s="22" t="s">
        <v>64</v>
      </c>
      <c r="D28" s="22"/>
      <c r="E28" s="59"/>
      <c r="F28" s="60"/>
      <c r="G28" s="120"/>
      <c r="H28" s="100" t="s">
        <v>238</v>
      </c>
      <c r="I28" s="52"/>
      <c r="J28" s="53"/>
      <c r="K28" s="52" t="s">
        <v>238</v>
      </c>
      <c r="L28" s="52" t="s">
        <v>238</v>
      </c>
      <c r="M28" s="53"/>
      <c r="N28" s="52" t="s">
        <v>238</v>
      </c>
      <c r="O28" s="111"/>
      <c r="P28" s="112"/>
    </row>
    <row r="29" spans="1:16" ht="19" customHeight="1">
      <c r="A29" s="21" t="s">
        <v>40</v>
      </c>
      <c r="B29" s="18">
        <v>5210</v>
      </c>
      <c r="C29" s="22" t="s">
        <v>65</v>
      </c>
      <c r="D29" s="22"/>
      <c r="E29" s="59"/>
      <c r="F29" s="60"/>
      <c r="G29" s="120"/>
      <c r="H29" s="100" t="s">
        <v>238</v>
      </c>
      <c r="I29" s="52"/>
      <c r="J29" s="53"/>
      <c r="K29" s="52" t="s">
        <v>238</v>
      </c>
      <c r="L29" s="52"/>
      <c r="M29" s="53"/>
      <c r="N29" s="52" t="s">
        <v>238</v>
      </c>
      <c r="O29" s="111"/>
      <c r="P29" s="112"/>
    </row>
    <row r="30" spans="1:16" ht="39" customHeight="1">
      <c r="A30" s="21" t="s">
        <v>40</v>
      </c>
      <c r="B30" s="18">
        <v>5220</v>
      </c>
      <c r="C30" s="22" t="s">
        <v>66</v>
      </c>
      <c r="D30" s="22"/>
      <c r="E30" s="59"/>
      <c r="F30" s="60">
        <v>1</v>
      </c>
      <c r="G30" s="120" t="s">
        <v>401</v>
      </c>
      <c r="H30" s="114"/>
      <c r="I30" s="53"/>
      <c r="J30" s="52" t="s">
        <v>238</v>
      </c>
      <c r="K30" s="53"/>
      <c r="L30" s="53"/>
      <c r="M30" s="52" t="s">
        <v>238</v>
      </c>
      <c r="N30" s="111"/>
      <c r="O30" s="111"/>
      <c r="P30" s="99" t="s">
        <v>238</v>
      </c>
    </row>
    <row r="31" spans="1:16" ht="32" customHeight="1">
      <c r="A31" s="21" t="s">
        <v>40</v>
      </c>
      <c r="B31" s="18">
        <v>5230</v>
      </c>
      <c r="C31" s="22" t="s">
        <v>67</v>
      </c>
      <c r="D31" s="22"/>
      <c r="E31" s="59"/>
      <c r="F31" s="60">
        <v>1</v>
      </c>
      <c r="G31" s="120" t="s">
        <v>402</v>
      </c>
      <c r="H31" s="114"/>
      <c r="I31" s="53"/>
      <c r="J31" s="52" t="s">
        <v>238</v>
      </c>
      <c r="K31" s="53"/>
      <c r="L31" s="53"/>
      <c r="M31" s="52" t="s">
        <v>238</v>
      </c>
      <c r="N31" s="111"/>
      <c r="O31" s="111"/>
      <c r="P31" s="99" t="s">
        <v>238</v>
      </c>
    </row>
    <row r="32" spans="1:16" ht="19" customHeight="1">
      <c r="A32" s="21" t="s">
        <v>40</v>
      </c>
      <c r="B32" s="18">
        <v>5240</v>
      </c>
      <c r="C32" s="22" t="s">
        <v>299</v>
      </c>
      <c r="D32" s="22"/>
      <c r="E32" s="59"/>
      <c r="F32" s="60">
        <v>1</v>
      </c>
      <c r="G32" s="120" t="s">
        <v>403</v>
      </c>
      <c r="H32" s="114"/>
      <c r="I32" s="53"/>
      <c r="J32" s="52"/>
      <c r="K32" s="53"/>
      <c r="L32" s="53"/>
      <c r="M32" s="52"/>
      <c r="N32" s="111"/>
      <c r="O32" s="52" t="s">
        <v>238</v>
      </c>
      <c r="P32" s="112"/>
    </row>
    <row r="33" spans="1:29" ht="33" customHeight="1">
      <c r="A33" s="21" t="s">
        <v>40</v>
      </c>
      <c r="B33" s="18">
        <v>5280</v>
      </c>
      <c r="C33" s="22" t="s">
        <v>60</v>
      </c>
      <c r="D33" s="22"/>
      <c r="E33" s="59">
        <v>1</v>
      </c>
      <c r="F33" s="60"/>
      <c r="G33" s="120" t="s">
        <v>404</v>
      </c>
      <c r="H33" s="100" t="s">
        <v>238</v>
      </c>
      <c r="I33" s="52"/>
      <c r="J33" s="53"/>
      <c r="K33" s="52" t="s">
        <v>238</v>
      </c>
      <c r="L33" s="52"/>
      <c r="M33" s="53"/>
      <c r="N33" s="52" t="s">
        <v>238</v>
      </c>
      <c r="O33" s="111"/>
      <c r="P33" s="112"/>
    </row>
    <row r="34" spans="1:29">
      <c r="A34" s="1545" t="s">
        <v>225</v>
      </c>
      <c r="B34" s="1546"/>
      <c r="C34" s="1546"/>
      <c r="D34" s="1546"/>
      <c r="E34" s="122">
        <v>30</v>
      </c>
      <c r="F34" s="123">
        <v>30</v>
      </c>
      <c r="G34" s="75"/>
      <c r="H34" s="63"/>
      <c r="I34" s="63"/>
      <c r="J34" s="63"/>
      <c r="K34" s="63"/>
      <c r="L34" s="63"/>
      <c r="M34" s="63"/>
      <c r="N34" s="63"/>
      <c r="O34" s="63"/>
      <c r="P34" s="63"/>
      <c r="Q34" s="63"/>
      <c r="R34" s="63"/>
      <c r="S34" s="63"/>
      <c r="T34" s="63"/>
      <c r="U34" s="63"/>
      <c r="V34" s="63"/>
      <c r="W34" s="63"/>
      <c r="X34" s="63"/>
      <c r="Y34" s="63"/>
      <c r="Z34" s="63"/>
      <c r="AA34" s="63"/>
      <c r="AB34" s="63"/>
      <c r="AC34" s="63"/>
    </row>
    <row r="35" spans="1:29">
      <c r="A35" s="1547" t="s">
        <v>226</v>
      </c>
      <c r="B35" s="1548"/>
      <c r="C35" s="1548"/>
      <c r="D35" s="1548"/>
      <c r="E35" s="80"/>
      <c r="F35" s="124">
        <f>SUM(F4:F33)</f>
        <v>9</v>
      </c>
      <c r="G35" s="75"/>
      <c r="H35" s="63"/>
      <c r="I35" s="63"/>
      <c r="J35" s="63"/>
      <c r="K35" s="63"/>
      <c r="L35" s="63"/>
      <c r="M35" s="63"/>
      <c r="N35" s="63"/>
      <c r="O35" s="63"/>
      <c r="P35" s="63"/>
      <c r="Q35" s="63"/>
      <c r="R35" s="63"/>
      <c r="S35" s="63"/>
      <c r="T35" s="63"/>
      <c r="U35" s="63"/>
      <c r="V35" s="63"/>
      <c r="W35" s="63"/>
      <c r="X35" s="63"/>
      <c r="Y35" s="63"/>
      <c r="Z35" s="63"/>
      <c r="AA35" s="63"/>
      <c r="AB35" s="63"/>
      <c r="AC35" s="63"/>
    </row>
    <row r="36" spans="1:29">
      <c r="A36" s="1547" t="s">
        <v>227</v>
      </c>
      <c r="B36" s="1548"/>
      <c r="C36" s="1548"/>
      <c r="D36" s="1548"/>
      <c r="E36" s="80"/>
      <c r="F36" s="125">
        <f>F35/F34</f>
        <v>0.3</v>
      </c>
      <c r="G36" s="75"/>
      <c r="H36" s="63"/>
      <c r="I36" s="63"/>
      <c r="J36" s="63"/>
      <c r="K36" s="63"/>
      <c r="L36" s="63"/>
      <c r="M36" s="63"/>
      <c r="N36" s="63"/>
      <c r="O36" s="63"/>
      <c r="P36" s="63"/>
      <c r="Q36" s="63"/>
      <c r="R36" s="63"/>
      <c r="S36" s="63"/>
      <c r="T36" s="63"/>
      <c r="U36" s="63"/>
      <c r="V36" s="63"/>
      <c r="W36" s="63"/>
      <c r="X36" s="63"/>
      <c r="Y36" s="63"/>
      <c r="Z36" s="63"/>
      <c r="AA36" s="63"/>
      <c r="AB36" s="63"/>
      <c r="AC36" s="63"/>
    </row>
    <row r="37" spans="1:29">
      <c r="A37" s="1547" t="s">
        <v>228</v>
      </c>
      <c r="B37" s="1548"/>
      <c r="C37" s="1548"/>
      <c r="D37" s="1548"/>
      <c r="E37" s="80">
        <f>SUM(E4:E33)</f>
        <v>8</v>
      </c>
      <c r="F37" s="124"/>
      <c r="G37" s="75"/>
      <c r="H37" s="63"/>
      <c r="I37" s="63"/>
      <c r="J37" s="63"/>
      <c r="K37" s="63"/>
      <c r="L37" s="63"/>
      <c r="M37" s="63"/>
      <c r="N37" s="63"/>
      <c r="O37" s="63"/>
      <c r="P37" s="63"/>
      <c r="Q37" s="63"/>
      <c r="R37" s="63"/>
      <c r="S37" s="63"/>
      <c r="T37" s="63"/>
      <c r="U37" s="63"/>
      <c r="V37" s="63"/>
      <c r="W37" s="63"/>
      <c r="X37" s="63"/>
      <c r="Y37" s="63"/>
      <c r="Z37" s="63"/>
      <c r="AA37" s="63"/>
      <c r="AB37" s="63"/>
      <c r="AC37" s="63"/>
    </row>
    <row r="38" spans="1:29">
      <c r="A38" s="1549" t="s">
        <v>229</v>
      </c>
      <c r="B38" s="1550"/>
      <c r="C38" s="1550"/>
      <c r="D38" s="1550"/>
      <c r="E38" s="126">
        <f>E37/E34</f>
        <v>0.26666666666666666</v>
      </c>
      <c r="F38" s="119"/>
      <c r="G38" s="75"/>
      <c r="H38" s="63"/>
      <c r="I38" s="63"/>
      <c r="J38" s="63"/>
      <c r="K38" s="63"/>
      <c r="L38" s="63"/>
      <c r="M38" s="63"/>
      <c r="N38" s="63"/>
      <c r="O38" s="63"/>
      <c r="P38" s="63"/>
      <c r="Q38" s="63"/>
      <c r="R38" s="63"/>
      <c r="S38" s="63"/>
      <c r="T38" s="63"/>
      <c r="U38" s="63"/>
      <c r="V38" s="63"/>
      <c r="W38" s="63"/>
      <c r="X38" s="63"/>
      <c r="Y38" s="63"/>
      <c r="Z38" s="63"/>
      <c r="AA38" s="63"/>
      <c r="AB38" s="63"/>
      <c r="AC38" s="63"/>
    </row>
    <row r="39" spans="1:29">
      <c r="A39" s="1521" t="s">
        <v>307</v>
      </c>
      <c r="B39" s="1521"/>
      <c r="C39" s="1521"/>
      <c r="D39" s="1521"/>
      <c r="E39" s="135">
        <v>30</v>
      </c>
      <c r="F39" s="135"/>
      <c r="G39" s="76"/>
      <c r="H39" s="61"/>
      <c r="I39" s="61"/>
      <c r="J39" s="61"/>
      <c r="K39" s="61"/>
      <c r="L39" s="61"/>
      <c r="M39" s="61"/>
      <c r="N39" s="61"/>
      <c r="O39" s="61"/>
      <c r="P39" s="61"/>
      <c r="Q39" s="61"/>
      <c r="R39" s="61"/>
      <c r="S39" s="61"/>
      <c r="T39" s="61"/>
      <c r="U39" s="61"/>
      <c r="V39" s="61"/>
      <c r="W39" s="61"/>
      <c r="X39" s="61"/>
      <c r="Y39" s="61"/>
      <c r="Z39" s="61"/>
      <c r="AA39" s="61"/>
      <c r="AB39" s="61"/>
      <c r="AC39" s="61"/>
    </row>
    <row r="40" spans="1:29">
      <c r="A40" s="1508" t="s">
        <v>308</v>
      </c>
      <c r="B40" s="1508"/>
      <c r="C40" s="1508"/>
      <c r="D40" s="1508"/>
      <c r="E40" s="135">
        <v>17</v>
      </c>
      <c r="F40" s="135"/>
      <c r="G40" s="319"/>
      <c r="H40" s="61"/>
      <c r="I40" s="61"/>
      <c r="J40" s="61"/>
      <c r="K40" s="61"/>
      <c r="L40" s="61"/>
      <c r="M40" s="61"/>
      <c r="N40" s="61"/>
      <c r="O40" s="61"/>
      <c r="P40" s="61"/>
      <c r="Q40" s="61"/>
      <c r="R40" s="61"/>
      <c r="S40" s="61"/>
      <c r="T40" s="61"/>
      <c r="U40" s="61"/>
      <c r="V40" s="61"/>
      <c r="W40" s="61"/>
      <c r="X40" s="61"/>
      <c r="Y40" s="61"/>
      <c r="Z40" s="61"/>
      <c r="AA40" s="61"/>
      <c r="AB40" s="61"/>
      <c r="AC40" s="61"/>
    </row>
    <row r="41" spans="1:29">
      <c r="A41" s="1508" t="s">
        <v>309</v>
      </c>
      <c r="B41" s="1508"/>
      <c r="C41" s="1508"/>
      <c r="D41" s="1508"/>
      <c r="E41" s="142">
        <f>(E40/E39)</f>
        <v>0.56666666666666665</v>
      </c>
      <c r="F41" s="135"/>
      <c r="G41" s="76"/>
      <c r="H41" s="61"/>
      <c r="I41" s="61"/>
      <c r="J41" s="61"/>
      <c r="K41" s="61"/>
      <c r="L41" s="61"/>
      <c r="M41" s="61"/>
      <c r="N41" s="61"/>
      <c r="O41" s="61"/>
      <c r="P41" s="61"/>
      <c r="Q41" s="61"/>
      <c r="R41" s="61"/>
      <c r="S41" s="61"/>
      <c r="T41" s="61"/>
      <c r="U41" s="61"/>
      <c r="V41" s="61"/>
      <c r="W41" s="61"/>
      <c r="X41" s="61"/>
      <c r="Y41" s="61"/>
      <c r="Z41" s="61"/>
      <c r="AA41" s="61"/>
      <c r="AB41" s="61"/>
      <c r="AC41" s="61"/>
    </row>
    <row r="42" spans="1:29">
      <c r="A42" s="24"/>
      <c r="B42" s="24"/>
      <c r="C42" s="24"/>
      <c r="D42" s="24"/>
      <c r="E42" s="89"/>
      <c r="F42" s="89"/>
      <c r="G42" s="79"/>
      <c r="H42" s="24"/>
      <c r="I42" s="24"/>
      <c r="J42" s="24"/>
      <c r="K42" s="24"/>
      <c r="L42" s="24"/>
      <c r="M42" s="24"/>
    </row>
    <row r="43" spans="1:29" ht="19" customHeight="1">
      <c r="A43" s="55" t="s">
        <v>40</v>
      </c>
      <c r="B43" s="72">
        <v>6110</v>
      </c>
      <c r="C43" s="97" t="s">
        <v>296</v>
      </c>
      <c r="D43" s="97"/>
      <c r="E43" s="55"/>
      <c r="F43" s="133"/>
      <c r="G43" s="145"/>
      <c r="H43" s="95"/>
      <c r="I43" s="96" t="s">
        <v>238</v>
      </c>
      <c r="J43" s="117"/>
      <c r="K43" s="96"/>
      <c r="L43" s="96"/>
      <c r="M43" s="117"/>
      <c r="N43" s="96"/>
      <c r="O43" s="96" t="s">
        <v>238</v>
      </c>
      <c r="P43" s="141"/>
    </row>
    <row r="44" spans="1:29" ht="19" customHeight="1">
      <c r="A44" s="59" t="s">
        <v>40</v>
      </c>
      <c r="B44" s="18">
        <v>6120</v>
      </c>
      <c r="C44" s="49" t="s">
        <v>62</v>
      </c>
      <c r="D44" s="49"/>
      <c r="E44" s="59"/>
      <c r="F44" s="60"/>
      <c r="G44" s="120"/>
      <c r="H44" s="114"/>
      <c r="I44" s="53"/>
      <c r="J44" s="53"/>
      <c r="K44" s="52" t="s">
        <v>238</v>
      </c>
      <c r="L44" s="52"/>
      <c r="M44" s="53"/>
      <c r="N44" s="52" t="s">
        <v>238</v>
      </c>
      <c r="O44" s="111"/>
      <c r="P44" s="112"/>
    </row>
    <row r="45" spans="1:29" ht="34" customHeight="1">
      <c r="A45" s="59" t="s">
        <v>40</v>
      </c>
      <c r="B45" s="18">
        <v>6130</v>
      </c>
      <c r="C45" s="49" t="s">
        <v>63</v>
      </c>
      <c r="D45" s="49"/>
      <c r="E45" s="59">
        <v>1</v>
      </c>
      <c r="F45" s="60"/>
      <c r="G45" s="120" t="s">
        <v>405</v>
      </c>
      <c r="H45" s="100" t="s">
        <v>238</v>
      </c>
      <c r="I45" s="52"/>
      <c r="J45" s="53"/>
      <c r="K45" s="52" t="s">
        <v>238</v>
      </c>
      <c r="L45" s="52"/>
      <c r="M45" s="53"/>
      <c r="N45" s="52" t="s">
        <v>238</v>
      </c>
      <c r="O45" s="52" t="s">
        <v>238</v>
      </c>
      <c r="P45" s="112"/>
    </row>
    <row r="46" spans="1:29" ht="19" customHeight="1">
      <c r="A46" s="59" t="s">
        <v>40</v>
      </c>
      <c r="B46" s="18">
        <v>6140</v>
      </c>
      <c r="C46" s="49" t="s">
        <v>64</v>
      </c>
      <c r="D46" s="49"/>
      <c r="E46" s="59"/>
      <c r="F46" s="60"/>
      <c r="G46" s="120"/>
      <c r="H46" s="100" t="s">
        <v>238</v>
      </c>
      <c r="I46" s="52"/>
      <c r="J46" s="53"/>
      <c r="K46" s="52" t="s">
        <v>238</v>
      </c>
      <c r="L46" s="52" t="s">
        <v>238</v>
      </c>
      <c r="M46" s="53"/>
      <c r="N46" s="52" t="s">
        <v>238</v>
      </c>
      <c r="O46" s="111"/>
      <c r="P46" s="112"/>
    </row>
    <row r="47" spans="1:29" ht="19" customHeight="1">
      <c r="A47" s="59" t="s">
        <v>40</v>
      </c>
      <c r="B47" s="18">
        <v>6210</v>
      </c>
      <c r="C47" s="49" t="s">
        <v>65</v>
      </c>
      <c r="D47" s="49"/>
      <c r="E47" s="59"/>
      <c r="F47" s="60"/>
      <c r="G47" s="120"/>
      <c r="H47" s="100" t="s">
        <v>238</v>
      </c>
      <c r="I47" s="52"/>
      <c r="J47" s="53"/>
      <c r="K47" s="52" t="s">
        <v>238</v>
      </c>
      <c r="L47" s="52"/>
      <c r="M47" s="53"/>
      <c r="N47" s="52" t="s">
        <v>238</v>
      </c>
      <c r="O47" s="111"/>
      <c r="P47" s="112"/>
    </row>
    <row r="48" spans="1:29" ht="35" customHeight="1">
      <c r="A48" s="59" t="s">
        <v>40</v>
      </c>
      <c r="B48" s="18">
        <v>6220</v>
      </c>
      <c r="C48" s="49" t="s">
        <v>66</v>
      </c>
      <c r="D48" s="49"/>
      <c r="E48" s="59"/>
      <c r="F48" s="60">
        <v>1</v>
      </c>
      <c r="G48" s="120" t="s">
        <v>406</v>
      </c>
      <c r="H48" s="114"/>
      <c r="I48" s="53"/>
      <c r="J48" s="52" t="s">
        <v>238</v>
      </c>
      <c r="K48" s="53"/>
      <c r="L48" s="53"/>
      <c r="M48" s="52" t="s">
        <v>238</v>
      </c>
      <c r="N48" s="111"/>
      <c r="O48" s="111"/>
      <c r="P48" s="99" t="s">
        <v>238</v>
      </c>
    </row>
    <row r="49" spans="1:29" ht="33" customHeight="1">
      <c r="A49" s="59" t="s">
        <v>40</v>
      </c>
      <c r="B49" s="18">
        <v>6230</v>
      </c>
      <c r="C49" s="49" t="s">
        <v>67</v>
      </c>
      <c r="D49" s="49"/>
      <c r="E49" s="59"/>
      <c r="F49" s="60">
        <v>1</v>
      </c>
      <c r="G49" s="120" t="s">
        <v>407</v>
      </c>
      <c r="H49" s="114"/>
      <c r="I49" s="53"/>
      <c r="J49" s="52" t="s">
        <v>238</v>
      </c>
      <c r="K49" s="53"/>
      <c r="L49" s="53"/>
      <c r="M49" s="52" t="s">
        <v>238</v>
      </c>
      <c r="N49" s="111"/>
      <c r="O49" s="111"/>
      <c r="P49" s="99" t="s">
        <v>238</v>
      </c>
    </row>
    <row r="50" spans="1:29" ht="17" customHeight="1">
      <c r="A50" s="59" t="s">
        <v>40</v>
      </c>
      <c r="B50" s="18">
        <v>6240</v>
      </c>
      <c r="C50" s="49" t="s">
        <v>299</v>
      </c>
      <c r="D50" s="49"/>
      <c r="E50" s="59"/>
      <c r="F50" s="60">
        <v>1</v>
      </c>
      <c r="G50" s="120" t="s">
        <v>408</v>
      </c>
      <c r="H50" s="114"/>
      <c r="I50" s="53"/>
      <c r="J50" s="52"/>
      <c r="K50" s="53"/>
      <c r="L50" s="53"/>
      <c r="M50" s="52"/>
      <c r="N50" s="111"/>
      <c r="O50" s="52" t="s">
        <v>238</v>
      </c>
      <c r="P50" s="112"/>
    </row>
    <row r="51" spans="1:29" ht="32" customHeight="1">
      <c r="A51" s="59" t="s">
        <v>40</v>
      </c>
      <c r="B51" s="18">
        <v>6280</v>
      </c>
      <c r="C51" s="49" t="s">
        <v>60</v>
      </c>
      <c r="D51" s="49"/>
      <c r="E51" s="59">
        <v>1</v>
      </c>
      <c r="F51" s="60"/>
      <c r="G51" s="120" t="s">
        <v>409</v>
      </c>
      <c r="H51" s="100" t="s">
        <v>238</v>
      </c>
      <c r="I51" s="52"/>
      <c r="J51" s="53"/>
      <c r="K51" s="52" t="s">
        <v>238</v>
      </c>
      <c r="L51" s="52"/>
      <c r="M51" s="53"/>
      <c r="N51" s="52" t="s">
        <v>238</v>
      </c>
      <c r="O51" s="111"/>
      <c r="P51" s="112"/>
    </row>
    <row r="52" spans="1:29" ht="17" customHeight="1">
      <c r="A52" s="59" t="s">
        <v>40</v>
      </c>
      <c r="B52" s="18">
        <v>7010</v>
      </c>
      <c r="C52" s="49" t="s">
        <v>68</v>
      </c>
      <c r="D52" s="49"/>
      <c r="E52" s="59"/>
      <c r="F52" s="60"/>
      <c r="G52" s="120"/>
      <c r="H52" s="114"/>
      <c r="I52" s="52" t="s">
        <v>238</v>
      </c>
      <c r="J52" s="52" t="s">
        <v>238</v>
      </c>
      <c r="K52" s="53"/>
      <c r="L52" s="52" t="s">
        <v>238</v>
      </c>
      <c r="M52" s="52" t="s">
        <v>238</v>
      </c>
      <c r="N52" s="111"/>
      <c r="O52" s="111"/>
      <c r="P52" s="99" t="s">
        <v>238</v>
      </c>
    </row>
    <row r="53" spans="1:29" ht="36" customHeight="1">
      <c r="A53" s="59" t="s">
        <v>40</v>
      </c>
      <c r="B53" s="18">
        <v>7040</v>
      </c>
      <c r="C53" s="49" t="s">
        <v>69</v>
      </c>
      <c r="D53" s="47"/>
      <c r="E53" s="59"/>
      <c r="F53" s="60">
        <v>1</v>
      </c>
      <c r="G53" s="120" t="s">
        <v>411</v>
      </c>
      <c r="H53" s="114"/>
      <c r="I53" s="53"/>
      <c r="J53" s="53"/>
      <c r="K53" s="53"/>
      <c r="L53" s="52" t="s">
        <v>238</v>
      </c>
      <c r="M53" s="53"/>
      <c r="N53" s="111"/>
      <c r="O53" s="111"/>
      <c r="P53" s="112"/>
    </row>
    <row r="54" spans="1:29" ht="22" customHeight="1">
      <c r="A54" s="59" t="s">
        <v>40</v>
      </c>
      <c r="B54" s="18">
        <v>7050</v>
      </c>
      <c r="C54" s="49" t="s">
        <v>297</v>
      </c>
      <c r="D54" s="47"/>
      <c r="E54" s="59"/>
      <c r="F54" s="60"/>
      <c r="G54" s="120"/>
      <c r="H54" s="114"/>
      <c r="I54" s="52" t="s">
        <v>238</v>
      </c>
      <c r="J54" s="53"/>
      <c r="K54" s="53"/>
      <c r="L54" s="52" t="s">
        <v>238</v>
      </c>
      <c r="M54" s="53"/>
      <c r="N54" s="111"/>
      <c r="O54" s="52" t="s">
        <v>238</v>
      </c>
      <c r="P54" s="112"/>
    </row>
    <row r="55" spans="1:29" ht="19" customHeight="1">
      <c r="A55" s="59" t="s">
        <v>40</v>
      </c>
      <c r="B55" s="18">
        <v>7070</v>
      </c>
      <c r="C55" s="49" t="s">
        <v>272</v>
      </c>
      <c r="D55" s="47"/>
      <c r="E55" s="59"/>
      <c r="F55" s="60"/>
      <c r="G55" s="50"/>
      <c r="H55" s="100" t="s">
        <v>238</v>
      </c>
      <c r="I55" s="52"/>
      <c r="J55" s="53"/>
      <c r="K55" s="53"/>
      <c r="L55" s="53"/>
      <c r="M55" s="53"/>
      <c r="N55" s="111"/>
      <c r="O55" s="111"/>
      <c r="P55" s="112"/>
    </row>
    <row r="56" spans="1:29" ht="32" customHeight="1">
      <c r="A56" s="136" t="s">
        <v>40</v>
      </c>
      <c r="B56" s="88">
        <v>7850</v>
      </c>
      <c r="C56" s="56" t="s">
        <v>273</v>
      </c>
      <c r="D56" s="132"/>
      <c r="E56" s="136"/>
      <c r="F56" s="134">
        <v>1</v>
      </c>
      <c r="G56" s="84" t="s">
        <v>412</v>
      </c>
      <c r="H56" s="118" t="s">
        <v>238</v>
      </c>
      <c r="I56" s="103" t="s">
        <v>238</v>
      </c>
      <c r="J56" s="103" t="s">
        <v>238</v>
      </c>
      <c r="K56" s="103" t="s">
        <v>238</v>
      </c>
      <c r="L56" s="103" t="s">
        <v>238</v>
      </c>
      <c r="M56" s="103" t="s">
        <v>238</v>
      </c>
      <c r="N56" s="103" t="s">
        <v>238</v>
      </c>
      <c r="O56" s="103" t="s">
        <v>238</v>
      </c>
      <c r="P56" s="104" t="s">
        <v>238</v>
      </c>
    </row>
    <row r="57" spans="1:29">
      <c r="A57" s="1545" t="s">
        <v>225</v>
      </c>
      <c r="B57" s="1546"/>
      <c r="C57" s="1546"/>
      <c r="D57" s="1546"/>
      <c r="E57" s="122">
        <v>14</v>
      </c>
      <c r="F57" s="123">
        <v>14</v>
      </c>
      <c r="G57" s="75"/>
      <c r="H57" s="63"/>
      <c r="I57" s="63"/>
      <c r="J57" s="63"/>
      <c r="K57" s="63"/>
      <c r="L57" s="63"/>
      <c r="M57" s="63"/>
      <c r="N57" s="63"/>
      <c r="O57" s="63"/>
      <c r="P57" s="63"/>
      <c r="Q57" s="63"/>
      <c r="R57" s="63"/>
      <c r="S57" s="63"/>
      <c r="T57" s="63"/>
      <c r="U57" s="63"/>
      <c r="V57" s="63"/>
      <c r="W57" s="63"/>
      <c r="X57" s="63"/>
      <c r="Y57" s="63"/>
      <c r="Z57" s="63"/>
      <c r="AA57" s="63"/>
      <c r="AB57" s="63"/>
      <c r="AC57" s="63"/>
    </row>
    <row r="58" spans="1:29">
      <c r="A58" s="1547" t="s">
        <v>226</v>
      </c>
      <c r="B58" s="1548"/>
      <c r="C58" s="1548"/>
      <c r="D58" s="1548"/>
      <c r="E58" s="80"/>
      <c r="F58" s="124">
        <v>5</v>
      </c>
      <c r="G58" s="75"/>
      <c r="H58" s="63"/>
      <c r="I58" s="63"/>
      <c r="J58" s="63"/>
      <c r="K58" s="63"/>
      <c r="L58" s="63"/>
      <c r="M58" s="63"/>
      <c r="N58" s="63"/>
      <c r="O58" s="63"/>
      <c r="P58" s="63"/>
      <c r="Q58" s="63"/>
      <c r="R58" s="63"/>
      <c r="S58" s="63"/>
      <c r="T58" s="63"/>
      <c r="U58" s="63"/>
      <c r="V58" s="63"/>
      <c r="W58" s="63"/>
      <c r="X58" s="63"/>
      <c r="Y58" s="63"/>
      <c r="Z58" s="63"/>
      <c r="AA58" s="63"/>
      <c r="AB58" s="63"/>
      <c r="AC58" s="63"/>
    </row>
    <row r="59" spans="1:29">
      <c r="A59" s="1547" t="s">
        <v>227</v>
      </c>
      <c r="B59" s="1548"/>
      <c r="C59" s="1548"/>
      <c r="D59" s="1548"/>
      <c r="E59" s="80"/>
      <c r="F59" s="125">
        <f>F58/F57</f>
        <v>0.35714285714285715</v>
      </c>
      <c r="G59" s="75"/>
      <c r="H59" s="63"/>
      <c r="I59" s="63"/>
      <c r="J59" s="63"/>
      <c r="K59" s="63"/>
      <c r="L59" s="63"/>
      <c r="M59" s="63"/>
      <c r="N59" s="63"/>
      <c r="O59" s="63"/>
      <c r="P59" s="63"/>
      <c r="Q59" s="63"/>
      <c r="R59" s="63"/>
      <c r="S59" s="63"/>
      <c r="T59" s="63"/>
      <c r="U59" s="63"/>
      <c r="V59" s="63"/>
      <c r="W59" s="63"/>
      <c r="X59" s="63"/>
      <c r="Y59" s="63"/>
      <c r="Z59" s="63"/>
      <c r="AA59" s="63"/>
      <c r="AB59" s="63"/>
      <c r="AC59" s="63"/>
    </row>
    <row r="60" spans="1:29">
      <c r="A60" s="1547" t="s">
        <v>228</v>
      </c>
      <c r="B60" s="1548"/>
      <c r="C60" s="1548"/>
      <c r="D60" s="1548"/>
      <c r="E60" s="80">
        <v>2</v>
      </c>
      <c r="F60" s="124"/>
      <c r="G60" s="75"/>
      <c r="H60" s="63"/>
      <c r="I60" s="63"/>
      <c r="J60" s="63"/>
      <c r="K60" s="63"/>
      <c r="L60" s="63"/>
      <c r="M60" s="63"/>
      <c r="N60" s="63"/>
      <c r="O60" s="63"/>
      <c r="P60" s="63"/>
      <c r="Q60" s="63"/>
      <c r="R60" s="63"/>
      <c r="S60" s="63"/>
      <c r="T60" s="63"/>
      <c r="U60" s="63"/>
      <c r="V60" s="63"/>
      <c r="W60" s="63"/>
      <c r="X60" s="63"/>
      <c r="Y60" s="63"/>
      <c r="Z60" s="63"/>
      <c r="AA60" s="63"/>
      <c r="AB60" s="63"/>
      <c r="AC60" s="63"/>
    </row>
    <row r="61" spans="1:29">
      <c r="A61" s="1549" t="s">
        <v>229</v>
      </c>
      <c r="B61" s="1550"/>
      <c r="C61" s="1550"/>
      <c r="D61" s="1550"/>
      <c r="E61" s="126">
        <f>E60/E57</f>
        <v>0.14285714285714285</v>
      </c>
      <c r="F61" s="119"/>
      <c r="G61" s="75"/>
      <c r="H61" s="63"/>
      <c r="I61" s="63"/>
      <c r="J61" s="63"/>
      <c r="K61" s="63"/>
      <c r="L61" s="63"/>
      <c r="M61" s="63"/>
      <c r="N61" s="63"/>
      <c r="O61" s="63"/>
      <c r="P61" s="63"/>
      <c r="Q61" s="63"/>
      <c r="R61" s="63"/>
      <c r="S61" s="63"/>
      <c r="T61" s="63"/>
      <c r="U61" s="63"/>
      <c r="V61" s="63"/>
      <c r="W61" s="63"/>
      <c r="X61" s="63"/>
      <c r="Y61" s="63"/>
      <c r="Z61" s="63"/>
      <c r="AA61" s="63"/>
      <c r="AB61" s="63"/>
      <c r="AC61" s="63"/>
    </row>
    <row r="62" spans="1:29">
      <c r="A62" s="1521" t="s">
        <v>307</v>
      </c>
      <c r="B62" s="1521"/>
      <c r="C62" s="1521"/>
      <c r="D62" s="1521"/>
      <c r="E62" s="20">
        <v>14</v>
      </c>
      <c r="F62" s="20"/>
      <c r="G62" s="76"/>
      <c r="H62" s="61"/>
      <c r="I62" s="61"/>
      <c r="J62" s="61"/>
      <c r="K62" s="61"/>
      <c r="L62" s="61"/>
      <c r="M62" s="61"/>
      <c r="N62" s="61"/>
      <c r="O62" s="61"/>
      <c r="P62" s="61"/>
      <c r="Q62" s="61"/>
      <c r="R62" s="61"/>
      <c r="S62" s="61"/>
      <c r="T62" s="61"/>
      <c r="U62" s="61"/>
      <c r="V62" s="61"/>
      <c r="W62" s="61"/>
      <c r="X62" s="61"/>
      <c r="Y62" s="61"/>
      <c r="Z62" s="61"/>
      <c r="AA62" s="61"/>
      <c r="AB62" s="61"/>
      <c r="AC62" s="61"/>
    </row>
    <row r="63" spans="1:29">
      <c r="A63" s="1508" t="s">
        <v>308</v>
      </c>
      <c r="B63" s="1508"/>
      <c r="C63" s="1508"/>
      <c r="D63" s="1508"/>
      <c r="E63" s="20">
        <v>7</v>
      </c>
      <c r="F63" s="20"/>
      <c r="G63" s="76"/>
      <c r="H63" s="61"/>
      <c r="I63" s="61"/>
      <c r="J63" s="61"/>
      <c r="K63" s="61"/>
      <c r="L63" s="61"/>
      <c r="M63" s="61"/>
      <c r="N63" s="61"/>
      <c r="O63" s="61"/>
      <c r="P63" s="61"/>
      <c r="Q63" s="61"/>
      <c r="R63" s="61"/>
      <c r="S63" s="61"/>
      <c r="T63" s="61"/>
      <c r="U63" s="61"/>
      <c r="V63" s="61"/>
      <c r="W63" s="61"/>
      <c r="X63" s="61"/>
      <c r="Y63" s="61"/>
      <c r="Z63" s="61"/>
      <c r="AA63" s="61"/>
      <c r="AB63" s="61"/>
      <c r="AC63" s="61"/>
    </row>
    <row r="64" spans="1:29">
      <c r="A64" s="1508" t="s">
        <v>309</v>
      </c>
      <c r="B64" s="1508"/>
      <c r="C64" s="1508"/>
      <c r="D64" s="1508"/>
      <c r="E64" s="142">
        <f>(E63/E62)</f>
        <v>0.5</v>
      </c>
      <c r="F64" s="20"/>
      <c r="G64" s="76"/>
      <c r="H64" s="61"/>
      <c r="I64" s="61"/>
      <c r="J64" s="61"/>
      <c r="K64" s="61"/>
      <c r="L64" s="61"/>
      <c r="M64" s="61"/>
      <c r="N64" s="61"/>
      <c r="O64" s="61"/>
      <c r="P64" s="61"/>
      <c r="Q64" s="61"/>
      <c r="R64" s="61"/>
      <c r="S64" s="61"/>
      <c r="T64" s="61"/>
      <c r="U64" s="61"/>
      <c r="V64" s="61"/>
      <c r="W64" s="61"/>
      <c r="X64" s="61"/>
      <c r="Y64" s="61"/>
      <c r="Z64" s="61"/>
      <c r="AA64" s="61"/>
      <c r="AB64" s="61"/>
      <c r="AC64" s="61"/>
    </row>
    <row r="65" spans="1:29">
      <c r="A65" s="24"/>
      <c r="B65" s="24"/>
      <c r="C65" s="24"/>
      <c r="D65" s="24"/>
      <c r="E65" s="89"/>
      <c r="F65" s="89"/>
      <c r="G65" s="79"/>
      <c r="H65" s="24"/>
      <c r="I65" s="24"/>
      <c r="J65" s="24"/>
      <c r="K65" s="24"/>
      <c r="L65" s="24"/>
      <c r="M65" s="24"/>
    </row>
    <row r="69" spans="1:29">
      <c r="A69" s="1545" t="s">
        <v>225</v>
      </c>
      <c r="B69" s="1546"/>
      <c r="C69" s="1546"/>
      <c r="D69" s="1546"/>
      <c r="E69" s="122">
        <v>44</v>
      </c>
      <c r="F69" s="123">
        <v>44</v>
      </c>
      <c r="G69" s="75"/>
      <c r="H69" s="63"/>
      <c r="I69" s="63"/>
      <c r="J69" s="63"/>
      <c r="K69" s="63"/>
      <c r="L69" s="63"/>
      <c r="M69" s="63"/>
      <c r="N69" s="63"/>
      <c r="O69" s="63"/>
      <c r="P69" s="63"/>
      <c r="Q69" s="63"/>
      <c r="R69" s="63"/>
      <c r="S69" s="63"/>
      <c r="T69" s="63"/>
      <c r="U69" s="63"/>
      <c r="V69" s="63"/>
      <c r="W69" s="63"/>
      <c r="X69" s="63"/>
      <c r="Y69" s="63"/>
      <c r="Z69" s="63"/>
      <c r="AA69" s="63"/>
      <c r="AB69" s="63"/>
      <c r="AC69" s="63"/>
    </row>
    <row r="70" spans="1:29">
      <c r="A70" s="1547" t="s">
        <v>226</v>
      </c>
      <c r="B70" s="1548"/>
      <c r="C70" s="1548"/>
      <c r="D70" s="1548"/>
      <c r="E70" s="80"/>
      <c r="F70" s="124">
        <v>14</v>
      </c>
      <c r="G70" s="75"/>
      <c r="H70" s="63"/>
      <c r="I70" s="63"/>
      <c r="J70" s="63"/>
      <c r="K70" s="63"/>
      <c r="L70" s="63"/>
      <c r="M70" s="63"/>
      <c r="N70" s="63"/>
      <c r="O70" s="63"/>
      <c r="P70" s="63"/>
      <c r="Q70" s="63"/>
      <c r="R70" s="63"/>
      <c r="S70" s="63"/>
      <c r="T70" s="63"/>
      <c r="U70" s="63"/>
      <c r="V70" s="63"/>
      <c r="W70" s="63"/>
      <c r="X70" s="63"/>
      <c r="Y70" s="63"/>
      <c r="Z70" s="63"/>
      <c r="AA70" s="63"/>
      <c r="AB70" s="63"/>
      <c r="AC70" s="63"/>
    </row>
    <row r="71" spans="1:29">
      <c r="A71" s="1547" t="s">
        <v>227</v>
      </c>
      <c r="B71" s="1548"/>
      <c r="C71" s="1548"/>
      <c r="D71" s="1548"/>
      <c r="E71" s="80"/>
      <c r="F71" s="125">
        <f>F70/F69</f>
        <v>0.31818181818181818</v>
      </c>
      <c r="G71" s="75"/>
      <c r="H71" s="63"/>
      <c r="I71" s="63"/>
      <c r="J71" s="63"/>
      <c r="K71" s="63"/>
      <c r="L71" s="63"/>
      <c r="M71" s="63"/>
      <c r="N71" s="63"/>
      <c r="O71" s="63"/>
      <c r="P71" s="63"/>
      <c r="Q71" s="63"/>
      <c r="R71" s="63"/>
      <c r="S71" s="63"/>
      <c r="T71" s="63"/>
      <c r="U71" s="63"/>
      <c r="V71" s="63"/>
      <c r="W71" s="63"/>
      <c r="X71" s="63"/>
      <c r="Y71" s="63"/>
      <c r="Z71" s="63"/>
      <c r="AA71" s="63"/>
      <c r="AB71" s="63"/>
      <c r="AC71" s="63"/>
    </row>
    <row r="72" spans="1:29">
      <c r="A72" s="1547" t="s">
        <v>228</v>
      </c>
      <c r="B72" s="1548"/>
      <c r="C72" s="1548"/>
      <c r="D72" s="1548"/>
      <c r="E72" s="80">
        <v>10</v>
      </c>
      <c r="F72" s="124"/>
      <c r="G72" s="75"/>
      <c r="H72" s="63"/>
      <c r="I72" s="63"/>
      <c r="J72" s="63"/>
      <c r="K72" s="63"/>
      <c r="L72" s="63"/>
      <c r="M72" s="63"/>
      <c r="N72" s="63"/>
      <c r="O72" s="63"/>
      <c r="P72" s="63"/>
      <c r="Q72" s="63"/>
      <c r="R72" s="63"/>
      <c r="S72" s="63"/>
      <c r="T72" s="63"/>
      <c r="U72" s="63"/>
      <c r="V72" s="63"/>
      <c r="W72" s="63"/>
      <c r="X72" s="63"/>
      <c r="Y72" s="63"/>
      <c r="Z72" s="63"/>
      <c r="AA72" s="63"/>
      <c r="AB72" s="63"/>
      <c r="AC72" s="63"/>
    </row>
    <row r="73" spans="1:29">
      <c r="A73" s="1549" t="s">
        <v>229</v>
      </c>
      <c r="B73" s="1550"/>
      <c r="C73" s="1550"/>
      <c r="D73" s="1550"/>
      <c r="E73" s="126">
        <f>E72/E69</f>
        <v>0.22727272727272727</v>
      </c>
      <c r="F73" s="119"/>
      <c r="G73" s="75"/>
      <c r="H73" s="63"/>
      <c r="I73" s="63"/>
      <c r="J73" s="63"/>
      <c r="K73" s="63"/>
      <c r="L73" s="63"/>
      <c r="M73" s="63"/>
      <c r="N73" s="63"/>
      <c r="O73" s="63"/>
      <c r="P73" s="63"/>
      <c r="Q73" s="63"/>
      <c r="R73" s="63"/>
      <c r="S73" s="63"/>
      <c r="T73" s="63"/>
      <c r="U73" s="63"/>
      <c r="V73" s="63"/>
      <c r="W73" s="63"/>
      <c r="X73" s="63"/>
      <c r="Y73" s="63"/>
      <c r="Z73" s="63"/>
      <c r="AA73" s="63"/>
      <c r="AB73" s="63"/>
      <c r="AC73" s="63"/>
    </row>
    <row r="74" spans="1:29">
      <c r="A74" s="1521" t="s">
        <v>307</v>
      </c>
      <c r="B74" s="1521"/>
      <c r="C74" s="1521"/>
      <c r="D74" s="1521"/>
      <c r="E74" s="135">
        <v>44</v>
      </c>
      <c r="F74" s="135"/>
      <c r="G74" s="76"/>
      <c r="H74" s="61"/>
      <c r="I74" s="61"/>
      <c r="J74" s="61"/>
      <c r="K74" s="61"/>
      <c r="L74" s="61"/>
      <c r="M74" s="61"/>
      <c r="N74" s="61"/>
      <c r="O74" s="61"/>
      <c r="P74" s="61"/>
      <c r="Q74" s="61"/>
      <c r="R74" s="61"/>
      <c r="S74" s="61"/>
      <c r="T74" s="61"/>
      <c r="U74" s="61"/>
      <c r="V74" s="61"/>
      <c r="W74" s="61"/>
      <c r="X74" s="61"/>
      <c r="Y74" s="61"/>
      <c r="Z74" s="61"/>
      <c r="AA74" s="61"/>
      <c r="AB74" s="61"/>
      <c r="AC74" s="61"/>
    </row>
    <row r="75" spans="1:29">
      <c r="A75" s="1508" t="s">
        <v>308</v>
      </c>
      <c r="B75" s="1508"/>
      <c r="C75" s="1508"/>
      <c r="D75" s="1508"/>
      <c r="E75" s="135">
        <v>24</v>
      </c>
      <c r="F75" s="135"/>
      <c r="G75" s="76"/>
      <c r="H75" s="61"/>
      <c r="I75" s="61"/>
      <c r="J75" s="61"/>
      <c r="K75" s="61"/>
      <c r="L75" s="61"/>
      <c r="M75" s="61"/>
      <c r="N75" s="61"/>
      <c r="O75" s="61"/>
      <c r="P75" s="61"/>
      <c r="Q75" s="61"/>
      <c r="R75" s="61"/>
      <c r="S75" s="61"/>
      <c r="T75" s="61"/>
      <c r="U75" s="61"/>
      <c r="V75" s="61"/>
      <c r="W75" s="61"/>
      <c r="X75" s="61"/>
      <c r="Y75" s="61"/>
      <c r="Z75" s="61"/>
      <c r="AA75" s="61"/>
      <c r="AB75" s="61"/>
      <c r="AC75" s="61"/>
    </row>
    <row r="76" spans="1:29">
      <c r="A76" s="1508" t="s">
        <v>309</v>
      </c>
      <c r="B76" s="1508"/>
      <c r="C76" s="1508"/>
      <c r="D76" s="1508"/>
      <c r="E76" s="142">
        <f>(E75/E74)</f>
        <v>0.54545454545454541</v>
      </c>
      <c r="F76" s="135"/>
      <c r="G76" s="76"/>
      <c r="H76" s="61"/>
      <c r="I76" s="61"/>
      <c r="J76" s="61"/>
      <c r="K76" s="61"/>
      <c r="L76" s="61"/>
      <c r="M76" s="61"/>
      <c r="N76" s="61"/>
      <c r="O76" s="61"/>
      <c r="P76" s="61"/>
      <c r="Q76" s="61"/>
      <c r="R76" s="61"/>
      <c r="S76" s="61"/>
      <c r="T76" s="61"/>
      <c r="U76" s="61"/>
      <c r="V76" s="61"/>
      <c r="W76" s="61"/>
      <c r="X76" s="61"/>
      <c r="Y76" s="61"/>
      <c r="Z76" s="61"/>
      <c r="AA76" s="61"/>
      <c r="AB76" s="61"/>
      <c r="AC76" s="61"/>
    </row>
  </sheetData>
  <sheetProtection password="FD62" sheet="1" objects="1" scenarios="1"/>
  <mergeCells count="36">
    <mergeCell ref="A74:D74"/>
    <mergeCell ref="A75:D75"/>
    <mergeCell ref="A76:D76"/>
    <mergeCell ref="A34:D34"/>
    <mergeCell ref="A35:D35"/>
    <mergeCell ref="A36:D36"/>
    <mergeCell ref="A37:D37"/>
    <mergeCell ref="A38:D38"/>
    <mergeCell ref="A39:D39"/>
    <mergeCell ref="A40:D40"/>
    <mergeCell ref="A41:D41"/>
    <mergeCell ref="A69:D69"/>
    <mergeCell ref="A70:D70"/>
    <mergeCell ref="A71:D71"/>
    <mergeCell ref="A72:D72"/>
    <mergeCell ref="A73:D73"/>
    <mergeCell ref="A64:D64"/>
    <mergeCell ref="A57:D57"/>
    <mergeCell ref="A58:D58"/>
    <mergeCell ref="A59:D59"/>
    <mergeCell ref="A60:D60"/>
    <mergeCell ref="A61:D61"/>
    <mergeCell ref="C2:D3"/>
    <mergeCell ref="E2:F2"/>
    <mergeCell ref="G2:G3"/>
    <mergeCell ref="A62:D62"/>
    <mergeCell ref="A63:D63"/>
    <mergeCell ref="M2:M3"/>
    <mergeCell ref="N2:N3"/>
    <mergeCell ref="O2:O3"/>
    <mergeCell ref="P2:P3"/>
    <mergeCell ref="H2:H3"/>
    <mergeCell ref="I2:I3"/>
    <mergeCell ref="J2:J3"/>
    <mergeCell ref="K2:K3"/>
    <mergeCell ref="L2:L3"/>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zoomScale="150" zoomScaleNormal="150" zoomScalePageLayoutView="150" workbookViewId="0">
      <selection sqref="A1:XFD1048576"/>
    </sheetView>
  </sheetViews>
  <sheetFormatPr baseColWidth="10" defaultColWidth="10.83203125" defaultRowHeight="15" x14ac:dyDescent="0"/>
  <cols>
    <col min="1" max="1" width="7.83203125" style="22" customWidth="1"/>
    <col min="2" max="2" width="8.5" style="22" customWidth="1"/>
    <col min="3" max="3" width="10.83203125" style="22"/>
    <col min="4" max="4" width="16.6640625" style="22" customWidth="1"/>
    <col min="5" max="6" width="10.83203125" style="22" customWidth="1"/>
    <col min="7" max="7" width="26.33203125" style="22" customWidth="1"/>
    <col min="8" max="8" width="5.1640625" style="22" bestFit="1" customWidth="1"/>
    <col min="9" max="9" width="5.5" style="22" bestFit="1" customWidth="1"/>
    <col min="10" max="10" width="5.33203125" style="22" customWidth="1"/>
    <col min="11" max="11" width="5.1640625" style="22" customWidth="1"/>
    <col min="12" max="12" width="5.5" style="22" customWidth="1"/>
    <col min="13" max="13" width="5.33203125" style="22" bestFit="1" customWidth="1"/>
    <col min="14" max="14" width="5.1640625" style="22" bestFit="1" customWidth="1"/>
    <col min="15" max="15" width="5.5" style="22" customWidth="1"/>
    <col min="16" max="16" width="5.33203125" style="22" bestFit="1" customWidth="1"/>
    <col min="17" max="16384" width="10.83203125" style="22"/>
  </cols>
  <sheetData>
    <row r="1" spans="1:29">
      <c r="A1" s="61" t="s">
        <v>70</v>
      </c>
      <c r="B1" s="61"/>
      <c r="C1" s="61"/>
      <c r="D1" s="61"/>
      <c r="E1" s="20"/>
      <c r="F1" s="20"/>
      <c r="G1" s="61"/>
      <c r="H1" s="61"/>
      <c r="I1" s="61"/>
      <c r="J1" s="61"/>
      <c r="K1" s="61"/>
      <c r="L1" s="61"/>
      <c r="M1" s="61"/>
      <c r="N1" s="61"/>
      <c r="O1" s="61"/>
      <c r="P1" s="61"/>
    </row>
    <row r="2" spans="1:29">
      <c r="A2" s="61" t="s">
        <v>314</v>
      </c>
      <c r="B2" s="61"/>
      <c r="C2" s="61"/>
      <c r="D2" s="61"/>
      <c r="E2" s="135"/>
      <c r="F2" s="135"/>
      <c r="G2" s="61"/>
      <c r="H2" s="61"/>
      <c r="I2" s="61"/>
      <c r="J2" s="61"/>
      <c r="K2" s="61"/>
      <c r="L2" s="61"/>
      <c r="M2" s="61"/>
      <c r="N2" s="61"/>
      <c r="O2" s="61"/>
      <c r="P2" s="61"/>
    </row>
    <row r="3" spans="1:29">
      <c r="A3" s="65" t="s">
        <v>35</v>
      </c>
      <c r="B3" s="66" t="s">
        <v>35</v>
      </c>
      <c r="C3" s="1497" t="s">
        <v>38</v>
      </c>
      <c r="D3" s="1498"/>
      <c r="E3" s="1501" t="s">
        <v>0</v>
      </c>
      <c r="F3" s="1518"/>
      <c r="G3" s="1551" t="s">
        <v>211</v>
      </c>
      <c r="H3" s="1514" t="s">
        <v>280</v>
      </c>
      <c r="I3" s="1494" t="s">
        <v>282</v>
      </c>
      <c r="J3" s="1494" t="s">
        <v>281</v>
      </c>
      <c r="K3" s="1494" t="s">
        <v>283</v>
      </c>
      <c r="L3" s="1494" t="s">
        <v>284</v>
      </c>
      <c r="M3" s="1494" t="s">
        <v>285</v>
      </c>
      <c r="N3" s="1460" t="s">
        <v>286</v>
      </c>
      <c r="O3" s="1460" t="s">
        <v>287</v>
      </c>
      <c r="P3" s="1458" t="s">
        <v>288</v>
      </c>
    </row>
    <row r="4" spans="1:29">
      <c r="A4" s="67" t="s">
        <v>36</v>
      </c>
      <c r="B4" s="68" t="s">
        <v>37</v>
      </c>
      <c r="C4" s="1516"/>
      <c r="D4" s="1517"/>
      <c r="E4" s="69" t="s">
        <v>31</v>
      </c>
      <c r="F4" s="69" t="s">
        <v>1</v>
      </c>
      <c r="G4" s="1552"/>
      <c r="H4" s="1515"/>
      <c r="I4" s="1493"/>
      <c r="J4" s="1493"/>
      <c r="K4" s="1493"/>
      <c r="L4" s="1493"/>
      <c r="M4" s="1493"/>
      <c r="N4" s="1461"/>
      <c r="O4" s="1461"/>
      <c r="P4" s="1459"/>
    </row>
    <row r="5" spans="1:29">
      <c r="A5" s="20" t="s">
        <v>71</v>
      </c>
      <c r="B5" s="72">
        <v>1000</v>
      </c>
      <c r="C5" s="22" t="s">
        <v>185</v>
      </c>
      <c r="D5" s="61"/>
      <c r="E5" s="71"/>
      <c r="F5" s="66"/>
      <c r="G5" s="73"/>
      <c r="H5" s="73"/>
      <c r="I5" s="127"/>
      <c r="J5" s="96" t="s">
        <v>238</v>
      </c>
      <c r="K5" s="127"/>
      <c r="L5" s="127"/>
      <c r="M5" s="96" t="s">
        <v>238</v>
      </c>
      <c r="N5" s="97"/>
      <c r="O5" s="97"/>
      <c r="P5" s="98" t="s">
        <v>238</v>
      </c>
    </row>
    <row r="6" spans="1:29">
      <c r="A6" s="20" t="s">
        <v>71</v>
      </c>
      <c r="B6" s="18">
        <v>2000</v>
      </c>
      <c r="C6" s="22" t="s">
        <v>186</v>
      </c>
      <c r="D6" s="61"/>
      <c r="E6" s="19"/>
      <c r="F6" s="83"/>
      <c r="G6" s="74"/>
      <c r="H6" s="100" t="s">
        <v>238</v>
      </c>
      <c r="I6" s="52"/>
      <c r="J6" s="54"/>
      <c r="K6" s="52" t="s">
        <v>238</v>
      </c>
      <c r="L6" s="52"/>
      <c r="M6" s="54"/>
      <c r="N6" s="49"/>
      <c r="O6" s="49"/>
      <c r="P6" s="92"/>
    </row>
    <row r="7" spans="1:29">
      <c r="A7" s="20" t="s">
        <v>71</v>
      </c>
      <c r="B7" s="18">
        <v>3030</v>
      </c>
      <c r="C7" s="22" t="s">
        <v>187</v>
      </c>
      <c r="D7" s="61"/>
      <c r="E7" s="19"/>
      <c r="F7" s="83"/>
      <c r="G7" s="74"/>
      <c r="H7" s="74"/>
      <c r="I7" s="54"/>
      <c r="J7" s="52" t="s">
        <v>238</v>
      </c>
      <c r="K7" s="54"/>
      <c r="L7" s="54"/>
      <c r="M7" s="52" t="s">
        <v>238</v>
      </c>
      <c r="N7" s="49"/>
      <c r="O7" s="49"/>
      <c r="P7" s="99" t="s">
        <v>238</v>
      </c>
    </row>
    <row r="8" spans="1:29">
      <c r="A8" s="20" t="s">
        <v>71</v>
      </c>
      <c r="B8" s="18">
        <v>3060</v>
      </c>
      <c r="C8" s="22" t="s">
        <v>188</v>
      </c>
      <c r="D8" s="61"/>
      <c r="E8" s="19"/>
      <c r="F8" s="83"/>
      <c r="G8" s="74"/>
      <c r="H8" s="100" t="s">
        <v>238</v>
      </c>
      <c r="I8" s="52"/>
      <c r="J8" s="54"/>
      <c r="K8" s="52" t="s">
        <v>238</v>
      </c>
      <c r="L8" s="52"/>
      <c r="M8" s="54"/>
      <c r="N8" s="52" t="s">
        <v>238</v>
      </c>
      <c r="O8" s="49"/>
      <c r="P8" s="92"/>
    </row>
    <row r="9" spans="1:29">
      <c r="A9" s="20" t="s">
        <v>71</v>
      </c>
      <c r="B9" s="18">
        <v>3150</v>
      </c>
      <c r="C9" s="22" t="s">
        <v>189</v>
      </c>
      <c r="D9" s="61"/>
      <c r="E9" s="19"/>
      <c r="F9" s="83"/>
      <c r="G9" s="74"/>
      <c r="H9" s="100" t="s">
        <v>238</v>
      </c>
      <c r="I9" s="52"/>
      <c r="J9" s="54"/>
      <c r="K9" s="52" t="s">
        <v>238</v>
      </c>
      <c r="L9" s="52"/>
      <c r="M9" s="54"/>
      <c r="N9" s="52" t="s">
        <v>238</v>
      </c>
      <c r="O9" s="49"/>
      <c r="P9" s="92"/>
    </row>
    <row r="10" spans="1:29">
      <c r="A10" s="20" t="s">
        <v>71</v>
      </c>
      <c r="B10" s="18">
        <v>5050</v>
      </c>
      <c r="C10" s="22" t="s">
        <v>190</v>
      </c>
      <c r="D10" s="61"/>
      <c r="E10" s="19"/>
      <c r="F10" s="83"/>
      <c r="G10" s="74"/>
      <c r="H10" s="74"/>
      <c r="I10" s="54"/>
      <c r="J10" s="52" t="s">
        <v>238</v>
      </c>
      <c r="K10" s="54"/>
      <c r="L10" s="54"/>
      <c r="M10" s="52" t="s">
        <v>238</v>
      </c>
      <c r="N10" s="49"/>
      <c r="O10" s="49"/>
      <c r="P10" s="99" t="s">
        <v>238</v>
      </c>
    </row>
    <row r="11" spans="1:29">
      <c r="A11" s="20" t="s">
        <v>71</v>
      </c>
      <c r="B11" s="18">
        <v>5080</v>
      </c>
      <c r="C11" s="22" t="s">
        <v>191</v>
      </c>
      <c r="D11" s="61"/>
      <c r="E11" s="19"/>
      <c r="F11" s="83"/>
      <c r="G11" s="74"/>
      <c r="H11" s="100" t="s">
        <v>238</v>
      </c>
      <c r="I11" s="52"/>
      <c r="J11" s="54"/>
      <c r="K11" s="52" t="s">
        <v>238</v>
      </c>
      <c r="L11" s="52"/>
      <c r="M11" s="54"/>
      <c r="N11" s="52" t="s">
        <v>238</v>
      </c>
      <c r="O11" s="49"/>
      <c r="P11" s="92"/>
    </row>
    <row r="12" spans="1:29">
      <c r="A12" s="20" t="s">
        <v>71</v>
      </c>
      <c r="B12" s="18">
        <v>5140</v>
      </c>
      <c r="C12" s="22" t="s">
        <v>192</v>
      </c>
      <c r="D12" s="61"/>
      <c r="E12" s="19"/>
      <c r="F12" s="83"/>
      <c r="G12" s="74"/>
      <c r="H12" s="74"/>
      <c r="I12" s="54"/>
      <c r="J12" s="52" t="s">
        <v>238</v>
      </c>
      <c r="K12" s="54"/>
      <c r="L12" s="54"/>
      <c r="M12" s="52" t="s">
        <v>238</v>
      </c>
      <c r="N12" s="49"/>
      <c r="O12" s="49"/>
      <c r="P12" s="99" t="s">
        <v>238</v>
      </c>
    </row>
    <row r="13" spans="1:29">
      <c r="A13" s="20" t="s">
        <v>71</v>
      </c>
      <c r="B13" s="18">
        <v>5160</v>
      </c>
      <c r="C13" s="22" t="s">
        <v>193</v>
      </c>
      <c r="D13" s="61"/>
      <c r="E13" s="19"/>
      <c r="F13" s="83"/>
      <c r="G13" s="101"/>
      <c r="H13" s="118" t="s">
        <v>238</v>
      </c>
      <c r="I13" s="103"/>
      <c r="J13" s="102"/>
      <c r="K13" s="103" t="s">
        <v>238</v>
      </c>
      <c r="L13" s="103"/>
      <c r="M13" s="102"/>
      <c r="N13" s="56"/>
      <c r="O13" s="56"/>
      <c r="P13" s="57"/>
    </row>
    <row r="14" spans="1:29">
      <c r="A14" s="1553" t="s">
        <v>225</v>
      </c>
      <c r="B14" s="1554"/>
      <c r="C14" s="1554"/>
      <c r="D14" s="1554"/>
      <c r="E14" s="122">
        <v>9</v>
      </c>
      <c r="F14" s="123">
        <v>9</v>
      </c>
      <c r="G14" s="63"/>
      <c r="H14" s="63"/>
      <c r="I14" s="63"/>
      <c r="J14" s="63"/>
      <c r="K14" s="63"/>
      <c r="L14" s="63"/>
      <c r="M14" s="63"/>
      <c r="N14" s="63"/>
      <c r="O14" s="63"/>
      <c r="P14" s="63"/>
      <c r="Q14" s="63"/>
      <c r="R14" s="63"/>
      <c r="S14" s="63"/>
      <c r="T14" s="63"/>
      <c r="U14" s="63"/>
      <c r="V14" s="63"/>
      <c r="W14" s="63"/>
      <c r="X14" s="63"/>
      <c r="Y14" s="63"/>
      <c r="Z14" s="63"/>
      <c r="AA14" s="63"/>
      <c r="AB14" s="63"/>
      <c r="AC14" s="63"/>
    </row>
    <row r="15" spans="1:29">
      <c r="A15" s="1555" t="s">
        <v>226</v>
      </c>
      <c r="B15" s="1556"/>
      <c r="C15" s="1556"/>
      <c r="D15" s="1556"/>
      <c r="E15" s="80"/>
      <c r="F15" s="124">
        <v>0</v>
      </c>
      <c r="G15" s="63"/>
      <c r="H15" s="63"/>
      <c r="I15" s="63"/>
      <c r="J15" s="63"/>
      <c r="K15" s="63"/>
      <c r="L15" s="63"/>
      <c r="M15" s="63"/>
      <c r="N15" s="63"/>
      <c r="O15" s="63"/>
      <c r="P15" s="63"/>
      <c r="Q15" s="63"/>
      <c r="R15" s="63"/>
      <c r="S15" s="63"/>
      <c r="T15" s="63"/>
      <c r="U15" s="63"/>
      <c r="V15" s="63"/>
      <c r="W15" s="63"/>
      <c r="X15" s="63"/>
      <c r="Y15" s="63"/>
      <c r="Z15" s="63"/>
      <c r="AA15" s="63"/>
      <c r="AB15" s="63"/>
      <c r="AC15" s="63"/>
    </row>
    <row r="16" spans="1:29">
      <c r="A16" s="1555" t="s">
        <v>227</v>
      </c>
      <c r="B16" s="1556"/>
      <c r="C16" s="1556"/>
      <c r="D16" s="1556"/>
      <c r="E16" s="80"/>
      <c r="F16" s="125">
        <f>F15/F14</f>
        <v>0</v>
      </c>
      <c r="G16" s="63"/>
      <c r="H16" s="63"/>
      <c r="I16" s="63"/>
      <c r="J16" s="63"/>
      <c r="K16" s="63"/>
      <c r="L16" s="63"/>
      <c r="M16" s="63"/>
      <c r="N16" s="63"/>
      <c r="O16" s="63"/>
      <c r="P16" s="63"/>
      <c r="Q16" s="63"/>
      <c r="R16" s="63"/>
      <c r="S16" s="63"/>
      <c r="T16" s="63"/>
      <c r="U16" s="63"/>
      <c r="V16" s="63"/>
      <c r="W16" s="63"/>
      <c r="X16" s="63"/>
      <c r="Y16" s="63"/>
      <c r="Z16" s="63"/>
      <c r="AA16" s="63"/>
      <c r="AB16" s="63"/>
      <c r="AC16" s="63"/>
    </row>
    <row r="17" spans="1:29">
      <c r="A17" s="1555" t="s">
        <v>228</v>
      </c>
      <c r="B17" s="1556"/>
      <c r="C17" s="1556"/>
      <c r="D17" s="1556"/>
      <c r="E17" s="80">
        <v>0</v>
      </c>
      <c r="F17" s="124"/>
      <c r="G17" s="63"/>
      <c r="H17" s="63"/>
      <c r="I17" s="63"/>
      <c r="J17" s="63"/>
      <c r="K17" s="63"/>
      <c r="L17" s="63"/>
      <c r="M17" s="63"/>
      <c r="N17" s="63"/>
      <c r="O17" s="63"/>
      <c r="P17" s="63"/>
      <c r="Q17" s="63"/>
      <c r="R17" s="63"/>
      <c r="S17" s="63"/>
      <c r="T17" s="63"/>
      <c r="U17" s="63"/>
      <c r="V17" s="63"/>
      <c r="W17" s="63"/>
      <c r="X17" s="63"/>
      <c r="Y17" s="63"/>
      <c r="Z17" s="63"/>
      <c r="AA17" s="63"/>
      <c r="AB17" s="63"/>
      <c r="AC17" s="63"/>
    </row>
    <row r="18" spans="1:29">
      <c r="A18" s="1557" t="s">
        <v>229</v>
      </c>
      <c r="B18" s="1558"/>
      <c r="C18" s="1558"/>
      <c r="D18" s="1558"/>
      <c r="E18" s="126">
        <f>E17/E14</f>
        <v>0</v>
      </c>
      <c r="F18" s="119"/>
      <c r="G18" s="63"/>
      <c r="H18" s="63"/>
      <c r="I18" s="63"/>
      <c r="J18" s="63"/>
      <c r="K18" s="63"/>
      <c r="L18" s="63"/>
      <c r="M18" s="63"/>
      <c r="N18" s="63"/>
      <c r="O18" s="63"/>
      <c r="P18" s="63"/>
      <c r="Q18" s="63"/>
      <c r="R18" s="63"/>
      <c r="S18" s="63"/>
      <c r="T18" s="63"/>
      <c r="U18" s="63"/>
      <c r="V18" s="63"/>
      <c r="W18" s="63"/>
      <c r="X18" s="63"/>
      <c r="Y18" s="63"/>
      <c r="Z18" s="63"/>
      <c r="AA18" s="63"/>
      <c r="AB18" s="63"/>
      <c r="AC18" s="63"/>
    </row>
    <row r="19" spans="1:29">
      <c r="A19" s="1521" t="s">
        <v>307</v>
      </c>
      <c r="B19" s="1521"/>
      <c r="C19" s="1521"/>
      <c r="D19" s="1521"/>
      <c r="E19" s="135">
        <v>9</v>
      </c>
      <c r="F19" s="135"/>
      <c r="G19" s="135"/>
      <c r="H19" s="61"/>
      <c r="I19" s="61"/>
      <c r="J19" s="61"/>
      <c r="K19" s="61"/>
      <c r="L19" s="61"/>
      <c r="M19" s="61"/>
      <c r="N19" s="61"/>
      <c r="O19" s="61"/>
      <c r="P19" s="61"/>
      <c r="Q19" s="61"/>
      <c r="R19" s="61"/>
      <c r="S19" s="61"/>
      <c r="T19" s="61"/>
      <c r="U19" s="61"/>
      <c r="V19" s="61"/>
      <c r="W19" s="61"/>
      <c r="X19" s="61"/>
      <c r="Y19" s="61"/>
      <c r="Z19" s="61"/>
      <c r="AA19" s="61"/>
      <c r="AB19" s="61"/>
      <c r="AC19" s="61"/>
    </row>
    <row r="20" spans="1:29">
      <c r="A20" s="1508" t="s">
        <v>316</v>
      </c>
      <c r="B20" s="1508"/>
      <c r="C20" s="1508"/>
      <c r="D20" s="1508"/>
      <c r="E20" s="135">
        <v>0</v>
      </c>
      <c r="F20" s="135"/>
      <c r="G20" s="135"/>
      <c r="H20" s="61"/>
      <c r="I20" s="61"/>
      <c r="J20" s="61"/>
      <c r="K20" s="61"/>
      <c r="L20" s="61"/>
      <c r="M20" s="61"/>
      <c r="N20" s="61"/>
      <c r="O20" s="61"/>
      <c r="P20" s="61"/>
      <c r="Q20" s="61"/>
      <c r="R20" s="61"/>
      <c r="S20" s="61"/>
      <c r="T20" s="61"/>
      <c r="U20" s="61"/>
      <c r="V20" s="61"/>
      <c r="W20" s="61"/>
      <c r="X20" s="61"/>
      <c r="Y20" s="61"/>
      <c r="Z20" s="61"/>
      <c r="AA20" s="61"/>
      <c r="AB20" s="61"/>
      <c r="AC20" s="61"/>
    </row>
    <row r="21" spans="1:29">
      <c r="A21" s="1508" t="s">
        <v>309</v>
      </c>
      <c r="B21" s="1508"/>
      <c r="C21" s="1508"/>
      <c r="D21" s="1508"/>
      <c r="E21" s="135">
        <v>0</v>
      </c>
      <c r="F21" s="135"/>
      <c r="G21" s="135"/>
      <c r="H21" s="61"/>
      <c r="I21" s="61"/>
      <c r="J21" s="61"/>
      <c r="K21" s="61"/>
      <c r="L21" s="61"/>
      <c r="M21" s="61"/>
      <c r="N21" s="61"/>
      <c r="O21" s="61"/>
      <c r="P21" s="61"/>
      <c r="Q21" s="61"/>
      <c r="R21" s="61"/>
      <c r="S21" s="61"/>
      <c r="T21" s="61"/>
      <c r="U21" s="61"/>
      <c r="V21" s="61"/>
      <c r="W21" s="61"/>
      <c r="X21" s="61"/>
      <c r="Y21" s="61"/>
      <c r="Z21" s="61"/>
      <c r="AA21" s="61"/>
      <c r="AB21" s="61"/>
      <c r="AC21" s="61"/>
    </row>
    <row r="22" spans="1:29">
      <c r="H22" s="61"/>
      <c r="I22" s="61"/>
    </row>
    <row r="23" spans="1:29">
      <c r="H23" s="61"/>
      <c r="I23" s="61"/>
    </row>
    <row r="24" spans="1:29">
      <c r="A24" s="22" t="s">
        <v>315</v>
      </c>
    </row>
    <row r="25" spans="1:29">
      <c r="A25" s="137" t="s">
        <v>71</v>
      </c>
      <c r="B25" s="72">
        <v>6050</v>
      </c>
      <c r="C25" s="97" t="s">
        <v>194</v>
      </c>
      <c r="D25" s="127"/>
      <c r="E25" s="137"/>
      <c r="F25" s="66"/>
      <c r="G25" s="73"/>
      <c r="H25" s="73"/>
      <c r="I25" s="127"/>
      <c r="J25" s="96" t="s">
        <v>238</v>
      </c>
      <c r="K25" s="127"/>
      <c r="L25" s="127"/>
      <c r="M25" s="96" t="s">
        <v>238</v>
      </c>
      <c r="N25" s="97"/>
      <c r="O25" s="97"/>
      <c r="P25" s="98" t="s">
        <v>238</v>
      </c>
    </row>
    <row r="26" spans="1:29">
      <c r="A26" s="19" t="s">
        <v>71</v>
      </c>
      <c r="B26" s="18">
        <v>6080</v>
      </c>
      <c r="C26" s="49" t="s">
        <v>195</v>
      </c>
      <c r="D26" s="54"/>
      <c r="E26" s="19"/>
      <c r="F26" s="83"/>
      <c r="G26" s="74"/>
      <c r="H26" s="100" t="s">
        <v>238</v>
      </c>
      <c r="I26" s="52"/>
      <c r="J26" s="54"/>
      <c r="K26" s="52" t="s">
        <v>238</v>
      </c>
      <c r="L26" s="52"/>
      <c r="M26" s="54"/>
      <c r="N26" s="52" t="s">
        <v>238</v>
      </c>
      <c r="O26" s="49"/>
      <c r="P26" s="92"/>
    </row>
    <row r="27" spans="1:29">
      <c r="A27" s="19" t="s">
        <v>71</v>
      </c>
      <c r="B27" s="18">
        <v>6140</v>
      </c>
      <c r="C27" s="49" t="s">
        <v>192</v>
      </c>
      <c r="D27" s="54"/>
      <c r="E27" s="19"/>
      <c r="F27" s="83"/>
      <c r="G27" s="74"/>
      <c r="H27" s="74"/>
      <c r="I27" s="54"/>
      <c r="J27" s="52" t="s">
        <v>238</v>
      </c>
      <c r="K27" s="54"/>
      <c r="L27" s="54"/>
      <c r="M27" s="52" t="s">
        <v>238</v>
      </c>
      <c r="N27" s="49"/>
      <c r="O27" s="49"/>
      <c r="P27" s="99" t="s">
        <v>238</v>
      </c>
    </row>
    <row r="28" spans="1:29">
      <c r="A28" s="19" t="s">
        <v>71</v>
      </c>
      <c r="B28" s="18">
        <v>6160</v>
      </c>
      <c r="C28" s="49" t="s">
        <v>196</v>
      </c>
      <c r="D28" s="54"/>
      <c r="E28" s="19"/>
      <c r="F28" s="83"/>
      <c r="G28" s="74"/>
      <c r="H28" s="100" t="s">
        <v>238</v>
      </c>
      <c r="I28" s="52"/>
      <c r="J28" s="54"/>
      <c r="K28" s="52" t="s">
        <v>238</v>
      </c>
      <c r="L28" s="52"/>
      <c r="M28" s="54"/>
      <c r="N28" s="49"/>
      <c r="O28" s="49"/>
      <c r="P28" s="92"/>
    </row>
    <row r="29" spans="1:29">
      <c r="A29" s="19" t="s">
        <v>71</v>
      </c>
      <c r="B29" s="18">
        <v>8150</v>
      </c>
      <c r="C29" s="49" t="s">
        <v>277</v>
      </c>
      <c r="D29" s="54"/>
      <c r="E29" s="19"/>
      <c r="F29" s="83"/>
      <c r="G29" s="74"/>
      <c r="H29" s="100"/>
      <c r="I29" s="52"/>
      <c r="J29" s="52" t="s">
        <v>238</v>
      </c>
      <c r="K29" s="54"/>
      <c r="L29" s="54"/>
      <c r="M29" s="52" t="s">
        <v>238</v>
      </c>
      <c r="N29" s="49"/>
      <c r="O29" s="49"/>
      <c r="P29" s="99" t="s">
        <v>238</v>
      </c>
    </row>
    <row r="30" spans="1:29">
      <c r="A30" s="19" t="s">
        <v>71</v>
      </c>
      <c r="B30" s="18">
        <v>8160</v>
      </c>
      <c r="C30" s="49" t="s">
        <v>278</v>
      </c>
      <c r="D30" s="54"/>
      <c r="E30" s="19"/>
      <c r="F30" s="83"/>
      <c r="G30" s="74"/>
      <c r="H30" s="100"/>
      <c r="I30" s="52"/>
      <c r="J30" s="52" t="s">
        <v>238</v>
      </c>
      <c r="K30" s="54"/>
      <c r="L30" s="54"/>
      <c r="M30" s="52" t="s">
        <v>238</v>
      </c>
      <c r="N30" s="49"/>
      <c r="O30" s="49"/>
      <c r="P30" s="99" t="s">
        <v>238</v>
      </c>
    </row>
    <row r="31" spans="1:29">
      <c r="A31" s="19" t="s">
        <v>199</v>
      </c>
      <c r="B31" s="18">
        <v>1000</v>
      </c>
      <c r="C31" s="49" t="s">
        <v>274</v>
      </c>
      <c r="D31" s="54"/>
      <c r="E31" s="19"/>
      <c r="F31" s="83"/>
      <c r="G31" s="74"/>
      <c r="H31" s="100" t="s">
        <v>238</v>
      </c>
      <c r="I31" s="52"/>
      <c r="J31" s="52" t="s">
        <v>238</v>
      </c>
      <c r="K31" s="54"/>
      <c r="L31" s="54"/>
      <c r="M31" s="52" t="s">
        <v>238</v>
      </c>
      <c r="N31" s="52" t="s">
        <v>238</v>
      </c>
      <c r="O31" s="49"/>
      <c r="P31" s="99" t="s">
        <v>238</v>
      </c>
    </row>
    <row r="32" spans="1:29">
      <c r="A32" s="19" t="s">
        <v>199</v>
      </c>
      <c r="B32" s="18">
        <v>4910</v>
      </c>
      <c r="C32" s="49" t="s">
        <v>275</v>
      </c>
      <c r="D32" s="54"/>
      <c r="E32" s="19"/>
      <c r="F32" s="83"/>
      <c r="G32" s="74"/>
      <c r="H32" s="100" t="s">
        <v>238</v>
      </c>
      <c r="I32" s="52" t="s">
        <v>238</v>
      </c>
      <c r="J32" s="52" t="s">
        <v>238</v>
      </c>
      <c r="K32" s="52" t="s">
        <v>238</v>
      </c>
      <c r="L32" s="52" t="s">
        <v>238</v>
      </c>
      <c r="M32" s="52" t="s">
        <v>238</v>
      </c>
      <c r="N32" s="52" t="s">
        <v>238</v>
      </c>
      <c r="O32" s="52" t="s">
        <v>238</v>
      </c>
      <c r="P32" s="99" t="s">
        <v>238</v>
      </c>
    </row>
    <row r="33" spans="1:22">
      <c r="A33" s="59" t="s">
        <v>199</v>
      </c>
      <c r="B33" s="18">
        <v>4290</v>
      </c>
      <c r="C33" s="49" t="s">
        <v>200</v>
      </c>
      <c r="D33" s="49"/>
      <c r="E33" s="91"/>
      <c r="F33" s="92"/>
      <c r="G33" s="91"/>
      <c r="H33" s="74"/>
      <c r="I33" s="54"/>
      <c r="J33" s="54"/>
      <c r="K33" s="52" t="s">
        <v>238</v>
      </c>
      <c r="L33" s="52"/>
      <c r="M33" s="49"/>
      <c r="N33" s="52" t="s">
        <v>238</v>
      </c>
      <c r="O33" s="52"/>
      <c r="P33" s="92"/>
    </row>
    <row r="34" spans="1:22">
      <c r="A34" s="59" t="s">
        <v>199</v>
      </c>
      <c r="B34" s="18">
        <v>5150</v>
      </c>
      <c r="C34" s="49" t="s">
        <v>201</v>
      </c>
      <c r="D34" s="49"/>
      <c r="E34" s="91"/>
      <c r="F34" s="92"/>
      <c r="G34" s="91"/>
      <c r="H34" s="100" t="s">
        <v>238</v>
      </c>
      <c r="I34" s="52"/>
      <c r="J34" s="54"/>
      <c r="K34" s="52" t="s">
        <v>238</v>
      </c>
      <c r="L34" s="52"/>
      <c r="M34" s="49"/>
      <c r="N34" s="52" t="s">
        <v>238</v>
      </c>
      <c r="O34" s="49"/>
      <c r="P34" s="92"/>
    </row>
    <row r="35" spans="1:22">
      <c r="A35" s="59" t="s">
        <v>199</v>
      </c>
      <c r="B35" s="18">
        <v>5430</v>
      </c>
      <c r="C35" s="49" t="s">
        <v>202</v>
      </c>
      <c r="D35" s="49"/>
      <c r="E35" s="91"/>
      <c r="F35" s="92"/>
      <c r="G35" s="91"/>
      <c r="H35" s="74"/>
      <c r="I35" s="54"/>
      <c r="J35" s="54"/>
      <c r="K35" s="52" t="s">
        <v>238</v>
      </c>
      <c r="L35" s="52"/>
      <c r="M35" s="49"/>
      <c r="N35" s="52" t="s">
        <v>238</v>
      </c>
      <c r="O35" s="49"/>
      <c r="P35" s="92"/>
      <c r="V35" s="61"/>
    </row>
    <row r="36" spans="1:22">
      <c r="A36" s="59" t="s">
        <v>199</v>
      </c>
      <c r="B36" s="18">
        <v>5450</v>
      </c>
      <c r="C36" s="49" t="s">
        <v>279</v>
      </c>
      <c r="D36" s="49"/>
      <c r="E36" s="91"/>
      <c r="F36" s="92"/>
      <c r="G36" s="91"/>
      <c r="H36" s="74"/>
      <c r="I36" s="54"/>
      <c r="J36" s="54"/>
      <c r="K36" s="52"/>
      <c r="L36" s="52"/>
      <c r="M36" s="52" t="s">
        <v>238</v>
      </c>
      <c r="N36" s="49"/>
      <c r="O36" s="49"/>
      <c r="P36" s="99" t="s">
        <v>238</v>
      </c>
      <c r="V36" s="61"/>
    </row>
    <row r="37" spans="1:22">
      <c r="A37" s="59" t="s">
        <v>199</v>
      </c>
      <c r="B37" s="18">
        <v>5640</v>
      </c>
      <c r="C37" s="49" t="s">
        <v>203</v>
      </c>
      <c r="D37" s="49"/>
      <c r="E37" s="91"/>
      <c r="F37" s="92"/>
      <c r="G37" s="91"/>
      <c r="H37" s="74"/>
      <c r="I37" s="54"/>
      <c r="J37" s="54"/>
      <c r="K37" s="52" t="s">
        <v>238</v>
      </c>
      <c r="L37" s="52"/>
      <c r="M37" s="49"/>
      <c r="N37" s="49"/>
      <c r="O37" s="49"/>
      <c r="P37" s="92"/>
      <c r="V37" s="61"/>
    </row>
    <row r="38" spans="1:22">
      <c r="A38" s="59" t="s">
        <v>199</v>
      </c>
      <c r="B38" s="18">
        <v>5700</v>
      </c>
      <c r="C38" s="49" t="s">
        <v>300</v>
      </c>
      <c r="D38" s="49"/>
      <c r="E38" s="91"/>
      <c r="F38" s="92"/>
      <c r="G38" s="91"/>
      <c r="H38" s="74"/>
      <c r="I38" s="54"/>
      <c r="J38" s="54"/>
      <c r="K38" s="52"/>
      <c r="L38" s="52"/>
      <c r="M38" s="49"/>
      <c r="N38" s="49"/>
      <c r="O38" s="49"/>
      <c r="P38" s="99" t="s">
        <v>238</v>
      </c>
      <c r="V38" s="61"/>
    </row>
    <row r="39" spans="1:22">
      <c r="A39" s="59" t="s">
        <v>199</v>
      </c>
      <c r="B39" s="18">
        <v>5730</v>
      </c>
      <c r="C39" s="49" t="s">
        <v>204</v>
      </c>
      <c r="D39" s="49"/>
      <c r="E39" s="91"/>
      <c r="F39" s="92"/>
      <c r="G39" s="91"/>
      <c r="H39" s="100" t="s">
        <v>238</v>
      </c>
      <c r="I39" s="52"/>
      <c r="J39" s="54"/>
      <c r="K39" s="54"/>
      <c r="L39" s="54"/>
      <c r="M39" s="49"/>
      <c r="N39" s="52" t="s">
        <v>238</v>
      </c>
      <c r="O39" s="49"/>
      <c r="P39" s="92"/>
      <c r="V39" s="61"/>
    </row>
    <row r="40" spans="1:22">
      <c r="A40" s="59" t="s">
        <v>199</v>
      </c>
      <c r="B40" s="18">
        <v>5770</v>
      </c>
      <c r="C40" s="49" t="s">
        <v>205</v>
      </c>
      <c r="D40" s="49"/>
      <c r="E40" s="91"/>
      <c r="F40" s="92"/>
      <c r="G40" s="91"/>
      <c r="H40" s="74"/>
      <c r="I40" s="54"/>
      <c r="J40" s="52" t="s">
        <v>238</v>
      </c>
      <c r="K40" s="54"/>
      <c r="L40" s="54"/>
      <c r="M40" s="52" t="s">
        <v>238</v>
      </c>
      <c r="N40" s="49"/>
      <c r="O40" s="49"/>
      <c r="P40" s="99" t="s">
        <v>238</v>
      </c>
      <c r="V40" s="61"/>
    </row>
    <row r="41" spans="1:22">
      <c r="A41" s="59" t="s">
        <v>199</v>
      </c>
      <c r="B41" s="18">
        <v>6150</v>
      </c>
      <c r="C41" s="49" t="s">
        <v>201</v>
      </c>
      <c r="D41" s="49"/>
      <c r="E41" s="91"/>
      <c r="F41" s="92"/>
      <c r="G41" s="91"/>
      <c r="H41" s="100" t="s">
        <v>238</v>
      </c>
      <c r="I41" s="52"/>
      <c r="J41" s="54"/>
      <c r="K41" s="52" t="s">
        <v>238</v>
      </c>
      <c r="L41" s="52"/>
      <c r="M41" s="49"/>
      <c r="N41" s="52" t="s">
        <v>238</v>
      </c>
      <c r="O41" s="49"/>
      <c r="P41" s="92"/>
      <c r="V41" s="61"/>
    </row>
    <row r="42" spans="1:22">
      <c r="A42" s="59" t="s">
        <v>199</v>
      </c>
      <c r="B42" s="18">
        <v>6430</v>
      </c>
      <c r="C42" s="49" t="s">
        <v>202</v>
      </c>
      <c r="D42" s="49"/>
      <c r="E42" s="91"/>
      <c r="F42" s="92"/>
      <c r="G42" s="91"/>
      <c r="H42" s="74"/>
      <c r="I42" s="54"/>
      <c r="J42" s="54"/>
      <c r="K42" s="52" t="s">
        <v>238</v>
      </c>
      <c r="L42" s="52"/>
      <c r="M42" s="49"/>
      <c r="N42" s="52" t="s">
        <v>238</v>
      </c>
      <c r="O42" s="49"/>
      <c r="P42" s="92"/>
      <c r="Q42" s="61"/>
      <c r="R42" s="20"/>
      <c r="S42" s="20"/>
      <c r="T42" s="61"/>
      <c r="U42" s="61"/>
      <c r="V42" s="61"/>
    </row>
    <row r="43" spans="1:22">
      <c r="A43" s="59" t="s">
        <v>199</v>
      </c>
      <c r="B43" s="18">
        <v>6450</v>
      </c>
      <c r="C43" s="49" t="s">
        <v>279</v>
      </c>
      <c r="D43" s="49"/>
      <c r="E43" s="91"/>
      <c r="F43" s="92"/>
      <c r="G43" s="91"/>
      <c r="H43" s="74"/>
      <c r="I43" s="54"/>
      <c r="J43" s="54"/>
      <c r="K43" s="52"/>
      <c r="L43" s="52"/>
      <c r="M43" s="52" t="s">
        <v>238</v>
      </c>
      <c r="N43" s="49"/>
      <c r="O43" s="49"/>
      <c r="P43" s="99" t="s">
        <v>238</v>
      </c>
      <c r="Q43" s="61"/>
      <c r="R43" s="20"/>
      <c r="S43" s="20"/>
      <c r="T43" s="61"/>
      <c r="U43" s="61"/>
      <c r="V43" s="61"/>
    </row>
    <row r="44" spans="1:22">
      <c r="A44" s="59" t="s">
        <v>199</v>
      </c>
      <c r="B44" s="18">
        <v>6640</v>
      </c>
      <c r="C44" s="49" t="s">
        <v>203</v>
      </c>
      <c r="D44" s="49"/>
      <c r="E44" s="91"/>
      <c r="F44" s="92"/>
      <c r="G44" s="91"/>
      <c r="H44" s="74"/>
      <c r="I44" s="54"/>
      <c r="J44" s="54"/>
      <c r="K44" s="52" t="s">
        <v>238</v>
      </c>
      <c r="L44" s="52"/>
      <c r="M44" s="49"/>
      <c r="N44" s="49"/>
      <c r="O44" s="49"/>
      <c r="P44" s="92"/>
      <c r="V44" s="61"/>
    </row>
    <row r="45" spans="1:22">
      <c r="A45" s="59" t="s">
        <v>199</v>
      </c>
      <c r="B45" s="18">
        <v>6700</v>
      </c>
      <c r="C45" s="49" t="s">
        <v>300</v>
      </c>
      <c r="D45" s="49"/>
      <c r="E45" s="91"/>
      <c r="F45" s="92"/>
      <c r="G45" s="91"/>
      <c r="H45" s="74"/>
      <c r="I45" s="54"/>
      <c r="J45" s="54"/>
      <c r="K45" s="52"/>
      <c r="L45" s="52"/>
      <c r="M45" s="49"/>
      <c r="N45" s="49"/>
      <c r="O45" s="49"/>
      <c r="P45" s="99" t="s">
        <v>238</v>
      </c>
      <c r="V45" s="61"/>
    </row>
    <row r="46" spans="1:22">
      <c r="A46" s="59" t="s">
        <v>199</v>
      </c>
      <c r="B46" s="18">
        <v>6730</v>
      </c>
      <c r="C46" s="49" t="s">
        <v>204</v>
      </c>
      <c r="D46" s="49"/>
      <c r="E46" s="91"/>
      <c r="F46" s="92"/>
      <c r="G46" s="91"/>
      <c r="H46" s="100" t="s">
        <v>238</v>
      </c>
      <c r="I46" s="52"/>
      <c r="J46" s="49"/>
      <c r="K46" s="54"/>
      <c r="L46" s="54"/>
      <c r="M46" s="49"/>
      <c r="N46" s="52" t="s">
        <v>238</v>
      </c>
      <c r="O46" s="49"/>
      <c r="P46" s="92"/>
      <c r="U46" s="61"/>
      <c r="V46" s="61"/>
    </row>
    <row r="47" spans="1:22">
      <c r="A47" s="59" t="s">
        <v>199</v>
      </c>
      <c r="B47" s="18">
        <v>6770</v>
      </c>
      <c r="C47" s="49" t="s">
        <v>205</v>
      </c>
      <c r="D47" s="49"/>
      <c r="E47" s="91"/>
      <c r="F47" s="92"/>
      <c r="G47" s="91"/>
      <c r="H47" s="91"/>
      <c r="I47" s="49"/>
      <c r="J47" s="52" t="s">
        <v>238</v>
      </c>
      <c r="K47" s="54"/>
      <c r="L47" s="54"/>
      <c r="M47" s="52" t="s">
        <v>238</v>
      </c>
      <c r="N47" s="49"/>
      <c r="O47" s="49"/>
      <c r="P47" s="99" t="s">
        <v>238</v>
      </c>
      <c r="U47" s="61"/>
      <c r="V47" s="61"/>
    </row>
    <row r="48" spans="1:22">
      <c r="A48" s="136" t="s">
        <v>199</v>
      </c>
      <c r="B48" s="88">
        <v>7210</v>
      </c>
      <c r="C48" s="56" t="s">
        <v>276</v>
      </c>
      <c r="D48" s="56"/>
      <c r="E48" s="93"/>
      <c r="F48" s="57"/>
      <c r="G48" s="90"/>
      <c r="H48" s="118" t="s">
        <v>238</v>
      </c>
      <c r="I48" s="103"/>
      <c r="J48" s="56"/>
      <c r="K48" s="102"/>
      <c r="L48" s="102"/>
      <c r="M48" s="56"/>
      <c r="N48" s="56"/>
      <c r="O48" s="56"/>
      <c r="P48" s="57"/>
      <c r="U48" s="61"/>
      <c r="V48" s="61"/>
    </row>
    <row r="49" spans="1:29">
      <c r="A49" s="1553" t="s">
        <v>225</v>
      </c>
      <c r="B49" s="1554"/>
      <c r="C49" s="1554"/>
      <c r="D49" s="1554"/>
      <c r="E49" s="122">
        <v>24</v>
      </c>
      <c r="F49" s="123">
        <v>24</v>
      </c>
      <c r="G49" s="63"/>
      <c r="H49" s="63"/>
      <c r="I49" s="63"/>
      <c r="J49" s="63"/>
      <c r="K49" s="63"/>
      <c r="L49" s="63"/>
      <c r="M49" s="63"/>
      <c r="N49" s="63"/>
      <c r="O49" s="63"/>
      <c r="P49" s="63"/>
      <c r="Q49" s="63"/>
      <c r="R49" s="63"/>
      <c r="S49" s="63"/>
      <c r="T49" s="63"/>
      <c r="U49" s="63"/>
      <c r="V49" s="63"/>
      <c r="W49" s="63"/>
      <c r="X49" s="63"/>
      <c r="Y49" s="63"/>
      <c r="Z49" s="63"/>
      <c r="AA49" s="63"/>
      <c r="AB49" s="63"/>
      <c r="AC49" s="63"/>
    </row>
    <row r="50" spans="1:29">
      <c r="A50" s="1555" t="s">
        <v>226</v>
      </c>
      <c r="B50" s="1556"/>
      <c r="C50" s="1556"/>
      <c r="D50" s="1556"/>
      <c r="E50" s="80"/>
      <c r="F50" s="124">
        <v>0</v>
      </c>
      <c r="G50" s="63"/>
      <c r="H50" s="63"/>
      <c r="I50" s="63"/>
      <c r="J50" s="63"/>
      <c r="K50" s="63"/>
      <c r="L50" s="63"/>
      <c r="M50" s="63"/>
      <c r="N50" s="63"/>
      <c r="O50" s="63"/>
      <c r="P50" s="63"/>
      <c r="Q50" s="63"/>
      <c r="R50" s="63"/>
      <c r="S50" s="63"/>
      <c r="T50" s="63"/>
      <c r="U50" s="63"/>
      <c r="V50" s="63"/>
      <c r="W50" s="63"/>
      <c r="X50" s="63"/>
      <c r="Y50" s="63"/>
      <c r="Z50" s="63"/>
      <c r="AA50" s="63"/>
      <c r="AB50" s="63"/>
      <c r="AC50" s="63"/>
    </row>
    <row r="51" spans="1:29">
      <c r="A51" s="1555" t="s">
        <v>227</v>
      </c>
      <c r="B51" s="1556"/>
      <c r="C51" s="1556"/>
      <c r="D51" s="1556"/>
      <c r="E51" s="80"/>
      <c r="F51" s="125">
        <f>F50/F49</f>
        <v>0</v>
      </c>
      <c r="G51" s="63"/>
      <c r="H51" s="63"/>
      <c r="I51" s="63"/>
      <c r="J51" s="63"/>
      <c r="K51" s="63"/>
      <c r="L51" s="63"/>
      <c r="M51" s="63"/>
      <c r="N51" s="63"/>
      <c r="O51" s="63"/>
      <c r="P51" s="63"/>
      <c r="Q51" s="63"/>
      <c r="R51" s="63"/>
      <c r="S51" s="63"/>
      <c r="T51" s="63"/>
      <c r="U51" s="63"/>
      <c r="V51" s="63"/>
      <c r="W51" s="63"/>
      <c r="X51" s="63"/>
      <c r="Y51" s="63"/>
      <c r="Z51" s="63"/>
      <c r="AA51" s="63"/>
      <c r="AB51" s="63"/>
      <c r="AC51" s="63"/>
    </row>
    <row r="52" spans="1:29">
      <c r="A52" s="1555" t="s">
        <v>228</v>
      </c>
      <c r="B52" s="1556"/>
      <c r="C52" s="1556"/>
      <c r="D52" s="1556"/>
      <c r="E52" s="80">
        <v>0</v>
      </c>
      <c r="F52" s="124"/>
      <c r="G52" s="63"/>
      <c r="H52" s="63"/>
      <c r="I52" s="63"/>
      <c r="J52" s="63"/>
      <c r="K52" s="63"/>
      <c r="L52" s="63"/>
      <c r="M52" s="63"/>
      <c r="N52" s="63"/>
      <c r="O52" s="63"/>
      <c r="P52" s="63"/>
      <c r="Q52" s="63"/>
      <c r="R52" s="63"/>
      <c r="S52" s="63"/>
      <c r="T52" s="63"/>
      <c r="U52" s="63"/>
      <c r="V52" s="63"/>
      <c r="W52" s="63"/>
      <c r="X52" s="63"/>
      <c r="Y52" s="63"/>
      <c r="Z52" s="63"/>
      <c r="AA52" s="63"/>
      <c r="AB52" s="63"/>
      <c r="AC52" s="63"/>
    </row>
    <row r="53" spans="1:29">
      <c r="A53" s="1557" t="s">
        <v>229</v>
      </c>
      <c r="B53" s="1558"/>
      <c r="C53" s="1558"/>
      <c r="D53" s="1558"/>
      <c r="E53" s="126">
        <f>E52/E49</f>
        <v>0</v>
      </c>
      <c r="F53" s="119"/>
      <c r="G53" s="63"/>
      <c r="H53" s="63"/>
      <c r="I53" s="63"/>
      <c r="J53" s="63"/>
      <c r="K53" s="63"/>
      <c r="L53" s="63"/>
      <c r="M53" s="63"/>
      <c r="N53" s="63"/>
      <c r="O53" s="63"/>
      <c r="P53" s="63"/>
      <c r="Q53" s="63"/>
      <c r="R53" s="63"/>
      <c r="S53" s="63"/>
      <c r="T53" s="63"/>
      <c r="U53" s="63"/>
      <c r="V53" s="63"/>
      <c r="W53" s="63"/>
      <c r="X53" s="63"/>
      <c r="Y53" s="63"/>
      <c r="Z53" s="63"/>
      <c r="AA53" s="63"/>
      <c r="AB53" s="63"/>
      <c r="AC53" s="63"/>
    </row>
    <row r="54" spans="1:29">
      <c r="A54" s="1521" t="s">
        <v>307</v>
      </c>
      <c r="B54" s="1521"/>
      <c r="C54" s="1521"/>
      <c r="D54" s="1521"/>
      <c r="E54" s="20">
        <v>24</v>
      </c>
      <c r="F54" s="20"/>
      <c r="G54" s="20"/>
      <c r="H54" s="61"/>
      <c r="I54" s="61"/>
      <c r="J54" s="61"/>
      <c r="K54" s="61"/>
      <c r="L54" s="61"/>
      <c r="M54" s="61"/>
      <c r="N54" s="61"/>
      <c r="O54" s="61"/>
      <c r="P54" s="61"/>
      <c r="Q54" s="61"/>
      <c r="R54" s="61"/>
      <c r="S54" s="61"/>
      <c r="T54" s="61"/>
      <c r="U54" s="61"/>
      <c r="V54" s="61"/>
      <c r="W54" s="61"/>
      <c r="X54" s="61"/>
      <c r="Y54" s="61"/>
      <c r="Z54" s="61"/>
      <c r="AA54" s="61"/>
      <c r="AB54" s="61"/>
      <c r="AC54" s="61"/>
    </row>
    <row r="55" spans="1:29">
      <c r="A55" s="1508" t="s">
        <v>308</v>
      </c>
      <c r="B55" s="1508"/>
      <c r="C55" s="1508"/>
      <c r="D55" s="1508"/>
      <c r="E55" s="20">
        <v>0</v>
      </c>
      <c r="F55" s="20"/>
      <c r="G55" s="20"/>
      <c r="H55" s="61"/>
      <c r="I55" s="61"/>
      <c r="J55" s="61"/>
      <c r="K55" s="61"/>
      <c r="L55" s="61"/>
      <c r="M55" s="61"/>
      <c r="N55" s="61"/>
      <c r="O55" s="61"/>
      <c r="P55" s="61"/>
      <c r="Q55" s="61"/>
      <c r="R55" s="61"/>
      <c r="S55" s="61"/>
      <c r="T55" s="61"/>
      <c r="U55" s="61"/>
      <c r="V55" s="61"/>
      <c r="W55" s="61"/>
      <c r="X55" s="61"/>
      <c r="Y55" s="61"/>
      <c r="Z55" s="61"/>
      <c r="AA55" s="61"/>
      <c r="AB55" s="61"/>
      <c r="AC55" s="61"/>
    </row>
    <row r="56" spans="1:29">
      <c r="A56" s="1508" t="s">
        <v>309</v>
      </c>
      <c r="B56" s="1508"/>
      <c r="C56" s="1508"/>
      <c r="D56" s="1508"/>
      <c r="E56" s="20">
        <v>0</v>
      </c>
      <c r="F56" s="20"/>
      <c r="G56" s="20"/>
      <c r="H56" s="61"/>
      <c r="I56" s="61"/>
      <c r="J56" s="61"/>
      <c r="K56" s="61"/>
      <c r="L56" s="61"/>
      <c r="M56" s="61"/>
      <c r="N56" s="61"/>
      <c r="O56" s="61"/>
      <c r="P56" s="61"/>
      <c r="Q56" s="61"/>
      <c r="R56" s="61"/>
      <c r="S56" s="61"/>
      <c r="T56" s="61"/>
      <c r="U56" s="61"/>
      <c r="V56" s="61"/>
      <c r="W56" s="61"/>
      <c r="X56" s="61"/>
      <c r="Y56" s="61"/>
      <c r="Z56" s="61"/>
      <c r="AA56" s="61"/>
      <c r="AB56" s="61"/>
      <c r="AC56" s="61"/>
    </row>
    <row r="57" spans="1:29">
      <c r="H57" s="61"/>
      <c r="I57" s="61"/>
    </row>
    <row r="58" spans="1:29">
      <c r="H58" s="61"/>
      <c r="I58" s="61"/>
    </row>
    <row r="60" spans="1:29">
      <c r="A60" s="22" t="s">
        <v>306</v>
      </c>
    </row>
    <row r="61" spans="1:29">
      <c r="A61" s="1553" t="s">
        <v>225</v>
      </c>
      <c r="B61" s="1554"/>
      <c r="C61" s="1554"/>
      <c r="D61" s="1554"/>
      <c r="E61" s="122">
        <v>33</v>
      </c>
      <c r="F61" s="123">
        <v>33</v>
      </c>
    </row>
    <row r="62" spans="1:29">
      <c r="A62" s="1555" t="s">
        <v>226</v>
      </c>
      <c r="B62" s="1556"/>
      <c r="C62" s="1556"/>
      <c r="D62" s="1556"/>
      <c r="E62" s="80"/>
      <c r="F62" s="124">
        <v>0</v>
      </c>
    </row>
    <row r="63" spans="1:29">
      <c r="A63" s="1555" t="s">
        <v>227</v>
      </c>
      <c r="B63" s="1556"/>
      <c r="C63" s="1556"/>
      <c r="D63" s="1556"/>
      <c r="E63" s="80"/>
      <c r="F63" s="125">
        <f>F62/F61</f>
        <v>0</v>
      </c>
    </row>
    <row r="64" spans="1:29">
      <c r="A64" s="1555" t="s">
        <v>228</v>
      </c>
      <c r="B64" s="1556"/>
      <c r="C64" s="1556"/>
      <c r="D64" s="1556"/>
      <c r="E64" s="80">
        <v>0</v>
      </c>
      <c r="F64" s="124"/>
    </row>
    <row r="65" spans="1:6">
      <c r="A65" s="1557" t="s">
        <v>229</v>
      </c>
      <c r="B65" s="1558"/>
      <c r="C65" s="1558"/>
      <c r="D65" s="1558"/>
      <c r="E65" s="126">
        <f>E64/E61</f>
        <v>0</v>
      </c>
      <c r="F65" s="119"/>
    </row>
    <row r="66" spans="1:6">
      <c r="A66" s="1521" t="s">
        <v>307</v>
      </c>
      <c r="B66" s="1521"/>
      <c r="C66" s="1521"/>
      <c r="D66" s="1521"/>
      <c r="E66" s="135">
        <v>33</v>
      </c>
      <c r="F66" s="135"/>
    </row>
    <row r="67" spans="1:6">
      <c r="A67" s="1508" t="s">
        <v>308</v>
      </c>
      <c r="B67" s="1508"/>
      <c r="C67" s="1508"/>
      <c r="D67" s="1508"/>
      <c r="E67" s="135">
        <v>0</v>
      </c>
      <c r="F67" s="135"/>
    </row>
    <row r="68" spans="1:6">
      <c r="A68" s="1508" t="s">
        <v>309</v>
      </c>
      <c r="B68" s="1508"/>
      <c r="C68" s="1508"/>
      <c r="D68" s="1508"/>
      <c r="E68" s="135">
        <v>0</v>
      </c>
      <c r="F68" s="135"/>
    </row>
  </sheetData>
  <sheetProtection password="FD62" sheet="1" objects="1" scenarios="1"/>
  <mergeCells count="36">
    <mergeCell ref="A66:D66"/>
    <mergeCell ref="A67:D67"/>
    <mergeCell ref="A68:D68"/>
    <mergeCell ref="A61:D61"/>
    <mergeCell ref="A62:D62"/>
    <mergeCell ref="A63:D63"/>
    <mergeCell ref="A64:D64"/>
    <mergeCell ref="A65:D65"/>
    <mergeCell ref="A56:D56"/>
    <mergeCell ref="A49:D49"/>
    <mergeCell ref="A50:D50"/>
    <mergeCell ref="A51:D51"/>
    <mergeCell ref="A52:D52"/>
    <mergeCell ref="A53:D53"/>
    <mergeCell ref="C3:D4"/>
    <mergeCell ref="E3:F3"/>
    <mergeCell ref="G3:G4"/>
    <mergeCell ref="A54:D54"/>
    <mergeCell ref="A55:D55"/>
    <mergeCell ref="A14:D14"/>
    <mergeCell ref="A15:D15"/>
    <mergeCell ref="A16:D16"/>
    <mergeCell ref="A17:D17"/>
    <mergeCell ref="A18:D18"/>
    <mergeCell ref="A19:D19"/>
    <mergeCell ref="A20:D20"/>
    <mergeCell ref="A21:D21"/>
    <mergeCell ref="M3:M4"/>
    <mergeCell ref="N3:N4"/>
    <mergeCell ref="O3:O4"/>
    <mergeCell ref="P3:P4"/>
    <mergeCell ref="H3:H4"/>
    <mergeCell ref="I3:I4"/>
    <mergeCell ref="J3:J4"/>
    <mergeCell ref="K3:K4"/>
    <mergeCell ref="L3:L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50" zoomScaleNormal="150" zoomScalePageLayoutView="150" workbookViewId="0">
      <selection activeCell="G32" sqref="G32"/>
    </sheetView>
  </sheetViews>
  <sheetFormatPr baseColWidth="10" defaultColWidth="11" defaultRowHeight="15" x14ac:dyDescent="0"/>
  <cols>
    <col min="1" max="1" width="49.5" customWidth="1"/>
    <col min="2" max="2" width="26.33203125" customWidth="1"/>
    <col min="3" max="3" width="20.6640625" customWidth="1"/>
    <col min="4" max="4" width="23.1640625" style="16" customWidth="1"/>
  </cols>
  <sheetData>
    <row r="1" spans="1:4">
      <c r="A1" t="s">
        <v>414</v>
      </c>
    </row>
    <row r="2" spans="1:4">
      <c r="A2" t="s">
        <v>415</v>
      </c>
    </row>
    <row r="4" spans="1:4">
      <c r="A4" s="349" t="s">
        <v>416</v>
      </c>
    </row>
    <row r="5" spans="1:4">
      <c r="A5" t="s">
        <v>214</v>
      </c>
      <c r="B5" s="16" t="s">
        <v>417</v>
      </c>
      <c r="C5" s="16" t="s">
        <v>418</v>
      </c>
      <c r="D5" s="16" t="s">
        <v>419</v>
      </c>
    </row>
    <row r="6" spans="1:4">
      <c r="A6" t="s">
        <v>420</v>
      </c>
      <c r="B6" s="16">
        <v>12</v>
      </c>
      <c r="C6" s="16">
        <v>5</v>
      </c>
      <c r="D6" s="16">
        <v>51</v>
      </c>
    </row>
    <row r="7" spans="1:4">
      <c r="A7" t="s">
        <v>421</v>
      </c>
      <c r="B7" s="16">
        <v>1</v>
      </c>
      <c r="C7" s="16">
        <v>1</v>
      </c>
      <c r="D7" s="16">
        <v>39</v>
      </c>
    </row>
    <row r="8" spans="1:4">
      <c r="A8" t="s">
        <v>422</v>
      </c>
      <c r="B8" s="16">
        <v>2</v>
      </c>
      <c r="C8" s="16">
        <v>0</v>
      </c>
      <c r="D8" s="16">
        <v>35</v>
      </c>
    </row>
    <row r="9" spans="1:4">
      <c r="A9" t="s">
        <v>423</v>
      </c>
      <c r="B9" s="16">
        <v>0</v>
      </c>
      <c r="C9" s="16">
        <v>0</v>
      </c>
      <c r="D9" s="16">
        <v>0</v>
      </c>
    </row>
    <row r="11" spans="1:4">
      <c r="A11" s="138" t="s">
        <v>424</v>
      </c>
      <c r="B11" s="350">
        <f>SUM(B6:B9)</f>
        <v>15</v>
      </c>
      <c r="C11" s="350">
        <f>SUM(C6:C9)</f>
        <v>6</v>
      </c>
      <c r="D11" s="350">
        <f>SUM(D6:D9)</f>
        <v>125</v>
      </c>
    </row>
    <row r="13" spans="1:4">
      <c r="A13" s="349" t="s">
        <v>425</v>
      </c>
    </row>
    <row r="14" spans="1:4">
      <c r="A14" t="s">
        <v>214</v>
      </c>
      <c r="B14" s="16" t="s">
        <v>417</v>
      </c>
      <c r="C14" s="16" t="s">
        <v>418</v>
      </c>
      <c r="D14" s="16" t="s">
        <v>426</v>
      </c>
    </row>
    <row r="15" spans="1:4">
      <c r="A15" t="s">
        <v>420</v>
      </c>
      <c r="B15" s="16">
        <v>6</v>
      </c>
      <c r="C15" s="16">
        <v>3</v>
      </c>
      <c r="D15" s="16">
        <v>33</v>
      </c>
    </row>
    <row r="16" spans="1:4">
      <c r="A16" t="s">
        <v>421</v>
      </c>
      <c r="B16" s="16">
        <v>0</v>
      </c>
      <c r="C16" s="16">
        <v>0</v>
      </c>
      <c r="D16" s="16">
        <v>8</v>
      </c>
    </row>
    <row r="17" spans="1:6">
      <c r="A17" t="s">
        <v>422</v>
      </c>
      <c r="B17" s="16">
        <v>1</v>
      </c>
      <c r="C17" s="16">
        <v>0</v>
      </c>
      <c r="D17" s="16">
        <v>9</v>
      </c>
    </row>
    <row r="18" spans="1:6">
      <c r="A18" t="s">
        <v>423</v>
      </c>
      <c r="B18" s="16">
        <v>0</v>
      </c>
      <c r="C18" s="16">
        <v>1</v>
      </c>
      <c r="D18" s="16">
        <v>10</v>
      </c>
    </row>
    <row r="20" spans="1:6">
      <c r="A20" s="138" t="s">
        <v>427</v>
      </c>
      <c r="B20" s="350">
        <f>SUM(B15:B18)</f>
        <v>7</v>
      </c>
      <c r="C20" s="350">
        <f>SUM(C15:C18)</f>
        <v>4</v>
      </c>
      <c r="D20" s="350">
        <f>SUM(D15:D18)</f>
        <v>60</v>
      </c>
    </row>
    <row r="22" spans="1:6">
      <c r="A22" s="349" t="s">
        <v>216</v>
      </c>
    </row>
    <row r="23" spans="1:6">
      <c r="A23" t="s">
        <v>214</v>
      </c>
      <c r="B23" s="16" t="s">
        <v>417</v>
      </c>
      <c r="C23" s="16" t="s">
        <v>418</v>
      </c>
      <c r="D23" s="16" t="s">
        <v>426</v>
      </c>
    </row>
    <row r="24" spans="1:6">
      <c r="A24" t="s">
        <v>420</v>
      </c>
      <c r="B24" s="16">
        <v>18</v>
      </c>
      <c r="C24" s="16">
        <v>8</v>
      </c>
      <c r="D24" s="16">
        <v>84</v>
      </c>
    </row>
    <row r="25" spans="1:6">
      <c r="A25" t="s">
        <v>421</v>
      </c>
      <c r="B25" s="16">
        <v>1</v>
      </c>
      <c r="C25" s="16">
        <v>1</v>
      </c>
      <c r="D25" s="16">
        <v>47</v>
      </c>
    </row>
    <row r="26" spans="1:6">
      <c r="A26" t="s">
        <v>422</v>
      </c>
      <c r="B26" s="16">
        <v>3</v>
      </c>
      <c r="C26" s="16">
        <v>0</v>
      </c>
      <c r="D26" s="16">
        <v>44</v>
      </c>
    </row>
    <row r="27" spans="1:6">
      <c r="A27" t="s">
        <v>423</v>
      </c>
      <c r="B27" s="16">
        <v>0</v>
      </c>
      <c r="C27" s="16">
        <v>1</v>
      </c>
      <c r="D27" s="16">
        <v>10</v>
      </c>
    </row>
    <row r="29" spans="1:6">
      <c r="A29" s="138" t="s">
        <v>216</v>
      </c>
      <c r="B29" s="350">
        <f>SUM(B24:B27)</f>
        <v>22</v>
      </c>
      <c r="C29" s="350">
        <f>SUM(C24:C27)</f>
        <v>10</v>
      </c>
      <c r="D29" s="350">
        <f>SUM(D24:D27)</f>
        <v>185</v>
      </c>
    </row>
    <row r="31" spans="1:6" s="349" customFormat="1">
      <c r="A31" s="1559" t="s">
        <v>428</v>
      </c>
      <c r="B31" s="1559"/>
      <c r="C31" s="1559"/>
      <c r="D31" s="351">
        <v>185</v>
      </c>
      <c r="E31" s="352"/>
      <c r="F31" s="353"/>
    </row>
    <row r="32" spans="1:6" s="349" customFormat="1">
      <c r="A32" s="1560" t="s">
        <v>429</v>
      </c>
      <c r="B32" s="1560"/>
      <c r="C32" s="1560"/>
      <c r="D32" s="351">
        <v>32</v>
      </c>
      <c r="E32" s="352"/>
      <c r="F32" s="353"/>
    </row>
    <row r="33" spans="1:6" s="349" customFormat="1">
      <c r="A33" s="1560" t="s">
        <v>430</v>
      </c>
      <c r="B33" s="1560"/>
      <c r="C33" s="1560"/>
      <c r="D33" s="354">
        <f>D32/D31</f>
        <v>0.17297297297297298</v>
      </c>
      <c r="E33" s="352"/>
      <c r="F33" s="353"/>
    </row>
  </sheetData>
  <sheetProtection password="FD62" sheet="1" objects="1" scenarios="1"/>
  <mergeCells count="3">
    <mergeCell ref="A31:C31"/>
    <mergeCell ref="A32:C32"/>
    <mergeCell ref="A33:C33"/>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150" zoomScaleNormal="150" zoomScalePageLayoutView="150" workbookViewId="0">
      <selection activeCell="G32" sqref="G32"/>
    </sheetView>
  </sheetViews>
  <sheetFormatPr baseColWidth="10" defaultColWidth="10.83203125" defaultRowHeight="15" x14ac:dyDescent="0"/>
  <cols>
    <col min="1" max="2" width="11" style="2" customWidth="1"/>
    <col min="3" max="3" width="29.33203125" style="3" customWidth="1"/>
    <col min="4" max="5" width="11" style="2" customWidth="1"/>
    <col min="6" max="6" width="64.5" style="355" customWidth="1"/>
    <col min="7" max="16" width="10.33203125" style="3" customWidth="1"/>
    <col min="17" max="16384" width="10.83203125" style="3"/>
  </cols>
  <sheetData>
    <row r="1" spans="1:15">
      <c r="A1" t="s">
        <v>431</v>
      </c>
    </row>
    <row r="2" spans="1:15">
      <c r="A2" s="1476" t="s">
        <v>416</v>
      </c>
      <c r="B2" s="1476"/>
      <c r="C2" s="1476"/>
    </row>
    <row r="3" spans="1:15">
      <c r="A3" s="5" t="s">
        <v>35</v>
      </c>
      <c r="B3" s="5" t="s">
        <v>35</v>
      </c>
      <c r="C3" s="1479" t="s">
        <v>38</v>
      </c>
      <c r="D3" s="1578" t="s">
        <v>0</v>
      </c>
      <c r="E3" s="1579"/>
      <c r="F3" s="1482" t="s">
        <v>211</v>
      </c>
      <c r="G3" s="1580" t="s">
        <v>280</v>
      </c>
      <c r="H3" s="1576" t="s">
        <v>282</v>
      </c>
      <c r="I3" s="1576" t="s">
        <v>281</v>
      </c>
      <c r="J3" s="1576" t="s">
        <v>283</v>
      </c>
      <c r="K3" s="1576" t="s">
        <v>284</v>
      </c>
      <c r="L3" s="1576" t="s">
        <v>285</v>
      </c>
      <c r="M3" s="1576" t="s">
        <v>286</v>
      </c>
      <c r="N3" s="1576" t="s">
        <v>287</v>
      </c>
      <c r="O3" s="1572" t="s">
        <v>288</v>
      </c>
    </row>
    <row r="4" spans="1:15" s="224" customFormat="1">
      <c r="A4" s="356" t="s">
        <v>36</v>
      </c>
      <c r="B4" s="330" t="s">
        <v>37</v>
      </c>
      <c r="C4" s="1480"/>
      <c r="D4" s="331" t="s">
        <v>31</v>
      </c>
      <c r="E4" s="331" t="s">
        <v>1</v>
      </c>
      <c r="F4" s="1483"/>
      <c r="G4" s="1581"/>
      <c r="H4" s="1577"/>
      <c r="I4" s="1577"/>
      <c r="J4" s="1577"/>
      <c r="K4" s="1577"/>
      <c r="L4" s="1577"/>
      <c r="M4" s="1577"/>
      <c r="N4" s="1577"/>
      <c r="O4" s="1573"/>
    </row>
    <row r="5" spans="1:15" s="224" customFormat="1">
      <c r="A5" s="148" t="s">
        <v>432</v>
      </c>
      <c r="B5" s="148">
        <v>1000</v>
      </c>
      <c r="C5" s="357" t="s">
        <v>433</v>
      </c>
      <c r="D5" s="358" t="s">
        <v>317</v>
      </c>
      <c r="E5" s="359"/>
      <c r="F5" s="152"/>
      <c r="G5" s="360" t="s">
        <v>434</v>
      </c>
      <c r="H5" s="156"/>
      <c r="I5" s="361" t="s">
        <v>434</v>
      </c>
      <c r="J5" s="362" t="s">
        <v>434</v>
      </c>
      <c r="K5" s="156"/>
      <c r="L5" s="362" t="s">
        <v>434</v>
      </c>
      <c r="M5" s="362" t="s">
        <v>434</v>
      </c>
      <c r="N5" s="156"/>
      <c r="O5" s="363" t="s">
        <v>434</v>
      </c>
    </row>
    <row r="6" spans="1:15" s="224" customFormat="1">
      <c r="A6" s="159" t="s">
        <v>432</v>
      </c>
      <c r="B6" s="159">
        <v>1010</v>
      </c>
      <c r="C6" s="147" t="s">
        <v>435</v>
      </c>
      <c r="D6" s="159"/>
      <c r="E6" s="162"/>
      <c r="F6" s="146"/>
      <c r="G6" s="147"/>
      <c r="H6" s="164" t="s">
        <v>434</v>
      </c>
      <c r="I6" s="164" t="s">
        <v>434</v>
      </c>
      <c r="J6" s="165"/>
      <c r="K6" s="364" t="s">
        <v>434</v>
      </c>
      <c r="L6" s="364" t="s">
        <v>434</v>
      </c>
      <c r="M6" s="165"/>
      <c r="N6" s="364" t="s">
        <v>434</v>
      </c>
      <c r="O6" s="365" t="s">
        <v>434</v>
      </c>
    </row>
    <row r="7" spans="1:15" s="224" customFormat="1">
      <c r="A7" s="168" t="s">
        <v>432</v>
      </c>
      <c r="B7" s="168">
        <v>1020</v>
      </c>
      <c r="C7" s="173" t="s">
        <v>436</v>
      </c>
      <c r="D7" s="168"/>
      <c r="E7" s="171"/>
      <c r="F7" s="172"/>
      <c r="G7" s="366" t="s">
        <v>434</v>
      </c>
      <c r="H7" s="367" t="s">
        <v>434</v>
      </c>
      <c r="I7" s="174"/>
      <c r="J7" s="368" t="s">
        <v>434</v>
      </c>
      <c r="K7" s="368" t="s">
        <v>434</v>
      </c>
      <c r="L7" s="174"/>
      <c r="M7" s="368" t="s">
        <v>434</v>
      </c>
      <c r="N7" s="368" t="s">
        <v>434</v>
      </c>
      <c r="O7" s="182"/>
    </row>
    <row r="8" spans="1:15" s="224" customFormat="1">
      <c r="A8" s="159" t="s">
        <v>432</v>
      </c>
      <c r="B8" s="159">
        <v>1060</v>
      </c>
      <c r="C8" s="147" t="s">
        <v>437</v>
      </c>
      <c r="D8" s="159"/>
      <c r="E8" s="162"/>
      <c r="F8" s="146"/>
      <c r="G8" s="147"/>
      <c r="H8" s="164" t="s">
        <v>434</v>
      </c>
      <c r="I8" s="164" t="s">
        <v>434</v>
      </c>
      <c r="J8" s="165"/>
      <c r="K8" s="364" t="s">
        <v>434</v>
      </c>
      <c r="L8" s="364" t="s">
        <v>434</v>
      </c>
      <c r="M8" s="165"/>
      <c r="N8" s="364" t="s">
        <v>434</v>
      </c>
      <c r="O8" s="365" t="s">
        <v>434</v>
      </c>
    </row>
    <row r="9" spans="1:15" s="224" customFormat="1">
      <c r="A9" s="168" t="s">
        <v>432</v>
      </c>
      <c r="B9" s="168">
        <v>1420</v>
      </c>
      <c r="C9" s="173" t="s">
        <v>438</v>
      </c>
      <c r="D9" s="168"/>
      <c r="E9" s="171"/>
      <c r="F9" s="172"/>
      <c r="G9" s="366" t="s">
        <v>434</v>
      </c>
      <c r="H9" s="367" t="s">
        <v>434</v>
      </c>
      <c r="I9" s="174"/>
      <c r="J9" s="368" t="s">
        <v>434</v>
      </c>
      <c r="K9" s="368" t="s">
        <v>434</v>
      </c>
      <c r="L9" s="174"/>
      <c r="M9" s="368" t="s">
        <v>434</v>
      </c>
      <c r="N9" s="368" t="s">
        <v>434</v>
      </c>
      <c r="O9" s="182"/>
    </row>
    <row r="10" spans="1:15" s="224" customFormat="1">
      <c r="A10" s="159" t="s">
        <v>432</v>
      </c>
      <c r="B10" s="159">
        <v>2110</v>
      </c>
      <c r="C10" s="147" t="s">
        <v>439</v>
      </c>
      <c r="D10" s="159"/>
      <c r="E10" s="162"/>
      <c r="F10" s="146"/>
      <c r="G10" s="147"/>
      <c r="H10" s="165"/>
      <c r="I10" s="164" t="s">
        <v>434</v>
      </c>
      <c r="J10" s="165"/>
      <c r="K10" s="165"/>
      <c r="L10" s="364" t="s">
        <v>434</v>
      </c>
      <c r="M10" s="165"/>
      <c r="N10" s="165"/>
      <c r="O10" s="365" t="s">
        <v>434</v>
      </c>
    </row>
    <row r="11" spans="1:15" s="224" customFormat="1">
      <c r="A11" s="168" t="s">
        <v>432</v>
      </c>
      <c r="B11" s="168">
        <v>2117</v>
      </c>
      <c r="C11" s="173" t="s">
        <v>440</v>
      </c>
      <c r="D11" s="168"/>
      <c r="E11" s="171"/>
      <c r="F11" s="172"/>
      <c r="G11" s="173"/>
      <c r="H11" s="174"/>
      <c r="I11" s="367" t="s">
        <v>434</v>
      </c>
      <c r="J11" s="174"/>
      <c r="K11" s="174"/>
      <c r="L11" s="174"/>
      <c r="M11" s="174"/>
      <c r="N11" s="174"/>
      <c r="O11" s="182"/>
    </row>
    <row r="12" spans="1:15" s="224" customFormat="1">
      <c r="A12" s="159" t="s">
        <v>432</v>
      </c>
      <c r="B12" s="159">
        <v>2210</v>
      </c>
      <c r="C12" s="147" t="s">
        <v>441</v>
      </c>
      <c r="D12" s="159">
        <v>1</v>
      </c>
      <c r="E12" s="162"/>
      <c r="F12" s="369" t="s">
        <v>442</v>
      </c>
      <c r="G12" s="147"/>
      <c r="H12" s="165"/>
      <c r="I12" s="164" t="s">
        <v>434</v>
      </c>
      <c r="J12" s="165"/>
      <c r="K12" s="165"/>
      <c r="L12" s="364" t="s">
        <v>434</v>
      </c>
      <c r="M12" s="165"/>
      <c r="N12" s="165"/>
      <c r="O12" s="365" t="s">
        <v>434</v>
      </c>
    </row>
    <row r="13" spans="1:15" s="224" customFormat="1" ht="30">
      <c r="A13" s="168" t="s">
        <v>432</v>
      </c>
      <c r="B13" s="168">
        <v>2220</v>
      </c>
      <c r="C13" s="173" t="s">
        <v>443</v>
      </c>
      <c r="D13" s="168">
        <v>1</v>
      </c>
      <c r="E13" s="171"/>
      <c r="F13" s="370" t="s">
        <v>444</v>
      </c>
      <c r="G13" s="173"/>
      <c r="H13" s="174"/>
      <c r="I13" s="367" t="s">
        <v>434</v>
      </c>
      <c r="J13" s="174"/>
      <c r="K13" s="174"/>
      <c r="L13" s="368" t="s">
        <v>434</v>
      </c>
      <c r="M13" s="174"/>
      <c r="N13" s="174"/>
      <c r="O13" s="371" t="s">
        <v>434</v>
      </c>
    </row>
    <row r="14" spans="1:15" s="224" customFormat="1" ht="45">
      <c r="A14" s="159" t="s">
        <v>432</v>
      </c>
      <c r="B14" s="159">
        <v>2600</v>
      </c>
      <c r="C14" s="147" t="s">
        <v>445</v>
      </c>
      <c r="D14" s="159"/>
      <c r="E14" s="162">
        <v>1</v>
      </c>
      <c r="F14" s="369" t="s">
        <v>446</v>
      </c>
      <c r="G14" s="163" t="s">
        <v>434</v>
      </c>
      <c r="H14" s="164" t="s">
        <v>434</v>
      </c>
      <c r="I14" s="164" t="s">
        <v>434</v>
      </c>
      <c r="J14" s="165"/>
      <c r="K14" s="364" t="s">
        <v>434</v>
      </c>
      <c r="L14" s="364" t="s">
        <v>434</v>
      </c>
      <c r="M14" s="165"/>
      <c r="N14" s="364" t="s">
        <v>434</v>
      </c>
      <c r="O14" s="365" t="s">
        <v>434</v>
      </c>
    </row>
    <row r="15" spans="1:15" s="224" customFormat="1">
      <c r="A15" s="168" t="s">
        <v>432</v>
      </c>
      <c r="B15" s="168">
        <v>3110</v>
      </c>
      <c r="C15" s="173" t="s">
        <v>447</v>
      </c>
      <c r="D15" s="168"/>
      <c r="E15" s="171"/>
      <c r="F15" s="172"/>
      <c r="G15" s="366" t="s">
        <v>434</v>
      </c>
      <c r="H15" s="174"/>
      <c r="I15" s="174"/>
      <c r="J15" s="368" t="s">
        <v>434</v>
      </c>
      <c r="K15" s="174"/>
      <c r="L15" s="174"/>
      <c r="M15" s="368" t="s">
        <v>434</v>
      </c>
      <c r="N15" s="174"/>
      <c r="O15" s="182"/>
    </row>
    <row r="16" spans="1:15" s="224" customFormat="1">
      <c r="A16" s="159" t="s">
        <v>432</v>
      </c>
      <c r="B16" s="159">
        <v>3120</v>
      </c>
      <c r="C16" s="147" t="s">
        <v>448</v>
      </c>
      <c r="D16" s="159"/>
      <c r="E16" s="162"/>
      <c r="F16" s="146"/>
      <c r="G16" s="163" t="s">
        <v>434</v>
      </c>
      <c r="H16" s="165"/>
      <c r="I16" s="165"/>
      <c r="J16" s="364" t="s">
        <v>434</v>
      </c>
      <c r="K16" s="165"/>
      <c r="L16" s="364"/>
      <c r="M16" s="364" t="s">
        <v>434</v>
      </c>
      <c r="N16" s="165"/>
      <c r="O16" s="167"/>
    </row>
    <row r="17" spans="1:15" s="224" customFormat="1">
      <c r="A17" s="168" t="s">
        <v>432</v>
      </c>
      <c r="B17" s="168">
        <v>3320</v>
      </c>
      <c r="C17" s="173" t="s">
        <v>449</v>
      </c>
      <c r="D17" s="168"/>
      <c r="E17" s="171"/>
      <c r="F17" s="172"/>
      <c r="G17" s="173"/>
      <c r="H17" s="174"/>
      <c r="I17" s="367" t="s">
        <v>434</v>
      </c>
      <c r="J17" s="174"/>
      <c r="K17" s="174"/>
      <c r="L17" s="368" t="s">
        <v>434</v>
      </c>
      <c r="M17" s="174"/>
      <c r="N17" s="174"/>
      <c r="O17" s="371" t="s">
        <v>434</v>
      </c>
    </row>
    <row r="18" spans="1:15" s="224" customFormat="1">
      <c r="A18" s="372" t="s">
        <v>432</v>
      </c>
      <c r="B18" s="159">
        <v>4110</v>
      </c>
      <c r="C18" s="147" t="s">
        <v>450</v>
      </c>
      <c r="D18" s="159"/>
      <c r="E18" s="162"/>
      <c r="F18" s="146"/>
      <c r="G18" s="147"/>
      <c r="H18" s="165"/>
      <c r="I18" s="364" t="s">
        <v>434</v>
      </c>
      <c r="J18" s="165"/>
      <c r="K18" s="165"/>
      <c r="L18" s="364" t="s">
        <v>434</v>
      </c>
      <c r="M18" s="165"/>
      <c r="N18" s="165"/>
      <c r="O18" s="365" t="s">
        <v>434</v>
      </c>
    </row>
    <row r="19" spans="1:15" s="224" customFormat="1">
      <c r="A19" s="168" t="s">
        <v>432</v>
      </c>
      <c r="B19" s="168">
        <v>4320</v>
      </c>
      <c r="C19" s="173" t="s">
        <v>451</v>
      </c>
      <c r="D19" s="168"/>
      <c r="E19" s="171"/>
      <c r="F19" s="172"/>
      <c r="G19" s="366" t="s">
        <v>434</v>
      </c>
      <c r="H19" s="174"/>
      <c r="I19" s="174"/>
      <c r="J19" s="368" t="s">
        <v>434</v>
      </c>
      <c r="K19" s="174"/>
      <c r="L19" s="174"/>
      <c r="M19" s="368" t="s">
        <v>434</v>
      </c>
      <c r="N19" s="174"/>
      <c r="O19" s="182"/>
    </row>
    <row r="20" spans="1:15" s="224" customFormat="1" ht="30">
      <c r="A20" s="159" t="s">
        <v>452</v>
      </c>
      <c r="B20" s="159">
        <v>4900</v>
      </c>
      <c r="C20" s="147" t="s">
        <v>453</v>
      </c>
      <c r="D20" s="159">
        <v>1</v>
      </c>
      <c r="E20" s="162"/>
      <c r="F20" s="146" t="s">
        <v>454</v>
      </c>
      <c r="G20" s="163" t="s">
        <v>434</v>
      </c>
      <c r="H20" s="165"/>
      <c r="I20" s="364" t="s">
        <v>434</v>
      </c>
      <c r="J20" s="364" t="s">
        <v>434</v>
      </c>
      <c r="K20" s="165"/>
      <c r="L20" s="364" t="s">
        <v>434</v>
      </c>
      <c r="M20" s="364" t="s">
        <v>434</v>
      </c>
      <c r="N20" s="165"/>
      <c r="O20" s="365" t="s">
        <v>434</v>
      </c>
    </row>
    <row r="21" spans="1:15" s="224" customFormat="1" ht="30">
      <c r="A21" s="168" t="s">
        <v>432</v>
      </c>
      <c r="B21" s="168">
        <v>4910</v>
      </c>
      <c r="C21" s="173" t="s">
        <v>455</v>
      </c>
      <c r="D21" s="168">
        <v>1</v>
      </c>
      <c r="E21" s="171"/>
      <c r="F21" s="172" t="s">
        <v>456</v>
      </c>
      <c r="G21" s="366" t="s">
        <v>434</v>
      </c>
      <c r="H21" s="367" t="s">
        <v>434</v>
      </c>
      <c r="I21" s="368" t="s">
        <v>434</v>
      </c>
      <c r="J21" s="368" t="s">
        <v>434</v>
      </c>
      <c r="K21" s="368" t="s">
        <v>434</v>
      </c>
      <c r="L21" s="368" t="s">
        <v>434</v>
      </c>
      <c r="M21" s="174"/>
      <c r="N21" s="368" t="s">
        <v>434</v>
      </c>
      <c r="O21" s="371" t="s">
        <v>434</v>
      </c>
    </row>
    <row r="22" spans="1:15" s="224" customFormat="1">
      <c r="A22" s="159" t="s">
        <v>432</v>
      </c>
      <c r="B22" s="159">
        <v>5100</v>
      </c>
      <c r="C22" s="147" t="s">
        <v>457</v>
      </c>
      <c r="D22" s="159"/>
      <c r="E22" s="162"/>
      <c r="F22" s="146"/>
      <c r="G22" s="163" t="s">
        <v>434</v>
      </c>
      <c r="H22" s="164" t="s">
        <v>434</v>
      </c>
      <c r="I22" s="364" t="s">
        <v>434</v>
      </c>
      <c r="J22" s="364" t="s">
        <v>434</v>
      </c>
      <c r="K22" s="165"/>
      <c r="L22" s="364" t="s">
        <v>434</v>
      </c>
      <c r="M22" s="165"/>
      <c r="N22" s="165"/>
      <c r="O22" s="365" t="s">
        <v>434</v>
      </c>
    </row>
    <row r="23" spans="1:15" s="224" customFormat="1" ht="30">
      <c r="A23" s="168" t="s">
        <v>432</v>
      </c>
      <c r="B23" s="168">
        <v>5240</v>
      </c>
      <c r="C23" s="173" t="s">
        <v>458</v>
      </c>
      <c r="D23" s="168"/>
      <c r="E23" s="171">
        <v>1</v>
      </c>
      <c r="F23" s="373" t="s">
        <v>459</v>
      </c>
      <c r="G23" s="173"/>
      <c r="H23" s="174"/>
      <c r="I23" s="368" t="s">
        <v>434</v>
      </c>
      <c r="J23" s="368" t="s">
        <v>434</v>
      </c>
      <c r="K23" s="174"/>
      <c r="L23" s="368" t="s">
        <v>434</v>
      </c>
      <c r="M23" s="368" t="s">
        <v>434</v>
      </c>
      <c r="N23" s="174"/>
      <c r="O23" s="371" t="s">
        <v>434</v>
      </c>
    </row>
    <row r="24" spans="1:15" s="224" customFormat="1">
      <c r="A24" s="159" t="s">
        <v>432</v>
      </c>
      <c r="B24" s="159">
        <v>5340</v>
      </c>
      <c r="C24" s="147" t="s">
        <v>460</v>
      </c>
      <c r="D24" s="159"/>
      <c r="E24" s="162"/>
      <c r="F24" s="146"/>
      <c r="G24" s="147"/>
      <c r="H24" s="165"/>
      <c r="I24" s="364" t="s">
        <v>434</v>
      </c>
      <c r="J24" s="165"/>
      <c r="K24" s="165"/>
      <c r="L24" s="364" t="s">
        <v>434</v>
      </c>
      <c r="M24" s="165"/>
      <c r="N24" s="165"/>
      <c r="O24" s="365" t="s">
        <v>434</v>
      </c>
    </row>
    <row r="25" spans="1:15" s="224" customFormat="1">
      <c r="A25" s="168" t="s">
        <v>461</v>
      </c>
      <c r="B25" s="168">
        <v>2150</v>
      </c>
      <c r="C25" s="173" t="s">
        <v>462</v>
      </c>
      <c r="D25" s="168"/>
      <c r="E25" s="171"/>
      <c r="F25" s="172"/>
      <c r="G25" s="366" t="s">
        <v>434</v>
      </c>
      <c r="H25" s="174"/>
      <c r="I25" s="174"/>
      <c r="J25" s="368" t="s">
        <v>434</v>
      </c>
      <c r="K25" s="174"/>
      <c r="L25" s="174"/>
      <c r="M25" s="368" t="s">
        <v>434</v>
      </c>
      <c r="N25" s="174"/>
      <c r="O25" s="182"/>
    </row>
    <row r="26" spans="1:15" s="224" customFormat="1">
      <c r="A26" s="159" t="s">
        <v>461</v>
      </c>
      <c r="B26" s="159">
        <v>2160</v>
      </c>
      <c r="C26" s="147" t="s">
        <v>463</v>
      </c>
      <c r="D26" s="159"/>
      <c r="E26" s="162"/>
      <c r="F26" s="146"/>
      <c r="G26" s="147"/>
      <c r="H26" s="165"/>
      <c r="I26" s="364" t="s">
        <v>434</v>
      </c>
      <c r="J26" s="165"/>
      <c r="K26" s="165"/>
      <c r="L26" s="364" t="s">
        <v>434</v>
      </c>
      <c r="M26" s="165"/>
      <c r="N26" s="165"/>
      <c r="O26" s="365" t="s">
        <v>434</v>
      </c>
    </row>
    <row r="27" spans="1:15" s="224" customFormat="1">
      <c r="A27" s="168" t="s">
        <v>461</v>
      </c>
      <c r="B27" s="168">
        <v>4680</v>
      </c>
      <c r="C27" s="173" t="s">
        <v>464</v>
      </c>
      <c r="D27" s="168"/>
      <c r="E27" s="171"/>
      <c r="F27" s="172"/>
      <c r="G27" s="173"/>
      <c r="H27" s="367" t="s">
        <v>434</v>
      </c>
      <c r="I27" s="174"/>
      <c r="J27" s="174"/>
      <c r="K27" s="368" t="s">
        <v>434</v>
      </c>
      <c r="L27" s="174"/>
      <c r="M27" s="174"/>
      <c r="N27" s="368" t="s">
        <v>434</v>
      </c>
      <c r="O27" s="182"/>
    </row>
    <row r="28" spans="1:15" s="224" customFormat="1">
      <c r="A28" s="159" t="s">
        <v>465</v>
      </c>
      <c r="B28" s="159">
        <v>5000</v>
      </c>
      <c r="C28" s="147" t="s">
        <v>466</v>
      </c>
      <c r="D28" s="159"/>
      <c r="E28" s="162"/>
      <c r="F28" s="146"/>
      <c r="G28" s="147"/>
      <c r="H28" s="165"/>
      <c r="I28" s="165"/>
      <c r="J28" s="364" t="s">
        <v>434</v>
      </c>
      <c r="K28" s="165"/>
      <c r="L28" s="165"/>
      <c r="M28" s="364" t="s">
        <v>434</v>
      </c>
      <c r="N28" s="165"/>
      <c r="O28" s="167"/>
    </row>
    <row r="29" spans="1:15" s="224" customFormat="1">
      <c r="A29" s="168" t="s">
        <v>465</v>
      </c>
      <c r="B29" s="168">
        <v>5010</v>
      </c>
      <c r="C29" s="173" t="s">
        <v>467</v>
      </c>
      <c r="D29" s="168"/>
      <c r="E29" s="171"/>
      <c r="F29" s="172"/>
      <c r="G29" s="173"/>
      <c r="H29" s="174"/>
      <c r="I29" s="368" t="s">
        <v>434</v>
      </c>
      <c r="J29" s="174"/>
      <c r="K29" s="174"/>
      <c r="L29" s="368" t="s">
        <v>434</v>
      </c>
      <c r="M29" s="174"/>
      <c r="N29" s="174"/>
      <c r="O29" s="371" t="s">
        <v>434</v>
      </c>
    </row>
    <row r="30" spans="1:15" s="224" customFormat="1">
      <c r="A30" s="159" t="s">
        <v>465</v>
      </c>
      <c r="B30" s="159">
        <v>5050</v>
      </c>
      <c r="C30" s="147" t="s">
        <v>468</v>
      </c>
      <c r="D30" s="159"/>
      <c r="E30" s="162"/>
      <c r="F30" s="146"/>
      <c r="G30" s="147"/>
      <c r="H30" s="165"/>
      <c r="I30" s="364" t="s">
        <v>434</v>
      </c>
      <c r="J30" s="165"/>
      <c r="K30" s="165"/>
      <c r="L30" s="364" t="s">
        <v>434</v>
      </c>
      <c r="M30" s="165"/>
      <c r="N30" s="165"/>
      <c r="O30" s="365" t="s">
        <v>434</v>
      </c>
    </row>
    <row r="31" spans="1:15" s="224" customFormat="1" ht="45">
      <c r="A31" s="168" t="s">
        <v>465</v>
      </c>
      <c r="B31" s="168">
        <v>5060</v>
      </c>
      <c r="C31" s="173" t="s">
        <v>469</v>
      </c>
      <c r="D31" s="168">
        <v>1</v>
      </c>
      <c r="E31" s="171"/>
      <c r="F31" s="172" t="s">
        <v>470</v>
      </c>
      <c r="G31" s="173"/>
      <c r="H31" s="174"/>
      <c r="I31" s="368" t="s">
        <v>434</v>
      </c>
      <c r="J31" s="174"/>
      <c r="K31" s="174"/>
      <c r="L31" s="368" t="s">
        <v>434</v>
      </c>
      <c r="M31" s="174"/>
      <c r="N31" s="174"/>
      <c r="O31" s="371" t="s">
        <v>434</v>
      </c>
    </row>
    <row r="32" spans="1:15" s="224" customFormat="1" ht="30">
      <c r="A32" s="159" t="s">
        <v>465</v>
      </c>
      <c r="B32" s="159">
        <v>5070</v>
      </c>
      <c r="C32" s="147" t="s">
        <v>471</v>
      </c>
      <c r="D32" s="159">
        <v>1</v>
      </c>
      <c r="E32" s="162"/>
      <c r="F32" s="146" t="s">
        <v>472</v>
      </c>
      <c r="G32" s="147"/>
      <c r="H32" s="165"/>
      <c r="I32" s="364" t="s">
        <v>434</v>
      </c>
      <c r="J32" s="364" t="s">
        <v>434</v>
      </c>
      <c r="K32" s="165"/>
      <c r="L32" s="364" t="s">
        <v>434</v>
      </c>
      <c r="M32" s="364" t="s">
        <v>434</v>
      </c>
      <c r="N32" s="165"/>
      <c r="O32" s="365" t="s">
        <v>434</v>
      </c>
    </row>
    <row r="33" spans="1:15" s="224" customFormat="1" ht="45">
      <c r="A33" s="372" t="s">
        <v>465</v>
      </c>
      <c r="B33" s="168">
        <v>5080</v>
      </c>
      <c r="C33" s="173" t="s">
        <v>473</v>
      </c>
      <c r="D33" s="168">
        <v>1</v>
      </c>
      <c r="E33" s="171"/>
      <c r="F33" s="172" t="s">
        <v>474</v>
      </c>
      <c r="G33" s="173"/>
      <c r="H33" s="174"/>
      <c r="I33" s="368" t="s">
        <v>434</v>
      </c>
      <c r="J33" s="368" t="s">
        <v>434</v>
      </c>
      <c r="K33" s="174"/>
      <c r="L33" s="368" t="s">
        <v>434</v>
      </c>
      <c r="M33" s="174"/>
      <c r="N33" s="174"/>
      <c r="O33" s="371" t="s">
        <v>434</v>
      </c>
    </row>
    <row r="34" spans="1:15" s="299" customFormat="1" ht="30">
      <c r="A34" s="159" t="s">
        <v>465</v>
      </c>
      <c r="B34" s="159">
        <v>5090</v>
      </c>
      <c r="C34" s="147" t="s">
        <v>475</v>
      </c>
      <c r="D34" s="159">
        <v>1</v>
      </c>
      <c r="E34" s="162"/>
      <c r="F34" s="146" t="s">
        <v>476</v>
      </c>
      <c r="G34" s="147"/>
      <c r="H34" s="165"/>
      <c r="I34" s="364"/>
      <c r="J34" s="364" t="s">
        <v>434</v>
      </c>
      <c r="K34" s="165"/>
      <c r="L34" s="165"/>
      <c r="M34" s="364" t="s">
        <v>434</v>
      </c>
      <c r="N34" s="165"/>
      <c r="O34" s="167"/>
    </row>
    <row r="35" spans="1:15" s="224" customFormat="1">
      <c r="A35" s="168" t="s">
        <v>465</v>
      </c>
      <c r="B35" s="168">
        <v>5450</v>
      </c>
      <c r="C35" s="173" t="s">
        <v>477</v>
      </c>
      <c r="D35" s="168"/>
      <c r="E35" s="171"/>
      <c r="F35" s="172"/>
      <c r="G35" s="173"/>
      <c r="H35" s="174"/>
      <c r="I35" s="174"/>
      <c r="J35" s="368" t="s">
        <v>434</v>
      </c>
      <c r="K35" s="174"/>
      <c r="L35" s="174"/>
      <c r="M35" s="368" t="s">
        <v>434</v>
      </c>
      <c r="N35" s="174"/>
      <c r="O35" s="182"/>
    </row>
    <row r="36" spans="1:15" s="224" customFormat="1">
      <c r="A36" s="159" t="s">
        <v>465</v>
      </c>
      <c r="B36" s="159">
        <v>5460</v>
      </c>
      <c r="C36" s="147" t="s">
        <v>478</v>
      </c>
      <c r="D36" s="159"/>
      <c r="E36" s="162"/>
      <c r="F36" s="146"/>
      <c r="G36" s="147"/>
      <c r="H36" s="165"/>
      <c r="I36" s="165"/>
      <c r="J36" s="364"/>
      <c r="K36" s="165"/>
      <c r="L36" s="364" t="s">
        <v>434</v>
      </c>
      <c r="M36" s="165"/>
      <c r="N36" s="165"/>
      <c r="O36" s="365" t="s">
        <v>434</v>
      </c>
    </row>
    <row r="37" spans="1:15" s="224" customFormat="1" ht="30">
      <c r="A37" s="168" t="s">
        <v>465</v>
      </c>
      <c r="B37" s="168">
        <v>5500</v>
      </c>
      <c r="C37" s="173" t="s">
        <v>479</v>
      </c>
      <c r="D37" s="168">
        <v>1</v>
      </c>
      <c r="E37" s="171"/>
      <c r="F37" s="172" t="s">
        <v>480</v>
      </c>
      <c r="G37" s="173"/>
      <c r="H37" s="174"/>
      <c r="I37" s="174"/>
      <c r="J37" s="174"/>
      <c r="K37" s="174"/>
      <c r="L37" s="174"/>
      <c r="M37" s="174"/>
      <c r="N37" s="174"/>
      <c r="O37" s="182"/>
    </row>
    <row r="38" spans="1:15" s="224" customFormat="1" ht="30">
      <c r="A38" s="159" t="s">
        <v>481</v>
      </c>
      <c r="B38" s="159">
        <v>2000</v>
      </c>
      <c r="C38" s="147" t="s">
        <v>482</v>
      </c>
      <c r="D38" s="159"/>
      <c r="E38" s="162">
        <v>1</v>
      </c>
      <c r="F38" s="369" t="s">
        <v>483</v>
      </c>
      <c r="G38" s="163" t="s">
        <v>434</v>
      </c>
      <c r="H38" s="164" t="s">
        <v>434</v>
      </c>
      <c r="I38" s="165"/>
      <c r="J38" s="364" t="s">
        <v>434</v>
      </c>
      <c r="K38" s="364" t="s">
        <v>434</v>
      </c>
      <c r="L38" s="165"/>
      <c r="M38" s="364" t="s">
        <v>434</v>
      </c>
      <c r="N38" s="364" t="s">
        <v>434</v>
      </c>
      <c r="O38" s="167"/>
    </row>
    <row r="39" spans="1:15" s="224" customFormat="1">
      <c r="A39" s="168" t="s">
        <v>481</v>
      </c>
      <c r="B39" s="168">
        <v>2010</v>
      </c>
      <c r="C39" s="173" t="s">
        <v>484</v>
      </c>
      <c r="D39" s="168"/>
      <c r="E39" s="171"/>
      <c r="F39" s="172"/>
      <c r="G39" s="366"/>
      <c r="H39" s="367"/>
      <c r="I39" s="174"/>
      <c r="J39" s="368"/>
      <c r="K39" s="368"/>
      <c r="L39" s="174"/>
      <c r="M39" s="368" t="s">
        <v>434</v>
      </c>
      <c r="N39" s="174"/>
      <c r="O39" s="182"/>
    </row>
    <row r="40" spans="1:15" s="224" customFormat="1">
      <c r="A40" s="372" t="s">
        <v>481</v>
      </c>
      <c r="B40" s="159">
        <v>2040</v>
      </c>
      <c r="C40" s="147" t="s">
        <v>485</v>
      </c>
      <c r="D40" s="159"/>
      <c r="E40" s="162"/>
      <c r="F40" s="146"/>
      <c r="G40" s="163"/>
      <c r="H40" s="164"/>
      <c r="I40" s="165"/>
      <c r="J40" s="364"/>
      <c r="K40" s="364"/>
      <c r="L40" s="364" t="s">
        <v>434</v>
      </c>
      <c r="M40" s="364" t="s">
        <v>434</v>
      </c>
      <c r="N40" s="165"/>
      <c r="O40" s="365" t="s">
        <v>434</v>
      </c>
    </row>
    <row r="41" spans="1:15" s="224" customFormat="1">
      <c r="A41" s="168" t="s">
        <v>481</v>
      </c>
      <c r="B41" s="168">
        <v>2100</v>
      </c>
      <c r="C41" s="173" t="s">
        <v>486</v>
      </c>
      <c r="D41" s="168"/>
      <c r="E41" s="171">
        <v>1</v>
      </c>
      <c r="F41" s="370" t="s">
        <v>487</v>
      </c>
      <c r="G41" s="173"/>
      <c r="H41" s="367" t="s">
        <v>434</v>
      </c>
      <c r="I41" s="174"/>
      <c r="J41" s="174"/>
      <c r="K41" s="368" t="s">
        <v>434</v>
      </c>
      <c r="L41" s="174"/>
      <c r="M41" s="174"/>
      <c r="N41" s="368" t="s">
        <v>434</v>
      </c>
      <c r="O41" s="182"/>
    </row>
    <row r="42" spans="1:15" s="224" customFormat="1">
      <c r="A42" s="159" t="s">
        <v>481</v>
      </c>
      <c r="B42" s="159">
        <v>3000</v>
      </c>
      <c r="C42" s="147" t="s">
        <v>488</v>
      </c>
      <c r="D42" s="159">
        <v>1</v>
      </c>
      <c r="E42" s="162"/>
      <c r="F42" s="369" t="s">
        <v>489</v>
      </c>
      <c r="G42" s="147"/>
      <c r="H42" s="165"/>
      <c r="I42" s="364" t="s">
        <v>434</v>
      </c>
      <c r="J42" s="165"/>
      <c r="K42" s="165"/>
      <c r="L42" s="364" t="s">
        <v>434</v>
      </c>
      <c r="M42" s="165"/>
      <c r="N42" s="165"/>
      <c r="O42" s="365" t="s">
        <v>434</v>
      </c>
    </row>
    <row r="43" spans="1:15" s="224" customFormat="1" ht="30">
      <c r="A43" s="168" t="s">
        <v>481</v>
      </c>
      <c r="B43" s="168">
        <v>3100</v>
      </c>
      <c r="C43" s="173" t="s">
        <v>490</v>
      </c>
      <c r="D43" s="168"/>
      <c r="E43" s="171">
        <v>1</v>
      </c>
      <c r="F43" s="370" t="s">
        <v>491</v>
      </c>
      <c r="G43" s="366" t="s">
        <v>434</v>
      </c>
      <c r="H43" s="174"/>
      <c r="I43" s="174"/>
      <c r="J43" s="174"/>
      <c r="K43" s="174"/>
      <c r="L43" s="174"/>
      <c r="M43" s="368" t="s">
        <v>434</v>
      </c>
      <c r="N43" s="174"/>
      <c r="O43" s="182"/>
    </row>
    <row r="44" spans="1:15" s="224" customFormat="1">
      <c r="A44" s="159" t="s">
        <v>492</v>
      </c>
      <c r="B44" s="159">
        <v>5140</v>
      </c>
      <c r="C44" s="147" t="s">
        <v>493</v>
      </c>
      <c r="D44" s="159"/>
      <c r="E44" s="162"/>
      <c r="F44" s="146"/>
      <c r="G44" s="147"/>
      <c r="H44" s="164" t="s">
        <v>434</v>
      </c>
      <c r="I44" s="165"/>
      <c r="J44" s="165"/>
      <c r="K44" s="364" t="s">
        <v>434</v>
      </c>
      <c r="L44" s="165"/>
      <c r="M44" s="165"/>
      <c r="N44" s="364" t="s">
        <v>434</v>
      </c>
      <c r="O44" s="167"/>
    </row>
    <row r="45" spans="1:15" s="224" customFormat="1">
      <c r="A45" s="168" t="s">
        <v>492</v>
      </c>
      <c r="B45" s="168">
        <v>5150</v>
      </c>
      <c r="C45" s="173" t="s">
        <v>494</v>
      </c>
      <c r="D45" s="168"/>
      <c r="E45" s="171"/>
      <c r="F45" s="172"/>
      <c r="G45" s="173"/>
      <c r="H45" s="367" t="s">
        <v>434</v>
      </c>
      <c r="I45" s="174"/>
      <c r="J45" s="174"/>
      <c r="K45" s="368" t="s">
        <v>434</v>
      </c>
      <c r="L45" s="174"/>
      <c r="M45" s="174"/>
      <c r="N45" s="368" t="s">
        <v>434</v>
      </c>
      <c r="O45" s="182"/>
    </row>
    <row r="46" spans="1:15" s="224" customFormat="1">
      <c r="A46" s="159" t="s">
        <v>492</v>
      </c>
      <c r="B46" s="159">
        <v>5160</v>
      </c>
      <c r="C46" s="147" t="s">
        <v>495</v>
      </c>
      <c r="D46" s="159"/>
      <c r="E46" s="162"/>
      <c r="F46" s="146"/>
      <c r="G46" s="147"/>
      <c r="H46" s="164" t="s">
        <v>434</v>
      </c>
      <c r="I46" s="165"/>
      <c r="J46" s="165"/>
      <c r="K46" s="364" t="s">
        <v>434</v>
      </c>
      <c r="L46" s="165"/>
      <c r="M46" s="165"/>
      <c r="N46" s="364" t="s">
        <v>434</v>
      </c>
      <c r="O46" s="167"/>
    </row>
    <row r="47" spans="1:15" s="224" customFormat="1">
      <c r="A47" s="168" t="s">
        <v>492</v>
      </c>
      <c r="B47" s="168">
        <v>5170</v>
      </c>
      <c r="C47" s="173" t="s">
        <v>496</v>
      </c>
      <c r="D47" s="168"/>
      <c r="E47" s="171"/>
      <c r="F47" s="172"/>
      <c r="G47" s="173"/>
      <c r="H47" s="367" t="s">
        <v>434</v>
      </c>
      <c r="I47" s="174"/>
      <c r="J47" s="174"/>
      <c r="K47" s="368" t="s">
        <v>434</v>
      </c>
      <c r="L47" s="174"/>
      <c r="M47" s="174"/>
      <c r="N47" s="368" t="s">
        <v>434</v>
      </c>
      <c r="O47" s="182"/>
    </row>
    <row r="48" spans="1:15" s="224" customFormat="1">
      <c r="A48" s="159" t="s">
        <v>492</v>
      </c>
      <c r="B48" s="159">
        <v>5240</v>
      </c>
      <c r="C48" s="147" t="s">
        <v>497</v>
      </c>
      <c r="D48" s="159"/>
      <c r="E48" s="162"/>
      <c r="F48" s="146"/>
      <c r="G48" s="147"/>
      <c r="H48" s="165"/>
      <c r="I48" s="364" t="s">
        <v>434</v>
      </c>
      <c r="J48" s="165"/>
      <c r="K48" s="165"/>
      <c r="L48" s="364" t="s">
        <v>434</v>
      </c>
      <c r="M48" s="165"/>
      <c r="N48" s="165"/>
      <c r="O48" s="365" t="s">
        <v>434</v>
      </c>
    </row>
    <row r="49" spans="1:15" s="224" customFormat="1">
      <c r="A49" s="168" t="s">
        <v>492</v>
      </c>
      <c r="B49" s="168">
        <v>5250</v>
      </c>
      <c r="C49" s="173" t="s">
        <v>498</v>
      </c>
      <c r="D49" s="168"/>
      <c r="E49" s="171"/>
      <c r="F49" s="172"/>
      <c r="G49" s="173"/>
      <c r="H49" s="174"/>
      <c r="I49" s="368" t="s">
        <v>434</v>
      </c>
      <c r="J49" s="174"/>
      <c r="K49" s="174"/>
      <c r="L49" s="368" t="s">
        <v>434</v>
      </c>
      <c r="M49" s="174"/>
      <c r="N49" s="174"/>
      <c r="O49" s="371" t="s">
        <v>434</v>
      </c>
    </row>
    <row r="50" spans="1:15" s="224" customFormat="1">
      <c r="A50" s="159" t="s">
        <v>492</v>
      </c>
      <c r="B50" s="159">
        <v>5260</v>
      </c>
      <c r="C50" s="147" t="s">
        <v>499</v>
      </c>
      <c r="D50" s="159"/>
      <c r="E50" s="162"/>
      <c r="F50" s="146"/>
      <c r="G50" s="147"/>
      <c r="H50" s="165"/>
      <c r="I50" s="364" t="s">
        <v>434</v>
      </c>
      <c r="J50" s="165"/>
      <c r="K50" s="165"/>
      <c r="L50" s="364" t="s">
        <v>434</v>
      </c>
      <c r="M50" s="165"/>
      <c r="N50" s="165"/>
      <c r="O50" s="365" t="s">
        <v>434</v>
      </c>
    </row>
    <row r="51" spans="1:15" s="224" customFormat="1">
      <c r="A51" s="168" t="s">
        <v>492</v>
      </c>
      <c r="B51" s="168">
        <v>5270</v>
      </c>
      <c r="C51" s="173" t="s">
        <v>500</v>
      </c>
      <c r="D51" s="168"/>
      <c r="E51" s="171"/>
      <c r="F51" s="172"/>
      <c r="G51" s="173"/>
      <c r="H51" s="174"/>
      <c r="I51" s="368" t="s">
        <v>434</v>
      </c>
      <c r="J51" s="174"/>
      <c r="K51" s="174"/>
      <c r="L51" s="368" t="s">
        <v>434</v>
      </c>
      <c r="M51" s="174"/>
      <c r="N51" s="174"/>
      <c r="O51" s="371" t="s">
        <v>434</v>
      </c>
    </row>
    <row r="52" spans="1:15" s="224" customFormat="1">
      <c r="A52" s="159" t="s">
        <v>492</v>
      </c>
      <c r="B52" s="159">
        <v>5340</v>
      </c>
      <c r="C52" s="147" t="s">
        <v>501</v>
      </c>
      <c r="D52" s="159"/>
      <c r="E52" s="162"/>
      <c r="F52" s="146"/>
      <c r="G52" s="147"/>
      <c r="H52" s="165"/>
      <c r="I52" s="364"/>
      <c r="J52" s="364" t="s">
        <v>434</v>
      </c>
      <c r="K52" s="165"/>
      <c r="L52" s="165"/>
      <c r="M52" s="364" t="s">
        <v>434</v>
      </c>
      <c r="N52" s="165"/>
      <c r="O52" s="167"/>
    </row>
    <row r="53" spans="1:15" s="224" customFormat="1" ht="30">
      <c r="A53" s="168" t="s">
        <v>492</v>
      </c>
      <c r="B53" s="168">
        <v>5350</v>
      </c>
      <c r="C53" s="173" t="s">
        <v>502</v>
      </c>
      <c r="D53" s="168">
        <v>1</v>
      </c>
      <c r="E53" s="171"/>
      <c r="F53" s="374" t="s">
        <v>503</v>
      </c>
      <c r="G53" s="366" t="s">
        <v>434</v>
      </c>
      <c r="H53" s="174"/>
      <c r="I53" s="174"/>
      <c r="J53" s="368" t="s">
        <v>434</v>
      </c>
      <c r="K53" s="174"/>
      <c r="L53" s="174"/>
      <c r="M53" s="368" t="s">
        <v>434</v>
      </c>
      <c r="N53" s="174"/>
      <c r="O53" s="182"/>
    </row>
    <row r="54" spans="1:15" s="224" customFormat="1" ht="30">
      <c r="A54" s="159" t="s">
        <v>492</v>
      </c>
      <c r="B54" s="159">
        <v>5360</v>
      </c>
      <c r="C54" s="147" t="s">
        <v>504</v>
      </c>
      <c r="D54" s="159">
        <v>1</v>
      </c>
      <c r="E54" s="162"/>
      <c r="F54" s="375" t="s">
        <v>505</v>
      </c>
      <c r="G54" s="163" t="s">
        <v>434</v>
      </c>
      <c r="H54" s="165"/>
      <c r="I54" s="165"/>
      <c r="J54" s="364" t="s">
        <v>434</v>
      </c>
      <c r="K54" s="165"/>
      <c r="L54" s="165"/>
      <c r="M54" s="364" t="s">
        <v>434</v>
      </c>
      <c r="N54" s="165"/>
      <c r="O54" s="167"/>
    </row>
    <row r="55" spans="1:15">
      <c r="A55" s="376" t="s">
        <v>492</v>
      </c>
      <c r="B55" s="376">
        <v>5370</v>
      </c>
      <c r="C55" s="377" t="s">
        <v>506</v>
      </c>
      <c r="D55" s="376"/>
      <c r="E55" s="378"/>
      <c r="F55" s="379"/>
      <c r="G55" s="380" t="s">
        <v>434</v>
      </c>
      <c r="H55" s="381"/>
      <c r="I55" s="381"/>
      <c r="J55" s="382" t="s">
        <v>434</v>
      </c>
      <c r="K55" s="381"/>
      <c r="L55" s="381"/>
      <c r="M55" s="382" t="s">
        <v>434</v>
      </c>
      <c r="N55" s="381"/>
      <c r="O55" s="383"/>
    </row>
    <row r="56" spans="1:15" s="22" customFormat="1">
      <c r="A56" s="347" t="s">
        <v>507</v>
      </c>
      <c r="B56" s="343"/>
      <c r="C56" s="343"/>
      <c r="D56" s="384">
        <v>51</v>
      </c>
      <c r="E56" s="122">
        <v>51</v>
      </c>
      <c r="F56" s="120"/>
      <c r="G56" s="49"/>
      <c r="H56" s="49"/>
      <c r="I56" s="49"/>
      <c r="J56" s="49"/>
      <c r="K56" s="49"/>
      <c r="L56" s="49"/>
      <c r="M56" s="49"/>
      <c r="N56" s="49"/>
      <c r="O56" s="49"/>
    </row>
    <row r="57" spans="1:15" s="22" customFormat="1">
      <c r="A57" s="345" t="s">
        <v>226</v>
      </c>
      <c r="B57" s="346"/>
      <c r="C57" s="346"/>
      <c r="D57" s="385"/>
      <c r="E57" s="80">
        <v>5</v>
      </c>
      <c r="F57" s="120"/>
      <c r="G57" s="49"/>
      <c r="H57" s="49"/>
      <c r="I57" s="49"/>
      <c r="J57" s="49"/>
      <c r="K57" s="49"/>
      <c r="L57" s="49"/>
      <c r="M57" s="49"/>
      <c r="N57" s="49"/>
      <c r="O57" s="49"/>
    </row>
    <row r="58" spans="1:15" s="22" customFormat="1">
      <c r="A58" s="345" t="s">
        <v>227</v>
      </c>
      <c r="B58" s="346"/>
      <c r="C58" s="346"/>
      <c r="D58" s="385"/>
      <c r="E58" s="386">
        <f>E57/E56</f>
        <v>9.8039215686274508E-2</v>
      </c>
      <c r="F58" s="387"/>
      <c r="G58" s="49"/>
      <c r="H58" s="49"/>
      <c r="I58" s="49"/>
      <c r="J58" s="49"/>
      <c r="K58" s="49"/>
      <c r="L58" s="49"/>
      <c r="M58" s="49"/>
      <c r="N58" s="49"/>
      <c r="O58" s="49"/>
    </row>
    <row r="59" spans="1:15" s="22" customFormat="1">
      <c r="A59" s="345" t="s">
        <v>228</v>
      </c>
      <c r="B59" s="346"/>
      <c r="C59" s="346"/>
      <c r="D59" s="385">
        <v>12</v>
      </c>
      <c r="E59" s="80"/>
      <c r="F59" s="120"/>
      <c r="G59" s="49"/>
      <c r="H59" s="49"/>
      <c r="I59" s="49"/>
      <c r="J59" s="49"/>
      <c r="K59" s="49"/>
      <c r="L59" s="49"/>
      <c r="M59" s="49"/>
      <c r="N59" s="49"/>
      <c r="O59" s="49"/>
    </row>
    <row r="60" spans="1:15" s="22" customFormat="1">
      <c r="A60" s="345" t="s">
        <v>229</v>
      </c>
      <c r="B60" s="346"/>
      <c r="C60" s="346"/>
      <c r="D60" s="388">
        <f>D59/D56</f>
        <v>0.23529411764705882</v>
      </c>
      <c r="E60" s="80"/>
      <c r="F60" s="120"/>
      <c r="G60" s="49"/>
      <c r="H60" s="49"/>
      <c r="I60" s="49"/>
      <c r="J60" s="49"/>
      <c r="K60" s="49"/>
      <c r="L60" s="49"/>
      <c r="M60" s="49"/>
      <c r="N60" s="49"/>
      <c r="O60" s="49"/>
    </row>
    <row r="61" spans="1:15" s="22" customFormat="1">
      <c r="A61" s="347" t="s">
        <v>508</v>
      </c>
      <c r="B61" s="343"/>
      <c r="C61" s="343"/>
      <c r="D61" s="339">
        <v>51</v>
      </c>
      <c r="E61" s="339"/>
      <c r="F61" s="50"/>
      <c r="G61" s="49"/>
      <c r="H61" s="49"/>
      <c r="I61" s="49"/>
      <c r="J61" s="49"/>
      <c r="K61" s="49"/>
      <c r="L61" s="49"/>
      <c r="M61" s="49"/>
      <c r="N61" s="49"/>
      <c r="O61" s="49"/>
    </row>
    <row r="62" spans="1:15" s="22" customFormat="1">
      <c r="A62" s="345" t="s">
        <v>509</v>
      </c>
      <c r="B62" s="342"/>
      <c r="C62" s="342"/>
      <c r="D62" s="341">
        <v>17</v>
      </c>
      <c r="E62" s="341"/>
      <c r="F62" s="94"/>
      <c r="G62" s="49"/>
      <c r="H62" s="49"/>
      <c r="I62" s="49"/>
      <c r="J62" s="49"/>
      <c r="K62" s="49"/>
      <c r="L62" s="49"/>
      <c r="M62" s="49"/>
      <c r="N62" s="49"/>
      <c r="O62" s="49"/>
    </row>
    <row r="63" spans="1:15" s="22" customFormat="1">
      <c r="A63" s="345" t="s">
        <v>510</v>
      </c>
      <c r="B63" s="346"/>
      <c r="C63" s="346"/>
      <c r="D63" s="389">
        <f>D62/D61</f>
        <v>0.33333333333333331</v>
      </c>
      <c r="E63" s="51"/>
      <c r="F63" s="50"/>
      <c r="G63" s="49"/>
      <c r="H63" s="49"/>
      <c r="I63" s="49"/>
      <c r="J63" s="49"/>
      <c r="K63" s="49"/>
      <c r="L63" s="49"/>
      <c r="M63" s="49"/>
      <c r="N63" s="49"/>
      <c r="O63" s="49"/>
    </row>
    <row r="64" spans="1:15" s="22" customFormat="1">
      <c r="A64" s="51"/>
      <c r="B64" s="51"/>
      <c r="C64" s="346"/>
      <c r="D64" s="390"/>
      <c r="E64" s="47"/>
      <c r="F64" s="50"/>
      <c r="G64" s="49"/>
      <c r="H64" s="391"/>
      <c r="I64" s="49"/>
      <c r="J64" s="49"/>
      <c r="K64" s="392"/>
      <c r="L64" s="49"/>
      <c r="M64" s="49"/>
      <c r="N64" s="392"/>
      <c r="O64" s="49"/>
    </row>
    <row r="65" spans="1:15" s="22" customFormat="1">
      <c r="A65" s="51"/>
      <c r="B65" s="51"/>
      <c r="C65" s="346"/>
      <c r="D65" s="390"/>
      <c r="E65" s="47"/>
      <c r="F65" s="50"/>
      <c r="G65" s="49"/>
      <c r="H65" s="391"/>
      <c r="I65" s="49"/>
      <c r="J65" s="49"/>
      <c r="K65" s="392"/>
      <c r="L65" s="49"/>
      <c r="M65" s="49"/>
      <c r="N65" s="392"/>
      <c r="O65" s="49"/>
    </row>
    <row r="66" spans="1:15">
      <c r="A66" s="1476" t="s">
        <v>511</v>
      </c>
      <c r="B66" s="1476"/>
      <c r="C66" s="1476"/>
      <c r="D66" s="25"/>
      <c r="E66" s="25"/>
      <c r="F66" s="26"/>
      <c r="G66" s="13"/>
      <c r="H66" s="393"/>
      <c r="I66" s="13"/>
      <c r="J66" s="13"/>
      <c r="K66" s="394"/>
      <c r="L66" s="13"/>
      <c r="M66" s="13"/>
      <c r="N66" s="394"/>
      <c r="O66" s="13"/>
    </row>
    <row r="67" spans="1:15">
      <c r="A67" s="395" t="s">
        <v>465</v>
      </c>
      <c r="B67" s="395">
        <v>6000</v>
      </c>
      <c r="C67" s="396" t="s">
        <v>466</v>
      </c>
      <c r="D67" s="395"/>
      <c r="E67" s="397"/>
      <c r="F67" s="398"/>
      <c r="G67" s="399" t="s">
        <v>434</v>
      </c>
      <c r="H67" s="400"/>
      <c r="I67" s="400"/>
      <c r="J67" s="401" t="s">
        <v>434</v>
      </c>
      <c r="K67" s="400"/>
      <c r="L67" s="400"/>
      <c r="M67" s="401" t="s">
        <v>434</v>
      </c>
      <c r="N67" s="400"/>
      <c r="O67" s="402"/>
    </row>
    <row r="68" spans="1:15">
      <c r="A68" s="43" t="s">
        <v>465</v>
      </c>
      <c r="B68" s="43">
        <v>6010</v>
      </c>
      <c r="C68" s="44" t="s">
        <v>467</v>
      </c>
      <c r="D68" s="43"/>
      <c r="E68" s="25"/>
      <c r="F68" s="403"/>
      <c r="G68" s="44"/>
      <c r="H68" s="13"/>
      <c r="I68" s="394" t="s">
        <v>434</v>
      </c>
      <c r="J68" s="13"/>
      <c r="K68" s="13"/>
      <c r="L68" s="394" t="s">
        <v>434</v>
      </c>
      <c r="M68" s="13"/>
      <c r="N68" s="13"/>
      <c r="O68" s="404" t="s">
        <v>434</v>
      </c>
    </row>
    <row r="69" spans="1:15" s="224" customFormat="1">
      <c r="A69" s="168" t="s">
        <v>465</v>
      </c>
      <c r="B69" s="168">
        <v>6050</v>
      </c>
      <c r="C69" s="173" t="s">
        <v>468</v>
      </c>
      <c r="D69" s="168"/>
      <c r="E69" s="171"/>
      <c r="F69" s="172"/>
      <c r="G69" s="173"/>
      <c r="H69" s="174"/>
      <c r="I69" s="368" t="s">
        <v>434</v>
      </c>
      <c r="J69" s="174"/>
      <c r="K69" s="174"/>
      <c r="L69" s="368" t="s">
        <v>434</v>
      </c>
      <c r="M69" s="174"/>
      <c r="N69" s="174"/>
      <c r="O69" s="371" t="s">
        <v>434</v>
      </c>
    </row>
    <row r="70" spans="1:15" s="224" customFormat="1" ht="45">
      <c r="A70" s="159" t="s">
        <v>465</v>
      </c>
      <c r="B70" s="159">
        <v>6060</v>
      </c>
      <c r="C70" s="290" t="s">
        <v>469</v>
      </c>
      <c r="D70" s="280">
        <v>1</v>
      </c>
      <c r="E70" s="218"/>
      <c r="F70" s="405" t="s">
        <v>512</v>
      </c>
      <c r="G70" s="147"/>
      <c r="H70" s="165"/>
      <c r="I70" s="364" t="s">
        <v>434</v>
      </c>
      <c r="J70" s="165"/>
      <c r="K70" s="165"/>
      <c r="L70" s="364" t="s">
        <v>434</v>
      </c>
      <c r="M70" s="165"/>
      <c r="N70" s="165"/>
      <c r="O70" s="365" t="s">
        <v>434</v>
      </c>
    </row>
    <row r="71" spans="1:15" s="224" customFormat="1" ht="30">
      <c r="A71" s="168" t="s">
        <v>465</v>
      </c>
      <c r="B71" s="168">
        <v>6070</v>
      </c>
      <c r="C71" s="173" t="s">
        <v>471</v>
      </c>
      <c r="D71" s="168">
        <v>1</v>
      </c>
      <c r="E71" s="171"/>
      <c r="F71" s="172" t="s">
        <v>513</v>
      </c>
      <c r="G71" s="173"/>
      <c r="H71" s="174"/>
      <c r="I71" s="368" t="s">
        <v>434</v>
      </c>
      <c r="J71" s="368" t="s">
        <v>434</v>
      </c>
      <c r="K71" s="174"/>
      <c r="L71" s="368" t="s">
        <v>434</v>
      </c>
      <c r="M71" s="368" t="s">
        <v>434</v>
      </c>
      <c r="N71" s="174"/>
      <c r="O71" s="371" t="s">
        <v>434</v>
      </c>
    </row>
    <row r="72" spans="1:15" s="224" customFormat="1" ht="45">
      <c r="A72" s="372" t="s">
        <v>465</v>
      </c>
      <c r="B72" s="159">
        <v>6080</v>
      </c>
      <c r="C72" s="290" t="s">
        <v>473</v>
      </c>
      <c r="D72" s="280">
        <v>1</v>
      </c>
      <c r="E72" s="218"/>
      <c r="F72" s="405" t="s">
        <v>514</v>
      </c>
      <c r="G72" s="147"/>
      <c r="H72" s="165"/>
      <c r="I72" s="364" t="s">
        <v>434</v>
      </c>
      <c r="J72" s="364" t="s">
        <v>434</v>
      </c>
      <c r="K72" s="165"/>
      <c r="L72" s="364" t="s">
        <v>434</v>
      </c>
      <c r="M72" s="165"/>
      <c r="N72" s="364" t="s">
        <v>434</v>
      </c>
      <c r="O72" s="365" t="s">
        <v>434</v>
      </c>
    </row>
    <row r="73" spans="1:15" s="224" customFormat="1" ht="30">
      <c r="A73" s="168" t="s">
        <v>465</v>
      </c>
      <c r="B73" s="168">
        <v>6090</v>
      </c>
      <c r="C73" s="173" t="s">
        <v>475</v>
      </c>
      <c r="D73" s="168">
        <v>1</v>
      </c>
      <c r="E73" s="171"/>
      <c r="F73" s="172" t="s">
        <v>515</v>
      </c>
      <c r="G73" s="173"/>
      <c r="H73" s="174"/>
      <c r="I73" s="368"/>
      <c r="J73" s="368" t="s">
        <v>434</v>
      </c>
      <c r="K73" s="174"/>
      <c r="L73" s="174"/>
      <c r="M73" s="368" t="s">
        <v>434</v>
      </c>
      <c r="N73" s="174"/>
      <c r="O73" s="182"/>
    </row>
    <row r="74" spans="1:15" s="224" customFormat="1" ht="30">
      <c r="A74" s="159" t="s">
        <v>465</v>
      </c>
      <c r="B74" s="159">
        <v>6400</v>
      </c>
      <c r="C74" s="147" t="s">
        <v>516</v>
      </c>
      <c r="D74" s="159">
        <v>1</v>
      </c>
      <c r="E74" s="162"/>
      <c r="F74" s="146" t="s">
        <v>517</v>
      </c>
      <c r="G74" s="147"/>
      <c r="H74" s="165"/>
      <c r="I74" s="165"/>
      <c r="J74" s="165"/>
      <c r="K74" s="165"/>
      <c r="L74" s="165"/>
      <c r="M74" s="165"/>
      <c r="N74" s="165"/>
      <c r="O74" s="167"/>
    </row>
    <row r="75" spans="1:15" s="224" customFormat="1">
      <c r="A75" s="168" t="s">
        <v>465</v>
      </c>
      <c r="B75" s="168">
        <v>6450</v>
      </c>
      <c r="C75" s="173" t="s">
        <v>477</v>
      </c>
      <c r="D75" s="168"/>
      <c r="E75" s="171"/>
      <c r="F75" s="172"/>
      <c r="G75" s="173"/>
      <c r="H75" s="174"/>
      <c r="I75" s="174"/>
      <c r="J75" s="368" t="s">
        <v>434</v>
      </c>
      <c r="K75" s="174"/>
      <c r="L75" s="174"/>
      <c r="M75" s="368" t="s">
        <v>434</v>
      </c>
      <c r="N75" s="174"/>
      <c r="O75" s="182"/>
    </row>
    <row r="76" spans="1:15" s="224" customFormat="1">
      <c r="A76" s="159" t="s">
        <v>465</v>
      </c>
      <c r="B76" s="159">
        <v>6460</v>
      </c>
      <c r="C76" s="147" t="s">
        <v>478</v>
      </c>
      <c r="D76" s="159"/>
      <c r="E76" s="162"/>
      <c r="F76" s="146"/>
      <c r="G76" s="147"/>
      <c r="H76" s="165"/>
      <c r="I76" s="364" t="s">
        <v>434</v>
      </c>
      <c r="J76" s="165"/>
      <c r="K76" s="165"/>
      <c r="L76" s="364" t="s">
        <v>434</v>
      </c>
      <c r="M76" s="165"/>
      <c r="N76" s="165"/>
      <c r="O76" s="365" t="s">
        <v>434</v>
      </c>
    </row>
    <row r="77" spans="1:15" s="224" customFormat="1" ht="30">
      <c r="A77" s="168" t="s">
        <v>465</v>
      </c>
      <c r="B77" s="168">
        <v>6500</v>
      </c>
      <c r="C77" s="173" t="s">
        <v>479</v>
      </c>
      <c r="D77" s="168">
        <v>1</v>
      </c>
      <c r="E77" s="171"/>
      <c r="F77" s="172" t="s">
        <v>518</v>
      </c>
      <c r="G77" s="173"/>
      <c r="H77" s="174"/>
      <c r="I77" s="174"/>
      <c r="J77" s="174"/>
      <c r="K77" s="174"/>
      <c r="L77" s="174"/>
      <c r="M77" s="174"/>
      <c r="N77" s="174"/>
      <c r="O77" s="182"/>
    </row>
    <row r="78" spans="1:15" s="224" customFormat="1">
      <c r="A78" s="159" t="s">
        <v>465</v>
      </c>
      <c r="B78" s="159">
        <v>7240</v>
      </c>
      <c r="C78" s="147" t="s">
        <v>519</v>
      </c>
      <c r="D78" s="159"/>
      <c r="E78" s="162"/>
      <c r="F78" s="146"/>
      <c r="G78" s="163" t="s">
        <v>434</v>
      </c>
      <c r="H78" s="165"/>
      <c r="I78" s="165"/>
      <c r="J78" s="364" t="s">
        <v>434</v>
      </c>
      <c r="K78" s="165"/>
      <c r="L78" s="165"/>
      <c r="M78" s="364" t="s">
        <v>434</v>
      </c>
      <c r="N78" s="165"/>
      <c r="O78" s="167"/>
    </row>
    <row r="79" spans="1:15" s="224" customFormat="1" ht="30">
      <c r="A79" s="168" t="s">
        <v>465</v>
      </c>
      <c r="B79" s="168">
        <v>7430</v>
      </c>
      <c r="C79" s="173" t="s">
        <v>520</v>
      </c>
      <c r="D79" s="168"/>
      <c r="E79" s="171">
        <v>1</v>
      </c>
      <c r="F79" s="369" t="s">
        <v>521</v>
      </c>
      <c r="G79" s="366" t="s">
        <v>434</v>
      </c>
      <c r="H79" s="174"/>
      <c r="I79" s="174"/>
      <c r="J79" s="368" t="s">
        <v>434</v>
      </c>
      <c r="K79" s="174"/>
      <c r="L79" s="174"/>
      <c r="M79" s="368" t="s">
        <v>434</v>
      </c>
      <c r="N79" s="174"/>
      <c r="O79" s="182"/>
    </row>
    <row r="80" spans="1:15" s="224" customFormat="1">
      <c r="A80" s="159" t="s">
        <v>465</v>
      </c>
      <c r="B80" s="159">
        <v>7440</v>
      </c>
      <c r="C80" s="147" t="s">
        <v>522</v>
      </c>
      <c r="D80" s="159"/>
      <c r="E80" s="162"/>
      <c r="F80" s="146"/>
      <c r="G80" s="147"/>
      <c r="H80" s="165"/>
      <c r="I80" s="165"/>
      <c r="J80" s="165"/>
      <c r="K80" s="165"/>
      <c r="L80" s="165"/>
      <c r="M80" s="165"/>
      <c r="N80" s="165"/>
      <c r="O80" s="167"/>
    </row>
    <row r="81" spans="1:15" s="224" customFormat="1">
      <c r="A81" s="168" t="s">
        <v>465</v>
      </c>
      <c r="B81" s="168">
        <v>7450</v>
      </c>
      <c r="C81" s="173" t="s">
        <v>477</v>
      </c>
      <c r="D81" s="168"/>
      <c r="E81" s="171"/>
      <c r="F81" s="172"/>
      <c r="G81" s="366" t="s">
        <v>434</v>
      </c>
      <c r="H81" s="174"/>
      <c r="I81" s="174"/>
      <c r="J81" s="174"/>
      <c r="K81" s="174"/>
      <c r="L81" s="174"/>
      <c r="M81" s="174"/>
      <c r="N81" s="174"/>
      <c r="O81" s="182"/>
    </row>
    <row r="82" spans="1:15" s="224" customFormat="1">
      <c r="A82" s="159" t="s">
        <v>465</v>
      </c>
      <c r="B82" s="159">
        <v>7460</v>
      </c>
      <c r="C82" s="147" t="s">
        <v>478</v>
      </c>
      <c r="D82" s="159"/>
      <c r="E82" s="162"/>
      <c r="F82" s="146"/>
      <c r="G82" s="147"/>
      <c r="H82" s="165"/>
      <c r="I82" s="165"/>
      <c r="J82" s="165"/>
      <c r="K82" s="165"/>
      <c r="L82" s="165"/>
      <c r="M82" s="165"/>
      <c r="N82" s="165"/>
      <c r="O82" s="167"/>
    </row>
    <row r="83" spans="1:15" s="224" customFormat="1">
      <c r="A83" s="168" t="s">
        <v>492</v>
      </c>
      <c r="B83" s="168">
        <v>6140</v>
      </c>
      <c r="C83" s="173" t="s">
        <v>493</v>
      </c>
      <c r="D83" s="168"/>
      <c r="E83" s="171"/>
      <c r="F83" s="172"/>
      <c r="G83" s="173"/>
      <c r="H83" s="367" t="s">
        <v>434</v>
      </c>
      <c r="I83" s="174"/>
      <c r="J83" s="174"/>
      <c r="K83" s="368" t="s">
        <v>434</v>
      </c>
      <c r="L83" s="174"/>
      <c r="M83" s="174"/>
      <c r="N83" s="368" t="s">
        <v>434</v>
      </c>
      <c r="O83" s="182"/>
    </row>
    <row r="84" spans="1:15" s="224" customFormat="1">
      <c r="A84" s="159" t="s">
        <v>492</v>
      </c>
      <c r="B84" s="159">
        <v>6150</v>
      </c>
      <c r="C84" s="147" t="s">
        <v>494</v>
      </c>
      <c r="D84" s="159"/>
      <c r="E84" s="162"/>
      <c r="F84" s="146"/>
      <c r="G84" s="147"/>
      <c r="H84" s="164" t="s">
        <v>434</v>
      </c>
      <c r="I84" s="165"/>
      <c r="J84" s="165"/>
      <c r="K84" s="364" t="s">
        <v>434</v>
      </c>
      <c r="L84" s="165"/>
      <c r="M84" s="165"/>
      <c r="N84" s="364" t="s">
        <v>434</v>
      </c>
      <c r="O84" s="167"/>
    </row>
    <row r="85" spans="1:15" s="224" customFormat="1">
      <c r="A85" s="168" t="s">
        <v>492</v>
      </c>
      <c r="B85" s="168">
        <v>6160</v>
      </c>
      <c r="C85" s="173" t="s">
        <v>495</v>
      </c>
      <c r="D85" s="168"/>
      <c r="E85" s="171"/>
      <c r="F85" s="172"/>
      <c r="G85" s="173"/>
      <c r="H85" s="367" t="s">
        <v>434</v>
      </c>
      <c r="I85" s="174"/>
      <c r="J85" s="174"/>
      <c r="K85" s="368" t="s">
        <v>434</v>
      </c>
      <c r="L85" s="174"/>
      <c r="M85" s="174"/>
      <c r="N85" s="368" t="s">
        <v>434</v>
      </c>
      <c r="O85" s="182"/>
    </row>
    <row r="86" spans="1:15" s="224" customFormat="1">
      <c r="A86" s="159" t="s">
        <v>492</v>
      </c>
      <c r="B86" s="159">
        <v>6170</v>
      </c>
      <c r="C86" s="147" t="s">
        <v>496</v>
      </c>
      <c r="D86" s="159"/>
      <c r="E86" s="162"/>
      <c r="F86" s="146"/>
      <c r="G86" s="147"/>
      <c r="H86" s="164" t="s">
        <v>434</v>
      </c>
      <c r="I86" s="165"/>
      <c r="J86" s="165"/>
      <c r="K86" s="364" t="s">
        <v>434</v>
      </c>
      <c r="L86" s="165"/>
      <c r="M86" s="165"/>
      <c r="N86" s="364" t="s">
        <v>434</v>
      </c>
      <c r="O86" s="167"/>
    </row>
    <row r="87" spans="1:15" s="224" customFormat="1">
      <c r="A87" s="168" t="s">
        <v>492</v>
      </c>
      <c r="B87" s="168">
        <v>6240</v>
      </c>
      <c r="C87" s="173" t="s">
        <v>497</v>
      </c>
      <c r="D87" s="168"/>
      <c r="E87" s="171"/>
      <c r="F87" s="172"/>
      <c r="G87" s="173"/>
      <c r="H87" s="174"/>
      <c r="I87" s="368" t="s">
        <v>434</v>
      </c>
      <c r="J87" s="174"/>
      <c r="K87" s="174"/>
      <c r="L87" s="368" t="s">
        <v>434</v>
      </c>
      <c r="M87" s="174"/>
      <c r="N87" s="174"/>
      <c r="O87" s="371" t="s">
        <v>434</v>
      </c>
    </row>
    <row r="88" spans="1:15" s="224" customFormat="1">
      <c r="A88" s="159" t="s">
        <v>492</v>
      </c>
      <c r="B88" s="159">
        <v>6250</v>
      </c>
      <c r="C88" s="147" t="s">
        <v>498</v>
      </c>
      <c r="D88" s="159"/>
      <c r="E88" s="162"/>
      <c r="F88" s="146"/>
      <c r="G88" s="147"/>
      <c r="H88" s="165"/>
      <c r="I88" s="364" t="s">
        <v>434</v>
      </c>
      <c r="J88" s="165"/>
      <c r="K88" s="165"/>
      <c r="L88" s="364" t="s">
        <v>434</v>
      </c>
      <c r="M88" s="165"/>
      <c r="N88" s="165"/>
      <c r="O88" s="365" t="s">
        <v>434</v>
      </c>
    </row>
    <row r="89" spans="1:15" s="224" customFormat="1">
      <c r="A89" s="168" t="s">
        <v>492</v>
      </c>
      <c r="B89" s="168">
        <v>6260</v>
      </c>
      <c r="C89" s="173" t="s">
        <v>499</v>
      </c>
      <c r="D89" s="168"/>
      <c r="E89" s="171"/>
      <c r="F89" s="172"/>
      <c r="G89" s="173"/>
      <c r="H89" s="174"/>
      <c r="I89" s="368" t="s">
        <v>434</v>
      </c>
      <c r="J89" s="174"/>
      <c r="K89" s="174"/>
      <c r="L89" s="368" t="s">
        <v>434</v>
      </c>
      <c r="M89" s="174"/>
      <c r="N89" s="174"/>
      <c r="O89" s="371" t="s">
        <v>434</v>
      </c>
    </row>
    <row r="90" spans="1:15" s="224" customFormat="1">
      <c r="A90" s="159" t="s">
        <v>492</v>
      </c>
      <c r="B90" s="159">
        <v>6270</v>
      </c>
      <c r="C90" s="147" t="s">
        <v>500</v>
      </c>
      <c r="D90" s="159"/>
      <c r="E90" s="162"/>
      <c r="F90" s="146"/>
      <c r="G90" s="147"/>
      <c r="H90" s="165"/>
      <c r="I90" s="364" t="s">
        <v>434</v>
      </c>
      <c r="J90" s="165"/>
      <c r="K90" s="165"/>
      <c r="L90" s="364" t="s">
        <v>434</v>
      </c>
      <c r="M90" s="165"/>
      <c r="N90" s="165"/>
      <c r="O90" s="365" t="s">
        <v>434</v>
      </c>
    </row>
    <row r="91" spans="1:15" s="224" customFormat="1">
      <c r="A91" s="168" t="s">
        <v>492</v>
      </c>
      <c r="B91" s="168">
        <v>6340</v>
      </c>
      <c r="C91" s="173" t="s">
        <v>501</v>
      </c>
      <c r="D91" s="168"/>
      <c r="E91" s="171"/>
      <c r="F91" s="172"/>
      <c r="G91" s="173"/>
      <c r="H91" s="174"/>
      <c r="I91" s="368"/>
      <c r="J91" s="368" t="s">
        <v>434</v>
      </c>
      <c r="K91" s="174"/>
      <c r="L91" s="174"/>
      <c r="M91" s="368" t="s">
        <v>434</v>
      </c>
      <c r="N91" s="174"/>
      <c r="O91" s="182"/>
    </row>
    <row r="92" spans="1:15" s="224" customFormat="1">
      <c r="A92" s="159" t="s">
        <v>492</v>
      </c>
      <c r="B92" s="159">
        <v>6350</v>
      </c>
      <c r="C92" s="147" t="s">
        <v>502</v>
      </c>
      <c r="D92" s="159"/>
      <c r="E92" s="162"/>
      <c r="F92" s="146"/>
      <c r="G92" s="163" t="s">
        <v>434</v>
      </c>
      <c r="H92" s="165"/>
      <c r="I92" s="165"/>
      <c r="J92" s="364" t="s">
        <v>434</v>
      </c>
      <c r="K92" s="165"/>
      <c r="L92" s="165"/>
      <c r="M92" s="364" t="s">
        <v>434</v>
      </c>
      <c r="N92" s="165"/>
      <c r="O92" s="167"/>
    </row>
    <row r="93" spans="1:15" s="224" customFormat="1" ht="30">
      <c r="A93" s="168" t="s">
        <v>492</v>
      </c>
      <c r="B93" s="168">
        <v>6360</v>
      </c>
      <c r="C93" s="173" t="s">
        <v>504</v>
      </c>
      <c r="D93" s="168"/>
      <c r="E93" s="171">
        <v>1</v>
      </c>
      <c r="F93" s="375" t="s">
        <v>523</v>
      </c>
      <c r="G93" s="366" t="s">
        <v>434</v>
      </c>
      <c r="H93" s="174"/>
      <c r="I93" s="174"/>
      <c r="J93" s="368" t="s">
        <v>434</v>
      </c>
      <c r="K93" s="174"/>
      <c r="L93" s="174"/>
      <c r="M93" s="368" t="s">
        <v>434</v>
      </c>
      <c r="N93" s="174"/>
      <c r="O93" s="182"/>
    </row>
    <row r="94" spans="1:15" s="224" customFormat="1">
      <c r="A94" s="159" t="s">
        <v>492</v>
      </c>
      <c r="B94" s="159">
        <v>6370</v>
      </c>
      <c r="C94" s="147" t="s">
        <v>506</v>
      </c>
      <c r="D94" s="159"/>
      <c r="E94" s="162"/>
      <c r="F94" s="146"/>
      <c r="G94" s="163" t="s">
        <v>434</v>
      </c>
      <c r="H94" s="165"/>
      <c r="I94" s="165"/>
      <c r="J94" s="364" t="s">
        <v>434</v>
      </c>
      <c r="K94" s="165"/>
      <c r="L94" s="165"/>
      <c r="M94" s="364" t="s">
        <v>434</v>
      </c>
      <c r="N94" s="165"/>
      <c r="O94" s="167"/>
    </row>
    <row r="95" spans="1:15" s="224" customFormat="1" ht="30">
      <c r="A95" s="372" t="s">
        <v>492</v>
      </c>
      <c r="B95" s="168">
        <v>7140</v>
      </c>
      <c r="C95" s="173" t="s">
        <v>524</v>
      </c>
      <c r="D95" s="168"/>
      <c r="E95" s="171">
        <v>1</v>
      </c>
      <c r="F95" s="172" t="s">
        <v>525</v>
      </c>
      <c r="G95" s="173"/>
      <c r="H95" s="367" t="s">
        <v>434</v>
      </c>
      <c r="I95" s="174"/>
      <c r="J95" s="174"/>
      <c r="K95" s="368" t="s">
        <v>434</v>
      </c>
      <c r="L95" s="174"/>
      <c r="M95" s="174"/>
      <c r="N95" s="368" t="s">
        <v>434</v>
      </c>
      <c r="O95" s="182"/>
    </row>
    <row r="96" spans="1:15" s="224" customFormat="1">
      <c r="A96" s="159" t="s">
        <v>492</v>
      </c>
      <c r="B96" s="159">
        <v>7170</v>
      </c>
      <c r="C96" s="147" t="s">
        <v>526</v>
      </c>
      <c r="D96" s="159"/>
      <c r="E96" s="162"/>
      <c r="F96" s="146"/>
      <c r="G96" s="147"/>
      <c r="H96" s="164" t="s">
        <v>434</v>
      </c>
      <c r="I96" s="165"/>
      <c r="J96" s="165"/>
      <c r="K96" s="364" t="s">
        <v>434</v>
      </c>
      <c r="L96" s="165"/>
      <c r="M96" s="165"/>
      <c r="N96" s="364" t="s">
        <v>434</v>
      </c>
      <c r="O96" s="167"/>
    </row>
    <row r="97" spans="1:15" s="224" customFormat="1">
      <c r="A97" s="168" t="s">
        <v>492</v>
      </c>
      <c r="B97" s="168">
        <v>7180</v>
      </c>
      <c r="C97" s="173" t="s">
        <v>527</v>
      </c>
      <c r="D97" s="168"/>
      <c r="E97" s="171"/>
      <c r="F97" s="172"/>
      <c r="G97" s="173"/>
      <c r="H97" s="367" t="s">
        <v>434</v>
      </c>
      <c r="I97" s="174"/>
      <c r="J97" s="174"/>
      <c r="K97" s="368" t="s">
        <v>434</v>
      </c>
      <c r="L97" s="174"/>
      <c r="M97" s="174"/>
      <c r="N97" s="368" t="s">
        <v>434</v>
      </c>
      <c r="O97" s="182"/>
    </row>
    <row r="98" spans="1:15" s="224" customFormat="1">
      <c r="A98" s="159" t="s">
        <v>492</v>
      </c>
      <c r="B98" s="159">
        <v>7240</v>
      </c>
      <c r="C98" s="147" t="s">
        <v>528</v>
      </c>
      <c r="D98" s="159"/>
      <c r="E98" s="162"/>
      <c r="F98" s="146"/>
      <c r="G98" s="147"/>
      <c r="H98" s="165"/>
      <c r="I98" s="364" t="s">
        <v>434</v>
      </c>
      <c r="J98" s="165"/>
      <c r="K98" s="165"/>
      <c r="L98" s="364" t="s">
        <v>434</v>
      </c>
      <c r="M98" s="165"/>
      <c r="N98" s="165"/>
      <c r="O98" s="365" t="s">
        <v>434</v>
      </c>
    </row>
    <row r="99" spans="1:15" s="224" customFormat="1">
      <c r="A99" s="214" t="s">
        <v>492</v>
      </c>
      <c r="B99" s="214">
        <v>7280</v>
      </c>
      <c r="C99" s="406" t="s">
        <v>529</v>
      </c>
      <c r="D99" s="214"/>
      <c r="E99" s="217"/>
      <c r="F99" s="183"/>
      <c r="G99" s="406"/>
      <c r="H99" s="186"/>
      <c r="I99" s="407" t="s">
        <v>434</v>
      </c>
      <c r="J99" s="186"/>
      <c r="K99" s="186"/>
      <c r="L99" s="407" t="s">
        <v>434</v>
      </c>
      <c r="M99" s="186"/>
      <c r="N99" s="186"/>
      <c r="O99" s="408" t="s">
        <v>434</v>
      </c>
    </row>
    <row r="100" spans="1:15">
      <c r="A100" s="1486" t="s">
        <v>530</v>
      </c>
      <c r="B100" s="1487"/>
      <c r="C100" s="1574"/>
      <c r="D100" s="409">
        <v>33</v>
      </c>
      <c r="E100" s="410">
        <v>33</v>
      </c>
      <c r="F100" s="403"/>
    </row>
    <row r="101" spans="1:15">
      <c r="A101" s="1488" t="s">
        <v>226</v>
      </c>
      <c r="B101" s="1489"/>
      <c r="C101" s="1575"/>
      <c r="D101" s="411"/>
      <c r="E101" s="412">
        <v>3</v>
      </c>
      <c r="F101" s="403"/>
    </row>
    <row r="102" spans="1:15">
      <c r="A102" s="1488" t="s">
        <v>227</v>
      </c>
      <c r="B102" s="1489"/>
      <c r="C102" s="1575"/>
      <c r="D102" s="411"/>
      <c r="E102" s="413">
        <f>E101/E100</f>
        <v>9.0909090909090912E-2</v>
      </c>
      <c r="F102" s="414"/>
    </row>
    <row r="103" spans="1:15">
      <c r="A103" s="1488" t="s">
        <v>228</v>
      </c>
      <c r="B103" s="1489"/>
      <c r="C103" s="1575"/>
      <c r="D103" s="411">
        <v>6</v>
      </c>
      <c r="E103" s="412"/>
      <c r="F103" s="403"/>
    </row>
    <row r="104" spans="1:15">
      <c r="A104" s="1491" t="s">
        <v>229</v>
      </c>
      <c r="B104" s="1492"/>
      <c r="C104" s="1562"/>
      <c r="D104" s="415">
        <f>D103/D100</f>
        <v>0.18181818181818182</v>
      </c>
      <c r="E104" s="416"/>
      <c r="F104" s="403"/>
    </row>
    <row r="105" spans="1:15">
      <c r="A105" s="1487" t="s">
        <v>531</v>
      </c>
      <c r="B105" s="1487"/>
      <c r="C105" s="1487"/>
      <c r="D105" s="4">
        <v>33</v>
      </c>
      <c r="E105" s="4"/>
    </row>
    <row r="106" spans="1:15">
      <c r="A106" s="1490" t="s">
        <v>532</v>
      </c>
      <c r="B106" s="1490"/>
      <c r="C106" s="1490"/>
      <c r="D106" s="4">
        <v>9</v>
      </c>
      <c r="E106" s="4"/>
    </row>
    <row r="107" spans="1:15">
      <c r="A107" s="1490" t="s">
        <v>533</v>
      </c>
      <c r="B107" s="1490"/>
      <c r="C107" s="1490"/>
      <c r="D107" s="417">
        <f>D106/D105</f>
        <v>0.27272727272727271</v>
      </c>
      <c r="E107" s="4"/>
    </row>
    <row r="109" spans="1:15">
      <c r="A109" s="1563" t="s">
        <v>225</v>
      </c>
      <c r="B109" s="1564"/>
      <c r="C109" s="1565"/>
      <c r="D109" s="418">
        <v>84</v>
      </c>
      <c r="E109" s="419">
        <v>84</v>
      </c>
    </row>
    <row r="110" spans="1:15">
      <c r="A110" s="1566" t="s">
        <v>226</v>
      </c>
      <c r="B110" s="1567"/>
      <c r="C110" s="1568"/>
      <c r="D110" s="420"/>
      <c r="E110" s="421">
        <v>8</v>
      </c>
    </row>
    <row r="111" spans="1:15">
      <c r="A111" s="1566" t="s">
        <v>227</v>
      </c>
      <c r="B111" s="1567"/>
      <c r="C111" s="1568"/>
      <c r="D111" s="420"/>
      <c r="E111" s="422">
        <f>E110/E109</f>
        <v>9.5238095238095233E-2</v>
      </c>
    </row>
    <row r="112" spans="1:15">
      <c r="A112" s="1566" t="s">
        <v>228</v>
      </c>
      <c r="B112" s="1567"/>
      <c r="C112" s="1568"/>
      <c r="D112" s="420">
        <v>18</v>
      </c>
      <c r="E112" s="421"/>
    </row>
    <row r="113" spans="1:5">
      <c r="A113" s="1569" t="s">
        <v>229</v>
      </c>
      <c r="B113" s="1570"/>
      <c r="C113" s="1571"/>
      <c r="D113" s="423">
        <f>D112/D109</f>
        <v>0.21428571428571427</v>
      </c>
      <c r="E113" s="424"/>
    </row>
    <row r="114" spans="1:5">
      <c r="A114" s="1564" t="s">
        <v>534</v>
      </c>
      <c r="B114" s="1564"/>
      <c r="C114" s="1564"/>
      <c r="D114" s="425">
        <v>84</v>
      </c>
      <c r="E114" s="425"/>
    </row>
    <row r="115" spans="1:5">
      <c r="A115" s="1561" t="s">
        <v>429</v>
      </c>
      <c r="B115" s="1561"/>
      <c r="C115" s="1561"/>
      <c r="D115" s="425">
        <v>9</v>
      </c>
      <c r="E115" s="425"/>
    </row>
    <row r="116" spans="1:5">
      <c r="A116" s="1561" t="s">
        <v>533</v>
      </c>
      <c r="B116" s="1561"/>
      <c r="C116" s="1561"/>
      <c r="D116" s="426">
        <f>D115/D114</f>
        <v>0.10714285714285714</v>
      </c>
      <c r="E116" s="425"/>
    </row>
  </sheetData>
  <sheetProtection password="FD62" sheet="1" objects="1" scenarios="1"/>
  <mergeCells count="30">
    <mergeCell ref="A2:C2"/>
    <mergeCell ref="C3:C4"/>
    <mergeCell ref="D3:E3"/>
    <mergeCell ref="F3:F4"/>
    <mergeCell ref="G3:G4"/>
    <mergeCell ref="A103:C103"/>
    <mergeCell ref="I3:I4"/>
    <mergeCell ref="J3:J4"/>
    <mergeCell ref="K3:K4"/>
    <mergeCell ref="L3:L4"/>
    <mergeCell ref="H3:H4"/>
    <mergeCell ref="O3:O4"/>
    <mergeCell ref="A66:C66"/>
    <mergeCell ref="A100:C100"/>
    <mergeCell ref="A101:C101"/>
    <mergeCell ref="A102:C102"/>
    <mergeCell ref="M3:M4"/>
    <mergeCell ref="N3:N4"/>
    <mergeCell ref="A116:C116"/>
    <mergeCell ref="A104:C104"/>
    <mergeCell ref="A105:C105"/>
    <mergeCell ref="A106:C106"/>
    <mergeCell ref="A107:C107"/>
    <mergeCell ref="A109:C109"/>
    <mergeCell ref="A110:C110"/>
    <mergeCell ref="A111:C111"/>
    <mergeCell ref="A112:C112"/>
    <mergeCell ref="A113:C113"/>
    <mergeCell ref="A114:C114"/>
    <mergeCell ref="A115:C115"/>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zoomScale="150" zoomScaleNormal="150" zoomScalePageLayoutView="150" workbookViewId="0">
      <selection activeCell="G32" sqref="G32"/>
    </sheetView>
  </sheetViews>
  <sheetFormatPr baseColWidth="10" defaultColWidth="11" defaultRowHeight="15" x14ac:dyDescent="0"/>
  <cols>
    <col min="1" max="3" width="11" customWidth="1"/>
    <col min="4" max="4" width="17.6640625" customWidth="1"/>
    <col min="5" max="6" width="11" style="16" customWidth="1"/>
    <col min="7" max="7" width="29.1640625" style="427" customWidth="1"/>
    <col min="8" max="9" width="11" customWidth="1"/>
    <col min="10" max="16" width="12" customWidth="1"/>
  </cols>
  <sheetData>
    <row r="1" spans="1:16">
      <c r="A1" t="s">
        <v>535</v>
      </c>
    </row>
    <row r="2" spans="1:16">
      <c r="A2" s="1590" t="s">
        <v>416</v>
      </c>
      <c r="B2" s="1590"/>
    </row>
    <row r="3" spans="1:16">
      <c r="A3" s="5" t="s">
        <v>35</v>
      </c>
      <c r="B3" s="5" t="s">
        <v>35</v>
      </c>
      <c r="C3" s="1591" t="s">
        <v>38</v>
      </c>
      <c r="D3" s="1592"/>
      <c r="E3" s="1595" t="s">
        <v>0</v>
      </c>
      <c r="F3" s="1596"/>
      <c r="G3" s="1597" t="s">
        <v>211</v>
      </c>
      <c r="H3" s="1580" t="s">
        <v>280</v>
      </c>
      <c r="I3" s="1576" t="s">
        <v>282</v>
      </c>
      <c r="J3" s="1576" t="s">
        <v>281</v>
      </c>
      <c r="K3" s="1576" t="s">
        <v>283</v>
      </c>
      <c r="L3" s="1576" t="s">
        <v>284</v>
      </c>
      <c r="M3" s="1576" t="s">
        <v>285</v>
      </c>
      <c r="N3" s="1576" t="s">
        <v>286</v>
      </c>
      <c r="O3" s="1576" t="s">
        <v>287</v>
      </c>
      <c r="P3" s="1572" t="s">
        <v>288</v>
      </c>
    </row>
    <row r="4" spans="1:16">
      <c r="A4" s="6" t="s">
        <v>36</v>
      </c>
      <c r="B4" s="6" t="s">
        <v>37</v>
      </c>
      <c r="C4" s="1593"/>
      <c r="D4" s="1594"/>
      <c r="E4" s="428" t="s">
        <v>212</v>
      </c>
      <c r="F4" s="428" t="s">
        <v>1</v>
      </c>
      <c r="G4" s="1598"/>
      <c r="H4" s="1581"/>
      <c r="I4" s="1577"/>
      <c r="J4" s="1577"/>
      <c r="K4" s="1577"/>
      <c r="L4" s="1577"/>
      <c r="M4" s="1577"/>
      <c r="N4" s="1577"/>
      <c r="O4" s="1577"/>
      <c r="P4" s="1573"/>
    </row>
    <row r="5" spans="1:16">
      <c r="A5" s="395" t="s">
        <v>536</v>
      </c>
      <c r="B5" s="395">
        <v>1110</v>
      </c>
      <c r="C5" s="396" t="s">
        <v>537</v>
      </c>
      <c r="D5" s="400"/>
      <c r="E5" s="395"/>
      <c r="F5" s="397"/>
      <c r="G5" s="398"/>
      <c r="H5" s="396" t="s">
        <v>434</v>
      </c>
      <c r="I5" s="400"/>
      <c r="J5" s="429" t="s">
        <v>434</v>
      </c>
      <c r="K5" s="429" t="s">
        <v>434</v>
      </c>
      <c r="L5" s="400"/>
      <c r="M5" s="429" t="s">
        <v>434</v>
      </c>
      <c r="N5" s="429" t="s">
        <v>434</v>
      </c>
      <c r="O5" s="400"/>
      <c r="P5" s="430" t="s">
        <v>434</v>
      </c>
    </row>
    <row r="6" spans="1:16">
      <c r="A6" s="43" t="s">
        <v>536</v>
      </c>
      <c r="B6" s="43">
        <v>1210</v>
      </c>
      <c r="C6" s="44" t="s">
        <v>538</v>
      </c>
      <c r="D6" s="13"/>
      <c r="E6" s="43"/>
      <c r="F6" s="25"/>
      <c r="G6" s="403"/>
      <c r="H6" s="44" t="s">
        <v>434</v>
      </c>
      <c r="I6" s="13"/>
      <c r="J6" s="431" t="s">
        <v>434</v>
      </c>
      <c r="K6" s="431" t="s">
        <v>434</v>
      </c>
      <c r="L6" s="13"/>
      <c r="M6" s="431" t="s">
        <v>434</v>
      </c>
      <c r="N6" s="431" t="s">
        <v>434</v>
      </c>
      <c r="O6" s="13"/>
      <c r="P6" s="432" t="s">
        <v>434</v>
      </c>
    </row>
    <row r="7" spans="1:16">
      <c r="A7" s="433" t="s">
        <v>536</v>
      </c>
      <c r="B7" s="434">
        <v>1220</v>
      </c>
      <c r="C7" s="435" t="s">
        <v>539</v>
      </c>
      <c r="D7" s="436"/>
      <c r="E7" s="434"/>
      <c r="F7" s="437"/>
      <c r="G7" s="438"/>
      <c r="H7" s="439" t="s">
        <v>434</v>
      </c>
      <c r="I7" s="436"/>
      <c r="J7" s="440" t="s">
        <v>434</v>
      </c>
      <c r="K7" s="440" t="s">
        <v>434</v>
      </c>
      <c r="L7" s="436"/>
      <c r="M7" s="440" t="s">
        <v>434</v>
      </c>
      <c r="N7" s="440" t="s">
        <v>434</v>
      </c>
      <c r="O7" s="436"/>
      <c r="P7" s="441" t="s">
        <v>434</v>
      </c>
    </row>
    <row r="8" spans="1:16">
      <c r="A8" s="43" t="s">
        <v>536</v>
      </c>
      <c r="B8" s="43">
        <v>2210</v>
      </c>
      <c r="C8" s="44" t="s">
        <v>540</v>
      </c>
      <c r="D8" s="13"/>
      <c r="E8" s="43"/>
      <c r="F8" s="25"/>
      <c r="G8" s="403"/>
      <c r="H8" s="442" t="s">
        <v>434</v>
      </c>
      <c r="I8" s="431" t="s">
        <v>434</v>
      </c>
      <c r="J8" s="431" t="s">
        <v>434</v>
      </c>
      <c r="K8" s="431" t="s">
        <v>434</v>
      </c>
      <c r="L8" s="431" t="s">
        <v>434</v>
      </c>
      <c r="M8" s="431" t="s">
        <v>434</v>
      </c>
      <c r="N8" s="431" t="s">
        <v>434</v>
      </c>
      <c r="O8" s="431" t="s">
        <v>434</v>
      </c>
      <c r="P8" s="432" t="s">
        <v>434</v>
      </c>
    </row>
    <row r="9" spans="1:16">
      <c r="A9" s="434" t="s">
        <v>536</v>
      </c>
      <c r="B9" s="434">
        <v>2220</v>
      </c>
      <c r="C9" s="435" t="s">
        <v>541</v>
      </c>
      <c r="D9" s="436"/>
      <c r="E9" s="434"/>
      <c r="F9" s="437"/>
      <c r="G9" s="438"/>
      <c r="H9" s="439" t="s">
        <v>434</v>
      </c>
      <c r="I9" s="440" t="s">
        <v>434</v>
      </c>
      <c r="J9" s="440" t="s">
        <v>434</v>
      </c>
      <c r="K9" s="440" t="s">
        <v>434</v>
      </c>
      <c r="L9" s="440" t="s">
        <v>434</v>
      </c>
      <c r="M9" s="440" t="s">
        <v>434</v>
      </c>
      <c r="N9" s="440" t="s">
        <v>434</v>
      </c>
      <c r="O9" s="440" t="s">
        <v>434</v>
      </c>
      <c r="P9" s="441" t="s">
        <v>434</v>
      </c>
    </row>
    <row r="10" spans="1:16">
      <c r="A10" s="43" t="s">
        <v>536</v>
      </c>
      <c r="B10" s="43">
        <v>2230</v>
      </c>
      <c r="C10" s="44" t="s">
        <v>542</v>
      </c>
      <c r="D10" s="13"/>
      <c r="E10" s="43"/>
      <c r="F10" s="25"/>
      <c r="G10" s="403"/>
      <c r="H10" s="442" t="s">
        <v>434</v>
      </c>
      <c r="I10" s="13"/>
      <c r="J10" s="431" t="s">
        <v>434</v>
      </c>
      <c r="K10" s="431" t="s">
        <v>434</v>
      </c>
      <c r="L10" s="13"/>
      <c r="M10" s="431" t="s">
        <v>434</v>
      </c>
      <c r="N10" s="431" t="s">
        <v>434</v>
      </c>
      <c r="O10" s="13"/>
      <c r="P10" s="432" t="s">
        <v>434</v>
      </c>
    </row>
    <row r="11" spans="1:16">
      <c r="A11" s="434" t="s">
        <v>536</v>
      </c>
      <c r="B11" s="434">
        <v>3210</v>
      </c>
      <c r="C11" s="435" t="s">
        <v>543</v>
      </c>
      <c r="D11" s="436"/>
      <c r="E11" s="434"/>
      <c r="F11" s="437"/>
      <c r="G11" s="438"/>
      <c r="H11" s="435"/>
      <c r="I11" s="436"/>
      <c r="J11" s="440" t="s">
        <v>434</v>
      </c>
      <c r="K11" s="440" t="s">
        <v>434</v>
      </c>
      <c r="L11" s="436"/>
      <c r="M11" s="440" t="s">
        <v>434</v>
      </c>
      <c r="N11" s="436"/>
      <c r="O11" s="440"/>
      <c r="P11" s="441" t="s">
        <v>434</v>
      </c>
    </row>
    <row r="12" spans="1:16">
      <c r="A12" s="43" t="s">
        <v>536</v>
      </c>
      <c r="B12" s="43">
        <v>3220</v>
      </c>
      <c r="C12" s="44" t="s">
        <v>544</v>
      </c>
      <c r="D12" s="13"/>
      <c r="E12" s="43"/>
      <c r="F12" s="25"/>
      <c r="G12" s="403"/>
      <c r="H12" s="442" t="s">
        <v>434</v>
      </c>
      <c r="I12" s="13"/>
      <c r="J12" s="13"/>
      <c r="K12" s="13"/>
      <c r="L12" s="431" t="s">
        <v>434</v>
      </c>
      <c r="M12" s="13"/>
      <c r="N12" s="431" t="s">
        <v>434</v>
      </c>
      <c r="O12" s="431" t="s">
        <v>434</v>
      </c>
      <c r="P12" s="42"/>
    </row>
    <row r="13" spans="1:16">
      <c r="A13" s="434" t="s">
        <v>536</v>
      </c>
      <c r="B13" s="434">
        <v>3230</v>
      </c>
      <c r="C13" s="435" t="s">
        <v>545</v>
      </c>
      <c r="D13" s="436"/>
      <c r="E13" s="434"/>
      <c r="F13" s="437"/>
      <c r="G13" s="438"/>
      <c r="H13" s="435"/>
      <c r="I13" s="440" t="s">
        <v>434</v>
      </c>
      <c r="J13" s="436"/>
      <c r="K13" s="436"/>
      <c r="L13" s="440" t="s">
        <v>434</v>
      </c>
      <c r="M13" s="436"/>
      <c r="N13" s="436"/>
      <c r="O13" s="440" t="s">
        <v>434</v>
      </c>
      <c r="P13" s="443"/>
    </row>
    <row r="14" spans="1:16">
      <c r="A14" s="43" t="s">
        <v>536</v>
      </c>
      <c r="B14" s="43">
        <v>3240</v>
      </c>
      <c r="C14" s="44" t="s">
        <v>546</v>
      </c>
      <c r="D14" s="13"/>
      <c r="E14" s="43"/>
      <c r="F14" s="25"/>
      <c r="G14" s="403"/>
      <c r="H14" s="442" t="s">
        <v>434</v>
      </c>
      <c r="I14" s="13"/>
      <c r="J14" s="431" t="s">
        <v>434</v>
      </c>
      <c r="K14" s="431" t="s">
        <v>434</v>
      </c>
      <c r="L14" s="431" t="s">
        <v>434</v>
      </c>
      <c r="M14" s="431" t="s">
        <v>434</v>
      </c>
      <c r="N14" s="431" t="s">
        <v>434</v>
      </c>
      <c r="O14" s="431" t="s">
        <v>434</v>
      </c>
      <c r="P14" s="432" t="s">
        <v>434</v>
      </c>
    </row>
    <row r="15" spans="1:16">
      <c r="A15" s="434" t="s">
        <v>536</v>
      </c>
      <c r="B15" s="434">
        <v>3250</v>
      </c>
      <c r="C15" s="435" t="s">
        <v>547</v>
      </c>
      <c r="D15" s="436"/>
      <c r="E15" s="434"/>
      <c r="F15" s="437"/>
      <c r="G15" s="438"/>
      <c r="H15" s="439" t="s">
        <v>434</v>
      </c>
      <c r="I15" s="436"/>
      <c r="J15" s="436"/>
      <c r="K15" s="440" t="s">
        <v>434</v>
      </c>
      <c r="L15" s="436"/>
      <c r="M15" s="436"/>
      <c r="N15" s="440" t="s">
        <v>434</v>
      </c>
      <c r="O15" s="436"/>
      <c r="P15" s="443"/>
    </row>
    <row r="16" spans="1:16">
      <c r="A16" s="43" t="s">
        <v>536</v>
      </c>
      <c r="B16" s="43">
        <v>3710</v>
      </c>
      <c r="C16" s="44" t="s">
        <v>548</v>
      </c>
      <c r="D16" s="13"/>
      <c r="E16" s="43"/>
      <c r="F16" s="25"/>
      <c r="G16" s="403"/>
      <c r="H16" s="442" t="s">
        <v>434</v>
      </c>
      <c r="I16" s="13"/>
      <c r="J16" s="431" t="s">
        <v>434</v>
      </c>
      <c r="K16" s="431" t="s">
        <v>434</v>
      </c>
      <c r="L16" s="13"/>
      <c r="M16" s="431" t="s">
        <v>434</v>
      </c>
      <c r="N16" s="431" t="s">
        <v>434</v>
      </c>
      <c r="O16" s="13"/>
      <c r="P16" s="432" t="s">
        <v>434</v>
      </c>
    </row>
    <row r="17" spans="1:16">
      <c r="A17" s="434" t="s">
        <v>536</v>
      </c>
      <c r="B17" s="434">
        <v>4240</v>
      </c>
      <c r="C17" s="435" t="s">
        <v>549</v>
      </c>
      <c r="D17" s="436"/>
      <c r="E17" s="434"/>
      <c r="F17" s="437"/>
      <c r="G17" s="438"/>
      <c r="H17" s="439" t="s">
        <v>434</v>
      </c>
      <c r="I17" s="436"/>
      <c r="J17" s="440" t="s">
        <v>434</v>
      </c>
      <c r="K17" s="440" t="s">
        <v>434</v>
      </c>
      <c r="L17" s="436"/>
      <c r="M17" s="440" t="s">
        <v>434</v>
      </c>
      <c r="N17" s="440" t="s">
        <v>434</v>
      </c>
      <c r="O17" s="436"/>
      <c r="P17" s="441" t="s">
        <v>434</v>
      </c>
    </row>
    <row r="18" spans="1:16">
      <c r="A18" s="43" t="s">
        <v>536</v>
      </c>
      <c r="B18" s="43">
        <v>4250</v>
      </c>
      <c r="C18" s="44" t="s">
        <v>550</v>
      </c>
      <c r="D18" s="13"/>
      <c r="E18" s="43"/>
      <c r="F18" s="25"/>
      <c r="G18" s="403"/>
      <c r="H18" s="442" t="s">
        <v>434</v>
      </c>
      <c r="I18" s="13"/>
      <c r="J18" s="431" t="s">
        <v>434</v>
      </c>
      <c r="K18" s="431" t="s">
        <v>434</v>
      </c>
      <c r="L18" s="13"/>
      <c r="M18" s="431" t="s">
        <v>434</v>
      </c>
      <c r="N18" s="431" t="s">
        <v>434</v>
      </c>
      <c r="O18" s="13"/>
      <c r="P18" s="432" t="s">
        <v>434</v>
      </c>
    </row>
    <row r="19" spans="1:16">
      <c r="A19" s="433" t="s">
        <v>536</v>
      </c>
      <c r="B19" s="434">
        <v>4260</v>
      </c>
      <c r="C19" s="435" t="s">
        <v>551</v>
      </c>
      <c r="D19" s="436"/>
      <c r="E19" s="434"/>
      <c r="F19" s="437"/>
      <c r="G19" s="438"/>
      <c r="H19" s="439" t="s">
        <v>434</v>
      </c>
      <c r="I19" s="436"/>
      <c r="J19" s="436"/>
      <c r="K19" s="436"/>
      <c r="L19" s="436"/>
      <c r="M19" s="440" t="s">
        <v>434</v>
      </c>
      <c r="N19" s="436"/>
      <c r="O19" s="436"/>
      <c r="P19" s="443"/>
    </row>
    <row r="20" spans="1:16">
      <c r="A20" s="43" t="s">
        <v>536</v>
      </c>
      <c r="B20" s="43">
        <v>4270</v>
      </c>
      <c r="C20" s="44" t="s">
        <v>552</v>
      </c>
      <c r="D20" s="13"/>
      <c r="E20" s="43"/>
      <c r="F20" s="25"/>
      <c r="G20" s="403"/>
      <c r="H20" s="44"/>
      <c r="I20" s="431" t="s">
        <v>434</v>
      </c>
      <c r="J20" s="431" t="s">
        <v>434</v>
      </c>
      <c r="K20" s="13"/>
      <c r="L20" s="13"/>
      <c r="M20" s="431" t="s">
        <v>434</v>
      </c>
      <c r="N20" s="13"/>
      <c r="O20" s="13"/>
      <c r="P20" s="432" t="s">
        <v>434</v>
      </c>
    </row>
    <row r="21" spans="1:16">
      <c r="A21" s="434" t="s">
        <v>536</v>
      </c>
      <c r="B21" s="434">
        <v>4640</v>
      </c>
      <c r="C21" s="435" t="s">
        <v>553</v>
      </c>
      <c r="D21" s="436"/>
      <c r="E21" s="434"/>
      <c r="F21" s="437"/>
      <c r="G21" s="438"/>
      <c r="H21" s="439" t="s">
        <v>434</v>
      </c>
      <c r="I21" s="436"/>
      <c r="J21" s="440" t="s">
        <v>434</v>
      </c>
      <c r="K21" s="440" t="s">
        <v>434</v>
      </c>
      <c r="L21" s="436"/>
      <c r="M21" s="440" t="s">
        <v>434</v>
      </c>
      <c r="N21" s="440" t="s">
        <v>434</v>
      </c>
      <c r="O21" s="436"/>
      <c r="P21" s="441" t="s">
        <v>434</v>
      </c>
    </row>
    <row r="22" spans="1:16">
      <c r="A22" s="43" t="s">
        <v>536</v>
      </c>
      <c r="B22" s="43">
        <v>4650</v>
      </c>
      <c r="C22" s="44" t="s">
        <v>554</v>
      </c>
      <c r="D22" s="13"/>
      <c r="E22" s="43"/>
      <c r="F22" s="25"/>
      <c r="G22" s="403"/>
      <c r="H22" s="44"/>
      <c r="I22" s="13"/>
      <c r="J22" s="431" t="s">
        <v>434</v>
      </c>
      <c r="K22" s="13"/>
      <c r="L22" s="13"/>
      <c r="M22" s="13"/>
      <c r="N22" s="431" t="s">
        <v>434</v>
      </c>
      <c r="O22" s="13"/>
      <c r="P22" s="42"/>
    </row>
    <row r="23" spans="1:16" s="202" customFormat="1" ht="56">
      <c r="A23" s="168" t="s">
        <v>555</v>
      </c>
      <c r="B23" s="168">
        <v>1120</v>
      </c>
      <c r="C23" s="173" t="s">
        <v>556</v>
      </c>
      <c r="D23" s="174"/>
      <c r="E23" s="168"/>
      <c r="F23" s="171">
        <v>1</v>
      </c>
      <c r="G23" s="444" t="s">
        <v>557</v>
      </c>
      <c r="H23" s="445" t="s">
        <v>434</v>
      </c>
      <c r="I23" s="174"/>
      <c r="J23" s="446" t="s">
        <v>434</v>
      </c>
      <c r="K23" s="446" t="s">
        <v>434</v>
      </c>
      <c r="L23" s="174"/>
      <c r="M23" s="446" t="s">
        <v>434</v>
      </c>
      <c r="N23" s="446" t="s">
        <v>434</v>
      </c>
      <c r="O23" s="174"/>
      <c r="P23" s="447" t="s">
        <v>434</v>
      </c>
    </row>
    <row r="24" spans="1:16">
      <c r="A24" s="43" t="s">
        <v>555</v>
      </c>
      <c r="B24" s="43">
        <v>1310</v>
      </c>
      <c r="C24" s="44" t="s">
        <v>558</v>
      </c>
      <c r="D24" s="13"/>
      <c r="E24" s="43"/>
      <c r="F24" s="25"/>
      <c r="G24" s="403"/>
      <c r="H24" s="44"/>
      <c r="I24" s="431" t="s">
        <v>434</v>
      </c>
      <c r="J24" s="13"/>
      <c r="K24" s="13"/>
      <c r="L24" s="431" t="s">
        <v>434</v>
      </c>
      <c r="M24" s="13"/>
      <c r="N24" s="13"/>
      <c r="O24" s="431" t="s">
        <v>434</v>
      </c>
      <c r="P24" s="42"/>
    </row>
    <row r="25" spans="1:16">
      <c r="A25" s="434" t="s">
        <v>555</v>
      </c>
      <c r="B25" s="434">
        <v>1320</v>
      </c>
      <c r="C25" s="435" t="s">
        <v>559</v>
      </c>
      <c r="D25" s="436"/>
      <c r="E25" s="434"/>
      <c r="F25" s="437"/>
      <c r="G25" s="438"/>
      <c r="H25" s="435"/>
      <c r="I25" s="440" t="s">
        <v>434</v>
      </c>
      <c r="J25" s="436"/>
      <c r="K25" s="436"/>
      <c r="L25" s="440" t="s">
        <v>434</v>
      </c>
      <c r="M25" s="436"/>
      <c r="N25" s="436"/>
      <c r="O25" s="440" t="s">
        <v>434</v>
      </c>
      <c r="P25" s="443"/>
    </row>
    <row r="26" spans="1:16">
      <c r="A26" s="43" t="s">
        <v>555</v>
      </c>
      <c r="B26" s="43">
        <v>1400</v>
      </c>
      <c r="C26" s="44" t="s">
        <v>560</v>
      </c>
      <c r="D26" s="13"/>
      <c r="E26" s="43"/>
      <c r="F26" s="25"/>
      <c r="G26" s="403"/>
      <c r="H26" s="44"/>
      <c r="I26" s="431" t="s">
        <v>434</v>
      </c>
      <c r="J26" s="13"/>
      <c r="K26" s="13"/>
      <c r="L26" s="431" t="s">
        <v>434</v>
      </c>
      <c r="M26" s="13"/>
      <c r="N26" s="13"/>
      <c r="O26" s="431" t="s">
        <v>434</v>
      </c>
      <c r="P26" s="42"/>
    </row>
    <row r="27" spans="1:16">
      <c r="A27" s="434" t="s">
        <v>555</v>
      </c>
      <c r="B27" s="434">
        <v>2110</v>
      </c>
      <c r="C27" s="435" t="s">
        <v>561</v>
      </c>
      <c r="D27" s="436"/>
      <c r="E27" s="434"/>
      <c r="F27" s="437"/>
      <c r="G27" s="438"/>
      <c r="H27" s="435"/>
      <c r="I27" s="436"/>
      <c r="J27" s="440" t="s">
        <v>434</v>
      </c>
      <c r="K27" s="436"/>
      <c r="L27" s="436"/>
      <c r="M27" s="440" t="s">
        <v>434</v>
      </c>
      <c r="N27" s="436"/>
      <c r="O27" s="436"/>
      <c r="P27" s="441" t="s">
        <v>434</v>
      </c>
    </row>
    <row r="28" spans="1:16">
      <c r="A28" s="43" t="s">
        <v>555</v>
      </c>
      <c r="B28" s="43">
        <v>2120</v>
      </c>
      <c r="C28" s="44" t="s">
        <v>562</v>
      </c>
      <c r="D28" s="13"/>
      <c r="E28" s="43"/>
      <c r="F28" s="25"/>
      <c r="G28" s="403"/>
      <c r="H28" s="44"/>
      <c r="I28" s="431" t="s">
        <v>434</v>
      </c>
      <c r="J28" s="431" t="s">
        <v>434</v>
      </c>
      <c r="K28" s="13"/>
      <c r="L28" s="13"/>
      <c r="M28" s="431" t="s">
        <v>434</v>
      </c>
      <c r="N28" s="13"/>
      <c r="O28" s="13"/>
      <c r="P28" s="432" t="s">
        <v>434</v>
      </c>
    </row>
    <row r="29" spans="1:16">
      <c r="A29" s="434" t="s">
        <v>555</v>
      </c>
      <c r="B29" s="434">
        <v>2130</v>
      </c>
      <c r="C29" s="435" t="s">
        <v>563</v>
      </c>
      <c r="D29" s="436"/>
      <c r="E29" s="434"/>
      <c r="F29" s="437"/>
      <c r="G29" s="438"/>
      <c r="H29" s="435"/>
      <c r="I29" s="436"/>
      <c r="J29" s="440" t="s">
        <v>434</v>
      </c>
      <c r="K29" s="436"/>
      <c r="L29" s="440" t="s">
        <v>434</v>
      </c>
      <c r="M29" s="440" t="s">
        <v>434</v>
      </c>
      <c r="N29" s="436"/>
      <c r="O29" s="440" t="s">
        <v>434</v>
      </c>
      <c r="P29" s="441" t="s">
        <v>434</v>
      </c>
    </row>
    <row r="30" spans="1:16">
      <c r="A30" s="43" t="s">
        <v>555</v>
      </c>
      <c r="B30" s="43">
        <v>2210</v>
      </c>
      <c r="C30" s="44" t="s">
        <v>564</v>
      </c>
      <c r="D30" s="13"/>
      <c r="E30" s="43"/>
      <c r="F30" s="25"/>
      <c r="G30" s="403"/>
      <c r="H30" s="442" t="s">
        <v>434</v>
      </c>
      <c r="I30" s="13"/>
      <c r="J30" s="13"/>
      <c r="K30" s="431" t="s">
        <v>434</v>
      </c>
      <c r="L30" s="13"/>
      <c r="M30" s="13"/>
      <c r="N30" s="431" t="s">
        <v>434</v>
      </c>
      <c r="O30" s="13"/>
      <c r="P30" s="42"/>
    </row>
    <row r="31" spans="1:16">
      <c r="A31" s="434" t="s">
        <v>555</v>
      </c>
      <c r="B31" s="434">
        <v>2220</v>
      </c>
      <c r="C31" s="435" t="s">
        <v>565</v>
      </c>
      <c r="D31" s="436"/>
      <c r="E31" s="434"/>
      <c r="F31" s="437"/>
      <c r="G31" s="438"/>
      <c r="H31" s="439" t="s">
        <v>434</v>
      </c>
      <c r="I31" s="436"/>
      <c r="J31" s="436"/>
      <c r="K31" s="440" t="s">
        <v>434</v>
      </c>
      <c r="L31" s="436"/>
      <c r="M31" s="436"/>
      <c r="N31" s="440" t="s">
        <v>434</v>
      </c>
      <c r="O31" s="436"/>
      <c r="P31" s="443"/>
    </row>
    <row r="32" spans="1:16">
      <c r="A32" s="43" t="s">
        <v>555</v>
      </c>
      <c r="B32" s="43">
        <v>2230</v>
      </c>
      <c r="C32" s="44" t="s">
        <v>566</v>
      </c>
      <c r="D32" s="13"/>
      <c r="E32" s="43"/>
      <c r="F32" s="25"/>
      <c r="G32" s="403"/>
      <c r="H32" s="442" t="s">
        <v>434</v>
      </c>
      <c r="I32" s="13"/>
      <c r="J32" s="13"/>
      <c r="K32" s="431" t="s">
        <v>434</v>
      </c>
      <c r="L32" s="13"/>
      <c r="M32" s="13"/>
      <c r="N32" s="431" t="s">
        <v>434</v>
      </c>
      <c r="O32" s="13"/>
      <c r="P32" s="42"/>
    </row>
    <row r="33" spans="1:16">
      <c r="A33" s="434" t="s">
        <v>555</v>
      </c>
      <c r="B33" s="434">
        <v>3110</v>
      </c>
      <c r="C33" s="435" t="s">
        <v>567</v>
      </c>
      <c r="D33" s="436"/>
      <c r="E33" s="434"/>
      <c r="F33" s="437"/>
      <c r="G33" s="438"/>
      <c r="H33" s="435"/>
      <c r="I33" s="440" t="s">
        <v>434</v>
      </c>
      <c r="J33" s="440" t="s">
        <v>434</v>
      </c>
      <c r="K33" s="436"/>
      <c r="L33" s="440" t="s">
        <v>434</v>
      </c>
      <c r="M33" s="440" t="s">
        <v>434</v>
      </c>
      <c r="N33" s="436"/>
      <c r="O33" s="440" t="s">
        <v>434</v>
      </c>
      <c r="P33" s="441" t="s">
        <v>434</v>
      </c>
    </row>
    <row r="34" spans="1:16">
      <c r="A34" s="43" t="s">
        <v>555</v>
      </c>
      <c r="B34" s="43">
        <v>3120</v>
      </c>
      <c r="C34" s="44" t="s">
        <v>568</v>
      </c>
      <c r="D34" s="13"/>
      <c r="E34" s="43"/>
      <c r="F34" s="25"/>
      <c r="G34" s="403"/>
      <c r="H34" s="44"/>
      <c r="I34" s="13"/>
      <c r="J34" s="431" t="s">
        <v>434</v>
      </c>
      <c r="K34" s="13"/>
      <c r="L34" s="431" t="s">
        <v>434</v>
      </c>
      <c r="M34" s="431" t="s">
        <v>434</v>
      </c>
      <c r="N34" s="13"/>
      <c r="O34" s="13"/>
      <c r="P34" s="432" t="s">
        <v>434</v>
      </c>
    </row>
    <row r="35" spans="1:16">
      <c r="A35" s="434" t="s">
        <v>555</v>
      </c>
      <c r="B35" s="434">
        <v>3130</v>
      </c>
      <c r="C35" s="435" t="s">
        <v>569</v>
      </c>
      <c r="D35" s="436"/>
      <c r="E35" s="434"/>
      <c r="F35" s="437"/>
      <c r="G35" s="438"/>
      <c r="H35" s="435"/>
      <c r="I35" s="440" t="s">
        <v>434</v>
      </c>
      <c r="J35" s="440" t="s">
        <v>434</v>
      </c>
      <c r="K35" s="436"/>
      <c r="L35" s="440" t="s">
        <v>434</v>
      </c>
      <c r="M35" s="440" t="s">
        <v>434</v>
      </c>
      <c r="N35" s="436"/>
      <c r="O35" s="440" t="s">
        <v>434</v>
      </c>
      <c r="P35" s="441" t="s">
        <v>434</v>
      </c>
    </row>
    <row r="36" spans="1:16">
      <c r="A36" s="43" t="s">
        <v>555</v>
      </c>
      <c r="B36" s="43">
        <v>3210</v>
      </c>
      <c r="C36" s="44" t="s">
        <v>570</v>
      </c>
      <c r="D36" s="13"/>
      <c r="E36" s="43"/>
      <c r="F36" s="25"/>
      <c r="G36" s="403"/>
      <c r="H36" s="442" t="s">
        <v>434</v>
      </c>
      <c r="I36" s="431" t="s">
        <v>434</v>
      </c>
      <c r="J36" s="13"/>
      <c r="K36" s="431" t="s">
        <v>434</v>
      </c>
      <c r="L36" s="13"/>
      <c r="M36" s="13"/>
      <c r="N36" s="431" t="s">
        <v>434</v>
      </c>
      <c r="O36" s="431" t="s">
        <v>434</v>
      </c>
      <c r="P36" s="42"/>
    </row>
    <row r="37" spans="1:16">
      <c r="A37" s="434" t="s">
        <v>555</v>
      </c>
      <c r="B37" s="434">
        <v>3220</v>
      </c>
      <c r="C37" s="435" t="s">
        <v>571</v>
      </c>
      <c r="D37" s="436"/>
      <c r="E37" s="434"/>
      <c r="F37" s="437"/>
      <c r="G37" s="438"/>
      <c r="H37" s="439" t="s">
        <v>434</v>
      </c>
      <c r="I37" s="440" t="s">
        <v>434</v>
      </c>
      <c r="J37" s="436"/>
      <c r="K37" s="440" t="s">
        <v>434</v>
      </c>
      <c r="L37" s="436"/>
      <c r="M37" s="436"/>
      <c r="N37" s="440" t="s">
        <v>434</v>
      </c>
      <c r="O37" s="440" t="s">
        <v>434</v>
      </c>
      <c r="P37" s="443"/>
    </row>
    <row r="38" spans="1:16">
      <c r="A38" s="43" t="s">
        <v>555</v>
      </c>
      <c r="B38" s="43">
        <v>3230</v>
      </c>
      <c r="C38" s="44" t="s">
        <v>572</v>
      </c>
      <c r="D38" s="13"/>
      <c r="E38" s="43"/>
      <c r="F38" s="25"/>
      <c r="G38" s="403"/>
      <c r="H38" s="442" t="s">
        <v>434</v>
      </c>
      <c r="I38" s="431" t="s">
        <v>434</v>
      </c>
      <c r="J38" s="431"/>
      <c r="K38" s="431" t="s">
        <v>434</v>
      </c>
      <c r="L38" s="431" t="s">
        <v>434</v>
      </c>
      <c r="M38" s="13"/>
      <c r="N38" s="431" t="s">
        <v>434</v>
      </c>
      <c r="O38" s="431" t="s">
        <v>434</v>
      </c>
      <c r="P38" s="42"/>
    </row>
    <row r="39" spans="1:16" s="448" customFormat="1">
      <c r="A39" s="434" t="s">
        <v>555</v>
      </c>
      <c r="B39" s="434">
        <v>4110</v>
      </c>
      <c r="C39" s="435" t="s">
        <v>573</v>
      </c>
      <c r="D39" s="436"/>
      <c r="E39" s="434"/>
      <c r="F39" s="437"/>
      <c r="G39" s="438"/>
      <c r="H39" s="435"/>
      <c r="I39" s="440" t="s">
        <v>434</v>
      </c>
      <c r="J39" s="440" t="s">
        <v>434</v>
      </c>
      <c r="K39" s="436"/>
      <c r="L39" s="440" t="s">
        <v>434</v>
      </c>
      <c r="M39" s="440" t="s">
        <v>434</v>
      </c>
      <c r="N39" s="440" t="s">
        <v>434</v>
      </c>
      <c r="O39" s="440" t="s">
        <v>434</v>
      </c>
      <c r="P39" s="441" t="s">
        <v>434</v>
      </c>
    </row>
    <row r="40" spans="1:16">
      <c r="A40" s="433" t="s">
        <v>555</v>
      </c>
      <c r="B40" s="433">
        <v>5010</v>
      </c>
      <c r="C40" s="449" t="s">
        <v>574</v>
      </c>
      <c r="D40" s="450"/>
      <c r="E40" s="433"/>
      <c r="F40" s="451"/>
      <c r="G40" s="452"/>
      <c r="H40" s="449"/>
      <c r="I40" s="450"/>
      <c r="J40" s="450"/>
      <c r="K40" s="453" t="s">
        <v>434</v>
      </c>
      <c r="L40" s="450"/>
      <c r="M40" s="450"/>
      <c r="N40" s="453" t="s">
        <v>434</v>
      </c>
      <c r="O40" s="450"/>
      <c r="P40" s="454"/>
    </row>
    <row r="41" spans="1:16" s="202" customFormat="1" ht="45">
      <c r="A41" s="455" t="s">
        <v>555</v>
      </c>
      <c r="B41" s="455">
        <v>5960</v>
      </c>
      <c r="C41" s="456" t="s">
        <v>575</v>
      </c>
      <c r="D41" s="457"/>
      <c r="E41" s="455">
        <v>1</v>
      </c>
      <c r="F41" s="458"/>
      <c r="G41" s="370" t="s">
        <v>576</v>
      </c>
      <c r="H41" s="459" t="s">
        <v>434</v>
      </c>
      <c r="I41" s="457"/>
      <c r="J41" s="457"/>
      <c r="K41" s="460"/>
      <c r="L41" s="457"/>
      <c r="M41" s="457"/>
      <c r="N41" s="460"/>
      <c r="O41" s="460" t="s">
        <v>434</v>
      </c>
      <c r="P41" s="461"/>
    </row>
    <row r="42" spans="1:16">
      <c r="A42" s="334" t="s">
        <v>577</v>
      </c>
      <c r="B42" s="334"/>
      <c r="C42" s="334"/>
      <c r="D42" s="334"/>
      <c r="E42" s="409">
        <v>39</v>
      </c>
      <c r="F42" s="462">
        <v>39</v>
      </c>
      <c r="G42" s="463"/>
      <c r="H42" s="107"/>
      <c r="I42" s="107"/>
      <c r="J42" s="107"/>
      <c r="K42" s="107"/>
      <c r="L42" s="107"/>
      <c r="M42" s="107"/>
      <c r="N42" s="107"/>
      <c r="O42" s="107"/>
      <c r="P42" s="107"/>
    </row>
    <row r="43" spans="1:16">
      <c r="A43" s="464" t="s">
        <v>226</v>
      </c>
      <c r="B43" s="464"/>
      <c r="C43" s="464"/>
      <c r="D43" s="464"/>
      <c r="E43" s="465"/>
      <c r="F43" s="466">
        <v>1</v>
      </c>
      <c r="G43" s="438"/>
      <c r="H43" s="436"/>
      <c r="I43" s="436"/>
      <c r="J43" s="436"/>
      <c r="K43" s="436"/>
      <c r="L43" s="436"/>
      <c r="M43" s="436"/>
      <c r="N43" s="436"/>
      <c r="O43" s="436"/>
      <c r="P43" s="436"/>
    </row>
    <row r="44" spans="1:16">
      <c r="A44" s="335" t="s">
        <v>227</v>
      </c>
      <c r="B44" s="335"/>
      <c r="C44" s="335"/>
      <c r="D44" s="335"/>
      <c r="E44" s="411"/>
      <c r="F44" s="467">
        <f>F43/F42</f>
        <v>2.564102564102564E-2</v>
      </c>
      <c r="G44" s="403"/>
      <c r="H44" s="3"/>
      <c r="I44" s="3"/>
      <c r="J44" s="3"/>
      <c r="K44" s="3"/>
      <c r="L44" s="3"/>
      <c r="M44" s="3"/>
      <c r="N44" s="3"/>
      <c r="O44" s="13"/>
      <c r="P44" s="13"/>
    </row>
    <row r="45" spans="1:16">
      <c r="A45" s="464" t="s">
        <v>228</v>
      </c>
      <c r="B45" s="464"/>
      <c r="C45" s="464"/>
      <c r="D45" s="464"/>
      <c r="E45" s="465">
        <v>1</v>
      </c>
      <c r="F45" s="466"/>
      <c r="G45" s="438"/>
      <c r="H45" s="436"/>
      <c r="I45" s="436"/>
      <c r="J45" s="436"/>
      <c r="K45" s="436"/>
      <c r="L45" s="436"/>
      <c r="M45" s="436"/>
      <c r="N45" s="436"/>
      <c r="O45" s="436"/>
      <c r="P45" s="436"/>
    </row>
    <row r="46" spans="1:16">
      <c r="A46" s="335" t="s">
        <v>229</v>
      </c>
      <c r="B46" s="335"/>
      <c r="C46" s="335"/>
      <c r="D46" s="335"/>
      <c r="E46" s="468">
        <f>(E45/E42)</f>
        <v>2.564102564102564E-2</v>
      </c>
      <c r="F46" s="469"/>
      <c r="G46" s="403"/>
      <c r="H46" s="3"/>
      <c r="I46" s="3"/>
      <c r="J46" s="3"/>
      <c r="K46" s="3"/>
      <c r="L46" s="3"/>
      <c r="M46" s="3"/>
      <c r="N46" s="3"/>
      <c r="O46" s="13"/>
      <c r="P46" s="13"/>
    </row>
    <row r="47" spans="1:16">
      <c r="A47" s="470" t="s">
        <v>578</v>
      </c>
      <c r="B47" s="471"/>
      <c r="C47" s="471"/>
      <c r="D47" s="471"/>
      <c r="E47" s="472">
        <v>39</v>
      </c>
      <c r="F47" s="397"/>
      <c r="G47" s="473"/>
      <c r="H47" s="436"/>
      <c r="I47" s="436"/>
      <c r="J47" s="436"/>
      <c r="K47" s="436"/>
      <c r="L47" s="436"/>
      <c r="M47" s="436"/>
      <c r="N47" s="436"/>
      <c r="O47" s="436"/>
      <c r="P47" s="436"/>
    </row>
    <row r="48" spans="1:16">
      <c r="A48" s="335" t="s">
        <v>579</v>
      </c>
      <c r="B48" s="337"/>
      <c r="C48" s="337"/>
      <c r="D48" s="337"/>
      <c r="E48" s="4">
        <v>2</v>
      </c>
      <c r="F48" s="2"/>
      <c r="G48" s="355"/>
      <c r="H48" s="3"/>
      <c r="I48" s="3"/>
      <c r="J48" s="3"/>
      <c r="K48" s="3"/>
      <c r="L48" s="3"/>
      <c r="M48" s="3"/>
      <c r="N48" s="3"/>
      <c r="O48" s="13"/>
      <c r="P48" s="13"/>
    </row>
    <row r="49" spans="1:16">
      <c r="A49" s="464" t="s">
        <v>580</v>
      </c>
      <c r="B49" s="474"/>
      <c r="C49" s="474"/>
      <c r="D49" s="474"/>
      <c r="E49" s="475">
        <f>(E48/E47)</f>
        <v>5.128205128205128E-2</v>
      </c>
      <c r="F49" s="437"/>
      <c r="G49" s="473"/>
      <c r="H49" s="436"/>
      <c r="I49" s="436"/>
      <c r="J49" s="436"/>
      <c r="K49" s="436"/>
      <c r="L49" s="436"/>
      <c r="M49" s="436"/>
      <c r="N49" s="436"/>
      <c r="O49" s="436"/>
      <c r="P49" s="436"/>
    </row>
    <row r="50" spans="1:16">
      <c r="A50" s="43"/>
      <c r="B50" s="25"/>
      <c r="C50" s="13"/>
      <c r="D50" s="13"/>
      <c r="E50" s="25"/>
      <c r="F50" s="25"/>
      <c r="G50" s="26"/>
      <c r="H50" s="431"/>
      <c r="I50" s="13"/>
      <c r="J50" s="13"/>
      <c r="K50" s="431"/>
      <c r="L50" s="13"/>
      <c r="M50" s="13"/>
      <c r="N50" s="431"/>
      <c r="O50" s="13"/>
      <c r="P50" s="13"/>
    </row>
    <row r="51" spans="1:16">
      <c r="A51" s="1586" t="s">
        <v>425</v>
      </c>
      <c r="B51" s="1587"/>
      <c r="C51" s="436"/>
      <c r="D51" s="436"/>
      <c r="E51" s="437"/>
      <c r="F51" s="437"/>
      <c r="G51" s="473"/>
      <c r="H51" s="440"/>
      <c r="I51" s="436"/>
      <c r="J51" s="436"/>
      <c r="K51" s="440"/>
      <c r="L51" s="436"/>
      <c r="M51" s="436"/>
      <c r="N51" s="440"/>
      <c r="O51" s="436"/>
      <c r="P51" s="436"/>
    </row>
    <row r="52" spans="1:16">
      <c r="A52" s="5" t="s">
        <v>555</v>
      </c>
      <c r="B52" s="5">
        <v>6010</v>
      </c>
      <c r="C52" s="476" t="s">
        <v>574</v>
      </c>
      <c r="D52" s="40"/>
      <c r="E52" s="332"/>
      <c r="F52" s="328"/>
      <c r="G52" s="477"/>
      <c r="H52" s="478" t="s">
        <v>434</v>
      </c>
      <c r="I52" s="107"/>
      <c r="J52" s="107"/>
      <c r="K52" s="478" t="s">
        <v>434</v>
      </c>
      <c r="L52" s="107"/>
      <c r="M52" s="107"/>
      <c r="N52" s="478" t="s">
        <v>434</v>
      </c>
      <c r="O52" s="107"/>
      <c r="P52" s="40"/>
    </row>
    <row r="53" spans="1:16">
      <c r="A53" s="479" t="s">
        <v>555</v>
      </c>
      <c r="B53" s="479">
        <v>6030</v>
      </c>
      <c r="C53" s="435" t="s">
        <v>581</v>
      </c>
      <c r="D53" s="443"/>
      <c r="E53" s="434"/>
      <c r="F53" s="480"/>
      <c r="G53" s="481"/>
      <c r="H53" s="436"/>
      <c r="I53" s="436"/>
      <c r="J53" s="436"/>
      <c r="K53" s="436"/>
      <c r="L53" s="436"/>
      <c r="M53" s="436"/>
      <c r="N53" s="436"/>
      <c r="O53" s="436"/>
      <c r="P53" s="443"/>
    </row>
    <row r="54" spans="1:16">
      <c r="A54" s="482" t="s">
        <v>555</v>
      </c>
      <c r="B54" s="482">
        <v>7020</v>
      </c>
      <c r="C54" s="44" t="s">
        <v>582</v>
      </c>
      <c r="D54" s="42"/>
      <c r="E54" s="43"/>
      <c r="F54" s="483"/>
      <c r="G54" s="484"/>
      <c r="H54" s="13"/>
      <c r="I54" s="431" t="s">
        <v>434</v>
      </c>
      <c r="J54" s="13"/>
      <c r="K54" s="431" t="s">
        <v>434</v>
      </c>
      <c r="L54" s="13"/>
      <c r="M54" s="13"/>
      <c r="N54" s="431" t="s">
        <v>434</v>
      </c>
      <c r="O54" s="13"/>
      <c r="P54" s="42"/>
    </row>
    <row r="55" spans="1:16">
      <c r="A55" s="479" t="s">
        <v>555</v>
      </c>
      <c r="B55" s="479">
        <v>7610</v>
      </c>
      <c r="C55" s="435" t="s">
        <v>583</v>
      </c>
      <c r="D55" s="443"/>
      <c r="E55" s="434"/>
      <c r="F55" s="480"/>
      <c r="G55" s="481"/>
      <c r="H55" s="440" t="s">
        <v>434</v>
      </c>
      <c r="I55" s="436"/>
      <c r="J55" s="436"/>
      <c r="K55" s="440" t="s">
        <v>434</v>
      </c>
      <c r="L55" s="436"/>
      <c r="M55" s="436"/>
      <c r="N55" s="436"/>
      <c r="O55" s="436"/>
      <c r="P55" s="443"/>
    </row>
    <row r="56" spans="1:16">
      <c r="A56" s="482" t="s">
        <v>555</v>
      </c>
      <c r="B56" s="482">
        <v>7620</v>
      </c>
      <c r="C56" s="44" t="s">
        <v>584</v>
      </c>
      <c r="D56" s="42"/>
      <c r="E56" s="43"/>
      <c r="F56" s="483"/>
      <c r="G56" s="484"/>
      <c r="H56" s="431" t="s">
        <v>434</v>
      </c>
      <c r="I56" s="431" t="s">
        <v>434</v>
      </c>
      <c r="J56" s="13"/>
      <c r="K56" s="431" t="s">
        <v>434</v>
      </c>
      <c r="L56" s="13"/>
      <c r="M56" s="13"/>
      <c r="N56" s="431" t="s">
        <v>434</v>
      </c>
      <c r="O56" s="431" t="s">
        <v>434</v>
      </c>
      <c r="P56" s="42"/>
    </row>
    <row r="57" spans="1:16">
      <c r="A57" s="479" t="s">
        <v>555</v>
      </c>
      <c r="B57" s="479">
        <v>7630</v>
      </c>
      <c r="C57" s="435" t="s">
        <v>585</v>
      </c>
      <c r="D57" s="443"/>
      <c r="E57" s="434"/>
      <c r="F57" s="480"/>
      <c r="G57" s="481"/>
      <c r="H57" s="439" t="s">
        <v>434</v>
      </c>
      <c r="I57" s="436"/>
      <c r="J57" s="436"/>
      <c r="K57" s="440" t="s">
        <v>434</v>
      </c>
      <c r="L57" s="436"/>
      <c r="M57" s="436"/>
      <c r="N57" s="440" t="s">
        <v>434</v>
      </c>
      <c r="O57" s="436"/>
      <c r="P57" s="443"/>
    </row>
    <row r="58" spans="1:16">
      <c r="A58" s="482" t="s">
        <v>555</v>
      </c>
      <c r="B58" s="482">
        <v>7640</v>
      </c>
      <c r="C58" s="44" t="s">
        <v>586</v>
      </c>
      <c r="D58" s="42"/>
      <c r="E58" s="43"/>
      <c r="F58" s="483"/>
      <c r="G58" s="484"/>
      <c r="H58" s="442" t="s">
        <v>434</v>
      </c>
      <c r="I58" s="13"/>
      <c r="J58" s="13"/>
      <c r="K58" s="431" t="s">
        <v>434</v>
      </c>
      <c r="L58" s="13"/>
      <c r="M58" s="13"/>
      <c r="N58" s="431" t="s">
        <v>434</v>
      </c>
      <c r="O58" s="13"/>
      <c r="P58" s="42"/>
    </row>
    <row r="59" spans="1:16">
      <c r="A59" s="479" t="s">
        <v>555</v>
      </c>
      <c r="B59" s="479">
        <v>7650</v>
      </c>
      <c r="C59" s="435" t="s">
        <v>587</v>
      </c>
      <c r="D59" s="443"/>
      <c r="E59" s="434"/>
      <c r="F59" s="480"/>
      <c r="G59" s="481"/>
      <c r="H59" s="435"/>
      <c r="I59" s="436"/>
      <c r="J59" s="440" t="s">
        <v>434</v>
      </c>
      <c r="K59" s="436"/>
      <c r="L59" s="436"/>
      <c r="M59" s="440" t="s">
        <v>434</v>
      </c>
      <c r="N59" s="436"/>
      <c r="O59" s="436"/>
      <c r="P59" s="441" t="s">
        <v>434</v>
      </c>
    </row>
    <row r="60" spans="1:16">
      <c r="A60" s="482" t="s">
        <v>555</v>
      </c>
      <c r="B60" s="482">
        <v>7660</v>
      </c>
      <c r="C60" s="44" t="s">
        <v>588</v>
      </c>
      <c r="D60" s="42"/>
      <c r="E60" s="43"/>
      <c r="F60" s="483"/>
      <c r="G60" s="484"/>
      <c r="H60" s="44"/>
      <c r="I60" s="13"/>
      <c r="J60" s="431" t="s">
        <v>434</v>
      </c>
      <c r="K60" s="13"/>
      <c r="L60" s="13"/>
      <c r="M60" s="431" t="s">
        <v>434</v>
      </c>
      <c r="N60" s="431" t="s">
        <v>434</v>
      </c>
      <c r="O60" s="13"/>
      <c r="P60" s="432" t="s">
        <v>434</v>
      </c>
    </row>
    <row r="61" spans="1:16">
      <c r="A61" s="485" t="s">
        <v>555</v>
      </c>
      <c r="B61" s="485">
        <v>7670</v>
      </c>
      <c r="C61" s="377" t="s">
        <v>589</v>
      </c>
      <c r="D61" s="383"/>
      <c r="E61" s="376"/>
      <c r="F61" s="486"/>
      <c r="G61" s="487"/>
      <c r="H61" s="488" t="s">
        <v>434</v>
      </c>
      <c r="I61" s="381"/>
      <c r="J61" s="381"/>
      <c r="K61" s="489" t="s">
        <v>434</v>
      </c>
      <c r="L61" s="381"/>
      <c r="M61" s="381"/>
      <c r="N61" s="381"/>
      <c r="O61" s="381"/>
      <c r="P61" s="383"/>
    </row>
    <row r="62" spans="1:16">
      <c r="A62" s="1588" t="s">
        <v>590</v>
      </c>
      <c r="B62" s="1588"/>
      <c r="C62" s="1588"/>
      <c r="D62" s="1588"/>
      <c r="E62" s="409">
        <v>8</v>
      </c>
      <c r="F62" s="410">
        <v>8</v>
      </c>
    </row>
    <row r="63" spans="1:16">
      <c r="A63" s="1589" t="s">
        <v>226</v>
      </c>
      <c r="B63" s="1589"/>
      <c r="C63" s="1589"/>
      <c r="D63" s="1589"/>
      <c r="E63" s="411"/>
      <c r="F63" s="412">
        <v>0</v>
      </c>
    </row>
    <row r="64" spans="1:16">
      <c r="A64" s="1589" t="s">
        <v>227</v>
      </c>
      <c r="B64" s="1589"/>
      <c r="C64" s="1589"/>
      <c r="D64" s="1589"/>
      <c r="E64" s="411"/>
      <c r="F64" s="490">
        <f>F63/F62</f>
        <v>0</v>
      </c>
    </row>
    <row r="65" spans="1:6">
      <c r="A65" s="1589" t="s">
        <v>228</v>
      </c>
      <c r="B65" s="1589"/>
      <c r="C65" s="1589"/>
      <c r="D65" s="1589"/>
      <c r="E65" s="411">
        <v>0</v>
      </c>
      <c r="F65" s="412"/>
    </row>
    <row r="66" spans="1:6">
      <c r="A66" s="1582" t="s">
        <v>229</v>
      </c>
      <c r="B66" s="1582"/>
      <c r="C66" s="1582"/>
      <c r="D66" s="1582"/>
      <c r="E66" s="491">
        <v>0</v>
      </c>
      <c r="F66" s="416"/>
    </row>
    <row r="67" spans="1:6">
      <c r="A67" s="1487" t="s">
        <v>531</v>
      </c>
      <c r="B67" s="1487"/>
      <c r="C67" s="1487"/>
      <c r="D67" s="1487"/>
      <c r="E67" s="4">
        <v>8</v>
      </c>
    </row>
    <row r="68" spans="1:6">
      <c r="A68" s="1490" t="s">
        <v>591</v>
      </c>
      <c r="B68" s="1490"/>
      <c r="C68" s="1490"/>
      <c r="D68" s="1490"/>
      <c r="E68" s="4">
        <v>0</v>
      </c>
    </row>
    <row r="69" spans="1:6">
      <c r="A69" s="1490" t="s">
        <v>533</v>
      </c>
      <c r="B69" s="1490"/>
      <c r="C69" s="1490"/>
      <c r="D69" s="1490"/>
      <c r="E69" s="492">
        <f>E68/E67</f>
        <v>0</v>
      </c>
    </row>
    <row r="71" spans="1:6">
      <c r="A71" s="1583" t="s">
        <v>225</v>
      </c>
      <c r="B71" s="1583"/>
      <c r="C71" s="1583"/>
      <c r="D71" s="1583"/>
      <c r="E71" s="418">
        <v>47</v>
      </c>
      <c r="F71" s="419">
        <v>47</v>
      </c>
    </row>
    <row r="72" spans="1:6">
      <c r="A72" s="1584" t="s">
        <v>226</v>
      </c>
      <c r="B72" s="1584"/>
      <c r="C72" s="1584"/>
      <c r="D72" s="1584"/>
      <c r="E72" s="420"/>
      <c r="F72" s="421">
        <v>1</v>
      </c>
    </row>
    <row r="73" spans="1:6">
      <c r="A73" s="1584" t="s">
        <v>227</v>
      </c>
      <c r="B73" s="1584"/>
      <c r="C73" s="1584"/>
      <c r="D73" s="1584"/>
      <c r="E73" s="420"/>
      <c r="F73" s="493">
        <f>F72/F71</f>
        <v>2.1276595744680851E-2</v>
      </c>
    </row>
    <row r="74" spans="1:6">
      <c r="A74" s="1584" t="s">
        <v>228</v>
      </c>
      <c r="B74" s="1584"/>
      <c r="C74" s="1584"/>
      <c r="D74" s="1584"/>
      <c r="E74" s="420">
        <v>1</v>
      </c>
      <c r="F74" s="421"/>
    </row>
    <row r="75" spans="1:6">
      <c r="A75" s="1585" t="s">
        <v>229</v>
      </c>
      <c r="B75" s="1585"/>
      <c r="C75" s="1585"/>
      <c r="D75" s="1585"/>
      <c r="E75" s="494">
        <f>(E74/E71)</f>
        <v>2.1276595744680851E-2</v>
      </c>
      <c r="F75" s="424"/>
    </row>
    <row r="76" spans="1:6">
      <c r="A76" s="1564" t="s">
        <v>592</v>
      </c>
      <c r="B76" s="1564"/>
      <c r="C76" s="1564"/>
      <c r="D76" s="1564"/>
      <c r="E76" s="425">
        <v>47</v>
      </c>
      <c r="F76" s="350"/>
    </row>
    <row r="77" spans="1:6">
      <c r="A77" s="1561" t="s">
        <v>429</v>
      </c>
      <c r="B77" s="1561"/>
      <c r="C77" s="1561"/>
      <c r="D77" s="1561"/>
      <c r="E77" s="425">
        <v>2</v>
      </c>
      <c r="F77" s="350"/>
    </row>
    <row r="78" spans="1:6">
      <c r="A78" s="1561" t="s">
        <v>430</v>
      </c>
      <c r="B78" s="1561"/>
      <c r="C78" s="1561"/>
      <c r="D78" s="1561"/>
      <c r="E78" s="495">
        <f>E77/E76</f>
        <v>4.2553191489361701E-2</v>
      </c>
      <c r="F78" s="350"/>
    </row>
  </sheetData>
  <sheetProtection password="FD62" sheet="1" objects="1" scenarios="1"/>
  <mergeCells count="30">
    <mergeCell ref="A2:B2"/>
    <mergeCell ref="C3:D4"/>
    <mergeCell ref="E3:F3"/>
    <mergeCell ref="G3:G4"/>
    <mergeCell ref="H3:H4"/>
    <mergeCell ref="A65:D65"/>
    <mergeCell ref="J3:J4"/>
    <mergeCell ref="K3:K4"/>
    <mergeCell ref="L3:L4"/>
    <mergeCell ref="M3:M4"/>
    <mergeCell ref="I3:I4"/>
    <mergeCell ref="P3:P4"/>
    <mergeCell ref="A51:B51"/>
    <mergeCell ref="A62:D62"/>
    <mergeCell ref="A63:D63"/>
    <mergeCell ref="A64:D64"/>
    <mergeCell ref="N3:N4"/>
    <mergeCell ref="O3:O4"/>
    <mergeCell ref="A78:D78"/>
    <mergeCell ref="A66:D66"/>
    <mergeCell ref="A67:D67"/>
    <mergeCell ref="A68:D68"/>
    <mergeCell ref="A69:D69"/>
    <mergeCell ref="A71:D71"/>
    <mergeCell ref="A72:D72"/>
    <mergeCell ref="A73:D73"/>
    <mergeCell ref="A74:D74"/>
    <mergeCell ref="A75:D75"/>
    <mergeCell ref="A76:D76"/>
    <mergeCell ref="A77:D77"/>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150" zoomScaleNormal="150" zoomScalePageLayoutView="150" workbookViewId="0">
      <selection activeCell="G32" sqref="G32"/>
    </sheetView>
  </sheetViews>
  <sheetFormatPr baseColWidth="10" defaultColWidth="11" defaultRowHeight="15" x14ac:dyDescent="0"/>
  <cols>
    <col min="1" max="3" width="11.1640625" customWidth="1"/>
    <col min="4" max="4" width="18.1640625" customWidth="1"/>
    <col min="5" max="5" width="11.1640625" style="16" customWidth="1"/>
    <col min="6" max="6" width="11.1640625" customWidth="1"/>
    <col min="7" max="7" width="55.1640625" style="427" customWidth="1"/>
    <col min="8" max="9" width="11.1640625" customWidth="1"/>
    <col min="10" max="16" width="12.1640625" customWidth="1"/>
  </cols>
  <sheetData>
    <row r="1" spans="1:16">
      <c r="A1" t="s">
        <v>593</v>
      </c>
      <c r="B1" s="8"/>
      <c r="C1" s="8"/>
      <c r="D1" s="8"/>
      <c r="E1" s="4"/>
      <c r="F1" s="4"/>
      <c r="G1" s="496"/>
      <c r="H1" s="7"/>
    </row>
    <row r="2" spans="1:16">
      <c r="B2" s="8"/>
      <c r="C2" s="8"/>
      <c r="D2" s="8"/>
      <c r="E2" s="4"/>
      <c r="F2" s="4"/>
      <c r="G2" s="496"/>
      <c r="H2" s="7"/>
    </row>
    <row r="3" spans="1:16">
      <c r="A3" s="1590" t="s">
        <v>594</v>
      </c>
      <c r="B3" s="1590"/>
    </row>
    <row r="4" spans="1:16">
      <c r="A4" s="497" t="s">
        <v>35</v>
      </c>
      <c r="B4" s="9" t="s">
        <v>35</v>
      </c>
      <c r="C4" s="1591" t="s">
        <v>38</v>
      </c>
      <c r="D4" s="1601"/>
      <c r="E4" s="1603" t="s">
        <v>0</v>
      </c>
      <c r="F4" s="1604"/>
      <c r="G4" s="1597" t="s">
        <v>211</v>
      </c>
      <c r="H4" s="1580" t="s">
        <v>280</v>
      </c>
      <c r="I4" s="1576" t="s">
        <v>282</v>
      </c>
      <c r="J4" s="1576" t="s">
        <v>281</v>
      </c>
      <c r="K4" s="1576" t="s">
        <v>283</v>
      </c>
      <c r="L4" s="1576" t="s">
        <v>284</v>
      </c>
      <c r="M4" s="1576" t="s">
        <v>285</v>
      </c>
      <c r="N4" s="1576" t="s">
        <v>286</v>
      </c>
      <c r="O4" s="1576" t="s">
        <v>287</v>
      </c>
      <c r="P4" s="1572" t="s">
        <v>288</v>
      </c>
    </row>
    <row r="5" spans="1:16">
      <c r="A5" s="498" t="s">
        <v>36</v>
      </c>
      <c r="B5" s="10" t="s">
        <v>37</v>
      </c>
      <c r="C5" s="1593"/>
      <c r="D5" s="1602"/>
      <c r="E5" s="428" t="s">
        <v>31</v>
      </c>
      <c r="F5" s="428" t="s">
        <v>1</v>
      </c>
      <c r="G5" s="1598"/>
      <c r="H5" s="1581"/>
      <c r="I5" s="1577"/>
      <c r="J5" s="1577"/>
      <c r="K5" s="1577"/>
      <c r="L5" s="1577"/>
      <c r="M5" s="1577"/>
      <c r="N5" s="1577"/>
      <c r="O5" s="1577"/>
      <c r="P5" s="1573"/>
    </row>
    <row r="6" spans="1:16">
      <c r="A6" s="395" t="s">
        <v>595</v>
      </c>
      <c r="B6" s="395">
        <v>1100</v>
      </c>
      <c r="C6" s="396" t="s">
        <v>596</v>
      </c>
      <c r="D6" s="499"/>
      <c r="E6" s="500"/>
      <c r="F6" s="472"/>
      <c r="G6" s="501"/>
      <c r="H6" s="502" t="s">
        <v>434</v>
      </c>
      <c r="I6" s="400"/>
      <c r="J6" s="429" t="s">
        <v>434</v>
      </c>
      <c r="K6" s="429" t="s">
        <v>434</v>
      </c>
      <c r="L6" s="400"/>
      <c r="M6" s="429" t="s">
        <v>434</v>
      </c>
      <c r="N6" s="429" t="s">
        <v>434</v>
      </c>
      <c r="O6" s="400"/>
      <c r="P6" s="430" t="s">
        <v>434</v>
      </c>
    </row>
    <row r="7" spans="1:16">
      <c r="A7" s="43" t="s">
        <v>595</v>
      </c>
      <c r="B7" s="43">
        <v>1200</v>
      </c>
      <c r="C7" s="44" t="s">
        <v>597</v>
      </c>
      <c r="D7" s="13"/>
      <c r="E7" s="43"/>
      <c r="F7" s="13"/>
      <c r="G7" s="403"/>
      <c r="H7" s="44"/>
      <c r="I7" s="13"/>
      <c r="J7" s="13"/>
      <c r="K7" s="13"/>
      <c r="L7" s="13"/>
      <c r="M7" s="13"/>
      <c r="N7" s="13"/>
      <c r="O7" s="13"/>
      <c r="P7" s="42"/>
    </row>
    <row r="8" spans="1:16" s="202" customFormat="1" ht="30">
      <c r="A8" s="372" t="s">
        <v>595</v>
      </c>
      <c r="B8" s="168">
        <v>2100</v>
      </c>
      <c r="C8" s="173" t="s">
        <v>598</v>
      </c>
      <c r="D8" s="174"/>
      <c r="E8" s="168">
        <v>1</v>
      </c>
      <c r="F8" s="174"/>
      <c r="G8" s="172" t="s">
        <v>599</v>
      </c>
      <c r="H8" s="445" t="s">
        <v>434</v>
      </c>
      <c r="I8" s="174"/>
      <c r="J8" s="446" t="s">
        <v>434</v>
      </c>
      <c r="K8" s="446" t="s">
        <v>434</v>
      </c>
      <c r="L8" s="174"/>
      <c r="M8" s="446" t="s">
        <v>434</v>
      </c>
      <c r="N8" s="446" t="s">
        <v>434</v>
      </c>
      <c r="O8" s="174"/>
      <c r="P8" s="447" t="s">
        <v>434</v>
      </c>
    </row>
    <row r="9" spans="1:16">
      <c r="A9" s="433" t="s">
        <v>595</v>
      </c>
      <c r="B9" s="43">
        <v>2200</v>
      </c>
      <c r="C9" s="44" t="s">
        <v>600</v>
      </c>
      <c r="D9" s="13"/>
      <c r="E9" s="43"/>
      <c r="F9" s="13"/>
      <c r="G9" s="403"/>
      <c r="H9" s="442" t="s">
        <v>434</v>
      </c>
      <c r="I9" s="13"/>
      <c r="J9" s="431" t="s">
        <v>434</v>
      </c>
      <c r="K9" s="431" t="s">
        <v>434</v>
      </c>
      <c r="L9" s="431" t="s">
        <v>434</v>
      </c>
      <c r="M9" s="431" t="s">
        <v>434</v>
      </c>
      <c r="N9" s="431" t="s">
        <v>434</v>
      </c>
      <c r="O9" s="13"/>
      <c r="P9" s="432" t="s">
        <v>434</v>
      </c>
    </row>
    <row r="10" spans="1:16">
      <c r="A10" s="434" t="s">
        <v>595</v>
      </c>
      <c r="B10" s="434">
        <v>2300</v>
      </c>
      <c r="C10" s="435" t="s">
        <v>601</v>
      </c>
      <c r="D10" s="436"/>
      <c r="E10" s="434"/>
      <c r="F10" s="436"/>
      <c r="G10" s="438"/>
      <c r="H10" s="439" t="s">
        <v>434</v>
      </c>
      <c r="I10" s="436"/>
      <c r="J10" s="440" t="s">
        <v>434</v>
      </c>
      <c r="K10" s="440" t="s">
        <v>434</v>
      </c>
      <c r="L10" s="436"/>
      <c r="M10" s="440" t="s">
        <v>434</v>
      </c>
      <c r="N10" s="440" t="s">
        <v>434</v>
      </c>
      <c r="O10" s="436"/>
      <c r="P10" s="441" t="s">
        <v>434</v>
      </c>
    </row>
    <row r="11" spans="1:16">
      <c r="A11" s="43" t="s">
        <v>595</v>
      </c>
      <c r="B11" s="43">
        <v>2350</v>
      </c>
      <c r="C11" s="44" t="s">
        <v>602</v>
      </c>
      <c r="D11" s="13"/>
      <c r="E11" s="43"/>
      <c r="F11" s="13"/>
      <c r="G11" s="403"/>
      <c r="H11" s="44"/>
      <c r="I11" s="13"/>
      <c r="J11" s="13"/>
      <c r="K11" s="13"/>
      <c r="L11" s="13"/>
      <c r="M11" s="13"/>
      <c r="N11" s="13"/>
      <c r="O11" s="13"/>
      <c r="P11" s="42"/>
    </row>
    <row r="12" spans="1:16">
      <c r="A12" s="434" t="s">
        <v>595</v>
      </c>
      <c r="B12" s="434">
        <v>2400</v>
      </c>
      <c r="C12" s="435" t="s">
        <v>603</v>
      </c>
      <c r="D12" s="436"/>
      <c r="E12" s="434"/>
      <c r="F12" s="436"/>
      <c r="G12" s="438"/>
      <c r="H12" s="439" t="s">
        <v>434</v>
      </c>
      <c r="I12" s="440" t="s">
        <v>434</v>
      </c>
      <c r="J12" s="440" t="s">
        <v>434</v>
      </c>
      <c r="K12" s="440" t="s">
        <v>434</v>
      </c>
      <c r="L12" s="440" t="s">
        <v>434</v>
      </c>
      <c r="M12" s="440" t="s">
        <v>434</v>
      </c>
      <c r="N12" s="440" t="s">
        <v>434</v>
      </c>
      <c r="O12" s="436"/>
      <c r="P12" s="441" t="s">
        <v>434</v>
      </c>
    </row>
    <row r="13" spans="1:16">
      <c r="A13" s="43" t="s">
        <v>595</v>
      </c>
      <c r="B13" s="43">
        <v>3300</v>
      </c>
      <c r="C13" s="44" t="s">
        <v>604</v>
      </c>
      <c r="D13" s="13"/>
      <c r="E13" s="43"/>
      <c r="F13" s="13"/>
      <c r="G13" s="403"/>
      <c r="H13" s="44"/>
      <c r="I13" s="431" t="s">
        <v>434</v>
      </c>
      <c r="J13" s="431" t="s">
        <v>434</v>
      </c>
      <c r="K13" s="13"/>
      <c r="L13" s="431" t="s">
        <v>434</v>
      </c>
      <c r="M13" s="13"/>
      <c r="N13" s="13"/>
      <c r="O13" s="431" t="s">
        <v>434</v>
      </c>
      <c r="P13" s="42"/>
    </row>
    <row r="14" spans="1:16">
      <c r="A14" s="434" t="s">
        <v>595</v>
      </c>
      <c r="B14" s="434">
        <v>3400</v>
      </c>
      <c r="C14" s="435" t="s">
        <v>605</v>
      </c>
      <c r="D14" s="436"/>
      <c r="E14" s="434"/>
      <c r="F14" s="436"/>
      <c r="G14" s="438"/>
      <c r="H14" s="435"/>
      <c r="I14" s="440" t="s">
        <v>434</v>
      </c>
      <c r="J14" s="440" t="s">
        <v>434</v>
      </c>
      <c r="K14" s="436"/>
      <c r="L14" s="440" t="s">
        <v>434</v>
      </c>
      <c r="M14" s="440" t="s">
        <v>434</v>
      </c>
      <c r="N14" s="436"/>
      <c r="O14" s="440" t="s">
        <v>434</v>
      </c>
      <c r="P14" s="441" t="s">
        <v>434</v>
      </c>
    </row>
    <row r="15" spans="1:16">
      <c r="A15" s="43" t="s">
        <v>595</v>
      </c>
      <c r="B15" s="43">
        <v>3420</v>
      </c>
      <c r="C15" s="44" t="s">
        <v>606</v>
      </c>
      <c r="D15" s="13"/>
      <c r="E15" s="43"/>
      <c r="F15" s="13"/>
      <c r="G15" s="403"/>
      <c r="H15" s="442" t="s">
        <v>434</v>
      </c>
      <c r="I15" s="431" t="s">
        <v>434</v>
      </c>
      <c r="J15" s="431" t="s">
        <v>434</v>
      </c>
      <c r="K15" s="431" t="s">
        <v>434</v>
      </c>
      <c r="L15" s="431" t="s">
        <v>434</v>
      </c>
      <c r="M15" s="431" t="s">
        <v>434</v>
      </c>
      <c r="N15" s="431" t="s">
        <v>434</v>
      </c>
      <c r="O15" s="431" t="s">
        <v>434</v>
      </c>
      <c r="P15" s="432" t="s">
        <v>434</v>
      </c>
    </row>
    <row r="16" spans="1:16">
      <c r="A16" s="434" t="s">
        <v>595</v>
      </c>
      <c r="B16" s="434">
        <v>3430</v>
      </c>
      <c r="C16" s="435" t="s">
        <v>607</v>
      </c>
      <c r="D16" s="436"/>
      <c r="E16" s="434"/>
      <c r="F16" s="436"/>
      <c r="G16" s="438"/>
      <c r="H16" s="439" t="s">
        <v>434</v>
      </c>
      <c r="I16" s="436"/>
      <c r="J16" s="440" t="s">
        <v>434</v>
      </c>
      <c r="K16" s="440" t="s">
        <v>434</v>
      </c>
      <c r="L16" s="436"/>
      <c r="M16" s="440" t="s">
        <v>434</v>
      </c>
      <c r="N16" s="440" t="s">
        <v>434</v>
      </c>
      <c r="O16" s="436"/>
      <c r="P16" s="441" t="s">
        <v>434</v>
      </c>
    </row>
    <row r="17" spans="1:16">
      <c r="A17" s="43" t="s">
        <v>595</v>
      </c>
      <c r="B17" s="43">
        <v>3450</v>
      </c>
      <c r="C17" s="44" t="s">
        <v>608</v>
      </c>
      <c r="D17" s="13"/>
      <c r="E17" s="43"/>
      <c r="F17" s="13"/>
      <c r="G17" s="403"/>
      <c r="H17" s="442"/>
      <c r="I17" s="431" t="s">
        <v>434</v>
      </c>
      <c r="J17" s="431" t="s">
        <v>434</v>
      </c>
      <c r="K17" s="13"/>
      <c r="L17" s="431" t="s">
        <v>434</v>
      </c>
      <c r="M17" s="431" t="s">
        <v>434</v>
      </c>
      <c r="N17" s="13"/>
      <c r="O17" s="431" t="s">
        <v>434</v>
      </c>
      <c r="P17" s="432" t="s">
        <v>434</v>
      </c>
    </row>
    <row r="18" spans="1:16">
      <c r="A18" s="434" t="s">
        <v>595</v>
      </c>
      <c r="B18" s="434">
        <v>3500</v>
      </c>
      <c r="C18" s="435" t="s">
        <v>609</v>
      </c>
      <c r="D18" s="436"/>
      <c r="E18" s="434"/>
      <c r="F18" s="436"/>
      <c r="G18" s="438"/>
      <c r="H18" s="439" t="s">
        <v>434</v>
      </c>
      <c r="I18" s="440" t="s">
        <v>434</v>
      </c>
      <c r="J18" s="440" t="s">
        <v>434</v>
      </c>
      <c r="K18" s="440" t="s">
        <v>434</v>
      </c>
      <c r="L18" s="440" t="s">
        <v>434</v>
      </c>
      <c r="M18" s="440" t="s">
        <v>434</v>
      </c>
      <c r="N18" s="440" t="s">
        <v>434</v>
      </c>
      <c r="O18" s="440" t="s">
        <v>434</v>
      </c>
      <c r="P18" s="441" t="s">
        <v>434</v>
      </c>
    </row>
    <row r="19" spans="1:16">
      <c r="A19" s="43" t="s">
        <v>595</v>
      </c>
      <c r="B19" s="43">
        <v>3550</v>
      </c>
      <c r="C19" s="44" t="s">
        <v>610</v>
      </c>
      <c r="D19" s="13"/>
      <c r="E19" s="43"/>
      <c r="F19" s="13"/>
      <c r="G19" s="403"/>
      <c r="H19" s="44"/>
      <c r="I19" s="13"/>
      <c r="J19" s="13"/>
      <c r="K19" s="13"/>
      <c r="L19" s="13"/>
      <c r="M19" s="13"/>
      <c r="N19" s="13"/>
      <c r="O19" s="13"/>
      <c r="P19" s="42"/>
    </row>
    <row r="20" spans="1:16">
      <c r="A20" s="434" t="s">
        <v>595</v>
      </c>
      <c r="B20" s="434">
        <v>3600</v>
      </c>
      <c r="C20" s="435" t="s">
        <v>611</v>
      </c>
      <c r="D20" s="436"/>
      <c r="E20" s="434"/>
      <c r="F20" s="436"/>
      <c r="G20" s="438"/>
      <c r="H20" s="439" t="s">
        <v>434</v>
      </c>
      <c r="I20" s="440" t="s">
        <v>434</v>
      </c>
      <c r="J20" s="440" t="s">
        <v>434</v>
      </c>
      <c r="K20" s="440" t="s">
        <v>434</v>
      </c>
      <c r="L20" s="440" t="s">
        <v>434</v>
      </c>
      <c r="M20" s="440" t="s">
        <v>434</v>
      </c>
      <c r="N20" s="440" t="s">
        <v>434</v>
      </c>
      <c r="O20" s="440" t="s">
        <v>434</v>
      </c>
      <c r="P20" s="441" t="s">
        <v>434</v>
      </c>
    </row>
    <row r="21" spans="1:16">
      <c r="A21" s="43" t="s">
        <v>595</v>
      </c>
      <c r="B21" s="43">
        <v>3650</v>
      </c>
      <c r="C21" s="44" t="s">
        <v>612</v>
      </c>
      <c r="D21" s="13"/>
      <c r="E21" s="43"/>
      <c r="F21" s="13"/>
      <c r="G21" s="403"/>
      <c r="H21" s="442" t="s">
        <v>434</v>
      </c>
      <c r="I21" s="13"/>
      <c r="J21" s="431" t="s">
        <v>434</v>
      </c>
      <c r="K21" s="431" t="s">
        <v>434</v>
      </c>
      <c r="L21" s="13"/>
      <c r="M21" s="431" t="s">
        <v>434</v>
      </c>
      <c r="N21" s="431" t="s">
        <v>434</v>
      </c>
      <c r="O21" s="13"/>
      <c r="P21" s="432" t="s">
        <v>434</v>
      </c>
    </row>
    <row r="22" spans="1:16">
      <c r="A22" s="434" t="s">
        <v>595</v>
      </c>
      <c r="B22" s="434">
        <v>3700</v>
      </c>
      <c r="C22" s="435" t="s">
        <v>613</v>
      </c>
      <c r="D22" s="436"/>
      <c r="E22" s="434"/>
      <c r="F22" s="436"/>
      <c r="G22" s="438"/>
      <c r="H22" s="439" t="s">
        <v>434</v>
      </c>
      <c r="I22" s="440" t="s">
        <v>434</v>
      </c>
      <c r="J22" s="440" t="s">
        <v>434</v>
      </c>
      <c r="K22" s="440" t="s">
        <v>434</v>
      </c>
      <c r="L22" s="440" t="s">
        <v>434</v>
      </c>
      <c r="M22" s="440" t="s">
        <v>434</v>
      </c>
      <c r="N22" s="440" t="s">
        <v>434</v>
      </c>
      <c r="O22" s="440" t="s">
        <v>434</v>
      </c>
      <c r="P22" s="441" t="s">
        <v>434</v>
      </c>
    </row>
    <row r="23" spans="1:16">
      <c r="A23" s="43" t="s">
        <v>595</v>
      </c>
      <c r="B23" s="43">
        <v>4400</v>
      </c>
      <c r="C23" s="44" t="s">
        <v>614</v>
      </c>
      <c r="D23" s="13"/>
      <c r="E23" s="43"/>
      <c r="F23" s="13"/>
      <c r="G23" s="403"/>
      <c r="H23" s="442" t="s">
        <v>434</v>
      </c>
      <c r="I23" s="431" t="s">
        <v>434</v>
      </c>
      <c r="J23" s="431" t="s">
        <v>434</v>
      </c>
      <c r="K23" s="13"/>
      <c r="L23" s="13"/>
      <c r="M23" s="13"/>
      <c r="N23" s="13"/>
      <c r="O23" s="13"/>
      <c r="P23" s="42"/>
    </row>
    <row r="24" spans="1:16">
      <c r="A24" s="434" t="s">
        <v>595</v>
      </c>
      <c r="B24" s="434">
        <v>4600</v>
      </c>
      <c r="C24" s="435" t="s">
        <v>615</v>
      </c>
      <c r="D24" s="436"/>
      <c r="E24" s="434"/>
      <c r="F24" s="436"/>
      <c r="G24" s="438"/>
      <c r="H24" s="439" t="s">
        <v>434</v>
      </c>
      <c r="I24" s="436"/>
      <c r="J24" s="440" t="s">
        <v>434</v>
      </c>
      <c r="K24" s="440" t="s">
        <v>434</v>
      </c>
      <c r="L24" s="436"/>
      <c r="M24" s="440" t="s">
        <v>434</v>
      </c>
      <c r="N24" s="440" t="s">
        <v>434</v>
      </c>
      <c r="O24" s="436"/>
      <c r="P24" s="441" t="s">
        <v>434</v>
      </c>
    </row>
    <row r="25" spans="1:16">
      <c r="A25" s="433" t="s">
        <v>595</v>
      </c>
      <c r="B25" s="43">
        <v>4700</v>
      </c>
      <c r="C25" s="44" t="s">
        <v>616</v>
      </c>
      <c r="D25" s="13"/>
      <c r="E25" s="43"/>
      <c r="F25" s="13"/>
      <c r="G25" s="403"/>
      <c r="H25" s="442" t="s">
        <v>434</v>
      </c>
      <c r="I25" s="13"/>
      <c r="J25" s="431" t="s">
        <v>434</v>
      </c>
      <c r="K25" s="431" t="s">
        <v>434</v>
      </c>
      <c r="L25" s="13"/>
      <c r="M25" s="431" t="s">
        <v>434</v>
      </c>
      <c r="N25" s="431" t="s">
        <v>434</v>
      </c>
      <c r="O25" s="13"/>
      <c r="P25" s="432" t="s">
        <v>434</v>
      </c>
    </row>
    <row r="26" spans="1:16">
      <c r="A26" s="433" t="s">
        <v>595</v>
      </c>
      <c r="B26" s="434">
        <v>4710</v>
      </c>
      <c r="C26" s="435" t="s">
        <v>617</v>
      </c>
      <c r="D26" s="436"/>
      <c r="E26" s="434"/>
      <c r="F26" s="436"/>
      <c r="G26" s="438"/>
      <c r="H26" s="439"/>
      <c r="I26" s="436"/>
      <c r="J26" s="440" t="s">
        <v>434</v>
      </c>
      <c r="K26" s="436"/>
      <c r="L26" s="436"/>
      <c r="M26" s="436"/>
      <c r="N26" s="436"/>
      <c r="O26" s="436"/>
      <c r="P26" s="443"/>
    </row>
    <row r="27" spans="1:16">
      <c r="A27" s="433" t="s">
        <v>595</v>
      </c>
      <c r="B27" s="43">
        <v>4750</v>
      </c>
      <c r="C27" s="44" t="s">
        <v>618</v>
      </c>
      <c r="D27" s="13"/>
      <c r="E27" s="43"/>
      <c r="F27" s="13"/>
      <c r="G27" s="403"/>
      <c r="H27" s="442" t="s">
        <v>434</v>
      </c>
      <c r="I27" s="13"/>
      <c r="J27" s="431" t="s">
        <v>434</v>
      </c>
      <c r="K27" s="431" t="s">
        <v>434</v>
      </c>
      <c r="L27" s="13"/>
      <c r="M27" s="431" t="s">
        <v>434</v>
      </c>
      <c r="N27" s="431" t="s">
        <v>434</v>
      </c>
      <c r="O27" s="13"/>
      <c r="P27" s="432" t="s">
        <v>434</v>
      </c>
    </row>
    <row r="28" spans="1:16">
      <c r="A28" s="433" t="s">
        <v>595</v>
      </c>
      <c r="B28" s="434">
        <v>4800</v>
      </c>
      <c r="C28" s="435" t="s">
        <v>619</v>
      </c>
      <c r="D28" s="436"/>
      <c r="E28" s="434"/>
      <c r="F28" s="436"/>
      <c r="G28" s="438"/>
      <c r="H28" s="439" t="s">
        <v>434</v>
      </c>
      <c r="I28" s="436"/>
      <c r="J28" s="440" t="s">
        <v>434</v>
      </c>
      <c r="K28" s="440" t="s">
        <v>434</v>
      </c>
      <c r="L28" s="436"/>
      <c r="M28" s="440" t="s">
        <v>434</v>
      </c>
      <c r="N28" s="440" t="s">
        <v>434</v>
      </c>
      <c r="O28" s="436"/>
      <c r="P28" s="441" t="s">
        <v>434</v>
      </c>
    </row>
    <row r="29" spans="1:16">
      <c r="A29" s="433" t="s">
        <v>595</v>
      </c>
      <c r="B29" s="43">
        <v>4810</v>
      </c>
      <c r="C29" s="44" t="s">
        <v>620</v>
      </c>
      <c r="D29" s="13"/>
      <c r="E29" s="43"/>
      <c r="F29" s="13"/>
      <c r="G29" s="403"/>
      <c r="H29" s="442"/>
      <c r="I29" s="13"/>
      <c r="J29" s="431"/>
      <c r="K29" s="431"/>
      <c r="L29" s="13"/>
      <c r="M29" s="431"/>
      <c r="N29" s="431"/>
      <c r="O29" s="13"/>
      <c r="P29" s="432" t="s">
        <v>434</v>
      </c>
    </row>
    <row r="30" spans="1:16">
      <c r="A30" s="433" t="s">
        <v>595</v>
      </c>
      <c r="B30" s="434">
        <v>4850</v>
      </c>
      <c r="C30" s="435" t="s">
        <v>621</v>
      </c>
      <c r="D30" s="436"/>
      <c r="E30" s="434"/>
      <c r="F30" s="436"/>
      <c r="G30" s="438"/>
      <c r="H30" s="439" t="s">
        <v>434</v>
      </c>
      <c r="I30" s="436"/>
      <c r="J30" s="440" t="s">
        <v>434</v>
      </c>
      <c r="K30" s="440" t="s">
        <v>434</v>
      </c>
      <c r="L30" s="440" t="s">
        <v>434</v>
      </c>
      <c r="M30" s="440" t="s">
        <v>434</v>
      </c>
      <c r="N30" s="440" t="s">
        <v>434</v>
      </c>
      <c r="O30" s="440" t="s">
        <v>434</v>
      </c>
      <c r="P30" s="441" t="s">
        <v>434</v>
      </c>
    </row>
    <row r="31" spans="1:16">
      <c r="A31" s="433" t="s">
        <v>595</v>
      </c>
      <c r="B31" s="43">
        <v>4860</v>
      </c>
      <c r="C31" s="44" t="s">
        <v>622</v>
      </c>
      <c r="D31" s="13"/>
      <c r="E31" s="43"/>
      <c r="F31" s="13"/>
      <c r="G31" s="403"/>
      <c r="H31" s="442"/>
      <c r="I31" s="13"/>
      <c r="J31" s="431"/>
      <c r="K31" s="431"/>
      <c r="L31" s="431"/>
      <c r="M31" s="431" t="s">
        <v>434</v>
      </c>
      <c r="N31" s="431" t="s">
        <v>434</v>
      </c>
      <c r="O31" s="431" t="s">
        <v>434</v>
      </c>
      <c r="P31" s="432" t="s">
        <v>434</v>
      </c>
    </row>
    <row r="32" spans="1:16">
      <c r="A32" s="433" t="s">
        <v>595</v>
      </c>
      <c r="B32" s="434">
        <v>4870</v>
      </c>
      <c r="C32" s="435" t="s">
        <v>623</v>
      </c>
      <c r="D32" s="436"/>
      <c r="E32" s="434"/>
      <c r="F32" s="436"/>
      <c r="G32" s="438"/>
      <c r="H32" s="439"/>
      <c r="I32" s="436"/>
      <c r="J32" s="440"/>
      <c r="K32" s="440"/>
      <c r="L32" s="440" t="s">
        <v>434</v>
      </c>
      <c r="M32" s="436"/>
      <c r="N32" s="436"/>
      <c r="O32" s="436"/>
      <c r="P32" s="443"/>
    </row>
    <row r="33" spans="1:16" s="202" customFormat="1" ht="30">
      <c r="A33" s="372" t="s">
        <v>595</v>
      </c>
      <c r="B33" s="159">
        <v>4890</v>
      </c>
      <c r="C33" s="147" t="s">
        <v>624</v>
      </c>
      <c r="D33" s="165"/>
      <c r="E33" s="159">
        <v>1</v>
      </c>
      <c r="F33" s="165"/>
      <c r="G33" s="375" t="s">
        <v>625</v>
      </c>
      <c r="H33" s="503"/>
      <c r="I33" s="165"/>
      <c r="J33" s="504"/>
      <c r="K33" s="504" t="s">
        <v>434</v>
      </c>
      <c r="L33" s="165"/>
      <c r="M33" s="504" t="s">
        <v>434</v>
      </c>
      <c r="N33" s="504" t="s">
        <v>434</v>
      </c>
      <c r="O33" s="504" t="s">
        <v>434</v>
      </c>
      <c r="P33" s="309" t="s">
        <v>434</v>
      </c>
    </row>
    <row r="34" spans="1:16">
      <c r="A34" s="433" t="s">
        <v>595</v>
      </c>
      <c r="B34" s="434">
        <v>5450</v>
      </c>
      <c r="C34" s="435" t="s">
        <v>626</v>
      </c>
      <c r="D34" s="436"/>
      <c r="E34" s="434"/>
      <c r="F34" s="436"/>
      <c r="G34" s="505"/>
      <c r="H34" s="439"/>
      <c r="I34" s="436"/>
      <c r="J34" s="440" t="s">
        <v>434</v>
      </c>
      <c r="K34" s="436"/>
      <c r="L34" s="440" t="s">
        <v>434</v>
      </c>
      <c r="M34" s="440" t="s">
        <v>434</v>
      </c>
      <c r="N34" s="436"/>
      <c r="O34" s="436"/>
      <c r="P34" s="443"/>
    </row>
    <row r="35" spans="1:16">
      <c r="A35" s="433" t="s">
        <v>595</v>
      </c>
      <c r="B35" s="43">
        <v>5460</v>
      </c>
      <c r="C35" s="44" t="s">
        <v>627</v>
      </c>
      <c r="D35" s="13"/>
      <c r="E35" s="43"/>
      <c r="F35" s="13"/>
      <c r="G35" s="403"/>
      <c r="H35" s="442"/>
      <c r="I35" s="13"/>
      <c r="J35" s="431"/>
      <c r="K35" s="13"/>
      <c r="L35" s="431"/>
      <c r="M35" s="431"/>
      <c r="N35" s="431" t="s">
        <v>434</v>
      </c>
      <c r="O35" s="13"/>
      <c r="P35" s="42"/>
    </row>
    <row r="36" spans="1:16">
      <c r="A36" s="433" t="s">
        <v>595</v>
      </c>
      <c r="B36" s="434">
        <v>5820</v>
      </c>
      <c r="C36" s="435" t="s">
        <v>628</v>
      </c>
      <c r="D36" s="436"/>
      <c r="E36" s="434"/>
      <c r="F36" s="436"/>
      <c r="G36" s="505"/>
      <c r="H36" s="439"/>
      <c r="I36" s="436"/>
      <c r="J36" s="440"/>
      <c r="K36" s="436"/>
      <c r="L36" s="440" t="s">
        <v>434</v>
      </c>
      <c r="M36" s="436"/>
      <c r="N36" s="436"/>
      <c r="O36" s="436"/>
      <c r="P36" s="443"/>
    </row>
    <row r="37" spans="1:16">
      <c r="A37" s="433" t="s">
        <v>595</v>
      </c>
      <c r="B37" s="43">
        <v>5830</v>
      </c>
      <c r="C37" s="44" t="s">
        <v>629</v>
      </c>
      <c r="D37" s="13"/>
      <c r="E37" s="43"/>
      <c r="F37" s="13"/>
      <c r="G37" s="403"/>
      <c r="H37" s="442"/>
      <c r="I37" s="13"/>
      <c r="J37" s="431"/>
      <c r="K37" s="13"/>
      <c r="L37" s="431" t="s">
        <v>434</v>
      </c>
      <c r="M37" s="13"/>
      <c r="N37" s="13"/>
      <c r="O37" s="431" t="s">
        <v>434</v>
      </c>
      <c r="P37" s="42"/>
    </row>
    <row r="38" spans="1:16">
      <c r="A38" s="334" t="s">
        <v>507</v>
      </c>
      <c r="B38" s="334"/>
      <c r="C38" s="334"/>
      <c r="D38" s="334"/>
      <c r="E38" s="409">
        <v>35</v>
      </c>
      <c r="F38" s="462">
        <v>35</v>
      </c>
      <c r="G38" s="463"/>
      <c r="H38" s="107"/>
      <c r="I38" s="107"/>
      <c r="J38" s="107"/>
      <c r="K38" s="107"/>
      <c r="L38" s="107"/>
      <c r="M38" s="107"/>
      <c r="N38" s="107"/>
      <c r="O38" s="107"/>
      <c r="P38" s="40"/>
    </row>
    <row r="39" spans="1:16">
      <c r="A39" s="464" t="s">
        <v>226</v>
      </c>
      <c r="B39" s="464"/>
      <c r="C39" s="464"/>
      <c r="D39" s="464"/>
      <c r="E39" s="465"/>
      <c r="F39" s="466">
        <v>0</v>
      </c>
      <c r="G39" s="438"/>
      <c r="H39" s="436"/>
      <c r="I39" s="436"/>
      <c r="J39" s="436"/>
      <c r="K39" s="436"/>
      <c r="L39" s="436"/>
      <c r="M39" s="436"/>
      <c r="N39" s="436"/>
      <c r="O39" s="436"/>
      <c r="P39" s="443"/>
    </row>
    <row r="40" spans="1:16">
      <c r="A40" s="335" t="s">
        <v>227</v>
      </c>
      <c r="B40" s="335"/>
      <c r="C40" s="335"/>
      <c r="D40" s="335"/>
      <c r="E40" s="411"/>
      <c r="F40" s="467">
        <v>0</v>
      </c>
      <c r="G40" s="403"/>
      <c r="H40" s="13"/>
      <c r="I40" s="3"/>
      <c r="J40" s="3"/>
      <c r="K40" s="3"/>
      <c r="L40" s="3"/>
      <c r="M40" s="3"/>
      <c r="N40" s="3"/>
      <c r="O40" s="3"/>
      <c r="P40" s="42"/>
    </row>
    <row r="41" spans="1:16">
      <c r="A41" s="464" t="s">
        <v>228</v>
      </c>
      <c r="B41" s="464"/>
      <c r="C41" s="464"/>
      <c r="D41" s="464"/>
      <c r="E41" s="465">
        <v>2</v>
      </c>
      <c r="F41" s="466"/>
      <c r="G41" s="438"/>
      <c r="H41" s="436"/>
      <c r="I41" s="436"/>
      <c r="J41" s="436"/>
      <c r="K41" s="436"/>
      <c r="L41" s="436"/>
      <c r="M41" s="436"/>
      <c r="N41" s="436"/>
      <c r="O41" s="436"/>
      <c r="P41" s="443"/>
    </row>
    <row r="42" spans="1:16">
      <c r="A42" s="335" t="s">
        <v>229</v>
      </c>
      <c r="B42" s="335"/>
      <c r="C42" s="335"/>
      <c r="D42" s="335"/>
      <c r="E42" s="468">
        <f>E41/E38</f>
        <v>5.7142857142857141E-2</v>
      </c>
      <c r="F42" s="469"/>
      <c r="G42" s="403"/>
      <c r="H42" s="13"/>
      <c r="I42" s="3"/>
      <c r="J42" s="3"/>
      <c r="K42" s="3"/>
      <c r="L42" s="3"/>
      <c r="M42" s="3"/>
      <c r="N42" s="3"/>
      <c r="O42" s="3"/>
      <c r="P42" s="42"/>
    </row>
    <row r="43" spans="1:16">
      <c r="A43" s="470" t="s">
        <v>508</v>
      </c>
      <c r="B43" s="471"/>
      <c r="C43" s="471"/>
      <c r="D43" s="471"/>
      <c r="E43" s="472">
        <v>35</v>
      </c>
      <c r="F43" s="400"/>
      <c r="G43" s="473"/>
      <c r="H43" s="436"/>
      <c r="I43" s="436"/>
      <c r="J43" s="436"/>
      <c r="K43" s="436"/>
      <c r="L43" s="436"/>
      <c r="M43" s="436"/>
      <c r="N43" s="436"/>
      <c r="O43" s="436"/>
      <c r="P43" s="443"/>
    </row>
    <row r="44" spans="1:16">
      <c r="A44" s="335" t="s">
        <v>509</v>
      </c>
      <c r="B44" s="337"/>
      <c r="C44" s="337"/>
      <c r="D44" s="337"/>
      <c r="E44" s="4">
        <v>2</v>
      </c>
      <c r="F44" s="3"/>
      <c r="G44" s="26"/>
      <c r="H44" s="13"/>
      <c r="I44" s="3"/>
      <c r="J44" s="3"/>
      <c r="K44" s="3"/>
      <c r="L44" s="3"/>
      <c r="M44" s="3"/>
      <c r="N44" s="3"/>
      <c r="O44" s="3"/>
      <c r="P44" s="42"/>
    </row>
    <row r="45" spans="1:16">
      <c r="A45" s="464" t="s">
        <v>510</v>
      </c>
      <c r="B45" s="474"/>
      <c r="C45" s="474"/>
      <c r="D45" s="474"/>
      <c r="E45" s="475">
        <f>(E44/E43)</f>
        <v>5.7142857142857141E-2</v>
      </c>
      <c r="F45" s="436"/>
      <c r="G45" s="473"/>
      <c r="H45" s="436"/>
      <c r="I45" s="436"/>
      <c r="J45" s="436"/>
      <c r="K45" s="436"/>
      <c r="L45" s="436"/>
      <c r="M45" s="436"/>
      <c r="N45" s="436"/>
      <c r="O45" s="436"/>
      <c r="P45" s="443"/>
    </row>
    <row r="46" spans="1:16" s="111" customFormat="1">
      <c r="A46" s="59"/>
      <c r="B46" s="47"/>
      <c r="C46" s="49"/>
      <c r="D46" s="49"/>
      <c r="E46" s="47"/>
      <c r="F46" s="49"/>
      <c r="G46" s="506"/>
      <c r="H46" s="49"/>
      <c r="I46" s="49"/>
      <c r="J46" s="49"/>
      <c r="K46" s="49"/>
      <c r="L46" s="49"/>
      <c r="M46" s="49"/>
      <c r="N46" s="54"/>
      <c r="O46" s="49"/>
      <c r="P46" s="92"/>
    </row>
    <row r="47" spans="1:16" s="111" customFormat="1">
      <c r="A47" s="1599" t="s">
        <v>425</v>
      </c>
      <c r="B47" s="1600"/>
      <c r="C47" s="49"/>
      <c r="D47" s="49"/>
      <c r="E47" s="47"/>
      <c r="F47" s="49"/>
      <c r="G47" s="506"/>
      <c r="H47" s="49"/>
      <c r="I47" s="49"/>
      <c r="J47" s="49"/>
      <c r="K47" s="49"/>
      <c r="L47" s="49"/>
      <c r="M47" s="49"/>
      <c r="N47" s="54"/>
      <c r="O47" s="49"/>
      <c r="P47" s="92"/>
    </row>
    <row r="48" spans="1:16">
      <c r="A48" s="507" t="s">
        <v>595</v>
      </c>
      <c r="B48" s="395">
        <v>6450</v>
      </c>
      <c r="C48" s="396" t="s">
        <v>626</v>
      </c>
      <c r="D48" s="400"/>
      <c r="E48" s="395"/>
      <c r="F48" s="400"/>
      <c r="G48" s="398"/>
      <c r="H48" s="502"/>
      <c r="I48" s="400"/>
      <c r="J48" s="429"/>
      <c r="K48" s="400"/>
      <c r="L48" s="429" t="s">
        <v>434</v>
      </c>
      <c r="M48" s="429" t="s">
        <v>434</v>
      </c>
      <c r="N48" s="400"/>
      <c r="O48" s="400"/>
      <c r="P48" s="402"/>
    </row>
    <row r="49" spans="1:16">
      <c r="A49" s="433" t="s">
        <v>595</v>
      </c>
      <c r="B49" s="43">
        <v>6460</v>
      </c>
      <c r="C49" s="44" t="s">
        <v>627</v>
      </c>
      <c r="D49" s="13"/>
      <c r="E49" s="43"/>
      <c r="F49" s="13"/>
      <c r="G49" s="403"/>
      <c r="H49" s="442"/>
      <c r="I49" s="13"/>
      <c r="J49" s="431"/>
      <c r="K49" s="13"/>
      <c r="L49" s="431"/>
      <c r="M49" s="431"/>
      <c r="N49" s="431" t="s">
        <v>434</v>
      </c>
      <c r="O49" s="13"/>
      <c r="P49" s="42"/>
    </row>
    <row r="50" spans="1:16">
      <c r="A50" s="433" t="s">
        <v>595</v>
      </c>
      <c r="B50" s="434">
        <v>6820</v>
      </c>
      <c r="C50" s="435" t="s">
        <v>628</v>
      </c>
      <c r="D50" s="436"/>
      <c r="E50" s="434"/>
      <c r="F50" s="436"/>
      <c r="G50" s="505"/>
      <c r="H50" s="439"/>
      <c r="I50" s="436"/>
      <c r="J50" s="440"/>
      <c r="K50" s="436"/>
      <c r="L50" s="440" t="s">
        <v>434</v>
      </c>
      <c r="M50" s="436"/>
      <c r="N50" s="436"/>
      <c r="O50" s="436"/>
      <c r="P50" s="443"/>
    </row>
    <row r="51" spans="1:16">
      <c r="A51" s="433" t="s">
        <v>595</v>
      </c>
      <c r="B51" s="43">
        <v>7020</v>
      </c>
      <c r="C51" s="44" t="s">
        <v>630</v>
      </c>
      <c r="D51" s="13"/>
      <c r="E51" s="43"/>
      <c r="F51" s="13"/>
      <c r="G51" s="403"/>
      <c r="H51" s="44"/>
      <c r="I51" s="13"/>
      <c r="J51" s="431" t="s">
        <v>434</v>
      </c>
      <c r="K51" s="13"/>
      <c r="L51" s="13"/>
      <c r="M51" s="431" t="s">
        <v>434</v>
      </c>
      <c r="N51" s="13"/>
      <c r="O51" s="13"/>
      <c r="P51" s="432" t="s">
        <v>434</v>
      </c>
    </row>
    <row r="52" spans="1:16">
      <c r="A52" s="433" t="s">
        <v>595</v>
      </c>
      <c r="B52" s="434">
        <v>7030</v>
      </c>
      <c r="C52" s="435" t="s">
        <v>631</v>
      </c>
      <c r="D52" s="436"/>
      <c r="E52" s="434"/>
      <c r="F52" s="436"/>
      <c r="G52" s="438"/>
      <c r="H52" s="439" t="s">
        <v>434</v>
      </c>
      <c r="I52" s="436"/>
      <c r="J52" s="436"/>
      <c r="K52" s="440" t="s">
        <v>434</v>
      </c>
      <c r="L52" s="436"/>
      <c r="M52" s="440" t="s">
        <v>434</v>
      </c>
      <c r="N52" s="436"/>
      <c r="O52" s="436"/>
      <c r="P52" s="441" t="s">
        <v>434</v>
      </c>
    </row>
    <row r="53" spans="1:16">
      <c r="A53" s="43" t="s">
        <v>595</v>
      </c>
      <c r="B53" s="43">
        <v>7040</v>
      </c>
      <c r="C53" s="44" t="s">
        <v>632</v>
      </c>
      <c r="D53" s="13"/>
      <c r="E53" s="43"/>
      <c r="F53" s="13"/>
      <c r="G53" s="403"/>
      <c r="H53" s="44"/>
      <c r="I53" s="13"/>
      <c r="J53" s="431" t="s">
        <v>434</v>
      </c>
      <c r="K53" s="13"/>
      <c r="L53" s="13"/>
      <c r="M53" s="13"/>
      <c r="N53" s="431" t="s">
        <v>434</v>
      </c>
      <c r="O53" s="13"/>
      <c r="P53" s="42"/>
    </row>
    <row r="54" spans="1:16">
      <c r="A54" s="434" t="s">
        <v>595</v>
      </c>
      <c r="B54" s="434">
        <v>7050</v>
      </c>
      <c r="C54" s="435" t="s">
        <v>633</v>
      </c>
      <c r="D54" s="436"/>
      <c r="E54" s="434"/>
      <c r="F54" s="436"/>
      <c r="G54" s="438"/>
      <c r="H54" s="439" t="s">
        <v>434</v>
      </c>
      <c r="I54" s="436"/>
      <c r="J54" s="440" t="s">
        <v>434</v>
      </c>
      <c r="K54" s="436"/>
      <c r="L54" s="436"/>
      <c r="M54" s="436"/>
      <c r="N54" s="440" t="s">
        <v>434</v>
      </c>
      <c r="O54" s="436"/>
      <c r="P54" s="443"/>
    </row>
    <row r="55" spans="1:16">
      <c r="A55" s="43" t="s">
        <v>595</v>
      </c>
      <c r="B55" s="43">
        <v>7100</v>
      </c>
      <c r="C55" s="44" t="s">
        <v>634</v>
      </c>
      <c r="D55" s="13"/>
      <c r="E55" s="43"/>
      <c r="F55" s="13"/>
      <c r="G55" s="403"/>
      <c r="H55" s="442" t="s">
        <v>434</v>
      </c>
      <c r="I55" s="431" t="s">
        <v>434</v>
      </c>
      <c r="J55" s="13"/>
      <c r="K55" s="431" t="s">
        <v>434</v>
      </c>
      <c r="L55" s="431" t="s">
        <v>434</v>
      </c>
      <c r="M55" s="431" t="s">
        <v>434</v>
      </c>
      <c r="N55" s="431" t="s">
        <v>434</v>
      </c>
      <c r="O55" s="431" t="s">
        <v>434</v>
      </c>
      <c r="P55" s="432" t="s">
        <v>434</v>
      </c>
    </row>
    <row r="56" spans="1:16">
      <c r="A56" s="434" t="s">
        <v>635</v>
      </c>
      <c r="B56" s="434">
        <v>6510</v>
      </c>
      <c r="C56" s="435" t="s">
        <v>636</v>
      </c>
      <c r="D56" s="436"/>
      <c r="E56" s="434"/>
      <c r="F56" s="436"/>
      <c r="G56" s="438"/>
      <c r="H56" s="435"/>
      <c r="I56" s="436"/>
      <c r="J56" s="436" t="s">
        <v>434</v>
      </c>
      <c r="K56" s="436"/>
      <c r="L56" s="436"/>
      <c r="M56" s="436"/>
      <c r="N56" s="440" t="s">
        <v>434</v>
      </c>
      <c r="O56" s="436"/>
      <c r="P56" s="443"/>
    </row>
    <row r="57" spans="1:16" s="202" customFormat="1" ht="30">
      <c r="A57" s="159" t="s">
        <v>635</v>
      </c>
      <c r="B57" s="159">
        <v>6640</v>
      </c>
      <c r="C57" s="147" t="s">
        <v>637</v>
      </c>
      <c r="D57" s="165"/>
      <c r="E57" s="159">
        <v>1</v>
      </c>
      <c r="F57" s="165"/>
      <c r="G57" s="146" t="s">
        <v>638</v>
      </c>
      <c r="H57" s="147" t="s">
        <v>434</v>
      </c>
      <c r="I57" s="165"/>
      <c r="J57" s="165"/>
      <c r="K57" s="165" t="s">
        <v>434</v>
      </c>
      <c r="L57" s="165"/>
      <c r="M57" s="165"/>
      <c r="N57" s="504" t="s">
        <v>434</v>
      </c>
      <c r="O57" s="165"/>
      <c r="P57" s="167"/>
    </row>
    <row r="58" spans="1:16">
      <c r="A58" s="434" t="s">
        <v>635</v>
      </c>
      <c r="B58" s="434">
        <v>7550</v>
      </c>
      <c r="C58" s="435" t="s">
        <v>639</v>
      </c>
      <c r="D58" s="436"/>
      <c r="E58" s="434"/>
      <c r="F58" s="436"/>
      <c r="G58" s="438"/>
      <c r="H58" s="435" t="s">
        <v>434</v>
      </c>
      <c r="I58" s="436"/>
      <c r="J58" s="436" t="s">
        <v>434</v>
      </c>
      <c r="K58" s="436"/>
      <c r="L58" s="436"/>
      <c r="M58" s="436" t="s">
        <v>434</v>
      </c>
      <c r="N58" s="436"/>
      <c r="O58" s="436"/>
      <c r="P58" s="443" t="s">
        <v>434</v>
      </c>
    </row>
    <row r="59" spans="1:16">
      <c r="A59" s="333" t="s">
        <v>635</v>
      </c>
      <c r="B59" s="333">
        <v>7650</v>
      </c>
      <c r="C59" s="508" t="s">
        <v>640</v>
      </c>
      <c r="D59" s="509"/>
      <c r="E59" s="333"/>
      <c r="F59" s="509"/>
      <c r="G59" s="510"/>
      <c r="H59" s="508"/>
      <c r="I59" s="509"/>
      <c r="J59" s="509"/>
      <c r="K59" s="509" t="s">
        <v>434</v>
      </c>
      <c r="L59" s="509"/>
      <c r="M59" s="509" t="s">
        <v>434</v>
      </c>
      <c r="N59" s="509"/>
      <c r="O59" s="509"/>
      <c r="P59" s="511" t="s">
        <v>434</v>
      </c>
    </row>
    <row r="60" spans="1:16">
      <c r="A60" s="1588" t="s">
        <v>530</v>
      </c>
      <c r="B60" s="1588"/>
      <c r="C60" s="1588"/>
      <c r="D60" s="1588"/>
      <c r="E60" s="409">
        <v>9</v>
      </c>
      <c r="F60" s="410">
        <v>9</v>
      </c>
      <c r="G60" s="512"/>
      <c r="H60" s="513"/>
    </row>
    <row r="61" spans="1:16">
      <c r="A61" s="1589" t="s">
        <v>226</v>
      </c>
      <c r="B61" s="1589"/>
      <c r="C61" s="1589"/>
      <c r="D61" s="1589"/>
      <c r="E61" s="411"/>
      <c r="F61" s="412">
        <v>0</v>
      </c>
      <c r="G61" s="512"/>
      <c r="H61" s="513"/>
    </row>
    <row r="62" spans="1:16">
      <c r="A62" s="1589" t="s">
        <v>227</v>
      </c>
      <c r="B62" s="1589"/>
      <c r="C62" s="1589"/>
      <c r="D62" s="1589"/>
      <c r="E62" s="411"/>
      <c r="F62" s="490">
        <v>0</v>
      </c>
      <c r="G62" s="512"/>
      <c r="H62" s="513"/>
    </row>
    <row r="63" spans="1:16">
      <c r="A63" s="1589" t="s">
        <v>228</v>
      </c>
      <c r="B63" s="1589"/>
      <c r="C63" s="1589"/>
      <c r="D63" s="1589"/>
      <c r="E63" s="411">
        <v>1</v>
      </c>
      <c r="F63" s="412"/>
      <c r="G63" s="512"/>
      <c r="H63" s="513"/>
    </row>
    <row r="64" spans="1:16">
      <c r="A64" s="1582" t="s">
        <v>229</v>
      </c>
      <c r="B64" s="1582"/>
      <c r="C64" s="1582"/>
      <c r="D64" s="1582"/>
      <c r="E64" s="491">
        <f>E63/E60</f>
        <v>0.1111111111111111</v>
      </c>
      <c r="F64" s="416"/>
      <c r="G64" s="512"/>
      <c r="H64" s="513"/>
    </row>
    <row r="65" spans="1:8">
      <c r="A65" s="1487" t="s">
        <v>531</v>
      </c>
      <c r="B65" s="1487"/>
      <c r="C65" s="1487"/>
      <c r="D65" s="1487"/>
      <c r="E65" s="4">
        <v>9</v>
      </c>
      <c r="G65" s="512"/>
      <c r="H65" s="513"/>
    </row>
    <row r="66" spans="1:8">
      <c r="A66" s="1490" t="s">
        <v>641</v>
      </c>
      <c r="B66" s="1490"/>
      <c r="C66" s="1490"/>
      <c r="D66" s="1490"/>
      <c r="E66" s="4">
        <v>1</v>
      </c>
      <c r="G66" s="512"/>
      <c r="H66" s="513"/>
    </row>
    <row r="67" spans="1:8">
      <c r="A67" s="1490" t="s">
        <v>533</v>
      </c>
      <c r="B67" s="1490"/>
      <c r="C67" s="1490"/>
      <c r="D67" s="1490"/>
      <c r="E67" s="492">
        <v>0.11</v>
      </c>
      <c r="G67" s="512"/>
      <c r="H67" s="513"/>
    </row>
    <row r="69" spans="1:8">
      <c r="A69" s="1583" t="s">
        <v>225</v>
      </c>
      <c r="B69" s="1583"/>
      <c r="C69" s="1583"/>
      <c r="D69" s="1583"/>
      <c r="E69" s="418">
        <v>44</v>
      </c>
      <c r="F69" s="419">
        <v>44</v>
      </c>
    </row>
    <row r="70" spans="1:8">
      <c r="A70" s="1584" t="s">
        <v>226</v>
      </c>
      <c r="B70" s="1584"/>
      <c r="C70" s="1584"/>
      <c r="D70" s="1584"/>
      <c r="E70" s="420"/>
      <c r="F70" s="421">
        <v>0</v>
      </c>
    </row>
    <row r="71" spans="1:8">
      <c r="A71" s="1584" t="s">
        <v>227</v>
      </c>
      <c r="B71" s="1584"/>
      <c r="C71" s="1584"/>
      <c r="D71" s="1584"/>
      <c r="E71" s="420"/>
      <c r="F71" s="493">
        <v>0</v>
      </c>
    </row>
    <row r="72" spans="1:8">
      <c r="A72" s="1584" t="s">
        <v>228</v>
      </c>
      <c r="B72" s="1584"/>
      <c r="C72" s="1584"/>
      <c r="D72" s="1584"/>
      <c r="E72" s="420">
        <v>3</v>
      </c>
      <c r="F72" s="421"/>
    </row>
    <row r="73" spans="1:8">
      <c r="A73" s="1585" t="s">
        <v>229</v>
      </c>
      <c r="B73" s="1585"/>
      <c r="C73" s="1585"/>
      <c r="D73" s="1585"/>
      <c r="E73" s="494">
        <f>E72/E69</f>
        <v>6.8181818181818177E-2</v>
      </c>
      <c r="F73" s="424"/>
    </row>
    <row r="74" spans="1:8">
      <c r="A74" s="1564" t="s">
        <v>534</v>
      </c>
      <c r="B74" s="1564"/>
      <c r="C74" s="1564"/>
      <c r="D74" s="1564"/>
      <c r="E74" s="425">
        <v>44</v>
      </c>
      <c r="F74" s="138"/>
    </row>
    <row r="75" spans="1:8">
      <c r="A75" s="1561" t="s">
        <v>429</v>
      </c>
      <c r="B75" s="1561"/>
      <c r="C75" s="1561"/>
      <c r="D75" s="1561"/>
      <c r="E75" s="425">
        <v>3</v>
      </c>
      <c r="F75" s="138"/>
    </row>
    <row r="76" spans="1:8">
      <c r="A76" s="1561" t="s">
        <v>642</v>
      </c>
      <c r="B76" s="1561"/>
      <c r="C76" s="1561"/>
      <c r="D76" s="1561"/>
      <c r="E76" s="495">
        <f>(E75/E74)</f>
        <v>6.8181818181818177E-2</v>
      </c>
      <c r="F76" s="138"/>
    </row>
  </sheetData>
  <sheetProtection password="FD62" sheet="1" objects="1" scenarios="1"/>
  <mergeCells count="30">
    <mergeCell ref="A3:B3"/>
    <mergeCell ref="C4:D5"/>
    <mergeCell ref="E4:F4"/>
    <mergeCell ref="G4:G5"/>
    <mergeCell ref="H4:H5"/>
    <mergeCell ref="A63:D63"/>
    <mergeCell ref="J4:J5"/>
    <mergeCell ref="K4:K5"/>
    <mergeCell ref="L4:L5"/>
    <mergeCell ref="M4:M5"/>
    <mergeCell ref="I4:I5"/>
    <mergeCell ref="P4:P5"/>
    <mergeCell ref="A47:B47"/>
    <mergeCell ref="A60:D60"/>
    <mergeCell ref="A61:D61"/>
    <mergeCell ref="A62:D62"/>
    <mergeCell ref="N4:N5"/>
    <mergeCell ref="O4:O5"/>
    <mergeCell ref="A76:D76"/>
    <mergeCell ref="A64:D64"/>
    <mergeCell ref="A65:D65"/>
    <mergeCell ref="A66:D66"/>
    <mergeCell ref="A67:D67"/>
    <mergeCell ref="A69:D69"/>
    <mergeCell ref="A70:D70"/>
    <mergeCell ref="A71:D71"/>
    <mergeCell ref="A72:D72"/>
    <mergeCell ref="A73:D73"/>
    <mergeCell ref="A74:D74"/>
    <mergeCell ref="A75:D75"/>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150" zoomScaleNormal="150" zoomScalePageLayoutView="150" workbookViewId="0">
      <selection activeCell="G32" sqref="G32"/>
    </sheetView>
  </sheetViews>
  <sheetFormatPr baseColWidth="10" defaultColWidth="8.83203125" defaultRowHeight="15" x14ac:dyDescent="0"/>
  <cols>
    <col min="1" max="3" width="9.83203125" customWidth="1"/>
    <col min="4" max="4" width="19.1640625" customWidth="1"/>
    <col min="5" max="5" width="9.83203125" customWidth="1"/>
    <col min="6" max="6" width="9.83203125" style="16" customWidth="1"/>
    <col min="7" max="7" width="35.1640625" style="203" customWidth="1"/>
    <col min="8" max="16" width="4.83203125" customWidth="1"/>
  </cols>
  <sheetData>
    <row r="1" spans="1:16">
      <c r="A1" t="s">
        <v>643</v>
      </c>
      <c r="B1" s="8"/>
      <c r="C1" s="8"/>
      <c r="D1" s="8"/>
      <c r="E1" s="4"/>
      <c r="F1" s="4"/>
      <c r="G1" s="514"/>
    </row>
    <row r="2" spans="1:16">
      <c r="A2" s="497" t="s">
        <v>35</v>
      </c>
      <c r="B2" s="9" t="s">
        <v>35</v>
      </c>
      <c r="C2" s="1591" t="s">
        <v>38</v>
      </c>
      <c r="D2" s="1601"/>
      <c r="E2" s="1603" t="s">
        <v>0</v>
      </c>
      <c r="F2" s="1604"/>
      <c r="G2" s="1597" t="s">
        <v>211</v>
      </c>
      <c r="H2" s="1580" t="s">
        <v>280</v>
      </c>
      <c r="I2" s="1576" t="s">
        <v>282</v>
      </c>
      <c r="J2" s="1576" t="s">
        <v>281</v>
      </c>
      <c r="K2" s="1576" t="s">
        <v>283</v>
      </c>
      <c r="L2" s="1576" t="s">
        <v>284</v>
      </c>
      <c r="M2" s="1576" t="s">
        <v>285</v>
      </c>
      <c r="N2" s="1576" t="s">
        <v>286</v>
      </c>
      <c r="O2" s="1576" t="s">
        <v>287</v>
      </c>
      <c r="P2" s="1572" t="s">
        <v>288</v>
      </c>
    </row>
    <row r="3" spans="1:16">
      <c r="A3" s="498" t="s">
        <v>36</v>
      </c>
      <c r="B3" s="10" t="s">
        <v>37</v>
      </c>
      <c r="C3" s="1593"/>
      <c r="D3" s="1602"/>
      <c r="E3" s="428" t="s">
        <v>31</v>
      </c>
      <c r="F3" s="428" t="s">
        <v>1</v>
      </c>
      <c r="G3" s="1598"/>
      <c r="H3" s="1581"/>
      <c r="I3" s="1577"/>
      <c r="J3" s="1577"/>
      <c r="K3" s="1577"/>
      <c r="L3" s="1577"/>
      <c r="M3" s="1577"/>
      <c r="N3" s="1577"/>
      <c r="O3" s="1577"/>
      <c r="P3" s="1573"/>
    </row>
    <row r="4" spans="1:16">
      <c r="A4" s="515" t="s">
        <v>644</v>
      </c>
      <c r="B4" s="14">
        <v>7136</v>
      </c>
      <c r="C4" s="516" t="s">
        <v>645</v>
      </c>
      <c r="D4" s="516"/>
      <c r="E4" s="30"/>
      <c r="F4" s="517"/>
      <c r="G4" s="518"/>
      <c r="H4" s="107"/>
      <c r="I4" s="478" t="s">
        <v>434</v>
      </c>
      <c r="J4" s="107"/>
      <c r="K4" s="107"/>
      <c r="L4" s="478" t="s">
        <v>434</v>
      </c>
      <c r="M4" s="107"/>
      <c r="N4" s="107"/>
      <c r="O4" s="478" t="s">
        <v>434</v>
      </c>
      <c r="P4" s="107"/>
    </row>
    <row r="5" spans="1:16">
      <c r="A5" s="519" t="s">
        <v>644</v>
      </c>
      <c r="B5" s="15">
        <v>7146</v>
      </c>
      <c r="C5" s="513" t="s">
        <v>646</v>
      </c>
      <c r="D5" s="513"/>
      <c r="E5" s="31"/>
      <c r="F5" s="520"/>
      <c r="G5" s="521"/>
      <c r="H5" s="13"/>
      <c r="I5" s="431" t="s">
        <v>434</v>
      </c>
      <c r="J5" s="13"/>
      <c r="K5" s="13"/>
      <c r="L5" s="431" t="s">
        <v>434</v>
      </c>
      <c r="M5" s="13"/>
      <c r="N5" s="13"/>
      <c r="O5" s="431" t="s">
        <v>434</v>
      </c>
      <c r="P5" s="13"/>
    </row>
    <row r="6" spans="1:16">
      <c r="A6" s="519" t="s">
        <v>644</v>
      </c>
      <c r="B6" s="15">
        <v>7236</v>
      </c>
      <c r="C6" s="513" t="s">
        <v>647</v>
      </c>
      <c r="D6" s="513"/>
      <c r="E6" s="31"/>
      <c r="F6" s="520"/>
      <c r="G6" s="521"/>
      <c r="H6" s="13"/>
      <c r="I6" s="13"/>
      <c r="J6" s="431" t="s">
        <v>434</v>
      </c>
      <c r="K6" s="13"/>
      <c r="L6" s="13"/>
      <c r="M6" s="431" t="s">
        <v>434</v>
      </c>
      <c r="N6" s="13"/>
      <c r="O6" s="13"/>
      <c r="P6" s="431" t="s">
        <v>434</v>
      </c>
    </row>
    <row r="7" spans="1:16" ht="16" customHeight="1">
      <c r="A7" s="519" t="s">
        <v>644</v>
      </c>
      <c r="B7" s="15">
        <v>7246</v>
      </c>
      <c r="C7" s="513" t="s">
        <v>648</v>
      </c>
      <c r="D7" s="513"/>
      <c r="E7" s="31"/>
      <c r="F7" s="520"/>
      <c r="G7" s="521"/>
      <c r="H7" s="13"/>
      <c r="I7" s="13"/>
      <c r="J7" s="431" t="s">
        <v>434</v>
      </c>
      <c r="K7" s="13"/>
      <c r="L7" s="13"/>
      <c r="M7" s="431" t="s">
        <v>434</v>
      </c>
      <c r="N7" s="13"/>
      <c r="O7" s="13"/>
      <c r="P7" s="431" t="s">
        <v>434</v>
      </c>
    </row>
    <row r="8" spans="1:16" s="202" customFormat="1" ht="63" customHeight="1">
      <c r="A8" s="522" t="s">
        <v>644</v>
      </c>
      <c r="B8" s="220">
        <v>7346</v>
      </c>
      <c r="C8" s="523" t="s">
        <v>649</v>
      </c>
      <c r="D8" s="523"/>
      <c r="E8" s="222"/>
      <c r="F8" s="524">
        <v>1</v>
      </c>
      <c r="G8" s="525" t="s">
        <v>650</v>
      </c>
      <c r="H8" s="504" t="s">
        <v>434</v>
      </c>
      <c r="I8" s="165"/>
      <c r="J8" s="165"/>
      <c r="K8" s="504" t="s">
        <v>434</v>
      </c>
      <c r="L8" s="165"/>
      <c r="M8" s="165"/>
      <c r="N8" s="504" t="s">
        <v>434</v>
      </c>
      <c r="O8" s="165"/>
      <c r="P8" s="165"/>
    </row>
    <row r="9" spans="1:16">
      <c r="A9" s="519" t="s">
        <v>644</v>
      </c>
      <c r="B9" s="15">
        <v>7356</v>
      </c>
      <c r="C9" s="513" t="s">
        <v>651</v>
      </c>
      <c r="D9" s="513"/>
      <c r="E9" s="31"/>
      <c r="F9" s="520"/>
      <c r="G9" s="521"/>
      <c r="H9" s="431" t="s">
        <v>434</v>
      </c>
      <c r="I9" s="13"/>
      <c r="J9" s="13"/>
      <c r="K9" s="431" t="s">
        <v>434</v>
      </c>
      <c r="L9" s="13"/>
      <c r="M9" s="13"/>
      <c r="N9" s="431" t="s">
        <v>434</v>
      </c>
      <c r="O9" s="13"/>
      <c r="P9" s="13"/>
    </row>
    <row r="10" spans="1:16">
      <c r="A10" s="519" t="s">
        <v>644</v>
      </c>
      <c r="B10" s="15">
        <v>7436</v>
      </c>
      <c r="C10" s="513" t="s">
        <v>652</v>
      </c>
      <c r="D10" s="513"/>
      <c r="E10" s="31"/>
      <c r="F10" s="520"/>
      <c r="G10" s="521"/>
      <c r="H10" s="13"/>
      <c r="I10" s="431" t="s">
        <v>434</v>
      </c>
      <c r="J10" s="13"/>
      <c r="K10" s="13"/>
      <c r="L10" s="431" t="s">
        <v>434</v>
      </c>
      <c r="M10" s="13"/>
      <c r="N10" s="13"/>
      <c r="O10" s="431" t="s">
        <v>434</v>
      </c>
      <c r="P10" s="13"/>
    </row>
    <row r="11" spans="1:16">
      <c r="A11" s="519" t="s">
        <v>644</v>
      </c>
      <c r="B11" s="15">
        <v>7446</v>
      </c>
      <c r="C11" s="513" t="s">
        <v>653</v>
      </c>
      <c r="D11" s="513"/>
      <c r="E11" s="31"/>
      <c r="F11" s="520"/>
      <c r="G11" s="521"/>
      <c r="H11" s="13"/>
      <c r="I11" s="431" t="s">
        <v>434</v>
      </c>
      <c r="J11" s="13"/>
      <c r="K11" s="13"/>
      <c r="L11" s="431" t="s">
        <v>434</v>
      </c>
      <c r="M11" s="13"/>
      <c r="N11" s="13"/>
      <c r="O11" s="431" t="s">
        <v>434</v>
      </c>
      <c r="P11" s="13"/>
    </row>
    <row r="12" spans="1:16">
      <c r="A12" s="519" t="s">
        <v>644</v>
      </c>
      <c r="B12" s="15">
        <v>7536</v>
      </c>
      <c r="C12" s="513" t="s">
        <v>654</v>
      </c>
      <c r="D12" s="513"/>
      <c r="E12" s="31"/>
      <c r="F12" s="520"/>
      <c r="G12" s="521"/>
      <c r="H12" s="13"/>
      <c r="I12" s="13"/>
      <c r="J12" s="431" t="s">
        <v>434</v>
      </c>
      <c r="K12" s="13"/>
      <c r="L12" s="13"/>
      <c r="M12" s="431" t="s">
        <v>434</v>
      </c>
      <c r="N12" s="13"/>
      <c r="O12" s="13"/>
      <c r="P12" s="431" t="s">
        <v>434</v>
      </c>
    </row>
    <row r="13" spans="1:16">
      <c r="A13" s="519" t="s">
        <v>644</v>
      </c>
      <c r="B13" s="15">
        <v>7546</v>
      </c>
      <c r="C13" s="513" t="s">
        <v>655</v>
      </c>
      <c r="D13" s="513"/>
      <c r="E13" s="31"/>
      <c r="F13" s="520"/>
      <c r="G13" s="521"/>
      <c r="H13" s="13"/>
      <c r="I13" s="13"/>
      <c r="J13" s="431" t="s">
        <v>434</v>
      </c>
      <c r="K13" s="13"/>
      <c r="L13" s="13"/>
      <c r="M13" s="431" t="s">
        <v>434</v>
      </c>
      <c r="N13" s="13"/>
      <c r="O13" s="13"/>
      <c r="P13" s="431" t="s">
        <v>434</v>
      </c>
    </row>
    <row r="14" spans="1:16">
      <c r="A14" s="1588" t="s">
        <v>656</v>
      </c>
      <c r="B14" s="1588"/>
      <c r="C14" s="1588"/>
      <c r="D14" s="1486"/>
      <c r="E14" s="409">
        <v>10</v>
      </c>
      <c r="F14" s="410">
        <v>10</v>
      </c>
    </row>
    <row r="15" spans="1:16">
      <c r="A15" s="1589" t="s">
        <v>657</v>
      </c>
      <c r="B15" s="1589"/>
      <c r="C15" s="1589"/>
      <c r="D15" s="1488"/>
      <c r="E15" s="411"/>
      <c r="F15" s="412">
        <v>1</v>
      </c>
    </row>
    <row r="16" spans="1:16">
      <c r="A16" s="1589" t="s">
        <v>658</v>
      </c>
      <c r="B16" s="1589"/>
      <c r="C16" s="1589"/>
      <c r="D16" s="1488"/>
      <c r="E16" s="411"/>
      <c r="F16" s="490">
        <v>0</v>
      </c>
    </row>
    <row r="17" spans="1:6">
      <c r="A17" s="1589" t="s">
        <v>659</v>
      </c>
      <c r="B17" s="1589"/>
      <c r="C17" s="1589"/>
      <c r="D17" s="1488"/>
      <c r="E17" s="411">
        <v>0</v>
      </c>
      <c r="F17" s="412"/>
    </row>
    <row r="18" spans="1:6">
      <c r="A18" s="1582" t="s">
        <v>660</v>
      </c>
      <c r="B18" s="1582"/>
      <c r="C18" s="1582"/>
      <c r="D18" s="1491"/>
      <c r="E18" s="491">
        <v>0</v>
      </c>
      <c r="F18" s="416"/>
    </row>
    <row r="19" spans="1:6">
      <c r="A19" s="1487" t="s">
        <v>661</v>
      </c>
      <c r="B19" s="1487"/>
      <c r="C19" s="1487"/>
      <c r="D19" s="1487"/>
      <c r="E19" s="4">
        <v>10</v>
      </c>
    </row>
    <row r="20" spans="1:6">
      <c r="A20" s="1490" t="s">
        <v>662</v>
      </c>
      <c r="B20" s="1490"/>
      <c r="C20" s="1490"/>
      <c r="D20" s="1490"/>
      <c r="E20" s="4">
        <v>1</v>
      </c>
    </row>
    <row r="21" spans="1:6">
      <c r="A21" s="1490" t="s">
        <v>663</v>
      </c>
      <c r="B21" s="1490"/>
      <c r="C21" s="1490"/>
      <c r="D21" s="1490"/>
      <c r="E21" s="492">
        <f>E20/E19</f>
        <v>0.1</v>
      </c>
    </row>
  </sheetData>
  <sheetProtection password="FD62" sheet="1" objects="1" scenarios="1"/>
  <mergeCells count="20">
    <mergeCell ref="P2:P3"/>
    <mergeCell ref="C2:D3"/>
    <mergeCell ref="E2:F2"/>
    <mergeCell ref="G2:G3"/>
    <mergeCell ref="H2:H3"/>
    <mergeCell ref="I2:I3"/>
    <mergeCell ref="J2:J3"/>
    <mergeCell ref="K2:K3"/>
    <mergeCell ref="L2:L3"/>
    <mergeCell ref="M2:M3"/>
    <mergeCell ref="N2:N3"/>
    <mergeCell ref="O2:O3"/>
    <mergeCell ref="A20:D20"/>
    <mergeCell ref="A21:D21"/>
    <mergeCell ref="A14:D14"/>
    <mergeCell ref="A15:D15"/>
    <mergeCell ref="A16:D16"/>
    <mergeCell ref="A17:D17"/>
    <mergeCell ref="A18:D18"/>
    <mergeCell ref="A19:D19"/>
  </mergeCells>
  <pageMargins left="0.25" right="0.25" top="0.5" bottom="0.5" header="0.3" footer="0.3"/>
  <pageSetup orientation="landscape" verticalDpi="0"/>
  <tableParts count="1">
    <tablePart r:id="rId1"/>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200" zoomScaleNormal="200" zoomScalePageLayoutView="200" workbookViewId="0">
      <selection activeCell="G32" sqref="G32"/>
    </sheetView>
  </sheetViews>
  <sheetFormatPr baseColWidth="10" defaultColWidth="11" defaultRowHeight="15" x14ac:dyDescent="0"/>
  <cols>
    <col min="1" max="1" width="36.1640625" customWidth="1"/>
    <col min="2" max="2" width="20.6640625" customWidth="1"/>
    <col min="3" max="3" width="15" customWidth="1"/>
    <col min="4" max="4" width="21" customWidth="1"/>
  </cols>
  <sheetData>
    <row r="1" spans="1:4">
      <c r="A1" t="s">
        <v>664</v>
      </c>
    </row>
    <row r="2" spans="1:4">
      <c r="A2" t="s">
        <v>415</v>
      </c>
    </row>
    <row r="4" spans="1:4">
      <c r="A4" s="138" t="s">
        <v>311</v>
      </c>
      <c r="B4" s="138"/>
      <c r="C4" s="138"/>
      <c r="D4" s="138"/>
    </row>
    <row r="5" spans="1:4">
      <c r="A5" t="s">
        <v>214</v>
      </c>
      <c r="B5" s="16" t="s">
        <v>665</v>
      </c>
      <c r="C5" s="16" t="s">
        <v>666</v>
      </c>
      <c r="D5" s="538" t="s">
        <v>667</v>
      </c>
    </row>
    <row r="6" spans="1:4">
      <c r="A6" t="s">
        <v>668</v>
      </c>
      <c r="B6" s="16">
        <v>0</v>
      </c>
      <c r="C6" s="16">
        <v>0</v>
      </c>
      <c r="D6" s="539">
        <v>20</v>
      </c>
    </row>
    <row r="7" spans="1:4">
      <c r="A7" t="s">
        <v>669</v>
      </c>
      <c r="B7" s="16">
        <v>0</v>
      </c>
      <c r="C7" s="16">
        <v>3</v>
      </c>
      <c r="D7" s="539">
        <v>26</v>
      </c>
    </row>
    <row r="8" spans="1:4">
      <c r="A8" t="s">
        <v>670</v>
      </c>
      <c r="B8" s="16">
        <v>0</v>
      </c>
      <c r="C8" s="16">
        <v>0</v>
      </c>
      <c r="D8" s="539">
        <v>12</v>
      </c>
    </row>
    <row r="9" spans="1:4">
      <c r="A9" t="s">
        <v>671</v>
      </c>
      <c r="B9" s="16">
        <v>0</v>
      </c>
      <c r="C9" s="16">
        <v>1</v>
      </c>
      <c r="D9" s="539">
        <v>21</v>
      </c>
    </row>
    <row r="10" spans="1:4">
      <c r="A10" t="s">
        <v>672</v>
      </c>
      <c r="B10" s="16">
        <v>0</v>
      </c>
      <c r="C10" s="16">
        <v>3</v>
      </c>
      <c r="D10" s="539">
        <v>42</v>
      </c>
    </row>
    <row r="11" spans="1:4">
      <c r="A11" t="s">
        <v>673</v>
      </c>
      <c r="B11" s="16">
        <v>0</v>
      </c>
      <c r="C11" s="16">
        <v>1</v>
      </c>
      <c r="D11" s="539">
        <v>16</v>
      </c>
    </row>
    <row r="12" spans="1:4">
      <c r="B12" s="16"/>
      <c r="D12" s="539"/>
    </row>
    <row r="13" spans="1:4">
      <c r="A13" t="s">
        <v>424</v>
      </c>
      <c r="B13" s="16">
        <v>0</v>
      </c>
      <c r="C13" s="16">
        <f>SUM(C6:C11)</f>
        <v>8</v>
      </c>
      <c r="D13" s="16">
        <f>SUM(D6:D11)</f>
        <v>137</v>
      </c>
    </row>
    <row r="14" spans="1:4">
      <c r="D14" s="540"/>
    </row>
    <row r="15" spans="1:4">
      <c r="A15" s="138" t="s">
        <v>305</v>
      </c>
      <c r="B15" s="138"/>
      <c r="C15" s="138"/>
      <c r="D15" s="541"/>
    </row>
    <row r="16" spans="1:4">
      <c r="A16" t="s">
        <v>214</v>
      </c>
      <c r="B16" s="16" t="s">
        <v>665</v>
      </c>
      <c r="C16" s="16" t="s">
        <v>666</v>
      </c>
      <c r="D16" s="539" t="s">
        <v>674</v>
      </c>
    </row>
    <row r="17" spans="1:4">
      <c r="A17" t="s">
        <v>668</v>
      </c>
      <c r="B17" s="16">
        <v>0</v>
      </c>
      <c r="C17" s="16">
        <v>1</v>
      </c>
      <c r="D17" s="539">
        <v>13</v>
      </c>
    </row>
    <row r="18" spans="1:4">
      <c r="A18" t="s">
        <v>669</v>
      </c>
      <c r="B18" s="16">
        <v>0</v>
      </c>
      <c r="C18" s="16">
        <v>0</v>
      </c>
      <c r="D18" s="539">
        <v>5</v>
      </c>
    </row>
    <row r="19" spans="1:4">
      <c r="A19" t="s">
        <v>670</v>
      </c>
      <c r="B19" s="16">
        <v>0</v>
      </c>
      <c r="C19" s="16">
        <v>1</v>
      </c>
      <c r="D19" s="539">
        <v>7</v>
      </c>
    </row>
    <row r="20" spans="1:4">
      <c r="A20" t="s">
        <v>671</v>
      </c>
      <c r="B20" s="16">
        <v>0</v>
      </c>
      <c r="C20" s="16">
        <v>1</v>
      </c>
      <c r="D20" s="539">
        <v>11</v>
      </c>
    </row>
    <row r="21" spans="1:4">
      <c r="A21" t="s">
        <v>672</v>
      </c>
      <c r="B21" s="16">
        <v>0</v>
      </c>
      <c r="C21" s="16">
        <v>0</v>
      </c>
      <c r="D21" s="539">
        <v>28</v>
      </c>
    </row>
    <row r="22" spans="1:4">
      <c r="A22" t="s">
        <v>673</v>
      </c>
      <c r="B22" s="16">
        <v>0</v>
      </c>
      <c r="C22" s="16">
        <v>0</v>
      </c>
      <c r="D22" s="539">
        <v>2</v>
      </c>
    </row>
    <row r="23" spans="1:4">
      <c r="B23" s="16"/>
      <c r="D23" s="539"/>
    </row>
    <row r="24" spans="1:4">
      <c r="A24" t="s">
        <v>427</v>
      </c>
      <c r="B24" s="16">
        <f>SUM(B17:B22)</f>
        <v>0</v>
      </c>
      <c r="C24" s="16">
        <f>SUM(C17:C22)</f>
        <v>3</v>
      </c>
      <c r="D24" s="16">
        <f>SUM(D17:D22)</f>
        <v>66</v>
      </c>
    </row>
    <row r="25" spans="1:4">
      <c r="D25" s="540"/>
    </row>
    <row r="26" spans="1:4">
      <c r="A26" s="138" t="s">
        <v>216</v>
      </c>
      <c r="B26" s="138"/>
      <c r="C26" s="138"/>
      <c r="D26" s="541"/>
    </row>
    <row r="27" spans="1:4">
      <c r="A27" t="s">
        <v>214</v>
      </c>
      <c r="B27" s="16" t="s">
        <v>665</v>
      </c>
      <c r="C27" s="16" t="s">
        <v>666</v>
      </c>
      <c r="D27" s="539" t="s">
        <v>674</v>
      </c>
    </row>
    <row r="28" spans="1:4">
      <c r="A28" t="s">
        <v>668</v>
      </c>
      <c r="B28" s="16">
        <v>0</v>
      </c>
      <c r="C28" s="16">
        <v>1</v>
      </c>
      <c r="D28" s="539">
        <v>33</v>
      </c>
    </row>
    <row r="29" spans="1:4">
      <c r="A29" t="s">
        <v>669</v>
      </c>
      <c r="B29" s="16">
        <v>0</v>
      </c>
      <c r="C29" s="16">
        <v>3</v>
      </c>
      <c r="D29" s="539">
        <v>31</v>
      </c>
    </row>
    <row r="30" spans="1:4">
      <c r="A30" t="s">
        <v>670</v>
      </c>
      <c r="B30" s="16">
        <v>0</v>
      </c>
      <c r="C30" s="16">
        <v>1</v>
      </c>
      <c r="D30" s="539">
        <v>19</v>
      </c>
    </row>
    <row r="31" spans="1:4">
      <c r="A31" t="s">
        <v>671</v>
      </c>
      <c r="B31" s="16">
        <v>0</v>
      </c>
      <c r="C31" s="16">
        <v>2</v>
      </c>
      <c r="D31" s="539">
        <v>32</v>
      </c>
    </row>
    <row r="32" spans="1:4">
      <c r="A32" t="s">
        <v>672</v>
      </c>
      <c r="B32" s="16">
        <v>0</v>
      </c>
      <c r="C32" s="16">
        <v>3</v>
      </c>
      <c r="D32" s="539">
        <v>70</v>
      </c>
    </row>
    <row r="33" spans="1:5">
      <c r="A33" t="s">
        <v>673</v>
      </c>
      <c r="B33" s="16">
        <v>0</v>
      </c>
      <c r="C33" s="16">
        <v>1</v>
      </c>
      <c r="D33" s="539">
        <v>18</v>
      </c>
    </row>
    <row r="34" spans="1:5">
      <c r="B34" s="16"/>
      <c r="D34" s="540"/>
    </row>
    <row r="35" spans="1:5">
      <c r="A35" t="s">
        <v>216</v>
      </c>
      <c r="B35" s="16">
        <f>SUM(B28:B33)</f>
        <v>0</v>
      </c>
      <c r="C35" s="16">
        <f>SUM(C28:C33)</f>
        <v>11</v>
      </c>
      <c r="D35" s="16">
        <f>SUM(D28:D33)</f>
        <v>203</v>
      </c>
    </row>
    <row r="36" spans="1:5">
      <c r="B36" s="16"/>
      <c r="C36" s="16"/>
      <c r="D36" s="16"/>
    </row>
    <row r="38" spans="1:5" s="349" customFormat="1">
      <c r="A38" s="1605" t="s">
        <v>675</v>
      </c>
      <c r="B38" s="1605"/>
      <c r="C38" s="1605"/>
      <c r="D38" s="542">
        <v>203</v>
      </c>
      <c r="E38" s="542"/>
    </row>
    <row r="39" spans="1:5" s="349" customFormat="1">
      <c r="A39" s="1606" t="s">
        <v>308</v>
      </c>
      <c r="B39" s="1606"/>
      <c r="C39" s="1606"/>
      <c r="D39" s="542">
        <v>11</v>
      </c>
      <c r="E39" s="542"/>
    </row>
    <row r="40" spans="1:5" s="349" customFormat="1">
      <c r="A40" s="1606" t="s">
        <v>309</v>
      </c>
      <c r="B40" s="1606"/>
      <c r="C40" s="1606"/>
      <c r="D40" s="543">
        <v>5.3999999999999999E-2</v>
      </c>
      <c r="E40" s="542"/>
    </row>
  </sheetData>
  <sheetProtection password="FD62" sheet="1" objects="1" scenarios="1"/>
  <mergeCells count="3">
    <mergeCell ref="A38:C38"/>
    <mergeCell ref="A39:C39"/>
    <mergeCell ref="A40:C40"/>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zoomScale="150" zoomScaleNormal="150" zoomScalePageLayoutView="150" workbookViewId="0">
      <selection activeCell="G32" sqref="G32"/>
    </sheetView>
  </sheetViews>
  <sheetFormatPr baseColWidth="10" defaultColWidth="10.83203125" defaultRowHeight="15" x14ac:dyDescent="0"/>
  <cols>
    <col min="1" max="1" width="6.1640625" style="571" customWidth="1"/>
    <col min="2" max="2" width="7.1640625" style="2" customWidth="1"/>
    <col min="3" max="3" width="28.6640625" style="3" customWidth="1"/>
    <col min="4" max="4" width="8.1640625" style="3" customWidth="1"/>
    <col min="5" max="5" width="7.1640625" style="2" customWidth="1"/>
    <col min="6" max="6" width="36.33203125" style="3" customWidth="1"/>
    <col min="7" max="7" width="5.1640625" style="3" customWidth="1"/>
    <col min="8" max="8" width="5.5" style="3" customWidth="1"/>
    <col min="9" max="9" width="5.33203125" style="3" customWidth="1"/>
    <col min="10" max="10" width="5.1640625" style="3" customWidth="1"/>
    <col min="11" max="11" width="5.5" style="3" customWidth="1"/>
    <col min="12" max="12" width="5.33203125" style="3" customWidth="1"/>
    <col min="13" max="13" width="5.1640625" style="3" customWidth="1"/>
    <col min="14" max="14" width="5.5" style="3" customWidth="1"/>
    <col min="15" max="15" width="5.33203125" style="3" customWidth="1"/>
    <col min="16" max="16384" width="10.83203125" style="3"/>
  </cols>
  <sheetData>
    <row r="1" spans="1:15">
      <c r="A1" s="1" t="s">
        <v>676</v>
      </c>
    </row>
    <row r="2" spans="1:15" customFormat="1">
      <c r="A2" s="1590" t="s">
        <v>311</v>
      </c>
      <c r="B2" s="1590"/>
      <c r="C2" s="1590"/>
    </row>
    <row r="3" spans="1:15">
      <c r="A3" s="544" t="s">
        <v>35</v>
      </c>
      <c r="B3" s="5" t="s">
        <v>35</v>
      </c>
      <c r="C3" s="1479" t="s">
        <v>38</v>
      </c>
      <c r="D3" s="1578" t="s">
        <v>0</v>
      </c>
      <c r="E3" s="1579"/>
      <c r="F3" s="1617" t="s">
        <v>211</v>
      </c>
      <c r="G3" s="1484" t="s">
        <v>280</v>
      </c>
      <c r="H3" s="1475" t="s">
        <v>282</v>
      </c>
      <c r="I3" s="1475" t="s">
        <v>281</v>
      </c>
      <c r="J3" s="1475" t="s">
        <v>283</v>
      </c>
      <c r="K3" s="1475" t="s">
        <v>284</v>
      </c>
      <c r="L3" s="1475" t="s">
        <v>285</v>
      </c>
      <c r="M3" s="1475" t="s">
        <v>286</v>
      </c>
      <c r="N3" s="1475" t="s">
        <v>287</v>
      </c>
      <c r="O3" s="1477" t="s">
        <v>288</v>
      </c>
    </row>
    <row r="4" spans="1:15">
      <c r="A4" s="545" t="s">
        <v>36</v>
      </c>
      <c r="B4" s="330" t="s">
        <v>37</v>
      </c>
      <c r="C4" s="1480"/>
      <c r="D4" s="331" t="s">
        <v>31</v>
      </c>
      <c r="E4" s="331" t="s">
        <v>1</v>
      </c>
      <c r="F4" s="1618"/>
      <c r="G4" s="1485"/>
      <c r="H4" s="1476"/>
      <c r="I4" s="1476"/>
      <c r="J4" s="1476"/>
      <c r="K4" s="1476"/>
      <c r="L4" s="1476"/>
      <c r="M4" s="1476"/>
      <c r="N4" s="1476"/>
      <c r="O4" s="1478"/>
    </row>
    <row r="5" spans="1:15">
      <c r="A5" s="546" t="s">
        <v>677</v>
      </c>
      <c r="B5" s="14">
        <v>2110</v>
      </c>
      <c r="C5" s="516" t="s">
        <v>678</v>
      </c>
      <c r="D5" s="55"/>
      <c r="E5" s="321"/>
      <c r="F5" s="547"/>
      <c r="G5" s="548" t="s">
        <v>238</v>
      </c>
      <c r="H5" s="548" t="s">
        <v>238</v>
      </c>
      <c r="I5" s="549" t="s">
        <v>238</v>
      </c>
      <c r="J5" s="549" t="s">
        <v>238</v>
      </c>
      <c r="K5" s="394" t="s">
        <v>238</v>
      </c>
      <c r="L5" s="549" t="s">
        <v>238</v>
      </c>
      <c r="M5" s="549" t="s">
        <v>238</v>
      </c>
      <c r="N5" s="394" t="s">
        <v>238</v>
      </c>
      <c r="O5" s="550" t="s">
        <v>238</v>
      </c>
    </row>
    <row r="6" spans="1:15">
      <c r="A6" s="551" t="s">
        <v>677</v>
      </c>
      <c r="B6" s="15">
        <v>2117</v>
      </c>
      <c r="C6" s="513" t="s">
        <v>679</v>
      </c>
      <c r="D6" s="91"/>
      <c r="E6" s="60"/>
      <c r="F6" s="552"/>
      <c r="G6" s="13"/>
      <c r="H6" s="13"/>
      <c r="I6" s="394" t="s">
        <v>238</v>
      </c>
      <c r="J6" s="13"/>
      <c r="K6" s="13"/>
      <c r="L6" s="394" t="s">
        <v>238</v>
      </c>
      <c r="M6" s="13"/>
      <c r="N6" s="13"/>
      <c r="O6" s="404" t="s">
        <v>238</v>
      </c>
    </row>
    <row r="7" spans="1:15">
      <c r="A7" s="551" t="s">
        <v>677</v>
      </c>
      <c r="B7" s="15">
        <v>2210</v>
      </c>
      <c r="C7" s="513" t="s">
        <v>680</v>
      </c>
      <c r="D7" s="44"/>
      <c r="E7" s="483"/>
      <c r="F7" s="552"/>
      <c r="G7" s="393" t="s">
        <v>238</v>
      </c>
      <c r="H7" s="393" t="s">
        <v>238</v>
      </c>
      <c r="I7" s="394" t="s">
        <v>238</v>
      </c>
      <c r="J7" s="394" t="s">
        <v>238</v>
      </c>
      <c r="K7" s="394" t="s">
        <v>238</v>
      </c>
      <c r="L7" s="394" t="s">
        <v>238</v>
      </c>
      <c r="M7" s="394" t="s">
        <v>238</v>
      </c>
      <c r="N7" s="394" t="s">
        <v>238</v>
      </c>
      <c r="O7" s="404" t="s">
        <v>238</v>
      </c>
    </row>
    <row r="8" spans="1:15">
      <c r="A8" s="551" t="s">
        <v>677</v>
      </c>
      <c r="B8" s="15">
        <v>2700</v>
      </c>
      <c r="C8" s="513" t="s">
        <v>681</v>
      </c>
      <c r="D8" s="44"/>
      <c r="E8" s="483"/>
      <c r="F8" s="552"/>
      <c r="G8" s="394" t="s">
        <v>238</v>
      </c>
      <c r="H8" s="393" t="s">
        <v>238</v>
      </c>
      <c r="I8" s="394" t="s">
        <v>238</v>
      </c>
      <c r="J8" s="394" t="s">
        <v>238</v>
      </c>
      <c r="K8" s="394" t="s">
        <v>238</v>
      </c>
      <c r="L8" s="394" t="s">
        <v>238</v>
      </c>
      <c r="M8" s="394" t="s">
        <v>238</v>
      </c>
      <c r="N8" s="394" t="s">
        <v>238</v>
      </c>
      <c r="O8" s="404" t="s">
        <v>238</v>
      </c>
    </row>
    <row r="9" spans="1:15">
      <c r="A9" s="551" t="s">
        <v>677</v>
      </c>
      <c r="B9" s="15">
        <v>2810</v>
      </c>
      <c r="C9" s="513" t="s">
        <v>682</v>
      </c>
      <c r="D9" s="44"/>
      <c r="E9" s="483"/>
      <c r="F9" s="552"/>
      <c r="G9" s="394" t="s">
        <v>238</v>
      </c>
      <c r="H9" s="393" t="s">
        <v>238</v>
      </c>
      <c r="I9" s="394" t="s">
        <v>238</v>
      </c>
      <c r="J9" s="394" t="s">
        <v>238</v>
      </c>
      <c r="K9" s="394" t="s">
        <v>238</v>
      </c>
      <c r="L9" s="394" t="s">
        <v>238</v>
      </c>
      <c r="M9" s="394" t="s">
        <v>238</v>
      </c>
      <c r="N9" s="394" t="s">
        <v>238</v>
      </c>
      <c r="O9" s="404" t="s">
        <v>238</v>
      </c>
    </row>
    <row r="10" spans="1:15">
      <c r="A10" s="551" t="s">
        <v>677</v>
      </c>
      <c r="B10" s="15">
        <v>2990</v>
      </c>
      <c r="C10" s="513" t="s">
        <v>681</v>
      </c>
      <c r="D10" s="44"/>
      <c r="E10" s="483"/>
      <c r="F10" s="552"/>
      <c r="G10" s="13"/>
      <c r="H10" s="13"/>
      <c r="I10" s="13"/>
      <c r="J10" s="13"/>
      <c r="K10" s="13"/>
      <c r="L10" s="13"/>
      <c r="M10" s="13"/>
      <c r="N10" s="13"/>
      <c r="O10" s="42"/>
    </row>
    <row r="11" spans="1:15">
      <c r="A11" s="551" t="s">
        <v>677</v>
      </c>
      <c r="B11" s="15">
        <v>3110</v>
      </c>
      <c r="C11" s="513" t="s">
        <v>683</v>
      </c>
      <c r="D11" s="44"/>
      <c r="E11" s="483"/>
      <c r="F11" s="552"/>
      <c r="G11" s="394" t="s">
        <v>238</v>
      </c>
      <c r="H11" s="393" t="s">
        <v>238</v>
      </c>
      <c r="I11" s="394" t="s">
        <v>238</v>
      </c>
      <c r="J11" s="394" t="s">
        <v>238</v>
      </c>
      <c r="K11" s="394" t="s">
        <v>238</v>
      </c>
      <c r="L11" s="394" t="s">
        <v>238</v>
      </c>
      <c r="M11" s="394" t="s">
        <v>238</v>
      </c>
      <c r="N11" s="394" t="s">
        <v>238</v>
      </c>
      <c r="O11" s="404" t="s">
        <v>238</v>
      </c>
    </row>
    <row r="12" spans="1:15">
      <c r="A12" s="551" t="s">
        <v>677</v>
      </c>
      <c r="B12" s="15">
        <v>3120</v>
      </c>
      <c r="C12" s="513" t="s">
        <v>684</v>
      </c>
      <c r="D12" s="44"/>
      <c r="E12" s="483"/>
      <c r="F12" s="552"/>
      <c r="G12" s="394" t="s">
        <v>238</v>
      </c>
      <c r="H12" s="393" t="s">
        <v>238</v>
      </c>
      <c r="I12" s="394" t="s">
        <v>238</v>
      </c>
      <c r="J12" s="394" t="s">
        <v>238</v>
      </c>
      <c r="K12" s="394" t="s">
        <v>238</v>
      </c>
      <c r="L12" s="394" t="s">
        <v>238</v>
      </c>
      <c r="M12" s="394" t="s">
        <v>238</v>
      </c>
      <c r="N12" s="394" t="s">
        <v>238</v>
      </c>
      <c r="O12" s="404" t="s">
        <v>238</v>
      </c>
    </row>
    <row r="13" spans="1:15">
      <c r="A13" s="551" t="s">
        <v>677</v>
      </c>
      <c r="B13" s="15">
        <v>3210</v>
      </c>
      <c r="C13" s="513" t="s">
        <v>685</v>
      </c>
      <c r="D13" s="44"/>
      <c r="E13" s="483"/>
      <c r="F13" s="552"/>
      <c r="G13" s="394" t="s">
        <v>238</v>
      </c>
      <c r="H13" s="394"/>
      <c r="I13" s="394" t="s">
        <v>238</v>
      </c>
      <c r="J13" s="394" t="s">
        <v>238</v>
      </c>
      <c r="K13" s="394"/>
      <c r="L13" s="394" t="s">
        <v>238</v>
      </c>
      <c r="M13" s="394" t="s">
        <v>238</v>
      </c>
      <c r="N13" s="13"/>
      <c r="O13" s="404" t="s">
        <v>238</v>
      </c>
    </row>
    <row r="14" spans="1:15">
      <c r="A14" s="551" t="s">
        <v>677</v>
      </c>
      <c r="B14" s="15">
        <v>3310</v>
      </c>
      <c r="C14" s="513" t="s">
        <v>686</v>
      </c>
      <c r="D14" s="44"/>
      <c r="E14" s="483"/>
      <c r="F14" s="552"/>
      <c r="G14" s="394"/>
      <c r="H14" s="394"/>
      <c r="I14" s="394" t="s">
        <v>238</v>
      </c>
      <c r="J14" s="394" t="s">
        <v>238</v>
      </c>
      <c r="K14" s="394" t="s">
        <v>238</v>
      </c>
      <c r="L14" s="394" t="s">
        <v>238</v>
      </c>
      <c r="M14" s="394" t="s">
        <v>238</v>
      </c>
      <c r="N14" s="394" t="s">
        <v>238</v>
      </c>
      <c r="O14" s="404" t="s">
        <v>238</v>
      </c>
    </row>
    <row r="15" spans="1:15">
      <c r="A15" s="551" t="s">
        <v>677</v>
      </c>
      <c r="B15" s="15">
        <v>3510</v>
      </c>
      <c r="C15" s="513" t="s">
        <v>687</v>
      </c>
      <c r="D15" s="44"/>
      <c r="E15" s="483"/>
      <c r="F15" s="552"/>
      <c r="G15" s="394" t="s">
        <v>238</v>
      </c>
      <c r="H15" s="393" t="s">
        <v>238</v>
      </c>
      <c r="I15" s="394" t="s">
        <v>238</v>
      </c>
      <c r="J15" s="394" t="s">
        <v>238</v>
      </c>
      <c r="K15" s="394" t="s">
        <v>238</v>
      </c>
      <c r="L15" s="394" t="s">
        <v>238</v>
      </c>
      <c r="M15" s="394" t="s">
        <v>238</v>
      </c>
      <c r="N15" s="394" t="s">
        <v>238</v>
      </c>
      <c r="O15" s="404" t="s">
        <v>238</v>
      </c>
    </row>
    <row r="16" spans="1:15">
      <c r="A16" s="551" t="s">
        <v>677</v>
      </c>
      <c r="B16" s="15">
        <v>3810</v>
      </c>
      <c r="C16" s="513" t="s">
        <v>688</v>
      </c>
      <c r="D16" s="44"/>
      <c r="E16" s="483"/>
      <c r="F16" s="552"/>
      <c r="G16" s="394"/>
      <c r="H16" s="394"/>
      <c r="I16" s="394"/>
      <c r="J16" s="394"/>
      <c r="K16" s="394"/>
      <c r="L16" s="394" t="s">
        <v>238</v>
      </c>
      <c r="M16" s="394" t="s">
        <v>238</v>
      </c>
      <c r="N16" s="13"/>
      <c r="O16" s="404" t="s">
        <v>238</v>
      </c>
    </row>
    <row r="17" spans="1:15">
      <c r="A17" s="551" t="s">
        <v>677</v>
      </c>
      <c r="B17" s="15">
        <v>3990</v>
      </c>
      <c r="C17" s="513" t="s">
        <v>689</v>
      </c>
      <c r="D17" s="44"/>
      <c r="E17" s="483"/>
      <c r="F17" s="552"/>
      <c r="G17" s="13"/>
      <c r="H17" s="13"/>
      <c r="I17" s="13"/>
      <c r="J17" s="13"/>
      <c r="K17" s="13"/>
      <c r="L17" s="13"/>
      <c r="M17" s="13"/>
      <c r="N17" s="13"/>
      <c r="O17" s="42"/>
    </row>
    <row r="18" spans="1:15">
      <c r="A18" s="551" t="s">
        <v>677</v>
      </c>
      <c r="B18" s="15">
        <v>4310</v>
      </c>
      <c r="C18" s="513" t="s">
        <v>690</v>
      </c>
      <c r="D18" s="44"/>
      <c r="E18" s="483"/>
      <c r="F18" s="552"/>
      <c r="G18" s="394" t="s">
        <v>238</v>
      </c>
      <c r="H18" s="393" t="s">
        <v>238</v>
      </c>
      <c r="I18" s="394" t="s">
        <v>238</v>
      </c>
      <c r="J18" s="394" t="s">
        <v>238</v>
      </c>
      <c r="K18" s="394" t="s">
        <v>238</v>
      </c>
      <c r="L18" s="394" t="s">
        <v>238</v>
      </c>
      <c r="M18" s="394" t="s">
        <v>238</v>
      </c>
      <c r="N18" s="394" t="s">
        <v>238</v>
      </c>
      <c r="O18" s="404" t="s">
        <v>238</v>
      </c>
    </row>
    <row r="19" spans="1:15">
      <c r="A19" s="551" t="s">
        <v>677</v>
      </c>
      <c r="B19" s="15">
        <v>4410</v>
      </c>
      <c r="C19" s="513" t="s">
        <v>691</v>
      </c>
      <c r="D19" s="44"/>
      <c r="E19" s="483"/>
      <c r="F19" s="552"/>
      <c r="G19" s="394" t="s">
        <v>238</v>
      </c>
      <c r="H19" s="393" t="s">
        <v>238</v>
      </c>
      <c r="I19" s="394" t="s">
        <v>238</v>
      </c>
      <c r="J19" s="394" t="s">
        <v>238</v>
      </c>
      <c r="K19" s="394" t="s">
        <v>238</v>
      </c>
      <c r="L19" s="394" t="s">
        <v>238</v>
      </c>
      <c r="M19" s="394" t="s">
        <v>238</v>
      </c>
      <c r="N19" s="394" t="s">
        <v>238</v>
      </c>
      <c r="O19" s="404" t="s">
        <v>238</v>
      </c>
    </row>
    <row r="20" spans="1:15">
      <c r="A20" s="551" t="s">
        <v>677</v>
      </c>
      <c r="B20" s="15">
        <v>5130</v>
      </c>
      <c r="C20" s="513" t="s">
        <v>692</v>
      </c>
      <c r="D20" s="44"/>
      <c r="E20" s="483"/>
      <c r="F20" s="552"/>
      <c r="G20" s="394"/>
      <c r="H20" s="394"/>
      <c r="I20" s="394" t="s">
        <v>238</v>
      </c>
      <c r="J20" s="13"/>
      <c r="K20" s="13"/>
      <c r="L20" s="394" t="s">
        <v>238</v>
      </c>
      <c r="M20" s="13"/>
      <c r="N20" s="13"/>
      <c r="O20" s="404" t="s">
        <v>238</v>
      </c>
    </row>
    <row r="21" spans="1:15">
      <c r="A21" s="551" t="s">
        <v>677</v>
      </c>
      <c r="B21" s="15">
        <v>5310</v>
      </c>
      <c r="C21" s="513" t="s">
        <v>693</v>
      </c>
      <c r="D21" s="44"/>
      <c r="E21" s="483"/>
      <c r="F21" s="552"/>
      <c r="G21" s="13"/>
      <c r="H21" s="13"/>
      <c r="I21" s="13"/>
      <c r="J21" s="13"/>
      <c r="K21" s="13"/>
      <c r="L21" s="13"/>
      <c r="M21" s="13"/>
      <c r="N21" s="13"/>
      <c r="O21" s="42"/>
    </row>
    <row r="22" spans="1:15">
      <c r="A22" s="551" t="s">
        <v>677</v>
      </c>
      <c r="B22" s="15">
        <v>5420</v>
      </c>
      <c r="C22" s="513" t="s">
        <v>694</v>
      </c>
      <c r="D22" s="44"/>
      <c r="E22" s="483"/>
      <c r="F22" s="552"/>
      <c r="G22" s="394" t="s">
        <v>238</v>
      </c>
      <c r="H22" s="394"/>
      <c r="I22" s="394" t="s">
        <v>238</v>
      </c>
      <c r="J22" s="394" t="s">
        <v>238</v>
      </c>
      <c r="K22" s="394"/>
      <c r="L22" s="394" t="s">
        <v>238</v>
      </c>
      <c r="M22" s="394" t="s">
        <v>238</v>
      </c>
      <c r="N22" s="394" t="s">
        <v>238</v>
      </c>
      <c r="O22" s="404" t="s">
        <v>238</v>
      </c>
    </row>
    <row r="23" spans="1:15">
      <c r="A23" s="551" t="s">
        <v>677</v>
      </c>
      <c r="B23" s="15">
        <v>5610</v>
      </c>
      <c r="C23" s="513" t="s">
        <v>695</v>
      </c>
      <c r="D23" s="44"/>
      <c r="E23" s="483"/>
      <c r="F23" s="552"/>
      <c r="G23" s="394" t="s">
        <v>238</v>
      </c>
      <c r="H23" s="394"/>
      <c r="I23" s="394" t="s">
        <v>238</v>
      </c>
      <c r="J23" s="394" t="s">
        <v>238</v>
      </c>
      <c r="K23" s="394"/>
      <c r="L23" s="394" t="s">
        <v>238</v>
      </c>
      <c r="M23" s="394" t="s">
        <v>238</v>
      </c>
      <c r="N23" s="13"/>
      <c r="O23" s="404" t="s">
        <v>238</v>
      </c>
    </row>
    <row r="24" spans="1:15">
      <c r="A24" s="553" t="s">
        <v>677</v>
      </c>
      <c r="B24" s="554">
        <v>5700</v>
      </c>
      <c r="C24" s="534" t="s">
        <v>689</v>
      </c>
      <c r="D24" s="508"/>
      <c r="E24" s="329"/>
      <c r="F24" s="555"/>
      <c r="G24" s="556" t="s">
        <v>238</v>
      </c>
      <c r="H24" s="556"/>
      <c r="I24" s="556" t="s">
        <v>238</v>
      </c>
      <c r="J24" s="556" t="s">
        <v>238</v>
      </c>
      <c r="K24" s="556"/>
      <c r="L24" s="556" t="s">
        <v>238</v>
      </c>
      <c r="M24" s="556" t="s">
        <v>238</v>
      </c>
      <c r="N24" s="509"/>
      <c r="O24" s="557" t="s">
        <v>238</v>
      </c>
    </row>
    <row r="25" spans="1:15">
      <c r="A25" s="1607" t="s">
        <v>225</v>
      </c>
      <c r="B25" s="1608"/>
      <c r="C25" s="1609"/>
      <c r="D25" s="558">
        <v>20</v>
      </c>
      <c r="E25" s="559">
        <v>20</v>
      </c>
      <c r="F25" s="44"/>
    </row>
    <row r="26" spans="1:15">
      <c r="A26" s="1610" t="s">
        <v>226</v>
      </c>
      <c r="B26" s="1611"/>
      <c r="C26" s="1612"/>
      <c r="D26" s="560"/>
      <c r="E26" s="561">
        <v>0</v>
      </c>
    </row>
    <row r="27" spans="1:15">
      <c r="A27" s="1610" t="s">
        <v>227</v>
      </c>
      <c r="B27" s="1611"/>
      <c r="C27" s="1612"/>
      <c r="D27" s="560"/>
      <c r="E27" s="562">
        <v>0</v>
      </c>
    </row>
    <row r="28" spans="1:15">
      <c r="A28" s="1610" t="s">
        <v>228</v>
      </c>
      <c r="B28" s="1611"/>
      <c r="C28" s="1612"/>
      <c r="D28" s="560">
        <v>0</v>
      </c>
      <c r="E28" s="561"/>
    </row>
    <row r="29" spans="1:15">
      <c r="A29" s="1614" t="s">
        <v>229</v>
      </c>
      <c r="B29" s="1615"/>
      <c r="C29" s="1616"/>
      <c r="D29" s="563">
        <v>0</v>
      </c>
      <c r="E29" s="564"/>
    </row>
    <row r="30" spans="1:15">
      <c r="A30" s="1608" t="s">
        <v>307</v>
      </c>
      <c r="B30" s="1608"/>
      <c r="C30" s="1608"/>
      <c r="D30" s="565">
        <v>20</v>
      </c>
      <c r="E30" s="565"/>
    </row>
    <row r="31" spans="1:15">
      <c r="A31" s="566" t="s">
        <v>308</v>
      </c>
      <c r="B31" s="566"/>
      <c r="C31" s="566"/>
      <c r="D31" s="565">
        <v>0</v>
      </c>
      <c r="E31" s="565"/>
    </row>
    <row r="32" spans="1:15">
      <c r="A32" s="566" t="s">
        <v>309</v>
      </c>
      <c r="B32" s="566"/>
      <c r="C32" s="566"/>
      <c r="D32" s="567">
        <v>0</v>
      </c>
      <c r="E32" s="565"/>
    </row>
    <row r="33" spans="1:15">
      <c r="A33" s="566"/>
      <c r="B33" s="566"/>
      <c r="C33" s="566"/>
      <c r="D33" s="565"/>
      <c r="E33" s="565"/>
    </row>
    <row r="34" spans="1:15" customFormat="1">
      <c r="A34" s="1590" t="s">
        <v>305</v>
      </c>
      <c r="B34" s="1590"/>
      <c r="C34" s="1590"/>
    </row>
    <row r="35" spans="1:15">
      <c r="A35" s="546" t="s">
        <v>677</v>
      </c>
      <c r="B35" s="14">
        <v>6130</v>
      </c>
      <c r="C35" s="516" t="s">
        <v>692</v>
      </c>
      <c r="D35" s="476"/>
      <c r="E35" s="328"/>
      <c r="F35" s="547"/>
      <c r="G35" s="107"/>
      <c r="H35" s="548" t="s">
        <v>238</v>
      </c>
      <c r="I35" s="549" t="s">
        <v>238</v>
      </c>
      <c r="J35" s="107"/>
      <c r="K35" s="549" t="s">
        <v>238</v>
      </c>
      <c r="L35" s="549" t="s">
        <v>238</v>
      </c>
      <c r="M35" s="107"/>
      <c r="N35" s="549" t="s">
        <v>238</v>
      </c>
      <c r="O35" s="550" t="s">
        <v>238</v>
      </c>
    </row>
    <row r="36" spans="1:15">
      <c r="A36" s="551" t="s">
        <v>677</v>
      </c>
      <c r="B36" s="15">
        <v>6310</v>
      </c>
      <c r="C36" s="513" t="s">
        <v>696</v>
      </c>
      <c r="D36" s="44"/>
      <c r="E36" s="483"/>
      <c r="F36" s="552"/>
      <c r="G36" s="13"/>
      <c r="H36" s="393" t="s">
        <v>238</v>
      </c>
      <c r="I36" s="13"/>
      <c r="J36" s="13"/>
      <c r="K36" s="394" t="s">
        <v>238</v>
      </c>
      <c r="L36" s="13"/>
      <c r="M36" s="13"/>
      <c r="N36" s="394" t="s">
        <v>238</v>
      </c>
      <c r="O36" s="42"/>
    </row>
    <row r="37" spans="1:15">
      <c r="A37" s="551" t="s">
        <v>677</v>
      </c>
      <c r="B37" s="15">
        <v>6420</v>
      </c>
      <c r="C37" s="513" t="s">
        <v>694</v>
      </c>
      <c r="D37" s="44"/>
      <c r="E37" s="483"/>
      <c r="F37" s="552"/>
      <c r="G37" s="394" t="s">
        <v>238</v>
      </c>
      <c r="H37" s="394"/>
      <c r="I37" s="394" t="s">
        <v>238</v>
      </c>
      <c r="J37" s="394" t="s">
        <v>238</v>
      </c>
      <c r="K37" s="394"/>
      <c r="L37" s="394" t="s">
        <v>238</v>
      </c>
      <c r="M37" s="394" t="s">
        <v>238</v>
      </c>
      <c r="N37" s="13"/>
      <c r="O37" s="404" t="s">
        <v>238</v>
      </c>
    </row>
    <row r="38" spans="1:15">
      <c r="A38" s="551" t="s">
        <v>677</v>
      </c>
      <c r="B38" s="15">
        <v>6610</v>
      </c>
      <c r="C38" s="513" t="s">
        <v>697</v>
      </c>
      <c r="D38" s="44"/>
      <c r="E38" s="483"/>
      <c r="F38" s="552"/>
      <c r="G38" s="394" t="s">
        <v>238</v>
      </c>
      <c r="H38" s="394"/>
      <c r="I38" s="394" t="s">
        <v>238</v>
      </c>
      <c r="J38" s="394" t="s">
        <v>238</v>
      </c>
      <c r="K38" s="394"/>
      <c r="L38" s="394" t="s">
        <v>238</v>
      </c>
      <c r="M38" s="394" t="s">
        <v>238</v>
      </c>
      <c r="N38" s="13"/>
      <c r="O38" s="404" t="s">
        <v>238</v>
      </c>
    </row>
    <row r="39" spans="1:15">
      <c r="A39" s="551" t="s">
        <v>677</v>
      </c>
      <c r="B39" s="15">
        <v>6700</v>
      </c>
      <c r="C39" s="513" t="s">
        <v>689</v>
      </c>
      <c r="D39" s="44"/>
      <c r="E39" s="483"/>
      <c r="F39" s="552"/>
      <c r="G39" s="394" t="s">
        <v>238</v>
      </c>
      <c r="H39" s="394"/>
      <c r="I39" s="394" t="s">
        <v>238</v>
      </c>
      <c r="J39" s="394" t="s">
        <v>238</v>
      </c>
      <c r="K39" s="394"/>
      <c r="L39" s="394" t="s">
        <v>238</v>
      </c>
      <c r="M39" s="394" t="s">
        <v>238</v>
      </c>
      <c r="N39" s="13"/>
      <c r="O39" s="404" t="s">
        <v>238</v>
      </c>
    </row>
    <row r="40" spans="1:15">
      <c r="A40" s="551" t="s">
        <v>677</v>
      </c>
      <c r="B40" s="15">
        <v>7130</v>
      </c>
      <c r="C40" s="513" t="s">
        <v>698</v>
      </c>
      <c r="D40" s="44"/>
      <c r="E40" s="483"/>
      <c r="F40" s="552"/>
      <c r="G40" s="13"/>
      <c r="H40" s="13"/>
      <c r="I40" s="394" t="s">
        <v>238</v>
      </c>
      <c r="J40" s="13"/>
      <c r="K40" s="13"/>
      <c r="L40" s="394" t="s">
        <v>238</v>
      </c>
      <c r="M40" s="13"/>
      <c r="N40" s="13"/>
      <c r="O40" s="404" t="s">
        <v>238</v>
      </c>
    </row>
    <row r="41" spans="1:15">
      <c r="A41" s="551" t="s">
        <v>677</v>
      </c>
      <c r="B41" s="15">
        <v>7320</v>
      </c>
      <c r="C41" s="513" t="s">
        <v>699</v>
      </c>
      <c r="D41" s="44"/>
      <c r="E41" s="483"/>
      <c r="F41" s="552"/>
      <c r="G41" s="13"/>
      <c r="H41" s="13"/>
      <c r="I41" s="13"/>
      <c r="J41" s="13"/>
      <c r="K41" s="13"/>
      <c r="L41" s="13"/>
      <c r="M41" s="394" t="s">
        <v>238</v>
      </c>
      <c r="N41" s="13"/>
      <c r="O41" s="42"/>
    </row>
    <row r="42" spans="1:15">
      <c r="A42" s="551" t="s">
        <v>677</v>
      </c>
      <c r="B42" s="15">
        <v>7410</v>
      </c>
      <c r="C42" s="513" t="s">
        <v>700</v>
      </c>
      <c r="D42" s="44"/>
      <c r="E42" s="483"/>
      <c r="F42" s="552"/>
      <c r="G42" s="13"/>
      <c r="H42" s="13"/>
      <c r="I42" s="394" t="s">
        <v>238</v>
      </c>
      <c r="J42" s="13"/>
      <c r="K42" s="13"/>
      <c r="L42" s="394" t="s">
        <v>238</v>
      </c>
      <c r="M42" s="13"/>
      <c r="N42" s="13"/>
      <c r="O42" s="404" t="s">
        <v>238</v>
      </c>
    </row>
    <row r="43" spans="1:15">
      <c r="A43" s="551" t="s">
        <v>677</v>
      </c>
      <c r="B43" s="15">
        <v>7420</v>
      </c>
      <c r="C43" s="513" t="s">
        <v>701</v>
      </c>
      <c r="D43" s="44"/>
      <c r="E43" s="483"/>
      <c r="F43" s="552"/>
      <c r="G43" s="394" t="s">
        <v>238</v>
      </c>
      <c r="H43" s="394"/>
      <c r="I43" s="13"/>
      <c r="J43" s="394" t="s">
        <v>238</v>
      </c>
      <c r="K43" s="394"/>
      <c r="L43" s="13"/>
      <c r="M43" s="394" t="s">
        <v>238</v>
      </c>
      <c r="N43" s="13"/>
      <c r="O43" s="42"/>
    </row>
    <row r="44" spans="1:15">
      <c r="A44" s="551" t="s">
        <v>677</v>
      </c>
      <c r="B44" s="15">
        <v>7510</v>
      </c>
      <c r="C44" s="513" t="s">
        <v>702</v>
      </c>
      <c r="D44" s="44"/>
      <c r="E44" s="483"/>
      <c r="F44" s="552"/>
      <c r="G44" s="13"/>
      <c r="H44" s="13"/>
      <c r="I44" s="394" t="s">
        <v>238</v>
      </c>
      <c r="J44" s="13"/>
      <c r="K44" s="13"/>
      <c r="L44" s="394" t="s">
        <v>238</v>
      </c>
      <c r="M44" s="13"/>
      <c r="N44" s="13"/>
      <c r="O44" s="404" t="s">
        <v>238</v>
      </c>
    </row>
    <row r="45" spans="1:15">
      <c r="A45" s="551" t="s">
        <v>677</v>
      </c>
      <c r="B45" s="15">
        <v>7520</v>
      </c>
      <c r="C45" s="111" t="s">
        <v>703</v>
      </c>
      <c r="D45" s="44"/>
      <c r="E45" s="483"/>
      <c r="F45" s="552"/>
      <c r="G45" s="13"/>
      <c r="H45" s="13"/>
      <c r="I45" s="394"/>
      <c r="J45" s="13"/>
      <c r="K45" s="13"/>
      <c r="L45" s="394"/>
      <c r="M45" s="13"/>
      <c r="N45" s="394" t="s">
        <v>238</v>
      </c>
      <c r="O45" s="42"/>
    </row>
    <row r="46" spans="1:15" s="224" customFormat="1" ht="45">
      <c r="A46" s="568" t="s">
        <v>677</v>
      </c>
      <c r="B46" s="220">
        <v>7810</v>
      </c>
      <c r="C46" s="523" t="s">
        <v>704</v>
      </c>
      <c r="D46" s="147"/>
      <c r="E46" s="569">
        <v>1</v>
      </c>
      <c r="F46" s="528" t="s">
        <v>705</v>
      </c>
      <c r="G46" s="165"/>
      <c r="H46" s="165"/>
      <c r="I46" s="364"/>
      <c r="J46" s="165"/>
      <c r="K46" s="165"/>
      <c r="L46" s="364"/>
      <c r="M46" s="364" t="s">
        <v>238</v>
      </c>
      <c r="N46" s="165"/>
      <c r="O46" s="167"/>
    </row>
    <row r="47" spans="1:15">
      <c r="A47" s="553" t="s">
        <v>677</v>
      </c>
      <c r="B47" s="554">
        <v>7980</v>
      </c>
      <c r="C47" s="534" t="s">
        <v>706</v>
      </c>
      <c r="D47" s="508"/>
      <c r="E47" s="329"/>
      <c r="F47" s="555"/>
      <c r="G47" s="556" t="s">
        <v>238</v>
      </c>
      <c r="H47" s="556"/>
      <c r="I47" s="509"/>
      <c r="J47" s="556" t="s">
        <v>238</v>
      </c>
      <c r="K47" s="556"/>
      <c r="L47" s="509"/>
      <c r="M47" s="509"/>
      <c r="N47" s="509"/>
      <c r="O47" s="511"/>
    </row>
    <row r="48" spans="1:15">
      <c r="A48" s="1607" t="s">
        <v>225</v>
      </c>
      <c r="B48" s="1608"/>
      <c r="C48" s="1609"/>
      <c r="D48" s="558">
        <v>13</v>
      </c>
      <c r="E48" s="559">
        <v>13</v>
      </c>
      <c r="F48" s="44"/>
    </row>
    <row r="49" spans="1:5">
      <c r="A49" s="1610" t="s">
        <v>226</v>
      </c>
      <c r="B49" s="1611"/>
      <c r="C49" s="1612"/>
      <c r="D49" s="560"/>
      <c r="E49" s="561">
        <v>1</v>
      </c>
    </row>
    <row r="50" spans="1:5">
      <c r="A50" s="1610" t="s">
        <v>227</v>
      </c>
      <c r="B50" s="1611"/>
      <c r="C50" s="1612"/>
      <c r="D50" s="560"/>
      <c r="E50" s="562">
        <f>(E49/E48)</f>
        <v>7.6923076923076927E-2</v>
      </c>
    </row>
    <row r="51" spans="1:5">
      <c r="A51" s="1610" t="s">
        <v>228</v>
      </c>
      <c r="B51" s="1611"/>
      <c r="C51" s="1612"/>
      <c r="D51" s="560">
        <v>0</v>
      </c>
      <c r="E51" s="561"/>
    </row>
    <row r="52" spans="1:5">
      <c r="A52" s="1614" t="s">
        <v>229</v>
      </c>
      <c r="B52" s="1615"/>
      <c r="C52" s="1616"/>
      <c r="D52" s="563">
        <v>0</v>
      </c>
      <c r="E52" s="564"/>
    </row>
    <row r="53" spans="1:5">
      <c r="A53" s="1608" t="s">
        <v>307</v>
      </c>
      <c r="B53" s="1608"/>
      <c r="C53" s="1608"/>
      <c r="D53" s="565">
        <v>13</v>
      </c>
      <c r="E53" s="565"/>
    </row>
    <row r="54" spans="1:5">
      <c r="A54" s="1613" t="s">
        <v>308</v>
      </c>
      <c r="B54" s="1613"/>
      <c r="C54" s="1613"/>
      <c r="D54" s="565">
        <v>1</v>
      </c>
      <c r="E54" s="565"/>
    </row>
    <row r="55" spans="1:5">
      <c r="A55" s="1613" t="s">
        <v>309</v>
      </c>
      <c r="B55" s="1613"/>
      <c r="C55" s="1613"/>
      <c r="D55" s="567">
        <v>0.08</v>
      </c>
      <c r="E55" s="565"/>
    </row>
    <row r="56" spans="1:5">
      <c r="A56" s="570"/>
      <c r="B56" s="3"/>
    </row>
    <row r="57" spans="1:5">
      <c r="A57" s="1607" t="s">
        <v>225</v>
      </c>
      <c r="B57" s="1608"/>
      <c r="C57" s="1609"/>
      <c r="D57" s="558">
        <v>33</v>
      </c>
      <c r="E57" s="559">
        <v>33</v>
      </c>
    </row>
    <row r="58" spans="1:5">
      <c r="A58" s="1610" t="s">
        <v>226</v>
      </c>
      <c r="B58" s="1611"/>
      <c r="C58" s="1612"/>
      <c r="D58" s="560"/>
      <c r="E58" s="561">
        <v>1</v>
      </c>
    </row>
    <row r="59" spans="1:5">
      <c r="A59" s="1610" t="s">
        <v>227</v>
      </c>
      <c r="B59" s="1611"/>
      <c r="C59" s="1612"/>
      <c r="D59" s="560"/>
      <c r="E59" s="562">
        <f>(E58/E57)</f>
        <v>3.0303030303030304E-2</v>
      </c>
    </row>
    <row r="60" spans="1:5">
      <c r="A60" s="1610" t="s">
        <v>228</v>
      </c>
      <c r="B60" s="1611"/>
      <c r="C60" s="1612"/>
      <c r="D60" s="560">
        <v>0</v>
      </c>
      <c r="E60" s="561"/>
    </row>
    <row r="61" spans="1:5">
      <c r="A61" s="1614" t="s">
        <v>229</v>
      </c>
      <c r="B61" s="1615"/>
      <c r="C61" s="1616"/>
      <c r="D61" s="563">
        <v>0</v>
      </c>
      <c r="E61" s="564"/>
    </row>
    <row r="62" spans="1:5">
      <c r="A62" s="1608" t="s">
        <v>307</v>
      </c>
      <c r="B62" s="1608"/>
      <c r="C62" s="1608"/>
      <c r="D62" s="565">
        <v>33</v>
      </c>
      <c r="E62" s="565"/>
    </row>
    <row r="63" spans="1:5">
      <c r="A63" s="1613" t="s">
        <v>308</v>
      </c>
      <c r="B63" s="1613"/>
      <c r="C63" s="1613"/>
      <c r="D63" s="565">
        <v>1</v>
      </c>
      <c r="E63" s="565"/>
    </row>
    <row r="64" spans="1:5">
      <c r="A64" s="1613" t="s">
        <v>309</v>
      </c>
      <c r="B64" s="1613"/>
      <c r="C64" s="1613"/>
      <c r="D64" s="567">
        <v>0.03</v>
      </c>
      <c r="E64" s="565"/>
    </row>
  </sheetData>
  <sheetProtection password="FD62" sheet="1" objects="1" scenarios="1"/>
  <mergeCells count="36">
    <mergeCell ref="A30:C30"/>
    <mergeCell ref="A34:C34"/>
    <mergeCell ref="A2:C2"/>
    <mergeCell ref="C3:C4"/>
    <mergeCell ref="D3:E3"/>
    <mergeCell ref="A29:C29"/>
    <mergeCell ref="I3:I4"/>
    <mergeCell ref="J3:J4"/>
    <mergeCell ref="K3:K4"/>
    <mergeCell ref="L3:L4"/>
    <mergeCell ref="H3:H4"/>
    <mergeCell ref="F3:F4"/>
    <mergeCell ref="G3:G4"/>
    <mergeCell ref="O3:O4"/>
    <mergeCell ref="A25:C25"/>
    <mergeCell ref="A26:C26"/>
    <mergeCell ref="A27:C27"/>
    <mergeCell ref="A28:C28"/>
    <mergeCell ref="M3:M4"/>
    <mergeCell ref="N3:N4"/>
    <mergeCell ref="A48:C48"/>
    <mergeCell ref="A49:C49"/>
    <mergeCell ref="A50:C50"/>
    <mergeCell ref="A64:C64"/>
    <mergeCell ref="A52:C52"/>
    <mergeCell ref="A53:C53"/>
    <mergeCell ref="A54:C54"/>
    <mergeCell ref="A55:C55"/>
    <mergeCell ref="A57:C57"/>
    <mergeCell ref="A58:C58"/>
    <mergeCell ref="A59:C59"/>
    <mergeCell ref="A60:C60"/>
    <mergeCell ref="A61:C61"/>
    <mergeCell ref="A62:C62"/>
    <mergeCell ref="A63:C63"/>
    <mergeCell ref="A51:C5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150" zoomScaleNormal="150" zoomScalePageLayoutView="150" workbookViewId="0">
      <selection activeCell="G32" sqref="G32"/>
    </sheetView>
  </sheetViews>
  <sheetFormatPr baseColWidth="10" defaultColWidth="11" defaultRowHeight="15" x14ac:dyDescent="0"/>
  <cols>
    <col min="1" max="1" width="6.6640625" style="448" customWidth="1"/>
    <col min="2" max="2" width="7.1640625" customWidth="1"/>
    <col min="4" max="4" width="17.6640625" customWidth="1"/>
    <col min="6" max="6" width="11" style="16"/>
    <col min="7" max="7" width="47.5" customWidth="1"/>
    <col min="8" max="8" width="5.1640625" customWidth="1"/>
    <col min="9" max="9" width="5.5" customWidth="1"/>
    <col min="10" max="10" width="5.33203125" customWidth="1"/>
    <col min="11" max="11" width="5.1640625" customWidth="1"/>
    <col min="12" max="12" width="5.5" customWidth="1"/>
    <col min="13" max="13" width="5.33203125" customWidth="1"/>
    <col min="14" max="14" width="5.1640625" customWidth="1"/>
    <col min="15" max="15" width="5.5" customWidth="1"/>
    <col min="16" max="16" width="5.33203125" customWidth="1"/>
  </cols>
  <sheetData>
    <row r="1" spans="1:16">
      <c r="A1" s="448" t="s">
        <v>707</v>
      </c>
    </row>
    <row r="2" spans="1:16">
      <c r="A2" s="544" t="s">
        <v>35</v>
      </c>
      <c r="B2" s="5" t="s">
        <v>35</v>
      </c>
      <c r="C2" s="1622" t="s">
        <v>38</v>
      </c>
      <c r="D2" s="1623"/>
      <c r="E2" s="1626" t="s">
        <v>0</v>
      </c>
      <c r="F2" s="1627"/>
      <c r="G2" s="1628" t="s">
        <v>211</v>
      </c>
      <c r="H2" s="1484" t="s">
        <v>280</v>
      </c>
      <c r="I2" s="1475" t="s">
        <v>282</v>
      </c>
      <c r="J2" s="1475" t="s">
        <v>281</v>
      </c>
      <c r="K2" s="1475" t="s">
        <v>283</v>
      </c>
      <c r="L2" s="1475" t="s">
        <v>284</v>
      </c>
      <c r="M2" s="1475" t="s">
        <v>285</v>
      </c>
      <c r="N2" s="1475" t="s">
        <v>286</v>
      </c>
      <c r="O2" s="1475" t="s">
        <v>287</v>
      </c>
      <c r="P2" s="1477" t="s">
        <v>288</v>
      </c>
    </row>
    <row r="3" spans="1:16">
      <c r="A3" s="545" t="s">
        <v>36</v>
      </c>
      <c r="B3" s="6" t="s">
        <v>37</v>
      </c>
      <c r="C3" s="1624"/>
      <c r="D3" s="1625"/>
      <c r="E3" s="572" t="s">
        <v>212</v>
      </c>
      <c r="F3" s="572" t="s">
        <v>1</v>
      </c>
      <c r="G3" s="1629"/>
      <c r="H3" s="1485"/>
      <c r="I3" s="1476"/>
      <c r="J3" s="1476"/>
      <c r="K3" s="1476"/>
      <c r="L3" s="1476"/>
      <c r="M3" s="1476"/>
      <c r="N3" s="1476"/>
      <c r="O3" s="1476"/>
      <c r="P3" s="1478"/>
    </row>
    <row r="4" spans="1:16">
      <c r="A4" s="546" t="s">
        <v>708</v>
      </c>
      <c r="B4" s="14">
        <v>2150</v>
      </c>
      <c r="C4" s="516" t="s">
        <v>709</v>
      </c>
      <c r="D4" s="527"/>
      <c r="E4" s="332"/>
      <c r="F4" s="328"/>
      <c r="G4" s="547"/>
      <c r="H4" s="549" t="s">
        <v>238</v>
      </c>
      <c r="I4" s="549" t="s">
        <v>238</v>
      </c>
      <c r="J4" s="549" t="s">
        <v>238</v>
      </c>
      <c r="K4" s="549" t="s">
        <v>238</v>
      </c>
      <c r="L4" s="549" t="s">
        <v>238</v>
      </c>
      <c r="M4" s="549" t="s">
        <v>238</v>
      </c>
      <c r="N4" s="549" t="s">
        <v>238</v>
      </c>
      <c r="O4" s="549" t="s">
        <v>238</v>
      </c>
      <c r="P4" s="550" t="s">
        <v>238</v>
      </c>
    </row>
    <row r="5" spans="1:16">
      <c r="A5" s="551" t="s">
        <v>708</v>
      </c>
      <c r="B5" s="15">
        <v>2230</v>
      </c>
      <c r="C5" s="513" t="s">
        <v>710</v>
      </c>
      <c r="D5" s="529"/>
      <c r="E5" s="43"/>
      <c r="F5" s="483"/>
      <c r="G5" s="552"/>
      <c r="H5" s="394" t="s">
        <v>238</v>
      </c>
      <c r="I5" s="394" t="s">
        <v>238</v>
      </c>
      <c r="J5" s="394" t="s">
        <v>238</v>
      </c>
      <c r="K5" s="394" t="s">
        <v>238</v>
      </c>
      <c r="L5" s="394" t="s">
        <v>238</v>
      </c>
      <c r="M5" s="394" t="s">
        <v>238</v>
      </c>
      <c r="N5" s="394" t="s">
        <v>238</v>
      </c>
      <c r="O5" s="394" t="s">
        <v>238</v>
      </c>
      <c r="P5" s="404" t="s">
        <v>238</v>
      </c>
    </row>
    <row r="6" spans="1:16">
      <c r="A6" s="551" t="s">
        <v>708</v>
      </c>
      <c r="B6" s="15">
        <v>2250</v>
      </c>
      <c r="C6" s="513" t="s">
        <v>711</v>
      </c>
      <c r="D6" s="529"/>
      <c r="E6" s="43"/>
      <c r="F6" s="483"/>
      <c r="G6" s="552"/>
      <c r="H6" s="394" t="s">
        <v>238</v>
      </c>
      <c r="I6" s="394" t="s">
        <v>238</v>
      </c>
      <c r="J6" s="394" t="s">
        <v>238</v>
      </c>
      <c r="K6" s="394" t="s">
        <v>238</v>
      </c>
      <c r="L6" s="394" t="s">
        <v>238</v>
      </c>
      <c r="M6" s="394" t="s">
        <v>238</v>
      </c>
      <c r="N6" s="394" t="s">
        <v>238</v>
      </c>
      <c r="O6" s="394" t="s">
        <v>238</v>
      </c>
      <c r="P6" s="404" t="s">
        <v>238</v>
      </c>
    </row>
    <row r="7" spans="1:16">
      <c r="A7" s="551" t="s">
        <v>708</v>
      </c>
      <c r="B7" s="15">
        <v>4280</v>
      </c>
      <c r="C7" s="513" t="s">
        <v>712</v>
      </c>
      <c r="D7" s="529"/>
      <c r="E7" s="31"/>
      <c r="F7" s="520"/>
      <c r="G7" s="573"/>
      <c r="H7" s="394" t="s">
        <v>238</v>
      </c>
      <c r="I7" s="394" t="s">
        <v>238</v>
      </c>
      <c r="J7" s="394" t="s">
        <v>238</v>
      </c>
      <c r="K7" s="394" t="s">
        <v>238</v>
      </c>
      <c r="L7" s="394" t="s">
        <v>238</v>
      </c>
      <c r="M7" s="394" t="s">
        <v>238</v>
      </c>
      <c r="N7" s="394" t="s">
        <v>238</v>
      </c>
      <c r="O7" s="394" t="s">
        <v>238</v>
      </c>
      <c r="P7" s="404" t="s">
        <v>238</v>
      </c>
    </row>
    <row r="8" spans="1:16">
      <c r="A8" s="551" t="s">
        <v>708</v>
      </c>
      <c r="B8" s="15">
        <v>4290</v>
      </c>
      <c r="C8" s="513" t="s">
        <v>713</v>
      </c>
      <c r="D8" s="529"/>
      <c r="E8" s="31"/>
      <c r="F8" s="520"/>
      <c r="G8" s="573"/>
      <c r="H8" s="394" t="s">
        <v>238</v>
      </c>
      <c r="I8" s="394" t="s">
        <v>238</v>
      </c>
      <c r="J8" s="394" t="s">
        <v>238</v>
      </c>
      <c r="K8" s="394" t="s">
        <v>238</v>
      </c>
      <c r="L8" s="394" t="s">
        <v>238</v>
      </c>
      <c r="M8" s="394" t="s">
        <v>238</v>
      </c>
      <c r="N8" s="394" t="s">
        <v>238</v>
      </c>
      <c r="O8" s="394" t="s">
        <v>238</v>
      </c>
      <c r="P8" s="404" t="s">
        <v>238</v>
      </c>
    </row>
    <row r="9" spans="1:16">
      <c r="A9" s="551" t="s">
        <v>708</v>
      </c>
      <c r="B9" s="15">
        <v>4320</v>
      </c>
      <c r="C9" s="513" t="s">
        <v>714</v>
      </c>
      <c r="D9" s="529"/>
      <c r="E9" s="31"/>
      <c r="F9" s="520"/>
      <c r="G9" s="573"/>
      <c r="H9" s="394"/>
      <c r="I9" s="394"/>
      <c r="J9" s="394" t="s">
        <v>238</v>
      </c>
      <c r="K9" s="513"/>
      <c r="L9" s="513"/>
      <c r="M9" s="394" t="s">
        <v>238</v>
      </c>
      <c r="N9" s="513"/>
      <c r="O9" s="513"/>
      <c r="P9" s="404" t="s">
        <v>238</v>
      </c>
    </row>
    <row r="10" spans="1:16">
      <c r="A10" s="551" t="s">
        <v>708</v>
      </c>
      <c r="B10" s="15">
        <v>4400</v>
      </c>
      <c r="C10" s="513" t="s">
        <v>715</v>
      </c>
      <c r="D10" s="529"/>
      <c r="E10" s="31"/>
      <c r="F10" s="520"/>
      <c r="G10" s="573"/>
      <c r="H10" s="394" t="s">
        <v>238</v>
      </c>
      <c r="I10" s="394" t="s">
        <v>238</v>
      </c>
      <c r="J10" s="513"/>
      <c r="K10" s="394" t="s">
        <v>238</v>
      </c>
      <c r="L10" s="394" t="s">
        <v>238</v>
      </c>
      <c r="M10" s="513"/>
      <c r="N10" s="394" t="s">
        <v>238</v>
      </c>
      <c r="O10" s="394" t="s">
        <v>238</v>
      </c>
      <c r="P10" s="529"/>
    </row>
    <row r="11" spans="1:16">
      <c r="A11" s="551" t="s">
        <v>716</v>
      </c>
      <c r="B11" s="15">
        <v>1010</v>
      </c>
      <c r="C11" s="513" t="s">
        <v>717</v>
      </c>
      <c r="D11" s="529"/>
      <c r="E11" s="31"/>
      <c r="F11" s="520"/>
      <c r="G11" s="573"/>
      <c r="H11" s="394" t="s">
        <v>238</v>
      </c>
      <c r="I11" s="394" t="s">
        <v>238</v>
      </c>
      <c r="J11" s="394" t="s">
        <v>238</v>
      </c>
      <c r="K11" s="394" t="s">
        <v>238</v>
      </c>
      <c r="L11" s="394" t="s">
        <v>238</v>
      </c>
      <c r="M11" s="394" t="s">
        <v>238</v>
      </c>
      <c r="N11" s="394" t="s">
        <v>238</v>
      </c>
      <c r="O11" s="513"/>
      <c r="P11" s="404" t="s">
        <v>238</v>
      </c>
    </row>
    <row r="12" spans="1:16">
      <c r="A12" s="551" t="s">
        <v>716</v>
      </c>
      <c r="B12" s="15">
        <v>3050</v>
      </c>
      <c r="C12" s="513" t="s">
        <v>718</v>
      </c>
      <c r="D12" s="529"/>
      <c r="E12" s="31"/>
      <c r="F12" s="520"/>
      <c r="G12" s="573"/>
      <c r="H12" s="513"/>
      <c r="I12" s="394" t="s">
        <v>238</v>
      </c>
      <c r="J12" s="394" t="s">
        <v>238</v>
      </c>
      <c r="K12" s="513"/>
      <c r="L12" s="394" t="s">
        <v>238</v>
      </c>
      <c r="M12" s="394" t="s">
        <v>238</v>
      </c>
      <c r="N12" s="394" t="s">
        <v>238</v>
      </c>
      <c r="O12" s="513"/>
      <c r="P12" s="404" t="s">
        <v>238</v>
      </c>
    </row>
    <row r="13" spans="1:16">
      <c r="A13" s="551" t="s">
        <v>716</v>
      </c>
      <c r="B13" s="15">
        <v>3140</v>
      </c>
      <c r="C13" s="513" t="s">
        <v>719</v>
      </c>
      <c r="D13" s="529"/>
      <c r="E13" s="31"/>
      <c r="F13" s="520"/>
      <c r="G13" s="573"/>
      <c r="H13" s="513"/>
      <c r="I13" s="513"/>
      <c r="J13" s="513"/>
      <c r="K13" s="394" t="s">
        <v>238</v>
      </c>
      <c r="L13" s="513"/>
      <c r="M13" s="394" t="s">
        <v>238</v>
      </c>
      <c r="N13" s="394" t="s">
        <v>238</v>
      </c>
      <c r="O13" s="513"/>
      <c r="P13" s="404" t="s">
        <v>238</v>
      </c>
    </row>
    <row r="14" spans="1:16">
      <c r="A14" s="551" t="s">
        <v>716</v>
      </c>
      <c r="B14" s="15">
        <v>3200</v>
      </c>
      <c r="C14" s="513" t="s">
        <v>720</v>
      </c>
      <c r="D14" s="529"/>
      <c r="E14" s="31"/>
      <c r="F14" s="520"/>
      <c r="G14" s="573"/>
      <c r="H14" s="513"/>
      <c r="I14" s="513"/>
      <c r="J14" s="394" t="s">
        <v>238</v>
      </c>
      <c r="K14" s="513"/>
      <c r="L14" s="513"/>
      <c r="M14" s="394" t="s">
        <v>238</v>
      </c>
      <c r="N14" s="394" t="s">
        <v>238</v>
      </c>
      <c r="O14" s="513"/>
      <c r="P14" s="404" t="s">
        <v>238</v>
      </c>
    </row>
    <row r="15" spans="1:16">
      <c r="A15" s="551" t="s">
        <v>716</v>
      </c>
      <c r="B15" s="15">
        <v>4060</v>
      </c>
      <c r="C15" s="513" t="s">
        <v>721</v>
      </c>
      <c r="D15" s="529"/>
      <c r="E15" s="31"/>
      <c r="F15" s="520"/>
      <c r="G15" s="573"/>
      <c r="H15" s="394" t="s">
        <v>238</v>
      </c>
      <c r="I15" s="394" t="s">
        <v>238</v>
      </c>
      <c r="J15" s="394" t="s">
        <v>238</v>
      </c>
      <c r="K15" s="394" t="s">
        <v>238</v>
      </c>
      <c r="L15" s="394" t="s">
        <v>238</v>
      </c>
      <c r="M15" s="394" t="s">
        <v>238</v>
      </c>
      <c r="N15" s="394" t="s">
        <v>238</v>
      </c>
      <c r="O15" s="513"/>
      <c r="P15" s="404" t="s">
        <v>238</v>
      </c>
    </row>
    <row r="16" spans="1:16">
      <c r="A16" s="551" t="s">
        <v>716</v>
      </c>
      <c r="B16" s="15">
        <v>4130</v>
      </c>
      <c r="C16" s="513" t="s">
        <v>722</v>
      </c>
      <c r="D16" s="529"/>
      <c r="E16" s="31"/>
      <c r="F16" s="520"/>
      <c r="G16" s="573"/>
      <c r="H16" s="394" t="s">
        <v>238</v>
      </c>
      <c r="I16" s="513"/>
      <c r="J16" s="394" t="s">
        <v>238</v>
      </c>
      <c r="K16" s="394" t="s">
        <v>238</v>
      </c>
      <c r="L16" s="513"/>
      <c r="M16" s="513"/>
      <c r="N16" s="513"/>
      <c r="O16" s="513"/>
      <c r="P16" s="529"/>
    </row>
    <row r="17" spans="1:16">
      <c r="A17" s="551" t="s">
        <v>716</v>
      </c>
      <c r="B17" s="15">
        <v>4190</v>
      </c>
      <c r="C17" s="513" t="s">
        <v>723</v>
      </c>
      <c r="D17" s="529"/>
      <c r="E17" s="31"/>
      <c r="F17" s="520"/>
      <c r="G17" s="573"/>
      <c r="H17" s="394" t="s">
        <v>238</v>
      </c>
      <c r="I17" s="513"/>
      <c r="J17" s="394" t="s">
        <v>238</v>
      </c>
      <c r="K17" s="394" t="s">
        <v>238</v>
      </c>
      <c r="L17" s="513"/>
      <c r="M17" s="394" t="s">
        <v>238</v>
      </c>
      <c r="N17" s="394" t="s">
        <v>238</v>
      </c>
      <c r="O17" s="513"/>
      <c r="P17" s="404" t="s">
        <v>238</v>
      </c>
    </row>
    <row r="18" spans="1:16">
      <c r="A18" s="551" t="s">
        <v>716</v>
      </c>
      <c r="B18" s="15">
        <v>5090</v>
      </c>
      <c r="C18" s="513" t="s">
        <v>724</v>
      </c>
      <c r="D18" s="529"/>
      <c r="E18" s="31"/>
      <c r="F18" s="520"/>
      <c r="G18" s="573"/>
      <c r="H18" s="394" t="s">
        <v>238</v>
      </c>
      <c r="I18" s="394" t="s">
        <v>238</v>
      </c>
      <c r="J18" s="394" t="s">
        <v>238</v>
      </c>
      <c r="K18" s="394" t="s">
        <v>238</v>
      </c>
      <c r="L18" s="394" t="s">
        <v>238</v>
      </c>
      <c r="M18" s="394" t="s">
        <v>238</v>
      </c>
      <c r="N18" s="394" t="s">
        <v>238</v>
      </c>
      <c r="O18" s="394" t="s">
        <v>238</v>
      </c>
      <c r="P18" s="404" t="s">
        <v>238</v>
      </c>
    </row>
    <row r="19" spans="1:16">
      <c r="A19" s="551" t="s">
        <v>716</v>
      </c>
      <c r="B19" s="15">
        <v>5180</v>
      </c>
      <c r="C19" s="513" t="s">
        <v>725</v>
      </c>
      <c r="D19" s="529"/>
      <c r="E19" s="31"/>
      <c r="F19" s="520"/>
      <c r="G19" s="573"/>
      <c r="H19" s="394" t="s">
        <v>238</v>
      </c>
      <c r="I19" s="513"/>
      <c r="J19" s="513"/>
      <c r="K19" s="394" t="s">
        <v>238</v>
      </c>
      <c r="L19" s="513"/>
      <c r="M19" s="394" t="s">
        <v>238</v>
      </c>
      <c r="N19" s="394" t="s">
        <v>238</v>
      </c>
      <c r="O19" s="513"/>
      <c r="P19" s="404" t="s">
        <v>238</v>
      </c>
    </row>
    <row r="20" spans="1:16" s="202" customFormat="1" ht="45">
      <c r="A20" s="568" t="s">
        <v>726</v>
      </c>
      <c r="B20" s="220">
        <v>3150</v>
      </c>
      <c r="C20" s="523" t="s">
        <v>727</v>
      </c>
      <c r="D20" s="523"/>
      <c r="E20" s="222"/>
      <c r="F20" s="524">
        <v>1</v>
      </c>
      <c r="G20" s="521" t="s">
        <v>728</v>
      </c>
      <c r="H20" s="364" t="s">
        <v>238</v>
      </c>
      <c r="I20" s="364" t="s">
        <v>238</v>
      </c>
      <c r="J20" s="364" t="s">
        <v>238</v>
      </c>
      <c r="K20" s="364" t="s">
        <v>238</v>
      </c>
      <c r="L20" s="364" t="s">
        <v>238</v>
      </c>
      <c r="M20" s="364" t="s">
        <v>238</v>
      </c>
      <c r="N20" s="364" t="s">
        <v>238</v>
      </c>
      <c r="O20" s="364" t="s">
        <v>238</v>
      </c>
      <c r="P20" s="365" t="s">
        <v>238</v>
      </c>
    </row>
    <row r="21" spans="1:16" s="202" customFormat="1">
      <c r="A21" s="568" t="s">
        <v>726</v>
      </c>
      <c r="B21" s="220">
        <v>3710</v>
      </c>
      <c r="C21" s="523" t="s">
        <v>729</v>
      </c>
      <c r="D21" s="523"/>
      <c r="E21" s="222"/>
      <c r="F21" s="524"/>
      <c r="G21" s="521"/>
      <c r="H21" s="364" t="s">
        <v>238</v>
      </c>
      <c r="I21" s="364" t="s">
        <v>238</v>
      </c>
      <c r="J21" s="364" t="s">
        <v>238</v>
      </c>
      <c r="K21" s="364" t="s">
        <v>238</v>
      </c>
      <c r="L21" s="364" t="s">
        <v>238</v>
      </c>
      <c r="M21" s="364" t="s">
        <v>238</v>
      </c>
      <c r="N21" s="364" t="s">
        <v>238</v>
      </c>
      <c r="O21" s="364" t="s">
        <v>238</v>
      </c>
      <c r="P21" s="365" t="s">
        <v>238</v>
      </c>
    </row>
    <row r="22" spans="1:16" s="202" customFormat="1">
      <c r="A22" s="568" t="s">
        <v>726</v>
      </c>
      <c r="B22" s="220">
        <v>3720</v>
      </c>
      <c r="C22" s="523" t="s">
        <v>730</v>
      </c>
      <c r="D22" s="523"/>
      <c r="E22" s="222"/>
      <c r="F22" s="524"/>
      <c r="G22" s="521"/>
      <c r="H22" s="364" t="s">
        <v>238</v>
      </c>
      <c r="I22" s="523"/>
      <c r="J22" s="364" t="s">
        <v>238</v>
      </c>
      <c r="K22" s="364" t="s">
        <v>238</v>
      </c>
      <c r="L22" s="523"/>
      <c r="M22" s="364" t="s">
        <v>238</v>
      </c>
      <c r="N22" s="364" t="s">
        <v>238</v>
      </c>
      <c r="O22" s="523"/>
      <c r="P22" s="365" t="s">
        <v>238</v>
      </c>
    </row>
    <row r="23" spans="1:16" s="202" customFormat="1" ht="60">
      <c r="A23" s="568" t="s">
        <v>726</v>
      </c>
      <c r="B23" s="220">
        <v>3730</v>
      </c>
      <c r="C23" s="523" t="s">
        <v>731</v>
      </c>
      <c r="D23" s="523"/>
      <c r="E23" s="222"/>
      <c r="F23" s="524">
        <v>1</v>
      </c>
      <c r="G23" s="521" t="s">
        <v>732</v>
      </c>
      <c r="H23" s="364" t="s">
        <v>238</v>
      </c>
      <c r="I23" s="364" t="s">
        <v>238</v>
      </c>
      <c r="J23" s="364" t="s">
        <v>238</v>
      </c>
      <c r="K23" s="364" t="s">
        <v>238</v>
      </c>
      <c r="L23" s="364" t="s">
        <v>238</v>
      </c>
      <c r="M23" s="364" t="s">
        <v>238</v>
      </c>
      <c r="N23" s="364" t="s">
        <v>238</v>
      </c>
      <c r="O23" s="364" t="s">
        <v>238</v>
      </c>
      <c r="P23" s="365" t="s">
        <v>238</v>
      </c>
    </row>
    <row r="24" spans="1:16" s="202" customFormat="1">
      <c r="A24" s="568" t="s">
        <v>726</v>
      </c>
      <c r="B24" s="220">
        <v>4700</v>
      </c>
      <c r="C24" s="523" t="s">
        <v>733</v>
      </c>
      <c r="D24" s="523"/>
      <c r="E24" s="222"/>
      <c r="F24" s="524"/>
      <c r="G24" s="521"/>
      <c r="H24" s="364" t="s">
        <v>238</v>
      </c>
      <c r="I24" s="523"/>
      <c r="J24" s="364" t="s">
        <v>238</v>
      </c>
      <c r="K24" s="364" t="s">
        <v>238</v>
      </c>
      <c r="L24" s="523"/>
      <c r="M24" s="364" t="s">
        <v>238</v>
      </c>
      <c r="N24" s="364" t="s">
        <v>238</v>
      </c>
      <c r="O24" s="364" t="s">
        <v>238</v>
      </c>
      <c r="P24" s="365" t="s">
        <v>238</v>
      </c>
    </row>
    <row r="25" spans="1:16" s="202" customFormat="1">
      <c r="A25" s="568" t="s">
        <v>726</v>
      </c>
      <c r="B25" s="220">
        <v>4730</v>
      </c>
      <c r="C25" s="523" t="s">
        <v>734</v>
      </c>
      <c r="D25" s="523"/>
      <c r="E25" s="222"/>
      <c r="F25" s="524"/>
      <c r="G25" s="521"/>
      <c r="H25" s="364" t="s">
        <v>238</v>
      </c>
      <c r="I25" s="523"/>
      <c r="J25" s="364" t="s">
        <v>238</v>
      </c>
      <c r="K25" s="364" t="s">
        <v>238</v>
      </c>
      <c r="L25" s="523"/>
      <c r="M25" s="364" t="s">
        <v>238</v>
      </c>
      <c r="N25" s="364" t="s">
        <v>238</v>
      </c>
      <c r="O25" s="523"/>
      <c r="P25" s="365" t="s">
        <v>238</v>
      </c>
    </row>
    <row r="26" spans="1:16" s="202" customFormat="1">
      <c r="A26" s="568" t="s">
        <v>726</v>
      </c>
      <c r="B26" s="220">
        <v>4780</v>
      </c>
      <c r="C26" s="523" t="s">
        <v>735</v>
      </c>
      <c r="D26" s="523"/>
      <c r="E26" s="222"/>
      <c r="F26" s="524"/>
      <c r="G26" s="521"/>
      <c r="H26" s="364" t="s">
        <v>238</v>
      </c>
      <c r="I26" s="523"/>
      <c r="J26" s="364" t="s">
        <v>238</v>
      </c>
      <c r="K26" s="364" t="s">
        <v>238</v>
      </c>
      <c r="L26" s="523"/>
      <c r="M26" s="364" t="s">
        <v>238</v>
      </c>
      <c r="N26" s="364" t="s">
        <v>238</v>
      </c>
      <c r="O26" s="523"/>
      <c r="P26" s="365" t="s">
        <v>238</v>
      </c>
    </row>
    <row r="27" spans="1:16" s="202" customFormat="1" ht="42">
      <c r="A27" s="568" t="s">
        <v>726</v>
      </c>
      <c r="B27" s="220">
        <v>4800</v>
      </c>
      <c r="C27" s="523" t="s">
        <v>736</v>
      </c>
      <c r="D27" s="523"/>
      <c r="E27" s="222"/>
      <c r="F27" s="524">
        <v>1</v>
      </c>
      <c r="G27" s="574" t="s">
        <v>737</v>
      </c>
      <c r="H27" s="364" t="s">
        <v>238</v>
      </c>
      <c r="I27" s="364" t="s">
        <v>238</v>
      </c>
      <c r="J27" s="364" t="s">
        <v>238</v>
      </c>
      <c r="K27" s="364" t="s">
        <v>238</v>
      </c>
      <c r="L27" s="364" t="s">
        <v>238</v>
      </c>
      <c r="M27" s="364" t="s">
        <v>238</v>
      </c>
      <c r="N27" s="364" t="s">
        <v>238</v>
      </c>
      <c r="O27" s="364" t="s">
        <v>238</v>
      </c>
      <c r="P27" s="365" t="s">
        <v>238</v>
      </c>
    </row>
    <row r="28" spans="1:16">
      <c r="A28" s="551" t="s">
        <v>726</v>
      </c>
      <c r="B28" s="15">
        <v>5710</v>
      </c>
      <c r="C28" s="513" t="s">
        <v>738</v>
      </c>
      <c r="D28" s="513"/>
      <c r="E28" s="31"/>
      <c r="F28" s="520"/>
      <c r="G28" s="573"/>
      <c r="H28" s="394" t="s">
        <v>238</v>
      </c>
      <c r="I28" s="513"/>
      <c r="J28" s="394" t="s">
        <v>238</v>
      </c>
      <c r="K28" s="513"/>
      <c r="L28" s="513"/>
      <c r="M28" s="394" t="s">
        <v>238</v>
      </c>
      <c r="N28" s="513"/>
      <c r="O28" s="513"/>
      <c r="P28" s="404" t="s">
        <v>238</v>
      </c>
    </row>
    <row r="29" spans="1:16">
      <c r="A29" s="551" t="s">
        <v>726</v>
      </c>
      <c r="B29" s="15">
        <v>5720</v>
      </c>
      <c r="C29" s="513" t="s">
        <v>739</v>
      </c>
      <c r="D29" s="513"/>
      <c r="E29" s="31"/>
      <c r="F29" s="520"/>
      <c r="G29" s="575"/>
      <c r="H29" s="556" t="s">
        <v>238</v>
      </c>
      <c r="I29" s="534"/>
      <c r="J29" s="556" t="s">
        <v>238</v>
      </c>
      <c r="K29" s="556" t="s">
        <v>238</v>
      </c>
      <c r="L29" s="534"/>
      <c r="M29" s="534"/>
      <c r="N29" s="556" t="s">
        <v>238</v>
      </c>
      <c r="O29" s="534"/>
      <c r="P29" s="557" t="s">
        <v>238</v>
      </c>
    </row>
    <row r="30" spans="1:16">
      <c r="A30" s="1621" t="s">
        <v>225</v>
      </c>
      <c r="B30" s="1621"/>
      <c r="C30" s="1621"/>
      <c r="D30" s="1621"/>
      <c r="E30" s="558">
        <v>26</v>
      </c>
      <c r="F30" s="559">
        <v>26</v>
      </c>
    </row>
    <row r="31" spans="1:16">
      <c r="A31" s="1619" t="s">
        <v>226</v>
      </c>
      <c r="B31" s="1619"/>
      <c r="C31" s="1619"/>
      <c r="D31" s="1619"/>
      <c r="E31" s="560"/>
      <c r="F31" s="561">
        <v>3</v>
      </c>
    </row>
    <row r="32" spans="1:16">
      <c r="A32" s="1619" t="s">
        <v>227</v>
      </c>
      <c r="B32" s="1619"/>
      <c r="C32" s="1619"/>
      <c r="D32" s="1619"/>
      <c r="E32" s="560"/>
      <c r="F32" s="576">
        <f>F31/F30</f>
        <v>0.11538461538461539</v>
      </c>
    </row>
    <row r="33" spans="1:16">
      <c r="A33" s="1619" t="s">
        <v>228</v>
      </c>
      <c r="B33" s="1619"/>
      <c r="C33" s="1619"/>
      <c r="D33" s="1619"/>
      <c r="E33" s="560">
        <v>0</v>
      </c>
      <c r="F33" s="561"/>
    </row>
    <row r="34" spans="1:16">
      <c r="A34" s="1620" t="s">
        <v>229</v>
      </c>
      <c r="B34" s="1620"/>
      <c r="C34" s="1620"/>
      <c r="D34" s="1620"/>
      <c r="E34" s="563">
        <v>0</v>
      </c>
      <c r="F34" s="564"/>
    </row>
    <row r="35" spans="1:16">
      <c r="A35" s="1608" t="s">
        <v>740</v>
      </c>
      <c r="B35" s="1608"/>
      <c r="C35" s="1608"/>
      <c r="D35" s="1608"/>
      <c r="E35" s="565"/>
    </row>
    <row r="36" spans="1:16">
      <c r="A36" s="1613" t="s">
        <v>741</v>
      </c>
      <c r="B36" s="1613"/>
      <c r="C36" s="1613"/>
      <c r="D36" s="1613"/>
      <c r="E36" s="565"/>
    </row>
    <row r="37" spans="1:16">
      <c r="A37" s="1613" t="s">
        <v>309</v>
      </c>
      <c r="B37" s="1613"/>
      <c r="C37" s="1613"/>
      <c r="D37" s="1613"/>
      <c r="E37" s="565"/>
    </row>
    <row r="38" spans="1:16">
      <c r="A38" s="566"/>
      <c r="B38" s="566"/>
      <c r="C38" s="566"/>
      <c r="D38" s="566"/>
      <c r="E38" s="565"/>
    </row>
    <row r="39" spans="1:16">
      <c r="A39" s="1590" t="s">
        <v>305</v>
      </c>
      <c r="B39" s="1590"/>
      <c r="C39" s="1590"/>
      <c r="F39"/>
    </row>
    <row r="40" spans="1:16">
      <c r="A40" s="546" t="s">
        <v>726</v>
      </c>
      <c r="B40" s="14">
        <v>6710</v>
      </c>
      <c r="C40" s="516" t="s">
        <v>738</v>
      </c>
      <c r="D40" s="516"/>
      <c r="E40" s="30"/>
      <c r="F40" s="517"/>
      <c r="G40" s="577"/>
      <c r="H40" s="549" t="s">
        <v>238</v>
      </c>
      <c r="I40" s="516"/>
      <c r="J40" s="516"/>
      <c r="K40" s="516"/>
      <c r="L40" s="516"/>
      <c r="M40" s="549" t="s">
        <v>238</v>
      </c>
      <c r="N40" s="516"/>
      <c r="O40" s="516"/>
      <c r="P40" s="550" t="s">
        <v>238</v>
      </c>
    </row>
    <row r="41" spans="1:16">
      <c r="A41" s="551" t="s">
        <v>726</v>
      </c>
      <c r="B41" s="15">
        <v>6720</v>
      </c>
      <c r="C41" s="513" t="s">
        <v>742</v>
      </c>
      <c r="D41" s="513"/>
      <c r="E41" s="31"/>
      <c r="F41" s="520"/>
      <c r="G41" s="573"/>
      <c r="H41" s="394" t="s">
        <v>238</v>
      </c>
      <c r="I41" s="513"/>
      <c r="J41" s="513"/>
      <c r="K41" s="394" t="s">
        <v>238</v>
      </c>
      <c r="L41" s="513"/>
      <c r="M41" s="513"/>
      <c r="N41" s="394" t="s">
        <v>238</v>
      </c>
      <c r="O41" s="513"/>
      <c r="P41" s="404" t="s">
        <v>238</v>
      </c>
    </row>
    <row r="42" spans="1:16">
      <c r="A42" s="551" t="s">
        <v>726</v>
      </c>
      <c r="B42" s="15">
        <v>7600</v>
      </c>
      <c r="C42" s="513" t="s">
        <v>743</v>
      </c>
      <c r="D42" s="513"/>
      <c r="E42" s="31"/>
      <c r="F42" s="520"/>
      <c r="G42" s="573"/>
      <c r="H42" s="394" t="s">
        <v>238</v>
      </c>
      <c r="I42" s="513"/>
      <c r="J42" s="513"/>
      <c r="K42" s="513"/>
      <c r="L42" s="513"/>
      <c r="M42" s="513"/>
      <c r="N42" s="394" t="s">
        <v>238</v>
      </c>
      <c r="O42" s="513"/>
      <c r="P42" s="529"/>
    </row>
    <row r="43" spans="1:16">
      <c r="A43" s="551" t="s">
        <v>726</v>
      </c>
      <c r="B43" s="15">
        <v>7700</v>
      </c>
      <c r="C43" s="513" t="s">
        <v>744</v>
      </c>
      <c r="D43" s="513"/>
      <c r="E43" s="31"/>
      <c r="F43" s="520"/>
      <c r="G43" s="573"/>
      <c r="H43" s="513"/>
      <c r="I43" s="394" t="s">
        <v>238</v>
      </c>
      <c r="J43" s="513"/>
      <c r="K43" s="513"/>
      <c r="L43" s="394" t="s">
        <v>238</v>
      </c>
      <c r="M43" s="394" t="s">
        <v>238</v>
      </c>
      <c r="N43" s="513"/>
      <c r="O43" s="513"/>
      <c r="P43" s="404" t="s">
        <v>238</v>
      </c>
    </row>
    <row r="44" spans="1:16">
      <c r="A44" s="553" t="s">
        <v>726</v>
      </c>
      <c r="B44" s="554">
        <v>7706</v>
      </c>
      <c r="C44" s="534" t="s">
        <v>745</v>
      </c>
      <c r="D44" s="534"/>
      <c r="E44" s="533"/>
      <c r="F44" s="578"/>
      <c r="G44" s="575"/>
      <c r="H44" s="534"/>
      <c r="I44" s="556" t="s">
        <v>238</v>
      </c>
      <c r="J44" s="534"/>
      <c r="K44" s="534"/>
      <c r="L44" s="556" t="s">
        <v>238</v>
      </c>
      <c r="M44" s="556" t="s">
        <v>238</v>
      </c>
      <c r="N44" s="534"/>
      <c r="O44" s="556" t="s">
        <v>238</v>
      </c>
      <c r="P44" s="557" t="s">
        <v>238</v>
      </c>
    </row>
    <row r="45" spans="1:16">
      <c r="A45" s="1621" t="s">
        <v>225</v>
      </c>
      <c r="B45" s="1621"/>
      <c r="C45" s="1621"/>
      <c r="D45" s="1621"/>
      <c r="E45" s="558">
        <v>5</v>
      </c>
      <c r="F45" s="559">
        <v>5</v>
      </c>
    </row>
    <row r="46" spans="1:16">
      <c r="A46" s="1619" t="s">
        <v>226</v>
      </c>
      <c r="B46" s="1619"/>
      <c r="C46" s="1619"/>
      <c r="D46" s="1619"/>
      <c r="E46" s="560"/>
      <c r="F46" s="561">
        <v>0</v>
      </c>
    </row>
    <row r="47" spans="1:16">
      <c r="A47" s="1619" t="s">
        <v>227</v>
      </c>
      <c r="B47" s="1619"/>
      <c r="C47" s="1619"/>
      <c r="D47" s="1619"/>
      <c r="E47" s="560"/>
      <c r="F47" s="576">
        <f>F46/F45</f>
        <v>0</v>
      </c>
    </row>
    <row r="48" spans="1:16">
      <c r="A48" s="1619" t="s">
        <v>228</v>
      </c>
      <c r="B48" s="1619"/>
      <c r="C48" s="1619"/>
      <c r="D48" s="1619"/>
      <c r="E48" s="560">
        <v>0</v>
      </c>
      <c r="F48" s="561"/>
    </row>
    <row r="49" spans="1:6">
      <c r="A49" s="1620" t="s">
        <v>229</v>
      </c>
      <c r="B49" s="1620"/>
      <c r="C49" s="1620"/>
      <c r="D49" s="1620"/>
      <c r="E49" s="563">
        <v>0</v>
      </c>
      <c r="F49" s="564"/>
    </row>
    <row r="50" spans="1:6">
      <c r="A50" s="1608" t="s">
        <v>307</v>
      </c>
      <c r="B50" s="1608"/>
      <c r="C50" s="1608"/>
      <c r="D50" s="1608"/>
      <c r="E50" s="565">
        <v>5</v>
      </c>
    </row>
    <row r="51" spans="1:6">
      <c r="A51" s="1613" t="s">
        <v>308</v>
      </c>
      <c r="B51" s="1613"/>
      <c r="C51" s="1613"/>
      <c r="D51" s="1613"/>
      <c r="E51" s="565">
        <v>0</v>
      </c>
    </row>
    <row r="52" spans="1:6">
      <c r="A52" s="1613" t="s">
        <v>309</v>
      </c>
      <c r="B52" s="1613"/>
      <c r="C52" s="1613"/>
      <c r="D52" s="1613"/>
      <c r="E52" s="567">
        <v>0</v>
      </c>
    </row>
    <row r="55" spans="1:6">
      <c r="A55" s="1621" t="s">
        <v>225</v>
      </c>
      <c r="B55" s="1621"/>
      <c r="C55" s="1621"/>
      <c r="D55" s="1621"/>
      <c r="E55" s="558">
        <v>31</v>
      </c>
      <c r="F55" s="559">
        <v>31</v>
      </c>
    </row>
    <row r="56" spans="1:6">
      <c r="A56" s="1619" t="s">
        <v>226</v>
      </c>
      <c r="B56" s="1619"/>
      <c r="C56" s="1619"/>
      <c r="D56" s="1619"/>
      <c r="E56" s="560"/>
      <c r="F56" s="561">
        <v>3</v>
      </c>
    </row>
    <row r="57" spans="1:6">
      <c r="A57" s="1619" t="s">
        <v>227</v>
      </c>
      <c r="B57" s="1619"/>
      <c r="C57" s="1619"/>
      <c r="D57" s="1619"/>
      <c r="E57" s="560"/>
      <c r="F57" s="576">
        <f>F56/F55</f>
        <v>9.6774193548387094E-2</v>
      </c>
    </row>
    <row r="58" spans="1:6">
      <c r="A58" s="1619" t="s">
        <v>228</v>
      </c>
      <c r="B58" s="1619"/>
      <c r="C58" s="1619"/>
      <c r="D58" s="1619"/>
      <c r="E58" s="560">
        <v>0</v>
      </c>
      <c r="F58" s="561"/>
    </row>
    <row r="59" spans="1:6">
      <c r="A59" s="1620" t="s">
        <v>229</v>
      </c>
      <c r="B59" s="1620"/>
      <c r="C59" s="1620"/>
      <c r="D59" s="1620"/>
      <c r="E59" s="563">
        <v>0</v>
      </c>
      <c r="F59" s="564"/>
    </row>
    <row r="60" spans="1:6">
      <c r="A60" s="1608" t="s">
        <v>307</v>
      </c>
      <c r="B60" s="1608"/>
      <c r="C60" s="1608"/>
      <c r="D60" s="1608"/>
      <c r="E60" s="565">
        <v>31</v>
      </c>
    </row>
    <row r="61" spans="1:6">
      <c r="A61" s="1613" t="s">
        <v>308</v>
      </c>
      <c r="B61" s="1613"/>
      <c r="C61" s="1613"/>
      <c r="D61" s="1613"/>
      <c r="E61" s="565">
        <v>3</v>
      </c>
    </row>
    <row r="62" spans="1:6">
      <c r="A62" s="1613" t="s">
        <v>746</v>
      </c>
      <c r="B62" s="1613"/>
      <c r="C62" s="1613"/>
      <c r="D62" s="1613"/>
      <c r="E62" s="567">
        <f>(E61/E60)</f>
        <v>9.6774193548387094E-2</v>
      </c>
    </row>
  </sheetData>
  <sheetProtection password="FD62" sheet="1" objects="1" scenarios="1"/>
  <mergeCells count="37">
    <mergeCell ref="O2:O3"/>
    <mergeCell ref="P2:P3"/>
    <mergeCell ref="C2:D3"/>
    <mergeCell ref="E2:F2"/>
    <mergeCell ref="G2:G3"/>
    <mergeCell ref="H2:H3"/>
    <mergeCell ref="I2:I3"/>
    <mergeCell ref="J2:J3"/>
    <mergeCell ref="A35:D35"/>
    <mergeCell ref="K2:K3"/>
    <mergeCell ref="L2:L3"/>
    <mergeCell ref="M2:M3"/>
    <mergeCell ref="N2:N3"/>
    <mergeCell ref="A30:D30"/>
    <mergeCell ref="A31:D31"/>
    <mergeCell ref="A32:D32"/>
    <mergeCell ref="A33:D33"/>
    <mergeCell ref="A34:D34"/>
    <mergeCell ref="A55:D55"/>
    <mergeCell ref="A36:D36"/>
    <mergeCell ref="A37:D37"/>
    <mergeCell ref="A39:C39"/>
    <mergeCell ref="A45:D45"/>
    <mergeCell ref="A46:D46"/>
    <mergeCell ref="A47:D47"/>
    <mergeCell ref="A48:D48"/>
    <mergeCell ref="A49:D49"/>
    <mergeCell ref="A50:D50"/>
    <mergeCell ref="A51:D51"/>
    <mergeCell ref="A52:D52"/>
    <mergeCell ref="A62:D62"/>
    <mergeCell ref="A56:D56"/>
    <mergeCell ref="A57:D57"/>
    <mergeCell ref="A58:D58"/>
    <mergeCell ref="A59:D59"/>
    <mergeCell ref="A60:D60"/>
    <mergeCell ref="A61:D6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zoomScale="150" zoomScaleNormal="150" zoomScalePageLayoutView="150" workbookViewId="0">
      <selection activeCell="G32" sqref="G32"/>
    </sheetView>
  </sheetViews>
  <sheetFormatPr baseColWidth="10" defaultColWidth="11" defaultRowHeight="15" x14ac:dyDescent="0"/>
  <cols>
    <col min="1" max="1" width="8.1640625" style="448" customWidth="1"/>
    <col min="2" max="2" width="8.33203125" customWidth="1"/>
    <col min="4" max="4" width="17.6640625" customWidth="1"/>
    <col min="5" max="6" width="11" customWidth="1"/>
    <col min="7" max="7" width="24.83203125" customWidth="1"/>
    <col min="8" max="16" width="4.83203125" customWidth="1"/>
  </cols>
  <sheetData>
    <row r="1" spans="1:16">
      <c r="A1" s="448" t="s">
        <v>747</v>
      </c>
    </row>
    <row r="2" spans="1:16">
      <c r="A2" s="1630" t="s">
        <v>311</v>
      </c>
      <c r="B2" s="1630"/>
    </row>
    <row r="3" spans="1:16">
      <c r="A3" s="544" t="s">
        <v>35</v>
      </c>
      <c r="B3" s="5" t="s">
        <v>35</v>
      </c>
      <c r="C3" s="1622" t="s">
        <v>38</v>
      </c>
      <c r="D3" s="1623"/>
      <c r="E3" s="1626" t="s">
        <v>0</v>
      </c>
      <c r="F3" s="1627"/>
      <c r="G3" s="1628" t="s">
        <v>211</v>
      </c>
      <c r="H3" s="1484" t="s">
        <v>280</v>
      </c>
      <c r="I3" s="1475" t="s">
        <v>282</v>
      </c>
      <c r="J3" s="1475" t="s">
        <v>281</v>
      </c>
      <c r="K3" s="1475" t="s">
        <v>283</v>
      </c>
      <c r="L3" s="1475" t="s">
        <v>284</v>
      </c>
      <c r="M3" s="1475" t="s">
        <v>285</v>
      </c>
      <c r="N3" s="1475" t="s">
        <v>286</v>
      </c>
      <c r="O3" s="1475" t="s">
        <v>287</v>
      </c>
      <c r="P3" s="1477" t="s">
        <v>288</v>
      </c>
    </row>
    <row r="4" spans="1:16">
      <c r="A4" s="545" t="s">
        <v>36</v>
      </c>
      <c r="B4" s="6" t="s">
        <v>37</v>
      </c>
      <c r="C4" s="1624"/>
      <c r="D4" s="1625"/>
      <c r="E4" s="572" t="s">
        <v>212</v>
      </c>
      <c r="F4" s="572" t="s">
        <v>1</v>
      </c>
      <c r="G4" s="1629"/>
      <c r="H4" s="1485"/>
      <c r="I4" s="1476"/>
      <c r="J4" s="1476"/>
      <c r="K4" s="1476"/>
      <c r="L4" s="1476"/>
      <c r="M4" s="1476"/>
      <c r="N4" s="1476"/>
      <c r="O4" s="1476"/>
      <c r="P4" s="1478"/>
    </row>
    <row r="5" spans="1:16">
      <c r="A5" s="507" t="s">
        <v>748</v>
      </c>
      <c r="B5" s="395">
        <v>1010</v>
      </c>
      <c r="C5" s="396" t="s">
        <v>749</v>
      </c>
      <c r="D5" s="400"/>
      <c r="E5" s="395"/>
      <c r="F5" s="397"/>
      <c r="G5" s="396"/>
      <c r="H5" s="579" t="s">
        <v>238</v>
      </c>
      <c r="I5" s="401" t="s">
        <v>238</v>
      </c>
      <c r="J5" s="401" t="s">
        <v>238</v>
      </c>
      <c r="K5" s="401" t="s">
        <v>238</v>
      </c>
      <c r="L5" s="401" t="s">
        <v>238</v>
      </c>
      <c r="M5" s="401" t="s">
        <v>238</v>
      </c>
      <c r="N5" s="401" t="s">
        <v>238</v>
      </c>
      <c r="O5" s="401" t="s">
        <v>238</v>
      </c>
      <c r="P5" s="580" t="s">
        <v>238</v>
      </c>
    </row>
    <row r="6" spans="1:16">
      <c r="A6" s="433" t="s">
        <v>748</v>
      </c>
      <c r="B6" s="43">
        <v>2010</v>
      </c>
      <c r="C6" s="44" t="s">
        <v>750</v>
      </c>
      <c r="D6" s="13"/>
      <c r="E6" s="43"/>
      <c r="F6" s="25"/>
      <c r="G6" s="44"/>
      <c r="H6" s="581"/>
      <c r="I6" s="394"/>
      <c r="J6" s="394" t="s">
        <v>238</v>
      </c>
      <c r="K6" s="394" t="s">
        <v>238</v>
      </c>
      <c r="L6" s="13"/>
      <c r="M6" s="394" t="s">
        <v>238</v>
      </c>
      <c r="N6" s="394" t="s">
        <v>238</v>
      </c>
      <c r="O6" s="13"/>
      <c r="P6" s="404" t="s">
        <v>238</v>
      </c>
    </row>
    <row r="7" spans="1:16">
      <c r="A7" s="433" t="s">
        <v>748</v>
      </c>
      <c r="B7" s="434">
        <v>2100</v>
      </c>
      <c r="C7" s="435" t="s">
        <v>751</v>
      </c>
      <c r="D7" s="436"/>
      <c r="E7" s="434"/>
      <c r="F7" s="437"/>
      <c r="G7" s="435"/>
      <c r="H7" s="582" t="s">
        <v>238</v>
      </c>
      <c r="I7" s="436"/>
      <c r="J7" s="583" t="s">
        <v>238</v>
      </c>
      <c r="K7" s="583" t="s">
        <v>238</v>
      </c>
      <c r="L7" s="436"/>
      <c r="M7" s="583" t="s">
        <v>238</v>
      </c>
      <c r="N7" s="583" t="s">
        <v>238</v>
      </c>
      <c r="O7" s="436"/>
      <c r="P7" s="584" t="s">
        <v>238</v>
      </c>
    </row>
    <row r="8" spans="1:16">
      <c r="A8" s="433" t="s">
        <v>748</v>
      </c>
      <c r="B8" s="43">
        <v>3010</v>
      </c>
      <c r="C8" s="44" t="s">
        <v>752</v>
      </c>
      <c r="D8" s="13"/>
      <c r="E8" s="43"/>
      <c r="F8" s="25"/>
      <c r="G8" s="44"/>
      <c r="H8" s="581" t="s">
        <v>238</v>
      </c>
      <c r="I8" s="13"/>
      <c r="J8" s="394" t="s">
        <v>238</v>
      </c>
      <c r="K8" s="394" t="s">
        <v>238</v>
      </c>
      <c r="L8" s="13"/>
      <c r="M8" s="394" t="s">
        <v>238</v>
      </c>
      <c r="N8" s="394" t="s">
        <v>238</v>
      </c>
      <c r="O8" s="13"/>
      <c r="P8" s="404" t="s">
        <v>238</v>
      </c>
    </row>
    <row r="9" spans="1:16">
      <c r="A9" s="433" t="s">
        <v>748</v>
      </c>
      <c r="B9" s="434">
        <v>3510</v>
      </c>
      <c r="C9" s="435" t="s">
        <v>753</v>
      </c>
      <c r="D9" s="436"/>
      <c r="E9" s="434"/>
      <c r="F9" s="437"/>
      <c r="G9" s="435"/>
      <c r="H9" s="435"/>
      <c r="I9" s="436"/>
      <c r="J9" s="583" t="s">
        <v>238</v>
      </c>
      <c r="K9" s="436"/>
      <c r="L9" s="436"/>
      <c r="M9" s="583" t="s">
        <v>238</v>
      </c>
      <c r="N9" s="436"/>
      <c r="O9" s="436"/>
      <c r="P9" s="584" t="s">
        <v>238</v>
      </c>
    </row>
    <row r="10" spans="1:16">
      <c r="A10" s="433" t="s">
        <v>748</v>
      </c>
      <c r="B10" s="43">
        <v>3520</v>
      </c>
      <c r="C10" s="44" t="s">
        <v>754</v>
      </c>
      <c r="D10" s="13"/>
      <c r="E10" s="43"/>
      <c r="F10" s="25"/>
      <c r="G10" s="44"/>
      <c r="H10" s="581" t="s">
        <v>238</v>
      </c>
      <c r="I10" s="13"/>
      <c r="J10" s="13"/>
      <c r="K10" s="394" t="s">
        <v>238</v>
      </c>
      <c r="L10" s="13"/>
      <c r="M10" s="13"/>
      <c r="N10" s="394" t="s">
        <v>238</v>
      </c>
      <c r="O10" s="13"/>
      <c r="P10" s="42"/>
    </row>
    <row r="11" spans="1:16">
      <c r="A11" s="433" t="s">
        <v>748</v>
      </c>
      <c r="B11" s="434">
        <v>3550</v>
      </c>
      <c r="C11" s="435" t="s">
        <v>755</v>
      </c>
      <c r="D11" s="436"/>
      <c r="E11" s="434"/>
      <c r="F11" s="437"/>
      <c r="G11" s="435"/>
      <c r="H11" s="435"/>
      <c r="I11" s="436"/>
      <c r="J11" s="583" t="s">
        <v>238</v>
      </c>
      <c r="K11" s="436"/>
      <c r="L11" s="436"/>
      <c r="M11" s="583" t="s">
        <v>238</v>
      </c>
      <c r="N11" s="436"/>
      <c r="O11" s="436"/>
      <c r="P11" s="584" t="s">
        <v>238</v>
      </c>
    </row>
    <row r="12" spans="1:16">
      <c r="A12" s="433" t="s">
        <v>748</v>
      </c>
      <c r="B12" s="43">
        <v>3560</v>
      </c>
      <c r="C12" s="44" t="s">
        <v>756</v>
      </c>
      <c r="D12" s="13"/>
      <c r="E12" s="43"/>
      <c r="F12" s="25"/>
      <c r="G12" s="44"/>
      <c r="H12" s="581" t="s">
        <v>238</v>
      </c>
      <c r="I12" s="13"/>
      <c r="J12" s="13"/>
      <c r="K12" s="394" t="s">
        <v>238</v>
      </c>
      <c r="L12" s="13"/>
      <c r="M12" s="13"/>
      <c r="N12" s="394" t="s">
        <v>238</v>
      </c>
      <c r="O12" s="13"/>
      <c r="P12" s="42"/>
    </row>
    <row r="13" spans="1:16">
      <c r="A13" s="433" t="s">
        <v>748</v>
      </c>
      <c r="B13" s="434">
        <v>4010</v>
      </c>
      <c r="C13" s="435" t="s">
        <v>757</v>
      </c>
      <c r="D13" s="436"/>
      <c r="E13" s="435"/>
      <c r="F13" s="436"/>
      <c r="G13" s="435"/>
      <c r="H13" s="435"/>
      <c r="I13" s="436"/>
      <c r="J13" s="583" t="s">
        <v>238</v>
      </c>
      <c r="K13" s="583" t="s">
        <v>238</v>
      </c>
      <c r="L13" s="436"/>
      <c r="M13" s="583" t="s">
        <v>238</v>
      </c>
      <c r="N13" s="583" t="s">
        <v>238</v>
      </c>
      <c r="O13" s="436"/>
      <c r="P13" s="584" t="s">
        <v>238</v>
      </c>
    </row>
    <row r="14" spans="1:16">
      <c r="A14" s="433" t="s">
        <v>748</v>
      </c>
      <c r="B14" s="43">
        <v>4540</v>
      </c>
      <c r="C14" s="44" t="s">
        <v>758</v>
      </c>
      <c r="D14" s="13"/>
      <c r="E14" s="44"/>
      <c r="F14" s="13"/>
      <c r="G14" s="44"/>
      <c r="H14" s="44"/>
      <c r="I14" s="13"/>
      <c r="J14" s="394" t="s">
        <v>238</v>
      </c>
      <c r="K14" s="13"/>
      <c r="L14" s="13"/>
      <c r="M14" s="394" t="s">
        <v>238</v>
      </c>
      <c r="N14" s="13"/>
      <c r="O14" s="13"/>
      <c r="P14" s="404" t="s">
        <v>238</v>
      </c>
    </row>
    <row r="15" spans="1:16">
      <c r="A15" s="433" t="s">
        <v>748</v>
      </c>
      <c r="B15" s="434">
        <v>4970</v>
      </c>
      <c r="C15" s="435" t="s">
        <v>759</v>
      </c>
      <c r="D15" s="436"/>
      <c r="E15" s="435"/>
      <c r="F15" s="436"/>
      <c r="G15" s="435"/>
      <c r="H15" s="435"/>
      <c r="I15" s="436"/>
      <c r="J15" s="583" t="s">
        <v>238</v>
      </c>
      <c r="K15" s="436"/>
      <c r="L15" s="436"/>
      <c r="M15" s="583" t="s">
        <v>238</v>
      </c>
      <c r="N15" s="436"/>
      <c r="O15" s="436"/>
      <c r="P15" s="584" t="s">
        <v>238</v>
      </c>
    </row>
    <row r="16" spans="1:16">
      <c r="A16" s="433" t="s">
        <v>748</v>
      </c>
      <c r="B16" s="43">
        <v>4980</v>
      </c>
      <c r="C16" s="44" t="s">
        <v>760</v>
      </c>
      <c r="D16" s="13"/>
      <c r="E16" s="44"/>
      <c r="F16" s="13"/>
      <c r="G16" s="508"/>
      <c r="H16" s="585" t="s">
        <v>238</v>
      </c>
      <c r="I16" s="509"/>
      <c r="J16" s="509"/>
      <c r="K16" s="556" t="s">
        <v>238</v>
      </c>
      <c r="L16" s="509"/>
      <c r="M16" s="509"/>
      <c r="N16" s="556" t="s">
        <v>238</v>
      </c>
      <c r="O16" s="509"/>
      <c r="P16" s="511"/>
    </row>
    <row r="17" spans="1:16" s="448" customFormat="1">
      <c r="A17" s="586" t="s">
        <v>225</v>
      </c>
      <c r="B17" s="586"/>
      <c r="C17" s="586"/>
      <c r="D17" s="586"/>
      <c r="E17" s="587">
        <v>12</v>
      </c>
      <c r="F17" s="588">
        <v>12</v>
      </c>
      <c r="G17" s="589"/>
      <c r="H17" s="590"/>
      <c r="I17" s="590"/>
      <c r="J17" s="590"/>
      <c r="K17" s="590"/>
      <c r="L17" s="590"/>
      <c r="M17" s="590"/>
      <c r="N17" s="590"/>
      <c r="O17" s="590"/>
      <c r="P17" s="591"/>
    </row>
    <row r="18" spans="1:16" s="448" customFormat="1">
      <c r="A18" s="592" t="s">
        <v>226</v>
      </c>
      <c r="B18" s="592"/>
      <c r="C18" s="592"/>
      <c r="D18" s="592"/>
      <c r="E18" s="593"/>
      <c r="F18" s="594">
        <v>0</v>
      </c>
      <c r="G18" s="449"/>
      <c r="H18" s="570"/>
      <c r="I18" s="570"/>
      <c r="J18" s="570"/>
      <c r="K18" s="570"/>
      <c r="L18" s="570"/>
      <c r="M18" s="570"/>
      <c r="N18" s="570"/>
      <c r="O18" s="570"/>
      <c r="P18" s="454"/>
    </row>
    <row r="19" spans="1:16" s="448" customFormat="1">
      <c r="A19" s="595" t="s">
        <v>227</v>
      </c>
      <c r="B19" s="595"/>
      <c r="C19" s="595"/>
      <c r="D19" s="595"/>
      <c r="E19" s="596"/>
      <c r="F19" s="597">
        <v>0</v>
      </c>
      <c r="G19" s="589"/>
      <c r="H19" s="590"/>
      <c r="I19" s="590"/>
      <c r="J19" s="590"/>
      <c r="K19" s="590"/>
      <c r="L19" s="590"/>
      <c r="M19" s="590"/>
      <c r="N19" s="590"/>
      <c r="O19" s="590"/>
      <c r="P19" s="591"/>
    </row>
    <row r="20" spans="1:16" s="448" customFormat="1">
      <c r="A20" s="592" t="s">
        <v>228</v>
      </c>
      <c r="B20" s="592"/>
      <c r="C20" s="592"/>
      <c r="D20" s="592"/>
      <c r="E20" s="593">
        <v>0</v>
      </c>
      <c r="F20" s="594"/>
      <c r="G20" s="449"/>
      <c r="H20" s="570"/>
      <c r="I20" s="570"/>
      <c r="J20" s="570"/>
      <c r="K20" s="570"/>
      <c r="L20" s="570"/>
      <c r="M20" s="570"/>
      <c r="N20" s="570"/>
      <c r="O20" s="570"/>
      <c r="P20" s="454"/>
    </row>
    <row r="21" spans="1:16" s="448" customFormat="1">
      <c r="A21" s="595" t="s">
        <v>229</v>
      </c>
      <c r="B21" s="595"/>
      <c r="C21" s="595"/>
      <c r="D21" s="595"/>
      <c r="E21" s="598">
        <v>0</v>
      </c>
      <c r="F21" s="599"/>
      <c r="G21" s="589"/>
      <c r="H21" s="590"/>
      <c r="I21" s="590"/>
      <c r="J21" s="590"/>
      <c r="K21" s="590"/>
      <c r="L21" s="590"/>
      <c r="M21" s="590"/>
      <c r="N21" s="590"/>
      <c r="O21" s="590"/>
      <c r="P21" s="591"/>
    </row>
    <row r="22" spans="1:16" s="448" customFormat="1">
      <c r="A22" s="600" t="s">
        <v>307</v>
      </c>
      <c r="B22" s="601"/>
      <c r="C22" s="601"/>
      <c r="D22" s="601"/>
      <c r="E22" s="602">
        <v>12</v>
      </c>
      <c r="F22" s="603"/>
      <c r="G22" s="570"/>
      <c r="H22" s="570"/>
      <c r="I22" s="570"/>
      <c r="J22" s="570"/>
      <c r="K22" s="570"/>
      <c r="L22" s="570"/>
      <c r="M22" s="570"/>
      <c r="N22" s="570"/>
      <c r="O22" s="570"/>
      <c r="P22" s="454"/>
    </row>
    <row r="23" spans="1:16" s="448" customFormat="1">
      <c r="A23" s="595" t="s">
        <v>308</v>
      </c>
      <c r="B23" s="604"/>
      <c r="C23" s="604"/>
      <c r="D23" s="604"/>
      <c r="E23" s="605">
        <v>0</v>
      </c>
      <c r="F23" s="590"/>
      <c r="G23" s="590"/>
      <c r="H23" s="590"/>
      <c r="I23" s="590"/>
      <c r="J23" s="590"/>
      <c r="K23" s="590"/>
      <c r="L23" s="590"/>
      <c r="M23" s="590"/>
      <c r="N23" s="590"/>
      <c r="O23" s="590"/>
      <c r="P23" s="591"/>
    </row>
    <row r="24" spans="1:16" s="448" customFormat="1">
      <c r="A24" s="592" t="s">
        <v>309</v>
      </c>
      <c r="B24" s="606"/>
      <c r="C24" s="606"/>
      <c r="D24" s="606"/>
      <c r="E24" s="607">
        <v>0</v>
      </c>
      <c r="F24" s="570"/>
      <c r="G24" s="570"/>
      <c r="H24" s="570"/>
      <c r="I24" s="570"/>
      <c r="J24" s="570"/>
      <c r="K24" s="570"/>
      <c r="L24" s="570"/>
      <c r="M24" s="570"/>
      <c r="N24" s="570"/>
      <c r="O24" s="570"/>
      <c r="P24" s="454"/>
    </row>
    <row r="25" spans="1:16" s="448" customFormat="1">
      <c r="A25" s="589"/>
      <c r="B25" s="590"/>
      <c r="C25" s="590"/>
      <c r="D25" s="590"/>
      <c r="E25" s="590"/>
      <c r="F25" s="590"/>
      <c r="G25" s="590"/>
      <c r="H25" s="590"/>
      <c r="I25" s="590"/>
      <c r="J25" s="590"/>
      <c r="K25" s="590"/>
      <c r="L25" s="590"/>
      <c r="M25" s="590"/>
      <c r="N25" s="590"/>
      <c r="O25" s="590"/>
      <c r="P25" s="591"/>
    </row>
    <row r="26" spans="1:16" s="448" customFormat="1">
      <c r="A26" s="1631" t="s">
        <v>305</v>
      </c>
      <c r="B26" s="1632"/>
      <c r="C26" s="570"/>
      <c r="D26" s="570"/>
      <c r="E26" s="570"/>
      <c r="F26" s="570"/>
      <c r="G26" s="570"/>
      <c r="H26" s="570"/>
      <c r="I26" s="570"/>
      <c r="J26" s="570"/>
      <c r="K26" s="570"/>
      <c r="L26" s="570"/>
      <c r="M26" s="570"/>
      <c r="N26" s="570"/>
      <c r="O26" s="570"/>
      <c r="P26" s="454"/>
    </row>
    <row r="27" spans="1:16">
      <c r="A27" s="507" t="s">
        <v>748</v>
      </c>
      <c r="B27" s="395">
        <v>7110</v>
      </c>
      <c r="C27" s="396" t="s">
        <v>761</v>
      </c>
      <c r="D27" s="400"/>
      <c r="E27" s="396"/>
      <c r="F27" s="400"/>
      <c r="G27" s="396"/>
      <c r="H27" s="396"/>
      <c r="I27" s="400"/>
      <c r="J27" s="401" t="s">
        <v>238</v>
      </c>
      <c r="K27" s="400"/>
      <c r="L27" s="400"/>
      <c r="M27" s="401" t="s">
        <v>238</v>
      </c>
      <c r="N27" s="400"/>
      <c r="O27" s="400"/>
      <c r="P27" s="580" t="s">
        <v>238</v>
      </c>
    </row>
    <row r="28" spans="1:16">
      <c r="A28" s="433" t="s">
        <v>748</v>
      </c>
      <c r="B28" s="43">
        <v>7120</v>
      </c>
      <c r="C28" s="44" t="s">
        <v>762</v>
      </c>
      <c r="D28" s="13"/>
      <c r="E28" s="44"/>
      <c r="F28" s="13"/>
      <c r="G28" s="44"/>
      <c r="H28" s="44"/>
      <c r="I28" s="394" t="s">
        <v>238</v>
      </c>
      <c r="J28" s="394" t="s">
        <v>238</v>
      </c>
      <c r="K28" s="13"/>
      <c r="L28" s="394" t="s">
        <v>238</v>
      </c>
      <c r="M28" s="394" t="s">
        <v>238</v>
      </c>
      <c r="N28" s="13"/>
      <c r="O28" s="13"/>
      <c r="P28" s="404" t="s">
        <v>238</v>
      </c>
    </row>
    <row r="29" spans="1:16">
      <c r="A29" s="433" t="s">
        <v>748</v>
      </c>
      <c r="B29" s="434">
        <v>7130</v>
      </c>
      <c r="C29" s="435" t="s">
        <v>763</v>
      </c>
      <c r="D29" s="436"/>
      <c r="E29" s="435"/>
      <c r="F29" s="436">
        <v>1</v>
      </c>
      <c r="G29" s="435" t="s">
        <v>764</v>
      </c>
      <c r="H29" s="435"/>
      <c r="I29" s="583" t="s">
        <v>238</v>
      </c>
      <c r="J29" s="583" t="s">
        <v>238</v>
      </c>
      <c r="K29" s="436"/>
      <c r="L29" s="583" t="s">
        <v>238</v>
      </c>
      <c r="M29" s="583" t="s">
        <v>238</v>
      </c>
      <c r="N29" s="436"/>
      <c r="O29" s="583" t="s">
        <v>238</v>
      </c>
      <c r="P29" s="584" t="s">
        <v>238</v>
      </c>
    </row>
    <row r="30" spans="1:16">
      <c r="A30" s="433" t="s">
        <v>748</v>
      </c>
      <c r="B30" s="43">
        <v>7140</v>
      </c>
      <c r="C30" s="44" t="s">
        <v>765</v>
      </c>
      <c r="D30" s="13"/>
      <c r="E30" s="44"/>
      <c r="F30" s="13"/>
      <c r="G30" s="44"/>
      <c r="H30" s="44"/>
      <c r="I30" s="13"/>
      <c r="J30" s="394" t="s">
        <v>238</v>
      </c>
      <c r="K30" s="13"/>
      <c r="L30" s="13"/>
      <c r="M30" s="394" t="s">
        <v>238</v>
      </c>
      <c r="N30" s="13"/>
      <c r="O30" s="394"/>
      <c r="P30" s="404" t="s">
        <v>238</v>
      </c>
    </row>
    <row r="31" spans="1:16">
      <c r="A31" s="433" t="s">
        <v>748</v>
      </c>
      <c r="B31" s="434">
        <v>7210</v>
      </c>
      <c r="C31" s="435" t="s">
        <v>766</v>
      </c>
      <c r="D31" s="436"/>
      <c r="E31" s="435"/>
      <c r="F31" s="436"/>
      <c r="G31" s="435"/>
      <c r="H31" s="582" t="s">
        <v>238</v>
      </c>
      <c r="I31" s="436"/>
      <c r="J31" s="436"/>
      <c r="K31" s="583" t="s">
        <v>238</v>
      </c>
      <c r="L31" s="436"/>
      <c r="M31" s="436"/>
      <c r="N31" s="583" t="s">
        <v>238</v>
      </c>
      <c r="O31" s="436"/>
      <c r="P31" s="443"/>
    </row>
    <row r="32" spans="1:16">
      <c r="A32" s="433" t="s">
        <v>748</v>
      </c>
      <c r="B32" s="43">
        <v>7220</v>
      </c>
      <c r="C32" s="44" t="s">
        <v>767</v>
      </c>
      <c r="D32" s="13"/>
      <c r="E32" s="44"/>
      <c r="F32" s="13"/>
      <c r="G32" s="44"/>
      <c r="H32" s="581" t="s">
        <v>238</v>
      </c>
      <c r="I32" s="13"/>
      <c r="J32" s="13"/>
      <c r="K32" s="394" t="s">
        <v>238</v>
      </c>
      <c r="L32" s="13"/>
      <c r="M32" s="13"/>
      <c r="N32" s="394" t="s">
        <v>238</v>
      </c>
      <c r="O32" s="13"/>
      <c r="P32" s="42"/>
    </row>
    <row r="33" spans="1:16">
      <c r="A33" s="608" t="s">
        <v>748</v>
      </c>
      <c r="B33" s="376">
        <v>7230</v>
      </c>
      <c r="C33" s="377" t="s">
        <v>768</v>
      </c>
      <c r="D33" s="381"/>
      <c r="E33" s="377"/>
      <c r="F33" s="381"/>
      <c r="G33" s="377"/>
      <c r="H33" s="609" t="s">
        <v>238</v>
      </c>
      <c r="I33" s="381"/>
      <c r="J33" s="381"/>
      <c r="K33" s="382" t="s">
        <v>238</v>
      </c>
      <c r="L33" s="381"/>
      <c r="M33" s="381"/>
      <c r="N33" s="382" t="s">
        <v>238</v>
      </c>
      <c r="O33" s="381"/>
      <c r="P33" s="383"/>
    </row>
    <row r="34" spans="1:16">
      <c r="A34" s="1621" t="s">
        <v>225</v>
      </c>
      <c r="B34" s="1621"/>
      <c r="C34" s="1621"/>
      <c r="D34" s="1621"/>
      <c r="E34" s="558">
        <v>7</v>
      </c>
      <c r="F34" s="559">
        <v>7</v>
      </c>
    </row>
    <row r="35" spans="1:16">
      <c r="A35" s="1619" t="s">
        <v>226</v>
      </c>
      <c r="B35" s="1619"/>
      <c r="C35" s="1619"/>
      <c r="D35" s="1619"/>
      <c r="E35" s="560"/>
      <c r="F35" s="561">
        <v>1</v>
      </c>
    </row>
    <row r="36" spans="1:16">
      <c r="A36" s="1619" t="s">
        <v>227</v>
      </c>
      <c r="B36" s="1619"/>
      <c r="C36" s="1619"/>
      <c r="D36" s="1619"/>
      <c r="E36" s="560"/>
      <c r="F36" s="562">
        <f>(F35/F34)</f>
        <v>0.14285714285714285</v>
      </c>
    </row>
    <row r="37" spans="1:16">
      <c r="A37" s="1619" t="s">
        <v>228</v>
      </c>
      <c r="B37" s="1619"/>
      <c r="C37" s="1619"/>
      <c r="D37" s="1619"/>
      <c r="E37" s="560">
        <v>0</v>
      </c>
      <c r="F37" s="561"/>
    </row>
    <row r="38" spans="1:16">
      <c r="A38" s="1620" t="s">
        <v>229</v>
      </c>
      <c r="B38" s="1620"/>
      <c r="C38" s="1620"/>
      <c r="D38" s="1620"/>
      <c r="E38" s="563">
        <v>0</v>
      </c>
      <c r="F38" s="564"/>
    </row>
    <row r="39" spans="1:16">
      <c r="A39" s="1608" t="s">
        <v>307</v>
      </c>
      <c r="B39" s="1608"/>
      <c r="C39" s="1608"/>
      <c r="D39" s="1608"/>
      <c r="E39" s="565">
        <v>7</v>
      </c>
    </row>
    <row r="40" spans="1:16">
      <c r="A40" s="1613" t="s">
        <v>308</v>
      </c>
      <c r="B40" s="1613"/>
      <c r="C40" s="1613"/>
      <c r="D40" s="1613"/>
      <c r="E40" s="565">
        <v>1</v>
      </c>
    </row>
    <row r="41" spans="1:16">
      <c r="A41" s="1613" t="s">
        <v>309</v>
      </c>
      <c r="B41" s="1613"/>
      <c r="C41" s="1613"/>
      <c r="D41" s="1613"/>
      <c r="E41" s="567">
        <v>0.14000000000000001</v>
      </c>
    </row>
    <row r="43" spans="1:16">
      <c r="A43" s="1630" t="s">
        <v>216</v>
      </c>
      <c r="B43" s="1630"/>
      <c r="C43" s="1630"/>
    </row>
    <row r="44" spans="1:16">
      <c r="A44" s="1621" t="s">
        <v>225</v>
      </c>
      <c r="B44" s="1621"/>
      <c r="C44" s="1621"/>
      <c r="D44" s="1621"/>
      <c r="E44" s="558">
        <v>19</v>
      </c>
      <c r="F44" s="559">
        <v>19</v>
      </c>
    </row>
    <row r="45" spans="1:16">
      <c r="A45" s="1619" t="s">
        <v>226</v>
      </c>
      <c r="B45" s="1619"/>
      <c r="C45" s="1619"/>
      <c r="D45" s="1619"/>
      <c r="E45" s="560"/>
      <c r="F45" s="561">
        <v>1</v>
      </c>
    </row>
    <row r="46" spans="1:16">
      <c r="A46" s="1619" t="s">
        <v>227</v>
      </c>
      <c r="B46" s="1619"/>
      <c r="C46" s="1619"/>
      <c r="D46" s="1619"/>
      <c r="E46" s="560"/>
      <c r="F46" s="562">
        <f>(F45/F44)</f>
        <v>5.2631578947368418E-2</v>
      </c>
    </row>
    <row r="47" spans="1:16">
      <c r="A47" s="1619" t="s">
        <v>228</v>
      </c>
      <c r="B47" s="1619"/>
      <c r="C47" s="1619"/>
      <c r="D47" s="1619"/>
      <c r="E47" s="560">
        <v>0</v>
      </c>
      <c r="F47" s="561"/>
    </row>
    <row r="48" spans="1:16">
      <c r="A48" s="1620" t="s">
        <v>229</v>
      </c>
      <c r="B48" s="1620"/>
      <c r="C48" s="1620"/>
      <c r="D48" s="1620"/>
      <c r="E48" s="563">
        <v>0</v>
      </c>
      <c r="F48" s="564"/>
    </row>
    <row r="49" spans="1:5">
      <c r="A49" s="1608" t="s">
        <v>307</v>
      </c>
      <c r="B49" s="1608"/>
      <c r="C49" s="1608"/>
      <c r="D49" s="1608"/>
      <c r="E49" s="565">
        <v>19</v>
      </c>
    </row>
    <row r="50" spans="1:5">
      <c r="A50" s="1613" t="s">
        <v>308</v>
      </c>
      <c r="B50" s="1613"/>
      <c r="C50" s="1613"/>
      <c r="D50" s="1613"/>
      <c r="E50" s="565">
        <v>1</v>
      </c>
    </row>
    <row r="51" spans="1:5">
      <c r="A51" s="1613" t="s">
        <v>309</v>
      </c>
      <c r="B51" s="1613"/>
      <c r="C51" s="1613"/>
      <c r="D51" s="1613"/>
      <c r="E51" s="567">
        <v>0.05</v>
      </c>
    </row>
  </sheetData>
  <sheetProtection password="FD62" sheet="1" objects="1" scenarios="1"/>
  <mergeCells count="31">
    <mergeCell ref="A38:D38"/>
    <mergeCell ref="A39:D39"/>
    <mergeCell ref="A2:B2"/>
    <mergeCell ref="C3:D4"/>
    <mergeCell ref="E3:F3"/>
    <mergeCell ref="A37:D37"/>
    <mergeCell ref="J3:J4"/>
    <mergeCell ref="K3:K4"/>
    <mergeCell ref="L3:L4"/>
    <mergeCell ref="M3:M4"/>
    <mergeCell ref="I3:I4"/>
    <mergeCell ref="G3:G4"/>
    <mergeCell ref="H3:H4"/>
    <mergeCell ref="P3:P4"/>
    <mergeCell ref="A26:B26"/>
    <mergeCell ref="A34:D34"/>
    <mergeCell ref="A35:D35"/>
    <mergeCell ref="A36:D36"/>
    <mergeCell ref="N3:N4"/>
    <mergeCell ref="O3:O4"/>
    <mergeCell ref="A40:D40"/>
    <mergeCell ref="A41:D41"/>
    <mergeCell ref="A43:C43"/>
    <mergeCell ref="A51:D51"/>
    <mergeCell ref="A45:D45"/>
    <mergeCell ref="A46:D46"/>
    <mergeCell ref="A47:D47"/>
    <mergeCell ref="A48:D48"/>
    <mergeCell ref="A49:D49"/>
    <mergeCell ref="A50:D50"/>
    <mergeCell ref="A44:D4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150" zoomScaleNormal="150" zoomScalePageLayoutView="150" workbookViewId="0">
      <selection activeCell="G32" sqref="G32"/>
    </sheetView>
  </sheetViews>
  <sheetFormatPr baseColWidth="10" defaultColWidth="10.83203125" defaultRowHeight="15" x14ac:dyDescent="0"/>
  <cols>
    <col min="1" max="1" width="10.33203125" style="571" customWidth="1"/>
    <col min="2" max="2" width="10.33203125" style="2" customWidth="1"/>
    <col min="3" max="3" width="28.33203125" style="3" customWidth="1"/>
    <col min="4" max="4" width="10.33203125" style="3" customWidth="1"/>
    <col min="5" max="5" width="10.33203125" style="2" customWidth="1"/>
    <col min="6" max="6" width="64.1640625" style="355" customWidth="1"/>
    <col min="7" max="15" width="4.83203125" style="3" customWidth="1"/>
    <col min="16" max="16384" width="10.83203125" style="3"/>
  </cols>
  <sheetData>
    <row r="1" spans="1:15">
      <c r="A1" s="1" t="s">
        <v>769</v>
      </c>
    </row>
    <row r="2" spans="1:15">
      <c r="A2" s="544" t="s">
        <v>35</v>
      </c>
      <c r="B2" s="5" t="s">
        <v>35</v>
      </c>
      <c r="C2" s="1479" t="s">
        <v>38</v>
      </c>
      <c r="D2" s="1481" t="s">
        <v>0</v>
      </c>
      <c r="E2" s="1481"/>
      <c r="F2" s="1482" t="s">
        <v>211</v>
      </c>
      <c r="G2" s="1484" t="s">
        <v>280</v>
      </c>
      <c r="H2" s="1475" t="s">
        <v>282</v>
      </c>
      <c r="I2" s="1475" t="s">
        <v>281</v>
      </c>
      <c r="J2" s="1475" t="s">
        <v>283</v>
      </c>
      <c r="K2" s="1475" t="s">
        <v>284</v>
      </c>
      <c r="L2" s="1475" t="s">
        <v>285</v>
      </c>
      <c r="M2" s="1475" t="s">
        <v>286</v>
      </c>
      <c r="N2" s="1475" t="s">
        <v>287</v>
      </c>
      <c r="O2" s="1477" t="s">
        <v>288</v>
      </c>
    </row>
    <row r="3" spans="1:15">
      <c r="A3" s="545" t="s">
        <v>36</v>
      </c>
      <c r="B3" s="330" t="s">
        <v>37</v>
      </c>
      <c r="C3" s="1480"/>
      <c r="D3" s="331" t="s">
        <v>31</v>
      </c>
      <c r="E3" s="331" t="s">
        <v>1</v>
      </c>
      <c r="F3" s="1483"/>
      <c r="G3" s="1485"/>
      <c r="H3" s="1476"/>
      <c r="I3" s="1476"/>
      <c r="J3" s="1476"/>
      <c r="K3" s="1476"/>
      <c r="L3" s="1476"/>
      <c r="M3" s="1476"/>
      <c r="N3" s="1476"/>
      <c r="O3" s="1478"/>
    </row>
    <row r="4" spans="1:15">
      <c r="A4" s="507" t="s">
        <v>770</v>
      </c>
      <c r="B4" s="395">
        <v>2400</v>
      </c>
      <c r="C4" s="396" t="s">
        <v>771</v>
      </c>
      <c r="D4" s="610"/>
      <c r="E4" s="397"/>
      <c r="F4" s="398"/>
      <c r="G4" s="579" t="s">
        <v>238</v>
      </c>
      <c r="H4" s="401" t="s">
        <v>238</v>
      </c>
      <c r="I4" s="401" t="s">
        <v>238</v>
      </c>
      <c r="J4" s="401" t="s">
        <v>238</v>
      </c>
      <c r="K4" s="401" t="s">
        <v>238</v>
      </c>
      <c r="L4" s="401" t="s">
        <v>238</v>
      </c>
      <c r="M4" s="401" t="s">
        <v>238</v>
      </c>
      <c r="N4" s="400"/>
      <c r="O4" s="580" t="s">
        <v>238</v>
      </c>
    </row>
    <row r="5" spans="1:15">
      <c r="A5" s="433" t="s">
        <v>770</v>
      </c>
      <c r="B5" s="43">
        <v>3100</v>
      </c>
      <c r="C5" s="44" t="s">
        <v>772</v>
      </c>
      <c r="D5" s="611"/>
      <c r="E5" s="25"/>
      <c r="F5" s="403"/>
      <c r="G5" s="581"/>
      <c r="H5" s="394"/>
      <c r="I5" s="394" t="s">
        <v>238</v>
      </c>
      <c r="J5" s="394" t="s">
        <v>238</v>
      </c>
      <c r="K5" s="13"/>
      <c r="L5" s="13"/>
      <c r="M5" s="13"/>
      <c r="N5" s="13"/>
      <c r="O5" s="42"/>
    </row>
    <row r="6" spans="1:15">
      <c r="A6" s="433" t="s">
        <v>770</v>
      </c>
      <c r="B6" s="434">
        <v>3200</v>
      </c>
      <c r="C6" s="435" t="s">
        <v>773</v>
      </c>
      <c r="D6" s="435"/>
      <c r="E6" s="437"/>
      <c r="F6" s="438"/>
      <c r="G6" s="582" t="s">
        <v>238</v>
      </c>
      <c r="H6" s="583" t="s">
        <v>238</v>
      </c>
      <c r="I6" s="583" t="s">
        <v>238</v>
      </c>
      <c r="J6" s="583" t="s">
        <v>238</v>
      </c>
      <c r="K6" s="583" t="s">
        <v>238</v>
      </c>
      <c r="L6" s="583" t="s">
        <v>238</v>
      </c>
      <c r="M6" s="583" t="s">
        <v>238</v>
      </c>
      <c r="N6" s="583" t="s">
        <v>238</v>
      </c>
      <c r="O6" s="584" t="s">
        <v>238</v>
      </c>
    </row>
    <row r="7" spans="1:15">
      <c r="A7" s="433" t="s">
        <v>770</v>
      </c>
      <c r="B7" s="43">
        <v>3250</v>
      </c>
      <c r="C7" s="44" t="s">
        <v>774</v>
      </c>
      <c r="D7" s="44"/>
      <c r="E7" s="25"/>
      <c r="F7" s="403"/>
      <c r="G7" s="581" t="s">
        <v>238</v>
      </c>
      <c r="H7" s="394" t="s">
        <v>238</v>
      </c>
      <c r="I7" s="394" t="s">
        <v>238</v>
      </c>
      <c r="J7" s="394" t="s">
        <v>238</v>
      </c>
      <c r="K7" s="394" t="s">
        <v>238</v>
      </c>
      <c r="L7" s="394" t="s">
        <v>238</v>
      </c>
      <c r="M7" s="394" t="s">
        <v>238</v>
      </c>
      <c r="N7" s="394" t="s">
        <v>238</v>
      </c>
      <c r="O7" s="404" t="s">
        <v>238</v>
      </c>
    </row>
    <row r="8" spans="1:15">
      <c r="A8" s="433" t="s">
        <v>770</v>
      </c>
      <c r="B8" s="434">
        <v>3610</v>
      </c>
      <c r="C8" s="435" t="s">
        <v>775</v>
      </c>
      <c r="D8" s="435"/>
      <c r="E8" s="437"/>
      <c r="F8" s="438"/>
      <c r="G8" s="582" t="s">
        <v>238</v>
      </c>
      <c r="H8" s="583" t="s">
        <v>238</v>
      </c>
      <c r="I8" s="583" t="s">
        <v>238</v>
      </c>
      <c r="J8" s="583" t="s">
        <v>238</v>
      </c>
      <c r="K8" s="583" t="s">
        <v>238</v>
      </c>
      <c r="L8" s="583" t="s">
        <v>238</v>
      </c>
      <c r="M8" s="583" t="s">
        <v>238</v>
      </c>
      <c r="N8" s="583" t="s">
        <v>238</v>
      </c>
      <c r="O8" s="584" t="s">
        <v>238</v>
      </c>
    </row>
    <row r="9" spans="1:15">
      <c r="A9" s="433" t="s">
        <v>770</v>
      </c>
      <c r="B9" s="43">
        <v>3620</v>
      </c>
      <c r="C9" s="44" t="s">
        <v>776</v>
      </c>
      <c r="D9" s="44"/>
      <c r="E9" s="25"/>
      <c r="F9" s="403"/>
      <c r="G9" s="581" t="s">
        <v>238</v>
      </c>
      <c r="H9" s="394" t="s">
        <v>238</v>
      </c>
      <c r="I9" s="394" t="s">
        <v>238</v>
      </c>
      <c r="J9" s="394" t="s">
        <v>238</v>
      </c>
      <c r="K9" s="394" t="s">
        <v>238</v>
      </c>
      <c r="L9" s="394" t="s">
        <v>238</v>
      </c>
      <c r="M9" s="394" t="s">
        <v>238</v>
      </c>
      <c r="N9" s="394" t="s">
        <v>238</v>
      </c>
      <c r="O9" s="404" t="s">
        <v>238</v>
      </c>
    </row>
    <row r="10" spans="1:15" s="224" customFormat="1" ht="30">
      <c r="A10" s="372" t="s">
        <v>770</v>
      </c>
      <c r="B10" s="168">
        <v>3630</v>
      </c>
      <c r="C10" s="173" t="s">
        <v>777</v>
      </c>
      <c r="D10" s="173"/>
      <c r="E10" s="171">
        <v>1</v>
      </c>
      <c r="F10" s="172" t="s">
        <v>778</v>
      </c>
      <c r="G10" s="612" t="s">
        <v>238</v>
      </c>
      <c r="H10" s="368" t="s">
        <v>238</v>
      </c>
      <c r="I10" s="368" t="s">
        <v>238</v>
      </c>
      <c r="J10" s="368" t="s">
        <v>238</v>
      </c>
      <c r="K10" s="368" t="s">
        <v>238</v>
      </c>
      <c r="L10" s="368" t="s">
        <v>238</v>
      </c>
      <c r="M10" s="368" t="s">
        <v>238</v>
      </c>
      <c r="N10" s="368" t="s">
        <v>238</v>
      </c>
      <c r="O10" s="371" t="s">
        <v>238</v>
      </c>
    </row>
    <row r="11" spans="1:15">
      <c r="A11" s="433" t="s">
        <v>770</v>
      </c>
      <c r="B11" s="43">
        <v>3640</v>
      </c>
      <c r="C11" s="44" t="s">
        <v>779</v>
      </c>
      <c r="D11" s="44"/>
      <c r="E11" s="25"/>
      <c r="F11" s="403"/>
      <c r="G11" s="581" t="s">
        <v>238</v>
      </c>
      <c r="H11" s="394" t="s">
        <v>238</v>
      </c>
      <c r="I11" s="394" t="s">
        <v>238</v>
      </c>
      <c r="J11" s="394" t="s">
        <v>238</v>
      </c>
      <c r="K11" s="394" t="s">
        <v>238</v>
      </c>
      <c r="L11" s="394" t="s">
        <v>238</v>
      </c>
      <c r="M11" s="394" t="s">
        <v>238</v>
      </c>
      <c r="N11" s="394" t="s">
        <v>238</v>
      </c>
      <c r="O11" s="404" t="s">
        <v>238</v>
      </c>
    </row>
    <row r="12" spans="1:15">
      <c r="A12" s="433" t="s">
        <v>770</v>
      </c>
      <c r="B12" s="434">
        <v>3700</v>
      </c>
      <c r="C12" s="435" t="s">
        <v>780</v>
      </c>
      <c r="D12" s="435"/>
      <c r="E12" s="437"/>
      <c r="F12" s="438"/>
      <c r="G12" s="582" t="s">
        <v>238</v>
      </c>
      <c r="H12" s="583" t="s">
        <v>238</v>
      </c>
      <c r="I12" s="583" t="s">
        <v>238</v>
      </c>
      <c r="J12" s="583" t="s">
        <v>238</v>
      </c>
      <c r="K12" s="583" t="s">
        <v>238</v>
      </c>
      <c r="L12" s="583" t="s">
        <v>238</v>
      </c>
      <c r="M12" s="583" t="s">
        <v>238</v>
      </c>
      <c r="N12" s="583" t="s">
        <v>238</v>
      </c>
      <c r="O12" s="584" t="s">
        <v>238</v>
      </c>
    </row>
    <row r="13" spans="1:15">
      <c r="A13" s="433" t="s">
        <v>770</v>
      </c>
      <c r="B13" s="43">
        <v>3810</v>
      </c>
      <c r="C13" s="44" t="s">
        <v>781</v>
      </c>
      <c r="D13" s="44"/>
      <c r="E13" s="25"/>
      <c r="F13" s="403"/>
      <c r="G13" s="581" t="s">
        <v>238</v>
      </c>
      <c r="H13" s="394" t="s">
        <v>238</v>
      </c>
      <c r="I13" s="394" t="s">
        <v>238</v>
      </c>
      <c r="J13" s="394" t="s">
        <v>238</v>
      </c>
      <c r="K13" s="394" t="s">
        <v>238</v>
      </c>
      <c r="L13" s="394" t="s">
        <v>238</v>
      </c>
      <c r="M13" s="394" t="s">
        <v>238</v>
      </c>
      <c r="N13" s="394" t="s">
        <v>238</v>
      </c>
      <c r="O13" s="404" t="s">
        <v>238</v>
      </c>
    </row>
    <row r="14" spans="1:15">
      <c r="A14" s="433" t="s">
        <v>770</v>
      </c>
      <c r="B14" s="434">
        <v>4210</v>
      </c>
      <c r="C14" s="435" t="s">
        <v>782</v>
      </c>
      <c r="D14" s="435"/>
      <c r="E14" s="437"/>
      <c r="F14" s="438"/>
      <c r="G14" s="582" t="s">
        <v>238</v>
      </c>
      <c r="H14" s="436"/>
      <c r="I14" s="436"/>
      <c r="J14" s="583" t="s">
        <v>238</v>
      </c>
      <c r="K14" s="436"/>
      <c r="L14" s="436"/>
      <c r="M14" s="583" t="s">
        <v>238</v>
      </c>
      <c r="N14" s="436"/>
      <c r="O14" s="443"/>
    </row>
    <row r="15" spans="1:15">
      <c r="A15" s="433" t="s">
        <v>770</v>
      </c>
      <c r="B15" s="43">
        <v>4250</v>
      </c>
      <c r="C15" s="44" t="s">
        <v>783</v>
      </c>
      <c r="D15" s="44"/>
      <c r="E15" s="25"/>
      <c r="F15" s="403"/>
      <c r="G15" s="581" t="s">
        <v>238</v>
      </c>
      <c r="H15" s="394" t="s">
        <v>238</v>
      </c>
      <c r="I15" s="394" t="s">
        <v>238</v>
      </c>
      <c r="J15" s="394" t="s">
        <v>238</v>
      </c>
      <c r="K15" s="394" t="s">
        <v>238</v>
      </c>
      <c r="L15" s="394" t="s">
        <v>238</v>
      </c>
      <c r="M15" s="394" t="s">
        <v>238</v>
      </c>
      <c r="N15" s="394" t="s">
        <v>238</v>
      </c>
      <c r="O15" s="404" t="s">
        <v>238</v>
      </c>
    </row>
    <row r="16" spans="1:15">
      <c r="A16" s="433" t="s">
        <v>770</v>
      </c>
      <c r="B16" s="434">
        <v>4520</v>
      </c>
      <c r="C16" s="435" t="s">
        <v>784</v>
      </c>
      <c r="D16" s="435"/>
      <c r="E16" s="437"/>
      <c r="F16" s="438"/>
      <c r="G16" s="582"/>
      <c r="H16" s="583" t="s">
        <v>238</v>
      </c>
      <c r="I16" s="436"/>
      <c r="J16" s="436"/>
      <c r="K16" s="436"/>
      <c r="L16" s="436"/>
      <c r="M16" s="436"/>
      <c r="N16" s="436"/>
      <c r="O16" s="443"/>
    </row>
    <row r="17" spans="1:15">
      <c r="A17" s="433" t="s">
        <v>770</v>
      </c>
      <c r="B17" s="43">
        <v>4630</v>
      </c>
      <c r="C17" s="44" t="s">
        <v>785</v>
      </c>
      <c r="D17" s="44"/>
      <c r="E17" s="25"/>
      <c r="F17" s="403"/>
      <c r="G17" s="581" t="s">
        <v>238</v>
      </c>
      <c r="H17" s="13"/>
      <c r="I17" s="394" t="s">
        <v>238</v>
      </c>
      <c r="J17" s="394" t="s">
        <v>238</v>
      </c>
      <c r="K17" s="13"/>
      <c r="L17" s="394" t="s">
        <v>238</v>
      </c>
      <c r="M17" s="394" t="s">
        <v>238</v>
      </c>
      <c r="N17" s="13"/>
      <c r="O17" s="404" t="s">
        <v>238</v>
      </c>
    </row>
    <row r="18" spans="1:15">
      <c r="A18" s="433" t="s">
        <v>770</v>
      </c>
      <c r="B18" s="434">
        <v>4650</v>
      </c>
      <c r="C18" s="435" t="s">
        <v>786</v>
      </c>
      <c r="D18" s="435"/>
      <c r="E18" s="437"/>
      <c r="F18" s="438"/>
      <c r="G18" s="582" t="s">
        <v>238</v>
      </c>
      <c r="H18" s="436"/>
      <c r="I18" s="583" t="s">
        <v>238</v>
      </c>
      <c r="J18" s="583" t="s">
        <v>238</v>
      </c>
      <c r="K18" s="436"/>
      <c r="L18" s="583" t="s">
        <v>238</v>
      </c>
      <c r="M18" s="583" t="s">
        <v>238</v>
      </c>
      <c r="N18" s="436"/>
      <c r="O18" s="584" t="s">
        <v>238</v>
      </c>
    </row>
    <row r="19" spans="1:15">
      <c r="A19" s="433" t="s">
        <v>770</v>
      </c>
      <c r="B19" s="43">
        <v>4660</v>
      </c>
      <c r="C19" s="44" t="s">
        <v>787</v>
      </c>
      <c r="D19" s="44"/>
      <c r="E19" s="25"/>
      <c r="F19" s="403"/>
      <c r="G19" s="581" t="s">
        <v>238</v>
      </c>
      <c r="H19" s="13"/>
      <c r="I19" s="394" t="s">
        <v>238</v>
      </c>
      <c r="J19" s="394" t="s">
        <v>238</v>
      </c>
      <c r="K19" s="13"/>
      <c r="L19" s="394" t="s">
        <v>238</v>
      </c>
      <c r="M19" s="394" t="s">
        <v>238</v>
      </c>
      <c r="N19" s="13"/>
      <c r="O19" s="404" t="s">
        <v>238</v>
      </c>
    </row>
    <row r="20" spans="1:15">
      <c r="A20" s="433" t="s">
        <v>770</v>
      </c>
      <c r="B20" s="434">
        <v>4700</v>
      </c>
      <c r="C20" s="435" t="s">
        <v>788</v>
      </c>
      <c r="D20" s="435"/>
      <c r="E20" s="437"/>
      <c r="F20" s="438"/>
      <c r="G20" s="582" t="s">
        <v>238</v>
      </c>
      <c r="H20" s="436"/>
      <c r="I20" s="583" t="s">
        <v>238</v>
      </c>
      <c r="J20" s="583" t="s">
        <v>238</v>
      </c>
      <c r="K20" s="436"/>
      <c r="L20" s="583" t="s">
        <v>238</v>
      </c>
      <c r="M20" s="583" t="s">
        <v>238</v>
      </c>
      <c r="N20" s="436"/>
      <c r="O20" s="584" t="s">
        <v>238</v>
      </c>
    </row>
    <row r="21" spans="1:15">
      <c r="A21" s="433" t="s">
        <v>770</v>
      </c>
      <c r="B21" s="43">
        <v>5510</v>
      </c>
      <c r="C21" s="44" t="s">
        <v>789</v>
      </c>
      <c r="D21" s="44"/>
      <c r="E21" s="25"/>
      <c r="F21" s="403"/>
      <c r="G21" s="581" t="s">
        <v>238</v>
      </c>
      <c r="H21" s="13"/>
      <c r="I21" s="394" t="s">
        <v>238</v>
      </c>
      <c r="J21" s="394" t="s">
        <v>238</v>
      </c>
      <c r="K21" s="394" t="s">
        <v>238</v>
      </c>
      <c r="L21" s="394" t="s">
        <v>238</v>
      </c>
      <c r="M21" s="394" t="s">
        <v>238</v>
      </c>
      <c r="N21" s="394" t="s">
        <v>238</v>
      </c>
      <c r="O21" s="404" t="s">
        <v>238</v>
      </c>
    </row>
    <row r="22" spans="1:15">
      <c r="A22" s="433" t="s">
        <v>770</v>
      </c>
      <c r="B22" s="434">
        <v>5670</v>
      </c>
      <c r="C22" s="435" t="s">
        <v>790</v>
      </c>
      <c r="D22" s="435"/>
      <c r="E22" s="437"/>
      <c r="F22" s="438"/>
      <c r="G22" s="582"/>
      <c r="H22" s="436"/>
      <c r="I22" s="583"/>
      <c r="J22" s="583"/>
      <c r="K22" s="583"/>
      <c r="L22" s="583"/>
      <c r="M22" s="583" t="s">
        <v>238</v>
      </c>
      <c r="N22" s="436"/>
      <c r="O22" s="443"/>
    </row>
    <row r="23" spans="1:15">
      <c r="A23" s="433" t="s">
        <v>770</v>
      </c>
      <c r="B23" s="43">
        <v>5680</v>
      </c>
      <c r="C23" s="44" t="s">
        <v>791</v>
      </c>
      <c r="D23" s="44"/>
      <c r="E23" s="25"/>
      <c r="F23" s="403"/>
      <c r="G23" s="44"/>
      <c r="H23" s="13"/>
      <c r="I23" s="394" t="s">
        <v>238</v>
      </c>
      <c r="J23" s="13"/>
      <c r="K23" s="13"/>
      <c r="L23" s="394" t="s">
        <v>238</v>
      </c>
      <c r="M23" s="13"/>
      <c r="N23" s="13"/>
      <c r="O23" s="404" t="s">
        <v>238</v>
      </c>
    </row>
    <row r="24" spans="1:15">
      <c r="A24" s="433" t="s">
        <v>770</v>
      </c>
      <c r="B24" s="434">
        <v>5740</v>
      </c>
      <c r="C24" s="435" t="s">
        <v>792</v>
      </c>
      <c r="D24" s="435"/>
      <c r="E24" s="437"/>
      <c r="F24" s="438"/>
      <c r="G24" s="582" t="s">
        <v>238</v>
      </c>
      <c r="H24" s="436"/>
      <c r="I24" s="436"/>
      <c r="J24" s="583" t="s">
        <v>238</v>
      </c>
      <c r="K24" s="436"/>
      <c r="L24" s="436"/>
      <c r="M24" s="583" t="s">
        <v>238</v>
      </c>
      <c r="N24" s="436"/>
      <c r="O24" s="443"/>
    </row>
    <row r="25" spans="1:15">
      <c r="A25" s="1607" t="s">
        <v>225</v>
      </c>
      <c r="B25" s="1608"/>
      <c r="C25" s="1609"/>
      <c r="D25" s="558">
        <v>21</v>
      </c>
      <c r="E25" s="559">
        <v>21</v>
      </c>
      <c r="F25" s="403"/>
    </row>
    <row r="26" spans="1:15">
      <c r="A26" s="1610" t="s">
        <v>226</v>
      </c>
      <c r="B26" s="1611"/>
      <c r="C26" s="1612"/>
      <c r="D26" s="560"/>
      <c r="E26" s="561">
        <v>1</v>
      </c>
    </row>
    <row r="27" spans="1:15">
      <c r="A27" s="1610" t="s">
        <v>227</v>
      </c>
      <c r="B27" s="1611"/>
      <c r="C27" s="1612"/>
      <c r="D27" s="560"/>
      <c r="E27" s="576">
        <f>E26/E25</f>
        <v>4.7619047619047616E-2</v>
      </c>
    </row>
    <row r="28" spans="1:15">
      <c r="A28" s="1610" t="s">
        <v>228</v>
      </c>
      <c r="B28" s="1611"/>
      <c r="C28" s="1612"/>
      <c r="D28" s="560">
        <v>0</v>
      </c>
      <c r="E28" s="561"/>
    </row>
    <row r="29" spans="1:15">
      <c r="A29" s="1614" t="s">
        <v>229</v>
      </c>
      <c r="B29" s="1615"/>
      <c r="C29" s="1616"/>
      <c r="D29" s="563">
        <v>0</v>
      </c>
      <c r="E29" s="564"/>
    </row>
    <row r="30" spans="1:15">
      <c r="A30" s="1608" t="s">
        <v>307</v>
      </c>
      <c r="B30" s="1608"/>
      <c r="C30" s="1608"/>
      <c r="D30" s="565">
        <v>21</v>
      </c>
      <c r="E30" s="565"/>
    </row>
    <row r="31" spans="1:15">
      <c r="A31" s="1613" t="s">
        <v>316</v>
      </c>
      <c r="B31" s="1613"/>
      <c r="C31" s="1613"/>
      <c r="D31" s="565">
        <v>1</v>
      </c>
      <c r="E31" s="565"/>
    </row>
    <row r="32" spans="1:15">
      <c r="A32" s="1613" t="s">
        <v>746</v>
      </c>
      <c r="B32" s="1613"/>
      <c r="C32" s="1613"/>
      <c r="D32" s="613">
        <f>D31/D30</f>
        <v>4.7619047619047616E-2</v>
      </c>
      <c r="E32" s="565"/>
    </row>
    <row r="33" spans="1:16" customFormat="1">
      <c r="F33" s="427"/>
    </row>
    <row r="34" spans="1:16" customFormat="1">
      <c r="A34" s="44"/>
      <c r="B34" s="3"/>
      <c r="C34" s="3"/>
      <c r="D34" s="3"/>
      <c r="E34" s="3"/>
      <c r="F34" s="355"/>
      <c r="G34" s="3"/>
      <c r="H34" s="3"/>
      <c r="I34" s="3"/>
      <c r="J34" s="3"/>
      <c r="K34" s="3"/>
      <c r="L34" s="3"/>
      <c r="M34" s="3"/>
      <c r="N34" s="3"/>
      <c r="O34" s="13"/>
      <c r="P34" s="513"/>
    </row>
    <row r="35" spans="1:16">
      <c r="A35" s="507" t="s">
        <v>770</v>
      </c>
      <c r="B35" s="395">
        <v>6510</v>
      </c>
      <c r="C35" s="396" t="s">
        <v>789</v>
      </c>
      <c r="D35" s="396"/>
      <c r="E35" s="397"/>
      <c r="F35" s="398"/>
      <c r="G35" s="579" t="s">
        <v>238</v>
      </c>
      <c r="H35" s="400"/>
      <c r="I35" s="401" t="s">
        <v>238</v>
      </c>
      <c r="J35" s="400"/>
      <c r="K35" s="400"/>
      <c r="L35" s="401" t="s">
        <v>238</v>
      </c>
      <c r="M35" s="400"/>
      <c r="N35" s="400"/>
      <c r="O35" s="580" t="s">
        <v>238</v>
      </c>
    </row>
    <row r="36" spans="1:16">
      <c r="A36" s="614" t="s">
        <v>770</v>
      </c>
      <c r="B36" s="25">
        <v>6670</v>
      </c>
      <c r="C36" s="44" t="s">
        <v>793</v>
      </c>
      <c r="D36" s="44"/>
      <c r="E36" s="25"/>
      <c r="F36" s="403"/>
      <c r="G36" s="581"/>
      <c r="H36" s="13"/>
      <c r="I36" s="394"/>
      <c r="J36" s="13"/>
      <c r="K36" s="13"/>
      <c r="L36" s="394"/>
      <c r="M36" s="394" t="s">
        <v>238</v>
      </c>
      <c r="N36" s="13"/>
      <c r="O36" s="42"/>
    </row>
    <row r="37" spans="1:16">
      <c r="A37" s="614" t="s">
        <v>770</v>
      </c>
      <c r="B37" s="437">
        <v>6680</v>
      </c>
      <c r="C37" s="435" t="s">
        <v>791</v>
      </c>
      <c r="D37" s="435"/>
      <c r="E37" s="437"/>
      <c r="F37" s="438"/>
      <c r="G37" s="435"/>
      <c r="H37" s="436"/>
      <c r="I37" s="583" t="s">
        <v>238</v>
      </c>
      <c r="J37" s="436"/>
      <c r="K37" s="436"/>
      <c r="L37" s="583" t="s">
        <v>238</v>
      </c>
      <c r="M37" s="436"/>
      <c r="N37" s="436"/>
      <c r="O37" s="584" t="s">
        <v>238</v>
      </c>
    </row>
    <row r="38" spans="1:16">
      <c r="A38" s="614" t="s">
        <v>770</v>
      </c>
      <c r="B38" s="25">
        <v>6740</v>
      </c>
      <c r="C38" s="44" t="s">
        <v>792</v>
      </c>
      <c r="D38" s="44"/>
      <c r="E38" s="25"/>
      <c r="F38" s="403"/>
      <c r="G38" s="581" t="s">
        <v>238</v>
      </c>
      <c r="H38" s="13"/>
      <c r="I38" s="13"/>
      <c r="J38" s="394" t="s">
        <v>238</v>
      </c>
      <c r="K38" s="13"/>
      <c r="L38" s="13"/>
      <c r="M38" s="394" t="s">
        <v>238</v>
      </c>
      <c r="N38" s="13"/>
      <c r="O38" s="42"/>
    </row>
    <row r="39" spans="1:16">
      <c r="A39" s="614" t="s">
        <v>770</v>
      </c>
      <c r="B39" s="437">
        <v>7620</v>
      </c>
      <c r="C39" s="435" t="s">
        <v>794</v>
      </c>
      <c r="D39" s="435"/>
      <c r="E39" s="437"/>
      <c r="F39" s="438"/>
      <c r="G39" s="582"/>
      <c r="H39" s="436"/>
      <c r="I39" s="583" t="s">
        <v>238</v>
      </c>
      <c r="J39" s="436"/>
      <c r="K39" s="436"/>
      <c r="L39" s="583" t="s">
        <v>238</v>
      </c>
      <c r="M39" s="436"/>
      <c r="N39" s="436"/>
      <c r="O39" s="584" t="s">
        <v>238</v>
      </c>
    </row>
    <row r="40" spans="1:16">
      <c r="A40" s="614" t="s">
        <v>770</v>
      </c>
      <c r="B40" s="25">
        <v>7640</v>
      </c>
      <c r="C40" s="44" t="s">
        <v>795</v>
      </c>
      <c r="D40" s="44"/>
      <c r="E40" s="25"/>
      <c r="F40" s="403"/>
      <c r="G40" s="44"/>
      <c r="H40" s="394" t="s">
        <v>238</v>
      </c>
      <c r="I40" s="394" t="s">
        <v>238</v>
      </c>
      <c r="J40" s="13"/>
      <c r="K40" s="394" t="s">
        <v>238</v>
      </c>
      <c r="L40" s="394" t="s">
        <v>238</v>
      </c>
      <c r="M40" s="13"/>
      <c r="N40" s="394" t="s">
        <v>238</v>
      </c>
      <c r="O40" s="404" t="s">
        <v>238</v>
      </c>
    </row>
    <row r="41" spans="1:16" s="224" customFormat="1" ht="30">
      <c r="A41" s="615" t="s">
        <v>770</v>
      </c>
      <c r="B41" s="171">
        <v>7650</v>
      </c>
      <c r="C41" s="173" t="s">
        <v>796</v>
      </c>
      <c r="D41" s="173"/>
      <c r="E41" s="171">
        <v>1</v>
      </c>
      <c r="F41" s="172" t="s">
        <v>797</v>
      </c>
      <c r="G41" s="612" t="s">
        <v>238</v>
      </c>
      <c r="H41" s="174"/>
      <c r="I41" s="174"/>
      <c r="J41" s="368" t="s">
        <v>238</v>
      </c>
      <c r="K41" s="174"/>
      <c r="L41" s="174"/>
      <c r="M41" s="368" t="s">
        <v>238</v>
      </c>
      <c r="N41" s="174"/>
      <c r="O41" s="182"/>
    </row>
    <row r="42" spans="1:16">
      <c r="A42" s="614" t="s">
        <v>770</v>
      </c>
      <c r="B42" s="25">
        <v>7660</v>
      </c>
      <c r="C42" s="44" t="s">
        <v>798</v>
      </c>
      <c r="D42" s="44"/>
      <c r="E42" s="25"/>
      <c r="F42" s="403"/>
      <c r="G42" s="581" t="s">
        <v>238</v>
      </c>
      <c r="H42" s="13"/>
      <c r="I42" s="13"/>
      <c r="J42" s="394" t="s">
        <v>238</v>
      </c>
      <c r="K42" s="13"/>
      <c r="L42" s="13"/>
      <c r="M42" s="394" t="s">
        <v>238</v>
      </c>
      <c r="N42" s="13"/>
      <c r="O42" s="42"/>
    </row>
    <row r="43" spans="1:16">
      <c r="A43" s="614" t="s">
        <v>770</v>
      </c>
      <c r="B43" s="437">
        <v>7690</v>
      </c>
      <c r="C43" s="435" t="s">
        <v>799</v>
      </c>
      <c r="D43" s="435"/>
      <c r="E43" s="437"/>
      <c r="F43" s="438"/>
      <c r="G43" s="582" t="s">
        <v>238</v>
      </c>
      <c r="H43" s="436"/>
      <c r="I43" s="436"/>
      <c r="J43" s="583" t="s">
        <v>238</v>
      </c>
      <c r="K43" s="436"/>
      <c r="L43" s="436"/>
      <c r="M43" s="583" t="s">
        <v>238</v>
      </c>
      <c r="N43" s="436"/>
      <c r="O43" s="443"/>
    </row>
    <row r="44" spans="1:16">
      <c r="A44" s="614" t="s">
        <v>770</v>
      </c>
      <c r="B44" s="25">
        <v>8620</v>
      </c>
      <c r="C44" s="13" t="s">
        <v>800</v>
      </c>
      <c r="D44" s="44"/>
      <c r="E44" s="25"/>
      <c r="F44" s="403"/>
      <c r="G44" s="394"/>
      <c r="H44" s="13"/>
      <c r="I44" s="13"/>
      <c r="J44" s="394"/>
      <c r="K44" s="13"/>
      <c r="L44" s="394" t="s">
        <v>238</v>
      </c>
      <c r="M44" s="13"/>
      <c r="N44" s="13"/>
      <c r="O44" s="404" t="s">
        <v>238</v>
      </c>
    </row>
    <row r="45" spans="1:16">
      <c r="A45" s="545" t="s">
        <v>770</v>
      </c>
      <c r="B45" s="378">
        <v>8640</v>
      </c>
      <c r="C45" s="381" t="s">
        <v>779</v>
      </c>
      <c r="D45" s="377"/>
      <c r="E45" s="378"/>
      <c r="F45" s="379"/>
      <c r="G45" s="382"/>
      <c r="H45" s="381"/>
      <c r="I45" s="381"/>
      <c r="J45" s="382"/>
      <c r="K45" s="381"/>
      <c r="L45" s="382"/>
      <c r="M45" s="381"/>
      <c r="N45" s="381"/>
      <c r="O45" s="616" t="s">
        <v>238</v>
      </c>
    </row>
    <row r="46" spans="1:16">
      <c r="A46" s="1607" t="s">
        <v>225</v>
      </c>
      <c r="B46" s="1608"/>
      <c r="C46" s="1609"/>
      <c r="D46" s="558">
        <v>11</v>
      </c>
      <c r="E46" s="559">
        <v>11</v>
      </c>
      <c r="F46" s="403"/>
    </row>
    <row r="47" spans="1:16">
      <c r="A47" s="1610" t="s">
        <v>226</v>
      </c>
      <c r="B47" s="1611"/>
      <c r="C47" s="1612"/>
      <c r="D47" s="560"/>
      <c r="E47" s="561">
        <v>1</v>
      </c>
    </row>
    <row r="48" spans="1:16">
      <c r="A48" s="1610" t="s">
        <v>227</v>
      </c>
      <c r="B48" s="1611"/>
      <c r="C48" s="1612"/>
      <c r="D48" s="560"/>
      <c r="E48" s="576">
        <f>E47/E46</f>
        <v>9.0909090909090912E-2</v>
      </c>
    </row>
    <row r="49" spans="1:6">
      <c r="A49" s="1610" t="s">
        <v>228</v>
      </c>
      <c r="B49" s="1611"/>
      <c r="C49" s="1612"/>
      <c r="D49" s="560">
        <v>0</v>
      </c>
      <c r="E49" s="561"/>
    </row>
    <row r="50" spans="1:6">
      <c r="A50" s="1614" t="s">
        <v>229</v>
      </c>
      <c r="B50" s="1615"/>
      <c r="C50" s="1616"/>
      <c r="D50" s="563">
        <v>0</v>
      </c>
      <c r="E50" s="564"/>
    </row>
    <row r="51" spans="1:6">
      <c r="A51" s="1608" t="s">
        <v>307</v>
      </c>
      <c r="B51" s="1608"/>
      <c r="C51" s="1608"/>
      <c r="D51" s="565">
        <v>11</v>
      </c>
      <c r="E51" s="565"/>
    </row>
    <row r="52" spans="1:6">
      <c r="A52" s="1613" t="s">
        <v>316</v>
      </c>
      <c r="B52" s="1613"/>
      <c r="C52" s="1613"/>
      <c r="D52" s="565">
        <v>1</v>
      </c>
      <c r="E52" s="565"/>
    </row>
    <row r="53" spans="1:6">
      <c r="A53" s="1613" t="s">
        <v>746</v>
      </c>
      <c r="B53" s="1613"/>
      <c r="C53" s="1613"/>
      <c r="D53" s="613">
        <f>D52/D51</f>
        <v>9.0909090909090912E-2</v>
      </c>
      <c r="E53" s="565"/>
    </row>
    <row r="55" spans="1:6">
      <c r="A55" s="1607" t="s">
        <v>225</v>
      </c>
      <c r="B55" s="1608"/>
      <c r="C55" s="1609"/>
      <c r="D55" s="558">
        <v>32</v>
      </c>
      <c r="E55" s="559">
        <v>32</v>
      </c>
      <c r="F55" s="403"/>
    </row>
    <row r="56" spans="1:6">
      <c r="A56" s="1610" t="s">
        <v>226</v>
      </c>
      <c r="B56" s="1611"/>
      <c r="C56" s="1612"/>
      <c r="D56" s="560"/>
      <c r="E56" s="561">
        <v>2</v>
      </c>
    </row>
    <row r="57" spans="1:6">
      <c r="A57" s="1610" t="s">
        <v>227</v>
      </c>
      <c r="B57" s="1611"/>
      <c r="C57" s="1612"/>
      <c r="D57" s="560"/>
      <c r="E57" s="576">
        <f>E56/E55</f>
        <v>6.25E-2</v>
      </c>
    </row>
    <row r="58" spans="1:6">
      <c r="A58" s="1610" t="s">
        <v>228</v>
      </c>
      <c r="B58" s="1611"/>
      <c r="C58" s="1612"/>
      <c r="D58" s="560">
        <v>0</v>
      </c>
      <c r="E58" s="561"/>
    </row>
    <row r="59" spans="1:6">
      <c r="A59" s="1614" t="s">
        <v>229</v>
      </c>
      <c r="B59" s="1615"/>
      <c r="C59" s="1616"/>
      <c r="D59" s="563">
        <v>0</v>
      </c>
      <c r="E59" s="564"/>
    </row>
    <row r="60" spans="1:6">
      <c r="A60" s="1608" t="s">
        <v>307</v>
      </c>
      <c r="B60" s="1608"/>
      <c r="C60" s="1608"/>
      <c r="D60" s="565">
        <v>32</v>
      </c>
      <c r="E60" s="565"/>
    </row>
    <row r="61" spans="1:6">
      <c r="A61" s="1613" t="s">
        <v>316</v>
      </c>
      <c r="B61" s="1613"/>
      <c r="C61" s="1613"/>
      <c r="D61" s="565">
        <v>2</v>
      </c>
      <c r="E61" s="565"/>
    </row>
    <row r="62" spans="1:6">
      <c r="A62" s="1613" t="s">
        <v>746</v>
      </c>
      <c r="B62" s="1613"/>
      <c r="C62" s="1613"/>
      <c r="D62" s="613">
        <f>D61/D60</f>
        <v>6.25E-2</v>
      </c>
      <c r="E62" s="565"/>
    </row>
    <row r="64" spans="1:6">
      <c r="A64" s="617" t="s">
        <v>801</v>
      </c>
    </row>
    <row r="65" spans="1:1">
      <c r="A65" s="617" t="s">
        <v>802</v>
      </c>
    </row>
  </sheetData>
  <sheetProtection password="FD62" sheet="1" objects="1" scenarios="1"/>
  <mergeCells count="36">
    <mergeCell ref="O2:O3"/>
    <mergeCell ref="C2:C3"/>
    <mergeCell ref="D2:E2"/>
    <mergeCell ref="F2:F3"/>
    <mergeCell ref="G2:G3"/>
    <mergeCell ref="H2:H3"/>
    <mergeCell ref="I2:I3"/>
    <mergeCell ref="J2:J3"/>
    <mergeCell ref="K2:K3"/>
    <mergeCell ref="L2:L3"/>
    <mergeCell ref="M2:M3"/>
    <mergeCell ref="N2:N3"/>
    <mergeCell ref="A49:C49"/>
    <mergeCell ref="A25:C25"/>
    <mergeCell ref="A26:C26"/>
    <mergeCell ref="A27:C27"/>
    <mergeCell ref="A28:C28"/>
    <mergeCell ref="A29:C29"/>
    <mergeCell ref="A30:C30"/>
    <mergeCell ref="A31:C31"/>
    <mergeCell ref="A32:C32"/>
    <mergeCell ref="A46:C46"/>
    <mergeCell ref="A47:C47"/>
    <mergeCell ref="A48:C48"/>
    <mergeCell ref="A62:C62"/>
    <mergeCell ref="A50:C50"/>
    <mergeCell ref="A51:C51"/>
    <mergeCell ref="A52:C52"/>
    <mergeCell ref="A53:C53"/>
    <mergeCell ref="A55:C55"/>
    <mergeCell ref="A56:C56"/>
    <mergeCell ref="A57:C57"/>
    <mergeCell ref="A58:C58"/>
    <mergeCell ref="A59:C59"/>
    <mergeCell ref="A60:C60"/>
    <mergeCell ref="A61:C6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zoomScale="150" zoomScaleNormal="150" zoomScalePageLayoutView="150" workbookViewId="0">
      <selection activeCell="G32" sqref="G32"/>
    </sheetView>
  </sheetViews>
  <sheetFormatPr baseColWidth="10" defaultColWidth="11" defaultRowHeight="15" x14ac:dyDescent="0"/>
  <cols>
    <col min="1" max="2" width="10.33203125" customWidth="1"/>
    <col min="3" max="3" width="11" customWidth="1"/>
    <col min="4" max="4" width="18.1640625" customWidth="1"/>
    <col min="5" max="5" width="11" customWidth="1"/>
    <col min="6" max="6" width="11" style="16" customWidth="1"/>
    <col min="7" max="7" width="72.83203125" customWidth="1"/>
    <col min="8" max="16" width="4.83203125" customWidth="1"/>
  </cols>
  <sheetData>
    <row r="1" spans="1:21">
      <c r="A1" s="618" t="s">
        <v>803</v>
      </c>
      <c r="B1" s="618"/>
      <c r="C1" s="618"/>
      <c r="D1" s="618"/>
      <c r="E1" s="565"/>
      <c r="F1" s="565"/>
      <c r="G1" s="618"/>
      <c r="H1" s="619"/>
    </row>
    <row r="2" spans="1:21">
      <c r="A2" s="1634" t="s">
        <v>311</v>
      </c>
      <c r="B2" s="1634"/>
      <c r="C2" s="618"/>
      <c r="D2" s="618"/>
      <c r="E2" s="565"/>
      <c r="F2" s="565"/>
      <c r="G2" s="618"/>
      <c r="H2" s="619"/>
    </row>
    <row r="3" spans="1:21">
      <c r="A3" s="620" t="s">
        <v>35</v>
      </c>
      <c r="B3" s="621" t="s">
        <v>35</v>
      </c>
      <c r="C3" s="1622" t="s">
        <v>38</v>
      </c>
      <c r="D3" s="1635"/>
      <c r="E3" s="1637" t="s">
        <v>0</v>
      </c>
      <c r="F3" s="1638"/>
      <c r="G3" s="1628" t="s">
        <v>211</v>
      </c>
      <c r="H3" s="1484" t="s">
        <v>280</v>
      </c>
      <c r="I3" s="1475" t="s">
        <v>282</v>
      </c>
      <c r="J3" s="1475" t="s">
        <v>281</v>
      </c>
      <c r="K3" s="1475" t="s">
        <v>283</v>
      </c>
      <c r="L3" s="1475" t="s">
        <v>284</v>
      </c>
      <c r="M3" s="1475" t="s">
        <v>285</v>
      </c>
      <c r="N3" s="1475" t="s">
        <v>286</v>
      </c>
      <c r="O3" s="1475" t="s">
        <v>287</v>
      </c>
      <c r="P3" s="1477" t="s">
        <v>288</v>
      </c>
    </row>
    <row r="4" spans="1:21">
      <c r="A4" s="622" t="s">
        <v>36</v>
      </c>
      <c r="B4" s="623" t="s">
        <v>37</v>
      </c>
      <c r="C4" s="1624"/>
      <c r="D4" s="1636"/>
      <c r="E4" s="572" t="s">
        <v>31</v>
      </c>
      <c r="F4" s="572" t="s">
        <v>1</v>
      </c>
      <c r="G4" s="1629"/>
      <c r="H4" s="1485"/>
      <c r="I4" s="1476"/>
      <c r="J4" s="1476"/>
      <c r="K4" s="1476"/>
      <c r="L4" s="1476"/>
      <c r="M4" s="1476"/>
      <c r="N4" s="1476"/>
      <c r="O4" s="1476"/>
      <c r="P4" s="1478"/>
    </row>
    <row r="5" spans="1:21">
      <c r="A5" s="395" t="s">
        <v>804</v>
      </c>
      <c r="B5" s="395">
        <v>4140</v>
      </c>
      <c r="C5" s="396" t="s">
        <v>805</v>
      </c>
      <c r="D5" s="624"/>
      <c r="E5" s="625"/>
      <c r="F5" s="626"/>
      <c r="G5" s="627"/>
      <c r="H5" s="579" t="s">
        <v>238</v>
      </c>
      <c r="I5" s="401" t="s">
        <v>238</v>
      </c>
      <c r="J5" s="401" t="s">
        <v>238</v>
      </c>
      <c r="K5" s="401" t="s">
        <v>238</v>
      </c>
      <c r="L5" s="400"/>
      <c r="M5" s="401" t="s">
        <v>238</v>
      </c>
      <c r="N5" s="401" t="s">
        <v>238</v>
      </c>
      <c r="O5" s="400"/>
      <c r="P5" s="580" t="s">
        <v>238</v>
      </c>
    </row>
    <row r="6" spans="1:21">
      <c r="A6" s="43" t="s">
        <v>804</v>
      </c>
      <c r="B6" s="43">
        <v>4170</v>
      </c>
      <c r="C6" s="44" t="s">
        <v>806</v>
      </c>
      <c r="D6" s="628"/>
      <c r="E6" s="629"/>
      <c r="F6" s="630"/>
      <c r="G6" s="631"/>
      <c r="H6" s="581" t="s">
        <v>238</v>
      </c>
      <c r="I6" s="13"/>
      <c r="J6" s="13"/>
      <c r="K6" s="394" t="s">
        <v>238</v>
      </c>
      <c r="L6" s="13"/>
      <c r="M6" s="13"/>
      <c r="N6" s="394" t="s">
        <v>238</v>
      </c>
      <c r="O6" s="13"/>
      <c r="P6" s="42"/>
    </row>
    <row r="7" spans="1:21">
      <c r="A7" s="434" t="s">
        <v>804</v>
      </c>
      <c r="B7" s="434">
        <v>4180</v>
      </c>
      <c r="C7" s="435" t="s">
        <v>807</v>
      </c>
      <c r="D7" s="632"/>
      <c r="E7" s="633"/>
      <c r="F7" s="634"/>
      <c r="G7" s="635"/>
      <c r="H7" s="582" t="s">
        <v>238</v>
      </c>
      <c r="I7" s="436"/>
      <c r="J7" s="436"/>
      <c r="K7" s="583" t="s">
        <v>238</v>
      </c>
      <c r="L7" s="436"/>
      <c r="M7" s="436"/>
      <c r="N7" s="583" t="s">
        <v>238</v>
      </c>
      <c r="O7" s="436"/>
      <c r="P7" s="443"/>
    </row>
    <row r="8" spans="1:21">
      <c r="A8" s="43" t="s">
        <v>804</v>
      </c>
      <c r="B8" s="43">
        <v>4190</v>
      </c>
      <c r="C8" s="44" t="s">
        <v>808</v>
      </c>
      <c r="D8" s="628"/>
      <c r="E8" s="44"/>
      <c r="F8" s="25"/>
      <c r="G8" s="44"/>
      <c r="H8" s="44"/>
      <c r="I8" s="13"/>
      <c r="J8" s="394" t="s">
        <v>238</v>
      </c>
      <c r="K8" s="13"/>
      <c r="L8" s="13"/>
      <c r="M8" s="394" t="s">
        <v>238</v>
      </c>
      <c r="N8" s="13"/>
      <c r="O8" s="13"/>
      <c r="P8" s="404" t="s">
        <v>238</v>
      </c>
      <c r="Q8" s="619"/>
      <c r="R8" s="619"/>
      <c r="S8" s="619"/>
      <c r="T8" s="619"/>
      <c r="U8" s="619"/>
    </row>
    <row r="9" spans="1:21">
      <c r="A9" s="434" t="s">
        <v>804</v>
      </c>
      <c r="B9" s="434">
        <v>4200</v>
      </c>
      <c r="C9" s="435" t="s">
        <v>809</v>
      </c>
      <c r="D9" s="636"/>
      <c r="E9" s="637"/>
      <c r="F9" s="638"/>
      <c r="G9" s="637"/>
      <c r="H9" s="582" t="s">
        <v>238</v>
      </c>
      <c r="I9" s="636"/>
      <c r="J9" s="636"/>
      <c r="K9" s="583" t="s">
        <v>238</v>
      </c>
      <c r="L9" s="636"/>
      <c r="M9" s="636"/>
      <c r="N9" s="583" t="s">
        <v>238</v>
      </c>
      <c r="O9" s="636"/>
      <c r="P9" s="639"/>
    </row>
    <row r="10" spans="1:21">
      <c r="A10" s="43" t="s">
        <v>810</v>
      </c>
      <c r="B10" s="43">
        <v>3420</v>
      </c>
      <c r="C10" s="44" t="s">
        <v>811</v>
      </c>
      <c r="D10" s="13"/>
      <c r="E10" s="44"/>
      <c r="F10" s="25"/>
      <c r="G10" s="44"/>
      <c r="H10" s="581" t="s">
        <v>238</v>
      </c>
      <c r="I10" s="394" t="s">
        <v>238</v>
      </c>
      <c r="J10" s="394" t="s">
        <v>238</v>
      </c>
      <c r="K10" s="394" t="s">
        <v>238</v>
      </c>
      <c r="L10" s="394" t="s">
        <v>238</v>
      </c>
      <c r="M10" s="394" t="s">
        <v>238</v>
      </c>
      <c r="N10" s="394" t="s">
        <v>238</v>
      </c>
      <c r="O10" s="394" t="s">
        <v>238</v>
      </c>
      <c r="P10" s="404" t="s">
        <v>238</v>
      </c>
    </row>
    <row r="11" spans="1:21">
      <c r="A11" s="434" t="s">
        <v>810</v>
      </c>
      <c r="B11" s="434">
        <v>5460</v>
      </c>
      <c r="C11" s="435" t="s">
        <v>812</v>
      </c>
      <c r="D11" s="436"/>
      <c r="E11" s="435"/>
      <c r="F11" s="437"/>
      <c r="G11" s="435"/>
      <c r="H11" s="435"/>
      <c r="I11" s="436"/>
      <c r="J11" s="583" t="s">
        <v>238</v>
      </c>
      <c r="K11" s="436"/>
      <c r="L11" s="436"/>
      <c r="M11" s="583" t="s">
        <v>238</v>
      </c>
      <c r="N11" s="436"/>
      <c r="O11" s="436"/>
      <c r="P11" s="584" t="s">
        <v>238</v>
      </c>
    </row>
    <row r="12" spans="1:21">
      <c r="A12" s="43" t="s">
        <v>810</v>
      </c>
      <c r="B12" s="43">
        <v>5470</v>
      </c>
      <c r="C12" s="44" t="s">
        <v>813</v>
      </c>
      <c r="D12" s="13"/>
      <c r="E12" s="44"/>
      <c r="F12" s="25"/>
      <c r="G12" s="44"/>
      <c r="H12" s="44"/>
      <c r="I12" s="394" t="s">
        <v>238</v>
      </c>
      <c r="J12" s="394" t="s">
        <v>238</v>
      </c>
      <c r="K12" s="13"/>
      <c r="L12" s="394" t="s">
        <v>238</v>
      </c>
      <c r="M12" s="394" t="s">
        <v>238</v>
      </c>
      <c r="N12" s="13"/>
      <c r="O12" s="394" t="s">
        <v>238</v>
      </c>
      <c r="P12" s="404" t="s">
        <v>238</v>
      </c>
    </row>
    <row r="13" spans="1:21">
      <c r="A13" s="434" t="s">
        <v>810</v>
      </c>
      <c r="B13" s="434">
        <v>5510</v>
      </c>
      <c r="C13" s="435" t="s">
        <v>814</v>
      </c>
      <c r="D13" s="436"/>
      <c r="E13" s="435"/>
      <c r="F13" s="437"/>
      <c r="G13" s="435"/>
      <c r="H13" s="582" t="s">
        <v>238</v>
      </c>
      <c r="I13" s="436"/>
      <c r="J13" s="583" t="s">
        <v>238</v>
      </c>
      <c r="K13" s="583" t="s">
        <v>238</v>
      </c>
      <c r="L13" s="436"/>
      <c r="M13" s="583" t="s">
        <v>238</v>
      </c>
      <c r="N13" s="583" t="s">
        <v>238</v>
      </c>
      <c r="O13" s="436"/>
      <c r="P13" s="584" t="s">
        <v>238</v>
      </c>
    </row>
    <row r="14" spans="1:21">
      <c r="A14" s="43" t="s">
        <v>810</v>
      </c>
      <c r="B14" s="43">
        <v>5540</v>
      </c>
      <c r="C14" s="44" t="s">
        <v>815</v>
      </c>
      <c r="D14" s="13"/>
      <c r="E14" s="44"/>
      <c r="F14" s="25"/>
      <c r="G14" s="44"/>
      <c r="H14" s="581" t="s">
        <v>238</v>
      </c>
      <c r="I14" s="13"/>
      <c r="J14" s="394" t="s">
        <v>238</v>
      </c>
      <c r="K14" s="394" t="s">
        <v>238</v>
      </c>
      <c r="L14" s="13"/>
      <c r="M14" s="394" t="s">
        <v>238</v>
      </c>
      <c r="N14" s="394" t="s">
        <v>238</v>
      </c>
      <c r="O14" s="394" t="s">
        <v>238</v>
      </c>
      <c r="P14" s="404" t="s">
        <v>238</v>
      </c>
    </row>
    <row r="15" spans="1:21">
      <c r="A15" s="43" t="s">
        <v>816</v>
      </c>
      <c r="B15" s="43">
        <v>3040</v>
      </c>
      <c r="C15" s="44" t="s">
        <v>817</v>
      </c>
      <c r="D15" s="13"/>
      <c r="E15" s="44"/>
      <c r="F15" s="25"/>
      <c r="G15" s="44"/>
      <c r="H15" s="581" t="s">
        <v>238</v>
      </c>
      <c r="I15" s="394" t="s">
        <v>238</v>
      </c>
      <c r="J15" s="13"/>
      <c r="K15" s="394" t="s">
        <v>238</v>
      </c>
      <c r="L15" s="394" t="s">
        <v>238</v>
      </c>
      <c r="M15" s="13"/>
      <c r="N15" s="394" t="s">
        <v>238</v>
      </c>
      <c r="O15" s="13"/>
      <c r="P15" s="42"/>
    </row>
    <row r="16" spans="1:21">
      <c r="A16" s="434" t="s">
        <v>816</v>
      </c>
      <c r="B16" s="434">
        <v>3070</v>
      </c>
      <c r="C16" s="435" t="s">
        <v>818</v>
      </c>
      <c r="D16" s="436"/>
      <c r="E16" s="435"/>
      <c r="F16" s="437"/>
      <c r="G16" s="435"/>
      <c r="H16" s="582" t="s">
        <v>238</v>
      </c>
      <c r="I16" s="583" t="s">
        <v>238</v>
      </c>
      <c r="J16" s="583" t="s">
        <v>238</v>
      </c>
      <c r="K16" s="583" t="s">
        <v>238</v>
      </c>
      <c r="L16" s="436"/>
      <c r="M16" s="583" t="s">
        <v>238</v>
      </c>
      <c r="N16" s="583" t="s">
        <v>238</v>
      </c>
      <c r="O16" s="436"/>
      <c r="P16" s="584" t="s">
        <v>238</v>
      </c>
    </row>
    <row r="17" spans="1:16">
      <c r="A17" s="43" t="s">
        <v>816</v>
      </c>
      <c r="B17" s="43">
        <v>3080</v>
      </c>
      <c r="C17" s="44" t="s">
        <v>819</v>
      </c>
      <c r="D17" s="13"/>
      <c r="E17" s="44"/>
      <c r="F17" s="25"/>
      <c r="G17" s="44"/>
      <c r="H17" s="581" t="s">
        <v>238</v>
      </c>
      <c r="I17" s="13"/>
      <c r="J17" s="13"/>
      <c r="K17" s="394" t="s">
        <v>238</v>
      </c>
      <c r="L17" s="13"/>
      <c r="M17" s="13"/>
      <c r="N17" s="394" t="s">
        <v>238</v>
      </c>
      <c r="O17" s="13"/>
      <c r="P17" s="404" t="s">
        <v>238</v>
      </c>
    </row>
    <row r="18" spans="1:16">
      <c r="A18" s="434" t="s">
        <v>816</v>
      </c>
      <c r="B18" s="434">
        <v>3140</v>
      </c>
      <c r="C18" s="435" t="s">
        <v>820</v>
      </c>
      <c r="D18" s="436"/>
      <c r="E18" s="435"/>
      <c r="F18" s="437"/>
      <c r="G18" s="435"/>
      <c r="H18" s="582" t="s">
        <v>238</v>
      </c>
      <c r="I18" s="583" t="s">
        <v>238</v>
      </c>
      <c r="J18" s="583" t="s">
        <v>238</v>
      </c>
      <c r="K18" s="583" t="s">
        <v>238</v>
      </c>
      <c r="L18" s="583" t="s">
        <v>238</v>
      </c>
      <c r="M18" s="583" t="s">
        <v>238</v>
      </c>
      <c r="N18" s="583" t="s">
        <v>238</v>
      </c>
      <c r="O18" s="583" t="s">
        <v>238</v>
      </c>
      <c r="P18" s="584" t="s">
        <v>238</v>
      </c>
    </row>
    <row r="19" spans="1:16">
      <c r="A19" s="43" t="s">
        <v>816</v>
      </c>
      <c r="B19" s="43">
        <v>3830</v>
      </c>
      <c r="C19" s="44" t="s">
        <v>821</v>
      </c>
      <c r="D19" s="13"/>
      <c r="E19" s="44"/>
      <c r="F19" s="25"/>
      <c r="G19" s="44"/>
      <c r="H19" s="581" t="s">
        <v>238</v>
      </c>
      <c r="I19" s="13"/>
      <c r="J19" s="13"/>
      <c r="K19" s="394" t="s">
        <v>238</v>
      </c>
      <c r="L19" s="13"/>
      <c r="M19" s="13"/>
      <c r="N19" s="394" t="s">
        <v>238</v>
      </c>
      <c r="O19" s="394" t="s">
        <v>238</v>
      </c>
      <c r="P19" s="42"/>
    </row>
    <row r="20" spans="1:16">
      <c r="A20" s="433" t="s">
        <v>816</v>
      </c>
      <c r="B20" s="434">
        <v>3840</v>
      </c>
      <c r="C20" s="435" t="s">
        <v>822</v>
      </c>
      <c r="D20" s="436"/>
      <c r="E20" s="435"/>
      <c r="F20" s="437"/>
      <c r="G20" s="435"/>
      <c r="H20" s="582"/>
      <c r="I20" s="436"/>
      <c r="J20" s="436"/>
      <c r="K20" s="583" t="s">
        <v>238</v>
      </c>
      <c r="L20" s="436"/>
      <c r="M20" s="436"/>
      <c r="N20" s="583" t="s">
        <v>238</v>
      </c>
      <c r="O20" s="436"/>
      <c r="P20" s="443"/>
    </row>
    <row r="21" spans="1:16">
      <c r="A21" s="43" t="s">
        <v>816</v>
      </c>
      <c r="B21" s="43">
        <v>4090</v>
      </c>
      <c r="C21" s="44" t="s">
        <v>823</v>
      </c>
      <c r="D21" s="13"/>
      <c r="E21" s="44"/>
      <c r="F21" s="25"/>
      <c r="G21" s="44"/>
      <c r="H21" s="44"/>
      <c r="I21" s="13"/>
      <c r="J21" s="394" t="s">
        <v>238</v>
      </c>
      <c r="K21" s="13"/>
      <c r="L21" s="394" t="s">
        <v>238</v>
      </c>
      <c r="M21" s="394" t="s">
        <v>238</v>
      </c>
      <c r="N21" s="13"/>
      <c r="O21" s="13"/>
      <c r="P21" s="404" t="s">
        <v>238</v>
      </c>
    </row>
    <row r="22" spans="1:16">
      <c r="A22" s="434" t="s">
        <v>816</v>
      </c>
      <c r="B22" s="434">
        <v>4850</v>
      </c>
      <c r="C22" s="435" t="s">
        <v>824</v>
      </c>
      <c r="D22" s="436"/>
      <c r="E22" s="435"/>
      <c r="F22" s="437"/>
      <c r="G22" s="435"/>
      <c r="H22" s="435"/>
      <c r="I22" s="436"/>
      <c r="J22" s="583" t="s">
        <v>238</v>
      </c>
      <c r="K22" s="436"/>
      <c r="L22" s="436"/>
      <c r="M22" s="583" t="s">
        <v>238</v>
      </c>
      <c r="N22" s="436"/>
      <c r="O22" s="436"/>
      <c r="P22" s="584" t="s">
        <v>238</v>
      </c>
    </row>
    <row r="23" spans="1:16">
      <c r="A23" s="43" t="s">
        <v>816</v>
      </c>
      <c r="B23" s="43">
        <v>5040</v>
      </c>
      <c r="C23" s="44" t="s">
        <v>825</v>
      </c>
      <c r="D23" s="13"/>
      <c r="E23" s="44"/>
      <c r="F23" s="25"/>
      <c r="G23" s="44"/>
      <c r="H23" s="44"/>
      <c r="I23" s="13"/>
      <c r="J23" s="394" t="s">
        <v>238</v>
      </c>
      <c r="K23" s="13"/>
      <c r="L23" s="13"/>
      <c r="M23" s="394" t="s">
        <v>238</v>
      </c>
      <c r="N23" s="13"/>
      <c r="O23" s="13"/>
      <c r="P23" s="404" t="s">
        <v>238</v>
      </c>
    </row>
    <row r="24" spans="1:16">
      <c r="A24" s="433" t="s">
        <v>816</v>
      </c>
      <c r="B24" s="434">
        <v>5270</v>
      </c>
      <c r="C24" s="435" t="s">
        <v>826</v>
      </c>
      <c r="D24" s="436"/>
      <c r="E24" s="435"/>
      <c r="F24" s="437"/>
      <c r="G24" s="435"/>
      <c r="H24" s="582" t="s">
        <v>238</v>
      </c>
      <c r="I24" s="436"/>
      <c r="J24" s="583" t="s">
        <v>238</v>
      </c>
      <c r="K24" s="436"/>
      <c r="L24" s="436"/>
      <c r="M24" s="436"/>
      <c r="N24" s="583" t="s">
        <v>238</v>
      </c>
      <c r="O24" s="436"/>
      <c r="P24" s="584" t="s">
        <v>238</v>
      </c>
    </row>
    <row r="25" spans="1:16">
      <c r="A25" s="43" t="s">
        <v>816</v>
      </c>
      <c r="B25" s="43">
        <v>5280</v>
      </c>
      <c r="C25" s="44" t="s">
        <v>827</v>
      </c>
      <c r="D25" s="13"/>
      <c r="E25" s="44"/>
      <c r="F25" s="25"/>
      <c r="G25" s="44"/>
      <c r="H25" s="44"/>
      <c r="I25" s="13"/>
      <c r="J25" s="394" t="s">
        <v>238</v>
      </c>
      <c r="K25" s="13"/>
      <c r="L25" s="13"/>
      <c r="M25" s="394" t="s">
        <v>238</v>
      </c>
      <c r="N25" s="13"/>
      <c r="O25" s="13"/>
      <c r="P25" s="404" t="s">
        <v>238</v>
      </c>
    </row>
    <row r="26" spans="1:16">
      <c r="A26" s="434" t="s">
        <v>816</v>
      </c>
      <c r="B26" s="434">
        <v>5370</v>
      </c>
      <c r="C26" s="435" t="s">
        <v>828</v>
      </c>
      <c r="D26" s="436"/>
      <c r="E26" s="435"/>
      <c r="F26" s="437"/>
      <c r="G26" s="435"/>
      <c r="H26" s="582" t="s">
        <v>238</v>
      </c>
      <c r="I26" s="583" t="s">
        <v>238</v>
      </c>
      <c r="J26" s="583" t="s">
        <v>238</v>
      </c>
      <c r="K26" s="583" t="s">
        <v>238</v>
      </c>
      <c r="L26" s="583" t="s">
        <v>238</v>
      </c>
      <c r="M26" s="583" t="s">
        <v>238</v>
      </c>
      <c r="N26" s="583" t="s">
        <v>238</v>
      </c>
      <c r="O26" s="583" t="s">
        <v>238</v>
      </c>
      <c r="P26" s="584" t="s">
        <v>238</v>
      </c>
    </row>
    <row r="27" spans="1:16">
      <c r="A27" s="640" t="s">
        <v>816</v>
      </c>
      <c r="B27" s="43">
        <v>5380</v>
      </c>
      <c r="C27" s="44" t="s">
        <v>829</v>
      </c>
      <c r="D27" s="13"/>
      <c r="E27" s="44"/>
      <c r="F27" s="25"/>
      <c r="G27" s="44"/>
      <c r="H27" s="581"/>
      <c r="I27" s="394"/>
      <c r="J27" s="394"/>
      <c r="K27" s="394" t="s">
        <v>238</v>
      </c>
      <c r="L27" s="13"/>
      <c r="M27" s="13"/>
      <c r="N27" s="13"/>
      <c r="O27" s="13"/>
      <c r="P27" s="404" t="s">
        <v>238</v>
      </c>
    </row>
    <row r="28" spans="1:16">
      <c r="A28" s="434" t="s">
        <v>816</v>
      </c>
      <c r="B28" s="434">
        <v>5640</v>
      </c>
      <c r="C28" s="435" t="s">
        <v>830</v>
      </c>
      <c r="D28" s="436"/>
      <c r="E28" s="435"/>
      <c r="F28" s="437"/>
      <c r="G28" s="435"/>
      <c r="H28" s="435"/>
      <c r="I28" s="436"/>
      <c r="J28" s="436"/>
      <c r="K28" s="436"/>
      <c r="L28" s="436"/>
      <c r="M28" s="583" t="s">
        <v>238</v>
      </c>
      <c r="N28" s="436"/>
      <c r="O28" s="436"/>
      <c r="P28" s="443"/>
    </row>
    <row r="29" spans="1:16">
      <c r="A29" s="640" t="s">
        <v>816</v>
      </c>
      <c r="B29" s="43">
        <v>5650</v>
      </c>
      <c r="C29" s="44" t="s">
        <v>831</v>
      </c>
      <c r="D29" s="13"/>
      <c r="E29" s="44"/>
      <c r="F29" s="25"/>
      <c r="G29" s="44"/>
      <c r="H29" s="44"/>
      <c r="I29" s="13"/>
      <c r="J29" s="394" t="s">
        <v>238</v>
      </c>
      <c r="K29" s="394" t="s">
        <v>238</v>
      </c>
      <c r="L29" s="13"/>
      <c r="M29" s="13"/>
      <c r="N29" s="13"/>
      <c r="O29" s="13"/>
      <c r="P29" s="404" t="s">
        <v>238</v>
      </c>
    </row>
    <row r="30" spans="1:16">
      <c r="A30" s="434" t="s">
        <v>816</v>
      </c>
      <c r="B30" s="434">
        <v>5670</v>
      </c>
      <c r="C30" s="435" t="s">
        <v>832</v>
      </c>
      <c r="D30" s="436"/>
      <c r="E30" s="435"/>
      <c r="F30" s="437"/>
      <c r="G30" s="435"/>
      <c r="H30" s="582" t="s">
        <v>238</v>
      </c>
      <c r="I30" s="436"/>
      <c r="J30" s="436"/>
      <c r="K30" s="583" t="s">
        <v>238</v>
      </c>
      <c r="L30" s="583" t="s">
        <v>238</v>
      </c>
      <c r="M30" s="436"/>
      <c r="N30" s="583" t="s">
        <v>238</v>
      </c>
      <c r="O30" s="436"/>
      <c r="P30" s="443"/>
    </row>
    <row r="31" spans="1:16">
      <c r="A31" s="43" t="s">
        <v>816</v>
      </c>
      <c r="B31" s="43">
        <v>5690</v>
      </c>
      <c r="C31" s="44" t="s">
        <v>833</v>
      </c>
      <c r="D31" s="13"/>
      <c r="E31" s="44"/>
      <c r="F31" s="25"/>
      <c r="G31" s="44"/>
      <c r="H31" s="44"/>
      <c r="I31" s="13"/>
      <c r="J31" s="13"/>
      <c r="K31" s="13"/>
      <c r="L31" s="394" t="s">
        <v>238</v>
      </c>
      <c r="M31" s="13"/>
      <c r="N31" s="13"/>
      <c r="O31" s="13"/>
      <c r="P31" s="42"/>
    </row>
    <row r="32" spans="1:16">
      <c r="A32" s="433" t="s">
        <v>816</v>
      </c>
      <c r="B32" s="434">
        <v>5710</v>
      </c>
      <c r="C32" s="435" t="s">
        <v>834</v>
      </c>
      <c r="D32" s="436"/>
      <c r="E32" s="435"/>
      <c r="F32" s="437"/>
      <c r="G32" s="435"/>
      <c r="H32" s="435"/>
      <c r="I32" s="436"/>
      <c r="J32" s="583" t="s">
        <v>238</v>
      </c>
      <c r="K32" s="436"/>
      <c r="L32" s="436"/>
      <c r="M32" s="583" t="s">
        <v>238</v>
      </c>
      <c r="N32" s="436"/>
      <c r="O32" s="436"/>
      <c r="P32" s="443"/>
    </row>
    <row r="33" spans="1:16">
      <c r="A33" s="43" t="s">
        <v>816</v>
      </c>
      <c r="B33" s="43">
        <v>5720</v>
      </c>
      <c r="C33" s="44" t="s">
        <v>835</v>
      </c>
      <c r="D33" s="13"/>
      <c r="E33" s="44"/>
      <c r="F33" s="25"/>
      <c r="G33" s="44"/>
      <c r="H33" s="581" t="s">
        <v>238</v>
      </c>
      <c r="I33" s="13"/>
      <c r="J33" s="13"/>
      <c r="K33" s="394" t="s">
        <v>238</v>
      </c>
      <c r="L33" s="13"/>
      <c r="M33" s="13"/>
      <c r="N33" s="394" t="s">
        <v>238</v>
      </c>
      <c r="O33" s="13"/>
      <c r="P33" s="42"/>
    </row>
    <row r="34" spans="1:16" s="202" customFormat="1" ht="45">
      <c r="A34" s="372" t="s">
        <v>816</v>
      </c>
      <c r="B34" s="168">
        <v>5770</v>
      </c>
      <c r="C34" s="173" t="s">
        <v>836</v>
      </c>
      <c r="D34" s="174"/>
      <c r="E34" s="173"/>
      <c r="F34" s="171">
        <v>1</v>
      </c>
      <c r="G34" s="641" t="s">
        <v>837</v>
      </c>
      <c r="H34" s="368"/>
      <c r="I34" s="368" t="s">
        <v>238</v>
      </c>
      <c r="J34" s="174"/>
      <c r="K34" s="174"/>
      <c r="L34" s="174"/>
      <c r="M34" s="174"/>
      <c r="N34" s="174"/>
      <c r="O34" s="174"/>
      <c r="P34" s="182"/>
    </row>
    <row r="35" spans="1:16">
      <c r="A35" s="640" t="s">
        <v>816</v>
      </c>
      <c r="B35" s="43">
        <v>5870</v>
      </c>
      <c r="C35" s="44" t="s">
        <v>838</v>
      </c>
      <c r="D35" s="13"/>
      <c r="E35" s="44"/>
      <c r="F35" s="25"/>
      <c r="G35" s="44"/>
      <c r="H35" s="581"/>
      <c r="I35" s="394"/>
      <c r="J35" s="13"/>
      <c r="K35" s="13"/>
      <c r="L35" s="13"/>
      <c r="M35" s="394" t="s">
        <v>238</v>
      </c>
      <c r="N35" s="13"/>
      <c r="O35" s="13"/>
      <c r="P35" s="42"/>
    </row>
    <row r="36" spans="1:16">
      <c r="A36" s="434" t="s">
        <v>839</v>
      </c>
      <c r="B36" s="434">
        <v>2600</v>
      </c>
      <c r="C36" s="435" t="s">
        <v>840</v>
      </c>
      <c r="D36" s="436"/>
      <c r="E36" s="435"/>
      <c r="F36" s="437"/>
      <c r="G36" s="435"/>
      <c r="H36" s="582" t="s">
        <v>238</v>
      </c>
      <c r="I36" s="583" t="s">
        <v>238</v>
      </c>
      <c r="J36" s="583" t="s">
        <v>238</v>
      </c>
      <c r="K36" s="436"/>
      <c r="L36" s="436"/>
      <c r="M36" s="436"/>
      <c r="N36" s="436"/>
      <c r="O36" s="436"/>
      <c r="P36" s="443"/>
    </row>
    <row r="37" spans="1:16">
      <c r="A37" s="43" t="s">
        <v>839</v>
      </c>
      <c r="B37" s="43">
        <v>3100</v>
      </c>
      <c r="C37" s="44" t="s">
        <v>841</v>
      </c>
      <c r="D37" s="13"/>
      <c r="E37" s="44"/>
      <c r="F37" s="25"/>
      <c r="G37" s="44"/>
      <c r="H37" s="581" t="s">
        <v>238</v>
      </c>
      <c r="I37" s="394" t="s">
        <v>238</v>
      </c>
      <c r="J37" s="394" t="s">
        <v>238</v>
      </c>
      <c r="K37" s="394" t="s">
        <v>238</v>
      </c>
      <c r="L37" s="394" t="s">
        <v>238</v>
      </c>
      <c r="M37" s="394" t="s">
        <v>238</v>
      </c>
      <c r="N37" s="394" t="s">
        <v>238</v>
      </c>
      <c r="O37" s="394" t="s">
        <v>238</v>
      </c>
      <c r="P37" s="404" t="s">
        <v>238</v>
      </c>
    </row>
    <row r="38" spans="1:16">
      <c r="A38" s="434" t="s">
        <v>839</v>
      </c>
      <c r="B38" s="434">
        <v>3460</v>
      </c>
      <c r="C38" s="435" t="s">
        <v>842</v>
      </c>
      <c r="D38" s="436"/>
      <c r="E38" s="435"/>
      <c r="F38" s="437"/>
      <c r="G38" s="435"/>
      <c r="H38" s="582" t="s">
        <v>238</v>
      </c>
      <c r="I38" s="583" t="s">
        <v>238</v>
      </c>
      <c r="J38" s="583" t="s">
        <v>238</v>
      </c>
      <c r="K38" s="583" t="s">
        <v>238</v>
      </c>
      <c r="L38" s="583" t="s">
        <v>238</v>
      </c>
      <c r="M38" s="583" t="s">
        <v>238</v>
      </c>
      <c r="N38" s="583" t="s">
        <v>238</v>
      </c>
      <c r="O38" s="583" t="s">
        <v>238</v>
      </c>
      <c r="P38" s="584" t="s">
        <v>238</v>
      </c>
    </row>
    <row r="39" spans="1:16">
      <c r="A39" s="43" t="s">
        <v>839</v>
      </c>
      <c r="B39" s="43">
        <v>3600</v>
      </c>
      <c r="C39" s="44" t="s">
        <v>843</v>
      </c>
      <c r="D39" s="13"/>
      <c r="E39" s="44"/>
      <c r="F39" s="25"/>
      <c r="G39" s="44"/>
      <c r="H39" s="581" t="s">
        <v>238</v>
      </c>
      <c r="I39" s="394" t="s">
        <v>238</v>
      </c>
      <c r="J39" s="394" t="s">
        <v>238</v>
      </c>
      <c r="K39" s="13"/>
      <c r="L39" s="13"/>
      <c r="M39" s="13"/>
      <c r="N39" s="13"/>
      <c r="O39" s="13"/>
      <c r="P39" s="42"/>
    </row>
    <row r="40" spans="1:16">
      <c r="A40" s="433" t="s">
        <v>839</v>
      </c>
      <c r="B40" s="434">
        <v>3810</v>
      </c>
      <c r="C40" s="435" t="s">
        <v>844</v>
      </c>
      <c r="D40" s="436"/>
      <c r="E40" s="435"/>
      <c r="F40" s="437"/>
      <c r="G40" s="435"/>
      <c r="H40" s="582" t="s">
        <v>238</v>
      </c>
      <c r="I40" s="436"/>
      <c r="J40" s="583" t="s">
        <v>238</v>
      </c>
      <c r="K40" s="583" t="s">
        <v>238</v>
      </c>
      <c r="L40" s="436"/>
      <c r="M40" s="583" t="s">
        <v>238</v>
      </c>
      <c r="N40" s="583" t="s">
        <v>238</v>
      </c>
      <c r="O40" s="436"/>
      <c r="P40" s="584" t="s">
        <v>238</v>
      </c>
    </row>
    <row r="41" spans="1:16">
      <c r="A41" s="640" t="s">
        <v>839</v>
      </c>
      <c r="B41" s="43">
        <v>3970</v>
      </c>
      <c r="C41" s="44" t="s">
        <v>845</v>
      </c>
      <c r="D41" s="13"/>
      <c r="E41" s="44"/>
      <c r="F41" s="25"/>
      <c r="G41" s="44"/>
      <c r="H41" s="581"/>
      <c r="I41" s="394" t="s">
        <v>238</v>
      </c>
      <c r="J41" s="13"/>
      <c r="K41" s="13"/>
      <c r="L41" s="394" t="s">
        <v>238</v>
      </c>
      <c r="M41" s="13"/>
      <c r="N41" s="13"/>
      <c r="O41" s="13"/>
      <c r="P41" s="42"/>
    </row>
    <row r="42" spans="1:16" s="202" customFormat="1" ht="45">
      <c r="A42" s="168" t="s">
        <v>839</v>
      </c>
      <c r="B42" s="168">
        <v>4100</v>
      </c>
      <c r="C42" s="173" t="s">
        <v>846</v>
      </c>
      <c r="D42" s="174"/>
      <c r="E42" s="173"/>
      <c r="F42" s="171">
        <v>1</v>
      </c>
      <c r="G42" s="641" t="s">
        <v>847</v>
      </c>
      <c r="H42" s="612" t="s">
        <v>238</v>
      </c>
      <c r="I42" s="368" t="s">
        <v>238</v>
      </c>
      <c r="J42" s="174"/>
      <c r="K42" s="368" t="s">
        <v>238</v>
      </c>
      <c r="L42" s="368" t="s">
        <v>238</v>
      </c>
      <c r="M42" s="174"/>
      <c r="N42" s="368" t="s">
        <v>238</v>
      </c>
      <c r="O42" s="368" t="s">
        <v>238</v>
      </c>
      <c r="P42" s="182"/>
    </row>
    <row r="43" spans="1:16" s="202" customFormat="1">
      <c r="A43" s="159" t="s">
        <v>839</v>
      </c>
      <c r="B43" s="159">
        <v>4400</v>
      </c>
      <c r="C43" s="147" t="s">
        <v>848</v>
      </c>
      <c r="D43" s="165"/>
      <c r="E43" s="147"/>
      <c r="F43" s="162"/>
      <c r="G43" s="641"/>
      <c r="H43" s="642" t="s">
        <v>238</v>
      </c>
      <c r="I43" s="165"/>
      <c r="J43" s="364" t="s">
        <v>238</v>
      </c>
      <c r="K43" s="364" t="s">
        <v>238</v>
      </c>
      <c r="L43" s="165"/>
      <c r="M43" s="364" t="s">
        <v>238</v>
      </c>
      <c r="N43" s="364" t="s">
        <v>238</v>
      </c>
      <c r="O43" s="165"/>
      <c r="P43" s="365" t="s">
        <v>238</v>
      </c>
    </row>
    <row r="44" spans="1:16" s="202" customFormat="1" ht="30">
      <c r="A44" s="168" t="s">
        <v>839</v>
      </c>
      <c r="B44" s="168">
        <v>4690</v>
      </c>
      <c r="C44" s="173" t="s">
        <v>849</v>
      </c>
      <c r="D44" s="174"/>
      <c r="E44" s="173"/>
      <c r="F44" s="171">
        <v>1</v>
      </c>
      <c r="G44" s="641" t="s">
        <v>850</v>
      </c>
      <c r="H44" s="612" t="s">
        <v>238</v>
      </c>
      <c r="I44" s="174"/>
      <c r="J44" s="174"/>
      <c r="K44" s="174"/>
      <c r="L44" s="174"/>
      <c r="M44" s="368" t="s">
        <v>238</v>
      </c>
      <c r="N44" s="174"/>
      <c r="O44" s="174"/>
      <c r="P44" s="371" t="s">
        <v>238</v>
      </c>
    </row>
    <row r="45" spans="1:16">
      <c r="A45" s="43" t="s">
        <v>839</v>
      </c>
      <c r="B45" s="43">
        <v>4800</v>
      </c>
      <c r="C45" s="44" t="s">
        <v>851</v>
      </c>
      <c r="D45" s="13"/>
      <c r="E45" s="44"/>
      <c r="F45" s="25"/>
      <c r="G45" s="44"/>
      <c r="H45" s="581" t="s">
        <v>238</v>
      </c>
      <c r="I45" s="394" t="s">
        <v>238</v>
      </c>
      <c r="J45" s="394" t="s">
        <v>238</v>
      </c>
      <c r="K45" s="394" t="s">
        <v>238</v>
      </c>
      <c r="L45" s="394" t="s">
        <v>238</v>
      </c>
      <c r="M45" s="394" t="s">
        <v>238</v>
      </c>
      <c r="N45" s="394" t="s">
        <v>238</v>
      </c>
      <c r="O45" s="394" t="s">
        <v>238</v>
      </c>
      <c r="P45" s="404" t="s">
        <v>238</v>
      </c>
    </row>
    <row r="46" spans="1:16">
      <c r="A46" s="608" t="s">
        <v>839</v>
      </c>
      <c r="B46" s="376">
        <v>5560</v>
      </c>
      <c r="C46" s="377" t="s">
        <v>756</v>
      </c>
      <c r="D46" s="381"/>
      <c r="E46" s="377"/>
      <c r="F46" s="378"/>
      <c r="G46" s="377"/>
      <c r="H46" s="609" t="s">
        <v>238</v>
      </c>
      <c r="I46" s="381"/>
      <c r="J46" s="382" t="s">
        <v>238</v>
      </c>
      <c r="K46" s="382" t="s">
        <v>238</v>
      </c>
      <c r="L46" s="381"/>
      <c r="M46" s="382" t="s">
        <v>238</v>
      </c>
      <c r="N46" s="382" t="s">
        <v>238</v>
      </c>
      <c r="O46" s="381"/>
      <c r="P46" s="616" t="s">
        <v>238</v>
      </c>
    </row>
    <row r="47" spans="1:16">
      <c r="A47" s="1621" t="s">
        <v>225</v>
      </c>
      <c r="B47" s="1621"/>
      <c r="C47" s="1621"/>
      <c r="D47" s="1621"/>
      <c r="E47" s="558">
        <v>42</v>
      </c>
      <c r="F47" s="559">
        <v>42</v>
      </c>
    </row>
    <row r="48" spans="1:16">
      <c r="A48" s="1619" t="s">
        <v>226</v>
      </c>
      <c r="B48" s="1619"/>
      <c r="C48" s="1619"/>
      <c r="D48" s="1619"/>
      <c r="E48" s="560"/>
      <c r="F48" s="561">
        <v>3</v>
      </c>
    </row>
    <row r="49" spans="1:16">
      <c r="A49" s="1619" t="s">
        <v>227</v>
      </c>
      <c r="B49" s="1619"/>
      <c r="C49" s="1619"/>
      <c r="D49" s="1619"/>
      <c r="E49" s="560"/>
      <c r="F49" s="576">
        <f>F48/F47</f>
        <v>7.1428571428571425E-2</v>
      </c>
    </row>
    <row r="50" spans="1:16">
      <c r="A50" s="1619" t="s">
        <v>228</v>
      </c>
      <c r="B50" s="1619"/>
      <c r="C50" s="1619"/>
      <c r="D50" s="1619"/>
      <c r="E50" s="560">
        <v>0</v>
      </c>
      <c r="F50" s="561"/>
    </row>
    <row r="51" spans="1:16">
      <c r="A51" s="1620" t="s">
        <v>229</v>
      </c>
      <c r="B51" s="1620"/>
      <c r="C51" s="1620"/>
      <c r="D51" s="1620"/>
      <c r="E51" s="563">
        <v>0</v>
      </c>
      <c r="F51" s="564"/>
    </row>
    <row r="52" spans="1:16">
      <c r="A52" s="1608" t="s">
        <v>307</v>
      </c>
      <c r="B52" s="1608"/>
      <c r="C52" s="1608"/>
      <c r="D52" s="1608"/>
      <c r="E52" s="565">
        <v>47</v>
      </c>
    </row>
    <row r="53" spans="1:16">
      <c r="A53" s="1613" t="s">
        <v>308</v>
      </c>
      <c r="B53" s="1613"/>
      <c r="C53" s="1613"/>
      <c r="D53" s="1613"/>
      <c r="E53" s="565">
        <v>3</v>
      </c>
    </row>
    <row r="54" spans="1:16">
      <c r="A54" s="1613" t="s">
        <v>309</v>
      </c>
      <c r="B54" s="1613"/>
      <c r="C54" s="1613"/>
      <c r="D54" s="1613"/>
      <c r="E54" s="567">
        <v>7.0000000000000007E-2</v>
      </c>
    </row>
    <row r="55" spans="1:16">
      <c r="A55" s="566"/>
      <c r="B55" s="566"/>
      <c r="C55" s="566"/>
      <c r="D55" s="566"/>
      <c r="E55" s="567"/>
    </row>
    <row r="56" spans="1:16" s="643" customFormat="1">
      <c r="A56" s="1633" t="s">
        <v>305</v>
      </c>
      <c r="B56" s="1633"/>
      <c r="C56" s="590"/>
      <c r="D56" s="590"/>
      <c r="E56" s="590"/>
      <c r="F56" s="590"/>
      <c r="G56" s="590"/>
      <c r="H56" s="590"/>
      <c r="I56" s="590"/>
      <c r="J56" s="590"/>
      <c r="K56" s="590"/>
      <c r="L56" s="590"/>
      <c r="M56" s="590"/>
      <c r="N56" s="590"/>
      <c r="O56" s="590"/>
      <c r="P56" s="590"/>
    </row>
    <row r="57" spans="1:16">
      <c r="A57" s="332" t="s">
        <v>810</v>
      </c>
      <c r="B57" s="332">
        <v>6460</v>
      </c>
      <c r="C57" s="476" t="s">
        <v>812</v>
      </c>
      <c r="D57" s="107"/>
      <c r="E57" s="476"/>
      <c r="F57" s="326"/>
      <c r="G57" s="476"/>
      <c r="H57" s="476"/>
      <c r="I57" s="107"/>
      <c r="J57" s="549" t="s">
        <v>238</v>
      </c>
      <c r="K57" s="107"/>
      <c r="L57" s="107"/>
      <c r="M57" s="549" t="s">
        <v>238</v>
      </c>
      <c r="N57" s="107"/>
      <c r="O57" s="107"/>
      <c r="P57" s="550" t="s">
        <v>238</v>
      </c>
    </row>
    <row r="58" spans="1:16">
      <c r="A58" s="433" t="s">
        <v>810</v>
      </c>
      <c r="B58" s="434">
        <v>6470</v>
      </c>
      <c r="C58" s="435" t="s">
        <v>813</v>
      </c>
      <c r="D58" s="436"/>
      <c r="E58" s="435"/>
      <c r="F58" s="437"/>
      <c r="G58" s="435"/>
      <c r="H58" s="435"/>
      <c r="I58" s="436"/>
      <c r="J58" s="583"/>
      <c r="K58" s="436"/>
      <c r="L58" s="436"/>
      <c r="M58" s="583"/>
      <c r="N58" s="436"/>
      <c r="O58" s="436"/>
      <c r="P58" s="584" t="s">
        <v>238</v>
      </c>
    </row>
    <row r="59" spans="1:16">
      <c r="A59" s="43" t="s">
        <v>810</v>
      </c>
      <c r="B59" s="43">
        <v>6510</v>
      </c>
      <c r="C59" s="44" t="s">
        <v>814</v>
      </c>
      <c r="D59" s="13"/>
      <c r="E59" s="44"/>
      <c r="F59" s="25"/>
      <c r="G59" s="44"/>
      <c r="H59" s="581" t="s">
        <v>238</v>
      </c>
      <c r="I59" s="13"/>
      <c r="J59" s="394" t="s">
        <v>238</v>
      </c>
      <c r="K59" s="394" t="s">
        <v>238</v>
      </c>
      <c r="L59" s="13"/>
      <c r="M59" s="394" t="s">
        <v>238</v>
      </c>
      <c r="N59" s="394" t="s">
        <v>238</v>
      </c>
      <c r="O59" s="13"/>
      <c r="P59" s="404" t="s">
        <v>238</v>
      </c>
    </row>
    <row r="60" spans="1:16">
      <c r="A60" s="434" t="s">
        <v>810</v>
      </c>
      <c r="B60" s="434">
        <v>6540</v>
      </c>
      <c r="C60" s="435" t="s">
        <v>852</v>
      </c>
      <c r="D60" s="436"/>
      <c r="E60" s="435"/>
      <c r="F60" s="437"/>
      <c r="G60" s="435"/>
      <c r="H60" s="582" t="s">
        <v>238</v>
      </c>
      <c r="I60" s="436"/>
      <c r="J60" s="583" t="s">
        <v>238</v>
      </c>
      <c r="K60" s="583" t="s">
        <v>238</v>
      </c>
      <c r="L60" s="436"/>
      <c r="M60" s="583" t="s">
        <v>238</v>
      </c>
      <c r="N60" s="583" t="s">
        <v>238</v>
      </c>
      <c r="O60" s="436"/>
      <c r="P60" s="584" t="s">
        <v>238</v>
      </c>
    </row>
    <row r="61" spans="1:16">
      <c r="A61" s="434" t="s">
        <v>816</v>
      </c>
      <c r="B61" s="434">
        <v>6040</v>
      </c>
      <c r="C61" s="435" t="s">
        <v>853</v>
      </c>
      <c r="D61" s="436"/>
      <c r="E61" s="435"/>
      <c r="F61" s="437"/>
      <c r="G61" s="435"/>
      <c r="H61" s="435"/>
      <c r="I61" s="436"/>
      <c r="J61" s="583" t="s">
        <v>238</v>
      </c>
      <c r="K61" s="436"/>
      <c r="L61" s="436"/>
      <c r="M61" s="583" t="s">
        <v>238</v>
      </c>
      <c r="N61" s="436"/>
      <c r="O61" s="436"/>
      <c r="P61" s="584" t="s">
        <v>238</v>
      </c>
    </row>
    <row r="62" spans="1:16">
      <c r="A62" s="640" t="s">
        <v>816</v>
      </c>
      <c r="B62" s="43">
        <v>6270</v>
      </c>
      <c r="C62" s="44" t="s">
        <v>826</v>
      </c>
      <c r="D62" s="13"/>
      <c r="E62" s="44"/>
      <c r="F62" s="25"/>
      <c r="G62" s="44"/>
      <c r="H62" s="581" t="s">
        <v>238</v>
      </c>
      <c r="I62" s="13"/>
      <c r="J62" s="394" t="s">
        <v>238</v>
      </c>
      <c r="K62" s="13"/>
      <c r="L62" s="13"/>
      <c r="M62" s="13"/>
      <c r="N62" s="394" t="s">
        <v>238</v>
      </c>
      <c r="O62" s="13"/>
      <c r="P62" s="404" t="s">
        <v>238</v>
      </c>
    </row>
    <row r="63" spans="1:16">
      <c r="A63" s="434" t="s">
        <v>816</v>
      </c>
      <c r="B63" s="434">
        <v>6280</v>
      </c>
      <c r="C63" s="435" t="s">
        <v>854</v>
      </c>
      <c r="D63" s="436"/>
      <c r="E63" s="435"/>
      <c r="F63" s="437"/>
      <c r="G63" s="435"/>
      <c r="H63" s="435"/>
      <c r="I63" s="436"/>
      <c r="J63" s="583" t="s">
        <v>238</v>
      </c>
      <c r="K63" s="436"/>
      <c r="L63" s="436"/>
      <c r="M63" s="583" t="s">
        <v>238</v>
      </c>
      <c r="N63" s="436"/>
      <c r="O63" s="436"/>
      <c r="P63" s="584" t="s">
        <v>238</v>
      </c>
    </row>
    <row r="64" spans="1:16">
      <c r="A64" s="43" t="s">
        <v>816</v>
      </c>
      <c r="B64" s="43">
        <v>6370</v>
      </c>
      <c r="C64" s="44" t="s">
        <v>828</v>
      </c>
      <c r="D64" s="13"/>
      <c r="E64" s="44"/>
      <c r="F64" s="25"/>
      <c r="G64" s="44"/>
      <c r="H64" s="581" t="s">
        <v>238</v>
      </c>
      <c r="I64" s="394" t="s">
        <v>238</v>
      </c>
      <c r="J64" s="394" t="s">
        <v>238</v>
      </c>
      <c r="K64" s="394" t="s">
        <v>238</v>
      </c>
      <c r="L64" s="394" t="s">
        <v>238</v>
      </c>
      <c r="M64" s="394" t="s">
        <v>238</v>
      </c>
      <c r="N64" s="394" t="s">
        <v>238</v>
      </c>
      <c r="O64" s="394" t="s">
        <v>238</v>
      </c>
      <c r="P64" s="404" t="s">
        <v>238</v>
      </c>
    </row>
    <row r="65" spans="1:16">
      <c r="A65" s="433" t="s">
        <v>816</v>
      </c>
      <c r="B65" s="434">
        <v>6380</v>
      </c>
      <c r="C65" s="435" t="s">
        <v>829</v>
      </c>
      <c r="D65" s="436"/>
      <c r="E65" s="435"/>
      <c r="F65" s="437"/>
      <c r="G65" s="435"/>
      <c r="H65" s="582"/>
      <c r="I65" s="583"/>
      <c r="J65" s="583"/>
      <c r="K65" s="583" t="s">
        <v>238</v>
      </c>
      <c r="L65" s="436"/>
      <c r="M65" s="436"/>
      <c r="N65" s="436"/>
      <c r="O65" s="436"/>
      <c r="P65" s="584" t="s">
        <v>238</v>
      </c>
    </row>
    <row r="66" spans="1:16">
      <c r="A66" s="43" t="s">
        <v>816</v>
      </c>
      <c r="B66" s="43">
        <v>6640</v>
      </c>
      <c r="C66" s="44" t="s">
        <v>830</v>
      </c>
      <c r="D66" s="13"/>
      <c r="E66" s="44"/>
      <c r="F66" s="25"/>
      <c r="G66" s="44"/>
      <c r="H66" s="44"/>
      <c r="I66" s="13"/>
      <c r="J66" s="13"/>
      <c r="K66" s="13"/>
      <c r="L66" s="13"/>
      <c r="M66" s="394" t="s">
        <v>238</v>
      </c>
      <c r="N66" s="13"/>
      <c r="O66" s="13"/>
      <c r="P66" s="42"/>
    </row>
    <row r="67" spans="1:16">
      <c r="A67" s="433" t="s">
        <v>816</v>
      </c>
      <c r="B67" s="434">
        <v>6650</v>
      </c>
      <c r="C67" s="435" t="s">
        <v>855</v>
      </c>
      <c r="D67" s="436"/>
      <c r="E67" s="435"/>
      <c r="F67" s="437"/>
      <c r="G67" s="435"/>
      <c r="H67" s="435"/>
      <c r="I67" s="436"/>
      <c r="J67" s="583" t="s">
        <v>238</v>
      </c>
      <c r="K67" s="583" t="s">
        <v>238</v>
      </c>
      <c r="L67" s="436"/>
      <c r="M67" s="436"/>
      <c r="N67" s="436"/>
      <c r="O67" s="436"/>
      <c r="P67" s="584" t="s">
        <v>238</v>
      </c>
    </row>
    <row r="68" spans="1:16">
      <c r="A68" s="43" t="s">
        <v>816</v>
      </c>
      <c r="B68" s="43">
        <v>6670</v>
      </c>
      <c r="C68" s="44" t="s">
        <v>832</v>
      </c>
      <c r="D68" s="13"/>
      <c r="E68" s="44"/>
      <c r="F68" s="25"/>
      <c r="G68" s="44"/>
      <c r="H68" s="581" t="s">
        <v>238</v>
      </c>
      <c r="I68" s="13"/>
      <c r="J68" s="13"/>
      <c r="K68" s="394" t="s">
        <v>238</v>
      </c>
      <c r="L68" s="394" t="s">
        <v>238</v>
      </c>
      <c r="M68" s="13"/>
      <c r="N68" s="394" t="s">
        <v>238</v>
      </c>
      <c r="O68" s="13"/>
      <c r="P68" s="42"/>
    </row>
    <row r="69" spans="1:16">
      <c r="A69" s="434" t="s">
        <v>816</v>
      </c>
      <c r="B69" s="434">
        <v>6690</v>
      </c>
      <c r="C69" s="435" t="s">
        <v>856</v>
      </c>
      <c r="D69" s="436"/>
      <c r="E69" s="435"/>
      <c r="F69" s="437"/>
      <c r="G69" s="435"/>
      <c r="H69" s="435"/>
      <c r="I69" s="436"/>
      <c r="J69" s="436"/>
      <c r="K69" s="436"/>
      <c r="L69" s="583" t="s">
        <v>238</v>
      </c>
      <c r="M69" s="436"/>
      <c r="N69" s="436"/>
      <c r="O69" s="436"/>
      <c r="P69" s="443"/>
    </row>
    <row r="70" spans="1:16">
      <c r="A70" s="640" t="s">
        <v>816</v>
      </c>
      <c r="B70" s="43">
        <v>6710</v>
      </c>
      <c r="C70" s="44" t="s">
        <v>834</v>
      </c>
      <c r="D70" s="13"/>
      <c r="E70" s="44"/>
      <c r="F70" s="25"/>
      <c r="G70" s="44"/>
      <c r="H70" s="44"/>
      <c r="I70" s="13"/>
      <c r="J70" s="394" t="s">
        <v>238</v>
      </c>
      <c r="K70" s="13"/>
      <c r="L70" s="13"/>
      <c r="M70" s="394" t="s">
        <v>238</v>
      </c>
      <c r="N70" s="13"/>
      <c r="O70" s="13"/>
      <c r="P70" s="42"/>
    </row>
    <row r="71" spans="1:16">
      <c r="A71" s="434" t="s">
        <v>816</v>
      </c>
      <c r="B71" s="434">
        <v>6720</v>
      </c>
      <c r="C71" s="435" t="s">
        <v>835</v>
      </c>
      <c r="D71" s="436"/>
      <c r="E71" s="435"/>
      <c r="F71" s="437"/>
      <c r="G71" s="435"/>
      <c r="H71" s="582" t="s">
        <v>238</v>
      </c>
      <c r="I71" s="436"/>
      <c r="J71" s="436"/>
      <c r="K71" s="583" t="s">
        <v>238</v>
      </c>
      <c r="L71" s="436"/>
      <c r="M71" s="436"/>
      <c r="N71" s="583" t="s">
        <v>238</v>
      </c>
      <c r="O71" s="436"/>
      <c r="P71" s="443"/>
    </row>
    <row r="72" spans="1:16">
      <c r="A72" s="640" t="s">
        <v>816</v>
      </c>
      <c r="B72" s="43">
        <v>6770</v>
      </c>
      <c r="C72" s="44" t="s">
        <v>836</v>
      </c>
      <c r="D72" s="13"/>
      <c r="E72" s="44"/>
      <c r="F72" s="25"/>
      <c r="G72" s="44"/>
      <c r="H72" s="581"/>
      <c r="I72" s="394" t="s">
        <v>238</v>
      </c>
      <c r="J72" s="13"/>
      <c r="K72" s="13"/>
      <c r="L72" s="13"/>
      <c r="M72" s="13"/>
      <c r="N72" s="13"/>
      <c r="O72" s="13"/>
      <c r="P72" s="42"/>
    </row>
    <row r="73" spans="1:16">
      <c r="A73" s="433" t="s">
        <v>816</v>
      </c>
      <c r="B73" s="434">
        <v>6870</v>
      </c>
      <c r="C73" s="435" t="s">
        <v>838</v>
      </c>
      <c r="D73" s="436"/>
      <c r="E73" s="435"/>
      <c r="F73" s="437"/>
      <c r="G73" s="435"/>
      <c r="H73" s="582"/>
      <c r="I73" s="583"/>
      <c r="J73" s="436"/>
      <c r="K73" s="583" t="s">
        <v>238</v>
      </c>
      <c r="L73" s="436"/>
      <c r="M73" s="583" t="s">
        <v>238</v>
      </c>
      <c r="N73" s="436"/>
      <c r="O73" s="436"/>
      <c r="P73" s="443"/>
    </row>
    <row r="74" spans="1:16">
      <c r="A74" s="43" t="s">
        <v>816</v>
      </c>
      <c r="B74" s="43">
        <v>7660</v>
      </c>
      <c r="C74" s="44" t="s">
        <v>857</v>
      </c>
      <c r="D74" s="13"/>
      <c r="E74" s="44"/>
      <c r="F74" s="25"/>
      <c r="G74" s="44"/>
      <c r="H74" s="581" t="s">
        <v>238</v>
      </c>
      <c r="I74" s="13"/>
      <c r="J74" s="13"/>
      <c r="K74" s="394" t="s">
        <v>238</v>
      </c>
      <c r="L74" s="13"/>
      <c r="M74" s="13"/>
      <c r="N74" s="394" t="s">
        <v>238</v>
      </c>
      <c r="O74" s="13"/>
      <c r="P74" s="42"/>
    </row>
    <row r="75" spans="1:16">
      <c r="A75" s="434" t="s">
        <v>816</v>
      </c>
      <c r="B75" s="434">
        <v>7830</v>
      </c>
      <c r="C75" s="435" t="s">
        <v>858</v>
      </c>
      <c r="D75" s="436"/>
      <c r="E75" s="435"/>
      <c r="F75" s="437"/>
      <c r="G75" s="435"/>
      <c r="H75" s="435"/>
      <c r="I75" s="436"/>
      <c r="J75" s="583" t="s">
        <v>238</v>
      </c>
      <c r="K75" s="436"/>
      <c r="L75" s="436"/>
      <c r="M75" s="583" t="s">
        <v>238</v>
      </c>
      <c r="N75" s="436"/>
      <c r="O75" s="436"/>
      <c r="P75" s="584" t="s">
        <v>238</v>
      </c>
    </row>
    <row r="76" spans="1:16">
      <c r="A76" s="43" t="s">
        <v>816</v>
      </c>
      <c r="B76" s="43">
        <v>7880</v>
      </c>
      <c r="C76" s="44" t="s">
        <v>859</v>
      </c>
      <c r="D76" s="13"/>
      <c r="E76" s="44"/>
      <c r="F76" s="25"/>
      <c r="G76" s="44"/>
      <c r="H76" s="44"/>
      <c r="I76" s="394" t="s">
        <v>238</v>
      </c>
      <c r="J76" s="13"/>
      <c r="K76" s="13"/>
      <c r="L76" s="394" t="s">
        <v>238</v>
      </c>
      <c r="M76" s="13"/>
      <c r="N76" s="13"/>
      <c r="O76" s="394" t="s">
        <v>238</v>
      </c>
      <c r="P76" s="42"/>
    </row>
    <row r="77" spans="1:16">
      <c r="A77" s="43" t="s">
        <v>839</v>
      </c>
      <c r="B77" s="43">
        <v>6560</v>
      </c>
      <c r="C77" s="44" t="s">
        <v>756</v>
      </c>
      <c r="D77" s="13"/>
      <c r="E77" s="44"/>
      <c r="F77" s="25"/>
      <c r="G77" s="44"/>
      <c r="H77" s="581" t="s">
        <v>238</v>
      </c>
      <c r="I77" s="13"/>
      <c r="J77" s="394" t="s">
        <v>238</v>
      </c>
      <c r="K77" s="394" t="s">
        <v>238</v>
      </c>
      <c r="L77" s="13"/>
      <c r="M77" s="394" t="s">
        <v>238</v>
      </c>
      <c r="N77" s="394" t="s">
        <v>238</v>
      </c>
      <c r="O77" s="13"/>
      <c r="P77" s="404" t="s">
        <v>238</v>
      </c>
    </row>
    <row r="78" spans="1:16">
      <c r="A78" s="434" t="s">
        <v>839</v>
      </c>
      <c r="B78" s="434">
        <v>7150</v>
      </c>
      <c r="C78" s="435" t="s">
        <v>860</v>
      </c>
      <c r="D78" s="436"/>
      <c r="E78" s="435"/>
      <c r="F78" s="437"/>
      <c r="G78" s="435"/>
      <c r="H78" s="435"/>
      <c r="I78" s="436"/>
      <c r="J78" s="583" t="s">
        <v>238</v>
      </c>
      <c r="K78" s="436"/>
      <c r="L78" s="436"/>
      <c r="M78" s="583" t="s">
        <v>238</v>
      </c>
      <c r="N78" s="436"/>
      <c r="O78" s="436"/>
      <c r="P78" s="443"/>
    </row>
    <row r="79" spans="1:16">
      <c r="A79" s="43" t="s">
        <v>839</v>
      </c>
      <c r="B79" s="43">
        <v>8030</v>
      </c>
      <c r="C79" s="44" t="s">
        <v>861</v>
      </c>
      <c r="D79" s="13"/>
      <c r="E79" s="44"/>
      <c r="F79" s="25"/>
      <c r="G79" s="44"/>
      <c r="H79" s="44"/>
      <c r="I79" s="394" t="s">
        <v>238</v>
      </c>
      <c r="J79" s="13"/>
      <c r="K79" s="13"/>
      <c r="L79" s="13"/>
      <c r="M79" s="13"/>
      <c r="N79" s="13"/>
      <c r="O79" s="394" t="s">
        <v>238</v>
      </c>
      <c r="P79" s="42"/>
    </row>
    <row r="80" spans="1:16">
      <c r="A80" s="434" t="s">
        <v>839</v>
      </c>
      <c r="B80" s="434">
        <v>8040</v>
      </c>
      <c r="C80" s="435" t="s">
        <v>862</v>
      </c>
      <c r="D80" s="436"/>
      <c r="E80" s="435"/>
      <c r="F80" s="437"/>
      <c r="G80" s="435"/>
      <c r="H80" s="435"/>
      <c r="I80" s="436"/>
      <c r="J80" s="583" t="s">
        <v>238</v>
      </c>
      <c r="K80" s="436"/>
      <c r="L80" s="436"/>
      <c r="M80" s="583" t="s">
        <v>238</v>
      </c>
      <c r="N80" s="583" t="s">
        <v>238</v>
      </c>
      <c r="O80" s="436"/>
      <c r="P80" s="443"/>
    </row>
    <row r="81" spans="1:16">
      <c r="A81" s="43" t="s">
        <v>839</v>
      </c>
      <c r="B81" s="43">
        <v>8400</v>
      </c>
      <c r="C81" s="44" t="s">
        <v>863</v>
      </c>
      <c r="D81" s="13"/>
      <c r="E81" s="44"/>
      <c r="F81" s="25"/>
      <c r="G81" s="44"/>
      <c r="H81" s="581" t="s">
        <v>238</v>
      </c>
      <c r="I81" s="13"/>
      <c r="J81" s="13"/>
      <c r="K81" s="394" t="s">
        <v>238</v>
      </c>
      <c r="L81" s="13"/>
      <c r="M81" s="13"/>
      <c r="N81" s="394" t="s">
        <v>238</v>
      </c>
      <c r="O81" s="13"/>
      <c r="P81" s="42"/>
    </row>
    <row r="82" spans="1:16">
      <c r="A82" s="434" t="s">
        <v>839</v>
      </c>
      <c r="B82" s="434">
        <v>8410</v>
      </c>
      <c r="C82" s="435" t="s">
        <v>864</v>
      </c>
      <c r="D82" s="436"/>
      <c r="E82" s="435"/>
      <c r="F82" s="437"/>
      <c r="G82" s="435"/>
      <c r="H82" s="435"/>
      <c r="I82" s="436"/>
      <c r="J82" s="583" t="s">
        <v>238</v>
      </c>
      <c r="K82" s="436"/>
      <c r="L82" s="436"/>
      <c r="M82" s="436"/>
      <c r="N82" s="436"/>
      <c r="O82" s="436"/>
      <c r="P82" s="443"/>
    </row>
    <row r="83" spans="1:16">
      <c r="A83" s="43" t="s">
        <v>839</v>
      </c>
      <c r="B83" s="43">
        <v>8420</v>
      </c>
      <c r="C83" s="44" t="s">
        <v>865</v>
      </c>
      <c r="D83" s="13"/>
      <c r="E83" s="44"/>
      <c r="F83" s="25"/>
      <c r="G83" s="44"/>
      <c r="H83" s="581" t="s">
        <v>238</v>
      </c>
      <c r="I83" s="13"/>
      <c r="J83" s="13"/>
      <c r="K83" s="13"/>
      <c r="L83" s="13"/>
      <c r="M83" s="13"/>
      <c r="N83" s="13"/>
      <c r="O83" s="13"/>
      <c r="P83" s="42"/>
    </row>
    <row r="84" spans="1:16">
      <c r="A84" s="376" t="s">
        <v>839</v>
      </c>
      <c r="B84" s="376">
        <v>8820</v>
      </c>
      <c r="C84" s="377" t="s">
        <v>866</v>
      </c>
      <c r="D84" s="381"/>
      <c r="E84" s="377"/>
      <c r="F84" s="378"/>
      <c r="G84" s="377"/>
      <c r="H84" s="609" t="s">
        <v>238</v>
      </c>
      <c r="I84" s="381"/>
      <c r="J84" s="381"/>
      <c r="K84" s="381"/>
      <c r="L84" s="381"/>
      <c r="M84" s="381"/>
      <c r="N84" s="381"/>
      <c r="O84" s="381"/>
      <c r="P84" s="383"/>
    </row>
    <row r="85" spans="1:16">
      <c r="A85" s="1621" t="s">
        <v>225</v>
      </c>
      <c r="B85" s="1621"/>
      <c r="C85" s="1621"/>
      <c r="D85" s="1621"/>
      <c r="E85" s="558">
        <v>28</v>
      </c>
      <c r="F85" s="559">
        <v>28</v>
      </c>
    </row>
    <row r="86" spans="1:16">
      <c r="A86" s="1619" t="s">
        <v>226</v>
      </c>
      <c r="B86" s="1619"/>
      <c r="C86" s="1619"/>
      <c r="D86" s="1619"/>
      <c r="E86" s="560"/>
      <c r="F86" s="561">
        <v>0</v>
      </c>
    </row>
    <row r="87" spans="1:16">
      <c r="A87" s="1619" t="s">
        <v>227</v>
      </c>
      <c r="B87" s="1619"/>
      <c r="C87" s="1619"/>
      <c r="D87" s="1619"/>
      <c r="E87" s="560"/>
      <c r="F87" s="576">
        <f>F86/F85</f>
        <v>0</v>
      </c>
    </row>
    <row r="88" spans="1:16">
      <c r="A88" s="1619" t="s">
        <v>228</v>
      </c>
      <c r="B88" s="1619"/>
      <c r="C88" s="1619"/>
      <c r="D88" s="1619"/>
      <c r="E88" s="560">
        <v>0</v>
      </c>
      <c r="F88" s="561"/>
    </row>
    <row r="89" spans="1:16">
      <c r="A89" s="1620" t="s">
        <v>229</v>
      </c>
      <c r="B89" s="1620"/>
      <c r="C89" s="1620"/>
      <c r="D89" s="1620"/>
      <c r="E89" s="563">
        <v>0</v>
      </c>
      <c r="F89" s="564"/>
    </row>
    <row r="90" spans="1:16">
      <c r="A90" s="1608" t="s">
        <v>307</v>
      </c>
      <c r="B90" s="1608"/>
      <c r="C90" s="1608"/>
      <c r="D90" s="1608"/>
      <c r="E90" s="565"/>
    </row>
    <row r="91" spans="1:16">
      <c r="A91" s="1613" t="s">
        <v>308</v>
      </c>
      <c r="B91" s="1613"/>
      <c r="C91" s="1613"/>
      <c r="D91" s="1613"/>
      <c r="E91" s="565"/>
    </row>
    <row r="92" spans="1:16">
      <c r="A92" s="1613" t="s">
        <v>309</v>
      </c>
      <c r="B92" s="1613"/>
      <c r="C92" s="1613"/>
      <c r="D92" s="1613"/>
      <c r="E92" s="565"/>
    </row>
    <row r="94" spans="1:16">
      <c r="A94" s="1590" t="s">
        <v>867</v>
      </c>
      <c r="B94" s="1590"/>
    </row>
    <row r="95" spans="1:16">
      <c r="A95" s="1621" t="s">
        <v>225</v>
      </c>
      <c r="B95" s="1621"/>
      <c r="C95" s="1621"/>
      <c r="D95" s="1621"/>
      <c r="E95" s="558">
        <v>70</v>
      </c>
      <c r="F95" s="559">
        <v>70</v>
      </c>
    </row>
    <row r="96" spans="1:16">
      <c r="A96" s="1619" t="s">
        <v>226</v>
      </c>
      <c r="B96" s="1619"/>
      <c r="C96" s="1619"/>
      <c r="D96" s="1619"/>
      <c r="E96" s="560"/>
      <c r="F96" s="561">
        <v>3</v>
      </c>
    </row>
    <row r="97" spans="1:6">
      <c r="A97" s="1619" t="s">
        <v>227</v>
      </c>
      <c r="B97" s="1619"/>
      <c r="C97" s="1619"/>
      <c r="D97" s="1619"/>
      <c r="E97" s="560"/>
      <c r="F97" s="576">
        <f>F96/F95</f>
        <v>4.2857142857142858E-2</v>
      </c>
    </row>
    <row r="98" spans="1:6">
      <c r="A98" s="1619" t="s">
        <v>228</v>
      </c>
      <c r="B98" s="1619"/>
      <c r="C98" s="1619"/>
      <c r="D98" s="1619"/>
      <c r="E98" s="560">
        <v>0</v>
      </c>
      <c r="F98" s="561"/>
    </row>
    <row r="99" spans="1:6">
      <c r="A99" s="1620" t="s">
        <v>229</v>
      </c>
      <c r="B99" s="1620"/>
      <c r="C99" s="1620"/>
      <c r="D99" s="1620"/>
      <c r="E99" s="563">
        <v>0</v>
      </c>
      <c r="F99" s="564"/>
    </row>
    <row r="100" spans="1:6">
      <c r="A100" s="1608" t="s">
        <v>307</v>
      </c>
      <c r="B100" s="1608"/>
      <c r="C100" s="1608"/>
      <c r="D100" s="1608"/>
      <c r="E100" s="565">
        <v>70</v>
      </c>
    </row>
    <row r="101" spans="1:6">
      <c r="A101" s="1613" t="s">
        <v>308</v>
      </c>
      <c r="B101" s="1613"/>
      <c r="C101" s="1613"/>
      <c r="D101" s="1613"/>
      <c r="E101" s="565">
        <v>3</v>
      </c>
    </row>
    <row r="102" spans="1:6">
      <c r="A102" s="1613" t="s">
        <v>309</v>
      </c>
      <c r="B102" s="1613"/>
      <c r="C102" s="1613"/>
      <c r="D102" s="1613"/>
      <c r="E102" s="613">
        <v>4.2999999999999997E-2</v>
      </c>
    </row>
  </sheetData>
  <sheetProtection password="FD62" sheet="1" objects="1" scenarios="1"/>
  <mergeCells count="39">
    <mergeCell ref="A2:B2"/>
    <mergeCell ref="C3:D4"/>
    <mergeCell ref="E3:F3"/>
    <mergeCell ref="G3:G4"/>
    <mergeCell ref="H3:H4"/>
    <mergeCell ref="A51:D51"/>
    <mergeCell ref="J3:J4"/>
    <mergeCell ref="K3:K4"/>
    <mergeCell ref="L3:L4"/>
    <mergeCell ref="M3:M4"/>
    <mergeCell ref="I3:I4"/>
    <mergeCell ref="P3:P4"/>
    <mergeCell ref="A47:D47"/>
    <mergeCell ref="A48:D48"/>
    <mergeCell ref="A49:D49"/>
    <mergeCell ref="A50:D50"/>
    <mergeCell ref="N3:N4"/>
    <mergeCell ref="O3:O4"/>
    <mergeCell ref="A92:D92"/>
    <mergeCell ref="A52:D52"/>
    <mergeCell ref="A53:D53"/>
    <mergeCell ref="A54:D54"/>
    <mergeCell ref="A56:B56"/>
    <mergeCell ref="A85:D85"/>
    <mergeCell ref="A86:D86"/>
    <mergeCell ref="A87:D87"/>
    <mergeCell ref="A88:D88"/>
    <mergeCell ref="A89:D89"/>
    <mergeCell ref="A90:D90"/>
    <mergeCell ref="A91:D91"/>
    <mergeCell ref="A100:D100"/>
    <mergeCell ref="A101:D101"/>
    <mergeCell ref="A102:D102"/>
    <mergeCell ref="A94:B94"/>
    <mergeCell ref="A95:D95"/>
    <mergeCell ref="A96:D96"/>
    <mergeCell ref="A97:D97"/>
    <mergeCell ref="A98:D98"/>
    <mergeCell ref="A99:D9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150" zoomScaleNormal="150" zoomScalePageLayoutView="150" workbookViewId="0">
      <selection activeCell="G32" sqref="G32"/>
    </sheetView>
  </sheetViews>
  <sheetFormatPr baseColWidth="10" defaultColWidth="10.83203125" defaultRowHeight="14" x14ac:dyDescent="0"/>
  <cols>
    <col min="1" max="3" width="11" style="644" customWidth="1"/>
    <col min="4" max="4" width="17.83203125" style="644" customWidth="1"/>
    <col min="5" max="6" width="10.83203125" style="672" customWidth="1"/>
    <col min="7" max="7" width="39.6640625" style="644" customWidth="1"/>
    <col min="8" max="16" width="4.83203125" style="644" customWidth="1"/>
    <col min="17" max="16384" width="10.83203125" style="644"/>
  </cols>
  <sheetData>
    <row r="1" spans="1:17" ht="15">
      <c r="A1" s="618" t="s">
        <v>868</v>
      </c>
      <c r="B1" s="618"/>
      <c r="C1" s="618"/>
      <c r="D1" s="618"/>
      <c r="E1" s="565"/>
      <c r="F1" s="565"/>
      <c r="G1" s="618"/>
      <c r="H1" s="619"/>
    </row>
    <row r="2" spans="1:17" ht="15">
      <c r="A2" s="618" t="s">
        <v>311</v>
      </c>
      <c r="B2" s="618"/>
      <c r="C2" s="618"/>
      <c r="D2" s="618"/>
      <c r="E2" s="565"/>
      <c r="F2" s="565"/>
      <c r="G2" s="618"/>
      <c r="H2" s="619"/>
    </row>
    <row r="3" spans="1:17" ht="15">
      <c r="A3" s="620" t="s">
        <v>35</v>
      </c>
      <c r="B3" s="621" t="s">
        <v>35</v>
      </c>
      <c r="C3" s="1622" t="s">
        <v>38</v>
      </c>
      <c r="D3" s="1635"/>
      <c r="E3" s="1637" t="s">
        <v>0</v>
      </c>
      <c r="F3" s="1638"/>
      <c r="G3" s="1628" t="s">
        <v>211</v>
      </c>
      <c r="H3" s="1484" t="s">
        <v>280</v>
      </c>
      <c r="I3" s="1475" t="s">
        <v>282</v>
      </c>
      <c r="J3" s="1475" t="s">
        <v>281</v>
      </c>
      <c r="K3" s="1475" t="s">
        <v>283</v>
      </c>
      <c r="L3" s="1475" t="s">
        <v>284</v>
      </c>
      <c r="M3" s="1475" t="s">
        <v>285</v>
      </c>
      <c r="N3" s="1475" t="s">
        <v>286</v>
      </c>
      <c r="O3" s="1475" t="s">
        <v>287</v>
      </c>
      <c r="P3" s="1477" t="s">
        <v>288</v>
      </c>
    </row>
    <row r="4" spans="1:17" ht="15">
      <c r="A4" s="622" t="s">
        <v>36</v>
      </c>
      <c r="B4" s="623" t="s">
        <v>37</v>
      </c>
      <c r="C4" s="1624"/>
      <c r="D4" s="1636"/>
      <c r="E4" s="572" t="s">
        <v>237</v>
      </c>
      <c r="F4" s="572" t="s">
        <v>1</v>
      </c>
      <c r="G4" s="1629"/>
      <c r="H4" s="1485"/>
      <c r="I4" s="1476"/>
      <c r="J4" s="1476"/>
      <c r="K4" s="1476"/>
      <c r="L4" s="1476"/>
      <c r="M4" s="1476"/>
      <c r="N4" s="1476"/>
      <c r="O4" s="1476"/>
      <c r="P4" s="1478"/>
    </row>
    <row r="5" spans="1:17" ht="15">
      <c r="A5" s="395" t="s">
        <v>869</v>
      </c>
      <c r="B5" s="395">
        <v>3310</v>
      </c>
      <c r="C5" s="396" t="s">
        <v>870</v>
      </c>
      <c r="D5" s="645"/>
      <c r="E5" s="646"/>
      <c r="F5" s="647"/>
      <c r="G5" s="648"/>
      <c r="H5" s="579" t="s">
        <v>238</v>
      </c>
      <c r="I5" s="401" t="s">
        <v>238</v>
      </c>
      <c r="J5" s="401" t="s">
        <v>238</v>
      </c>
      <c r="K5" s="401" t="s">
        <v>238</v>
      </c>
      <c r="L5" s="401" t="s">
        <v>238</v>
      </c>
      <c r="M5" s="401" t="s">
        <v>238</v>
      </c>
      <c r="N5" s="401" t="s">
        <v>238</v>
      </c>
      <c r="O5" s="401" t="s">
        <v>238</v>
      </c>
      <c r="P5" s="580" t="s">
        <v>238</v>
      </c>
    </row>
    <row r="6" spans="1:17" ht="15">
      <c r="A6" s="43" t="s">
        <v>869</v>
      </c>
      <c r="B6" s="43">
        <v>3410</v>
      </c>
      <c r="C6" s="44" t="s">
        <v>871</v>
      </c>
      <c r="D6" s="649"/>
      <c r="E6" s="650"/>
      <c r="F6" s="651"/>
      <c r="G6" s="652"/>
      <c r="H6" s="581" t="s">
        <v>238</v>
      </c>
      <c r="I6" s="394" t="s">
        <v>238</v>
      </c>
      <c r="J6" s="394" t="s">
        <v>238</v>
      </c>
      <c r="K6" s="649"/>
      <c r="L6" s="649"/>
      <c r="M6" s="649"/>
      <c r="N6" s="649"/>
      <c r="O6" s="649"/>
      <c r="P6" s="653"/>
    </row>
    <row r="7" spans="1:17" s="660" customFormat="1" ht="15">
      <c r="A7" s="434" t="s">
        <v>869</v>
      </c>
      <c r="B7" s="434">
        <v>3810</v>
      </c>
      <c r="C7" s="435" t="s">
        <v>872</v>
      </c>
      <c r="D7" s="654"/>
      <c r="E7" s="655"/>
      <c r="F7" s="656"/>
      <c r="G7" s="657"/>
      <c r="H7" s="582" t="s">
        <v>238</v>
      </c>
      <c r="I7" s="583" t="s">
        <v>238</v>
      </c>
      <c r="J7" s="583" t="s">
        <v>238</v>
      </c>
      <c r="K7" s="583" t="s">
        <v>238</v>
      </c>
      <c r="L7" s="583" t="s">
        <v>238</v>
      </c>
      <c r="M7" s="654"/>
      <c r="N7" s="654"/>
      <c r="O7" s="654"/>
      <c r="P7" s="658"/>
      <c r="Q7" s="659"/>
    </row>
    <row r="8" spans="1:17" s="665" customFormat="1" ht="56">
      <c r="A8" s="372" t="s">
        <v>869</v>
      </c>
      <c r="B8" s="159">
        <v>4050</v>
      </c>
      <c r="C8" s="147" t="s">
        <v>873</v>
      </c>
      <c r="D8" s="661"/>
      <c r="E8" s="662"/>
      <c r="F8" s="663">
        <v>1</v>
      </c>
      <c r="G8" s="664" t="s">
        <v>874</v>
      </c>
      <c r="H8" s="364" t="s">
        <v>238</v>
      </c>
      <c r="I8" s="661"/>
      <c r="J8" s="364" t="s">
        <v>238</v>
      </c>
      <c r="K8" s="364" t="s">
        <v>238</v>
      </c>
      <c r="L8" s="661"/>
      <c r="M8" s="364" t="s">
        <v>238</v>
      </c>
      <c r="N8" s="364" t="s">
        <v>238</v>
      </c>
      <c r="O8" s="661"/>
      <c r="P8" s="365" t="s">
        <v>238</v>
      </c>
    </row>
    <row r="9" spans="1:17" ht="15">
      <c r="A9" s="434" t="s">
        <v>869</v>
      </c>
      <c r="B9" s="434">
        <v>4320</v>
      </c>
      <c r="C9" s="435" t="s">
        <v>875</v>
      </c>
      <c r="D9" s="654"/>
      <c r="E9" s="655"/>
      <c r="F9" s="656"/>
      <c r="G9" s="657"/>
      <c r="H9" s="582" t="s">
        <v>238</v>
      </c>
      <c r="I9" s="583" t="s">
        <v>238</v>
      </c>
      <c r="J9" s="583" t="s">
        <v>238</v>
      </c>
      <c r="K9" s="583" t="s">
        <v>238</v>
      </c>
      <c r="L9" s="583" t="s">
        <v>238</v>
      </c>
      <c r="M9" s="583" t="s">
        <v>238</v>
      </c>
      <c r="N9" s="583" t="s">
        <v>238</v>
      </c>
      <c r="O9" s="583" t="s">
        <v>238</v>
      </c>
      <c r="P9" s="584" t="s">
        <v>238</v>
      </c>
    </row>
    <row r="10" spans="1:17" ht="15">
      <c r="A10" s="43" t="s">
        <v>869</v>
      </c>
      <c r="B10" s="43">
        <v>4330</v>
      </c>
      <c r="C10" s="44" t="s">
        <v>876</v>
      </c>
      <c r="D10" s="649"/>
      <c r="E10" s="650"/>
      <c r="F10" s="651"/>
      <c r="G10" s="652"/>
      <c r="H10" s="581" t="s">
        <v>238</v>
      </c>
      <c r="I10" s="394" t="s">
        <v>238</v>
      </c>
      <c r="J10" s="394" t="s">
        <v>238</v>
      </c>
      <c r="K10" s="394" t="s">
        <v>238</v>
      </c>
      <c r="L10" s="394" t="s">
        <v>238</v>
      </c>
      <c r="M10" s="394" t="s">
        <v>238</v>
      </c>
      <c r="N10" s="394" t="s">
        <v>238</v>
      </c>
      <c r="O10" s="394" t="s">
        <v>238</v>
      </c>
      <c r="P10" s="404" t="s">
        <v>238</v>
      </c>
    </row>
    <row r="11" spans="1:17" ht="15">
      <c r="A11" s="434" t="s">
        <v>869</v>
      </c>
      <c r="B11" s="434">
        <v>4350</v>
      </c>
      <c r="C11" s="435" t="s">
        <v>877</v>
      </c>
      <c r="D11" s="654"/>
      <c r="E11" s="655"/>
      <c r="F11" s="656"/>
      <c r="G11" s="657"/>
      <c r="H11" s="657"/>
      <c r="I11" s="654"/>
      <c r="J11" s="583" t="s">
        <v>238</v>
      </c>
      <c r="K11" s="583" t="s">
        <v>238</v>
      </c>
      <c r="L11" s="654"/>
      <c r="M11" s="583" t="s">
        <v>238</v>
      </c>
      <c r="N11" s="583" t="s">
        <v>238</v>
      </c>
      <c r="O11" s="654"/>
      <c r="P11" s="584" t="s">
        <v>238</v>
      </c>
    </row>
    <row r="12" spans="1:17" ht="15">
      <c r="A12" s="43" t="s">
        <v>869</v>
      </c>
      <c r="B12" s="43">
        <v>4360</v>
      </c>
      <c r="C12" s="44" t="s">
        <v>878</v>
      </c>
      <c r="D12" s="649"/>
      <c r="E12" s="650"/>
      <c r="F12" s="651"/>
      <c r="G12" s="652"/>
      <c r="H12" s="581" t="s">
        <v>238</v>
      </c>
      <c r="I12" s="394" t="s">
        <v>238</v>
      </c>
      <c r="J12" s="394" t="s">
        <v>238</v>
      </c>
      <c r="K12" s="394" t="s">
        <v>238</v>
      </c>
      <c r="L12" s="394" t="s">
        <v>238</v>
      </c>
      <c r="M12" s="394" t="s">
        <v>238</v>
      </c>
      <c r="N12" s="394" t="s">
        <v>238</v>
      </c>
      <c r="O12" s="394" t="s">
        <v>238</v>
      </c>
      <c r="P12" s="404" t="s">
        <v>238</v>
      </c>
    </row>
    <row r="13" spans="1:17" ht="15">
      <c r="A13" s="434" t="s">
        <v>869</v>
      </c>
      <c r="B13" s="434">
        <v>4370</v>
      </c>
      <c r="C13" s="435" t="s">
        <v>879</v>
      </c>
      <c r="D13" s="654"/>
      <c r="E13" s="655"/>
      <c r="F13" s="656"/>
      <c r="G13" s="657"/>
      <c r="H13" s="582" t="s">
        <v>238</v>
      </c>
      <c r="I13" s="654"/>
      <c r="J13" s="583" t="s">
        <v>238</v>
      </c>
      <c r="K13" s="583" t="s">
        <v>238</v>
      </c>
      <c r="L13" s="654"/>
      <c r="M13" s="583" t="s">
        <v>238</v>
      </c>
      <c r="N13" s="583" t="s">
        <v>238</v>
      </c>
      <c r="O13" s="654"/>
      <c r="P13" s="584" t="s">
        <v>238</v>
      </c>
    </row>
    <row r="14" spans="1:17" ht="15">
      <c r="A14" s="43" t="s">
        <v>869</v>
      </c>
      <c r="B14" s="43">
        <v>4380</v>
      </c>
      <c r="C14" s="44" t="s">
        <v>880</v>
      </c>
      <c r="D14" s="649"/>
      <c r="E14" s="650"/>
      <c r="F14" s="651"/>
      <c r="G14" s="652"/>
      <c r="H14" s="581" t="s">
        <v>238</v>
      </c>
      <c r="I14" s="649"/>
      <c r="J14" s="394" t="s">
        <v>238</v>
      </c>
      <c r="K14" s="394" t="s">
        <v>238</v>
      </c>
      <c r="L14" s="394" t="s">
        <v>238</v>
      </c>
      <c r="M14" s="394" t="s">
        <v>238</v>
      </c>
      <c r="N14" s="394" t="s">
        <v>238</v>
      </c>
      <c r="O14" s="649"/>
      <c r="P14" s="404" t="s">
        <v>238</v>
      </c>
    </row>
    <row r="15" spans="1:17" ht="15">
      <c r="A15" s="434" t="s">
        <v>869</v>
      </c>
      <c r="B15" s="434">
        <v>4390</v>
      </c>
      <c r="C15" s="435" t="s">
        <v>881</v>
      </c>
      <c r="D15" s="654"/>
      <c r="E15" s="655"/>
      <c r="F15" s="656"/>
      <c r="G15" s="657"/>
      <c r="H15" s="582" t="s">
        <v>238</v>
      </c>
      <c r="I15" s="654"/>
      <c r="J15" s="583" t="s">
        <v>238</v>
      </c>
      <c r="K15" s="583" t="s">
        <v>238</v>
      </c>
      <c r="L15" s="583" t="s">
        <v>238</v>
      </c>
      <c r="M15" s="583" t="s">
        <v>238</v>
      </c>
      <c r="N15" s="583" t="s">
        <v>238</v>
      </c>
      <c r="O15" s="583" t="s">
        <v>238</v>
      </c>
      <c r="P15" s="584" t="s">
        <v>238</v>
      </c>
    </row>
    <row r="16" spans="1:17" ht="15">
      <c r="A16" s="43" t="s">
        <v>869</v>
      </c>
      <c r="B16" s="43">
        <v>4400</v>
      </c>
      <c r="C16" s="44" t="s">
        <v>882</v>
      </c>
      <c r="D16" s="649"/>
      <c r="E16" s="650"/>
      <c r="F16" s="651"/>
      <c r="G16" s="652"/>
      <c r="H16" s="581" t="s">
        <v>238</v>
      </c>
      <c r="I16" s="394" t="s">
        <v>238</v>
      </c>
      <c r="J16" s="394" t="s">
        <v>238</v>
      </c>
      <c r="K16" s="394" t="s">
        <v>238</v>
      </c>
      <c r="L16" s="394" t="s">
        <v>238</v>
      </c>
      <c r="M16" s="394" t="s">
        <v>238</v>
      </c>
      <c r="N16" s="394" t="s">
        <v>238</v>
      </c>
      <c r="O16" s="394" t="s">
        <v>238</v>
      </c>
      <c r="P16" s="404" t="s">
        <v>238</v>
      </c>
    </row>
    <row r="17" spans="1:16" ht="15">
      <c r="A17" s="640" t="s">
        <v>869</v>
      </c>
      <c r="B17" s="434">
        <v>4410</v>
      </c>
      <c r="C17" s="435" t="s">
        <v>871</v>
      </c>
      <c r="D17" s="654"/>
      <c r="E17" s="655"/>
      <c r="F17" s="656"/>
      <c r="G17" s="657"/>
      <c r="H17" s="582"/>
      <c r="I17" s="583"/>
      <c r="J17" s="583"/>
      <c r="K17" s="583" t="s">
        <v>238</v>
      </c>
      <c r="L17" s="583" t="s">
        <v>238</v>
      </c>
      <c r="M17" s="583" t="s">
        <v>238</v>
      </c>
      <c r="N17" s="583" t="s">
        <v>238</v>
      </c>
      <c r="O17" s="583" t="s">
        <v>238</v>
      </c>
      <c r="P17" s="584" t="s">
        <v>238</v>
      </c>
    </row>
    <row r="18" spans="1:16" ht="15">
      <c r="A18" s="43" t="s">
        <v>869</v>
      </c>
      <c r="B18" s="43">
        <v>4500</v>
      </c>
      <c r="C18" s="44" t="s">
        <v>883</v>
      </c>
      <c r="D18" s="649"/>
      <c r="E18" s="650"/>
      <c r="F18" s="651"/>
      <c r="G18" s="652"/>
      <c r="H18" s="581" t="s">
        <v>238</v>
      </c>
      <c r="I18" s="649"/>
      <c r="J18" s="394" t="s">
        <v>238</v>
      </c>
      <c r="K18" s="394" t="s">
        <v>238</v>
      </c>
      <c r="L18" s="394" t="s">
        <v>238</v>
      </c>
      <c r="M18" s="394" t="s">
        <v>238</v>
      </c>
      <c r="N18" s="394" t="s">
        <v>238</v>
      </c>
      <c r="O18" s="649"/>
      <c r="P18" s="404" t="s">
        <v>238</v>
      </c>
    </row>
    <row r="19" spans="1:16" ht="15">
      <c r="A19" s="434" t="s">
        <v>869</v>
      </c>
      <c r="B19" s="434">
        <v>4700</v>
      </c>
      <c r="C19" s="435" t="s">
        <v>884</v>
      </c>
      <c r="D19" s="654"/>
      <c r="E19" s="655"/>
      <c r="F19" s="656"/>
      <c r="G19" s="657"/>
      <c r="H19" s="657"/>
      <c r="I19" s="654"/>
      <c r="J19" s="654"/>
      <c r="K19" s="583" t="s">
        <v>238</v>
      </c>
      <c r="L19" s="654"/>
      <c r="M19" s="654"/>
      <c r="N19" s="583" t="s">
        <v>238</v>
      </c>
      <c r="O19" s="654"/>
      <c r="P19" s="658"/>
    </row>
    <row r="20" spans="1:16" ht="15">
      <c r="A20" s="43" t="s">
        <v>869</v>
      </c>
      <c r="B20" s="43">
        <v>4980</v>
      </c>
      <c r="C20" s="44" t="s">
        <v>885</v>
      </c>
      <c r="D20" s="649"/>
      <c r="E20" s="650"/>
      <c r="F20" s="651"/>
      <c r="G20" s="666"/>
      <c r="H20" s="585" t="s">
        <v>238</v>
      </c>
      <c r="I20" s="667"/>
      <c r="J20" s="556" t="s">
        <v>238</v>
      </c>
      <c r="K20" s="556" t="s">
        <v>238</v>
      </c>
      <c r="L20" s="556" t="s">
        <v>238</v>
      </c>
      <c r="M20" s="556" t="s">
        <v>238</v>
      </c>
      <c r="N20" s="556" t="s">
        <v>238</v>
      </c>
      <c r="O20" s="556" t="s">
        <v>238</v>
      </c>
      <c r="P20" s="557" t="s">
        <v>238</v>
      </c>
    </row>
    <row r="21" spans="1:16" ht="15">
      <c r="A21" s="1621" t="s">
        <v>225</v>
      </c>
      <c r="B21" s="1621"/>
      <c r="C21" s="1621"/>
      <c r="D21" s="1621"/>
      <c r="E21" s="558">
        <v>16</v>
      </c>
      <c r="F21" s="559">
        <v>16</v>
      </c>
      <c r="G21"/>
    </row>
    <row r="22" spans="1:16" ht="15">
      <c r="A22" s="1619" t="s">
        <v>226</v>
      </c>
      <c r="B22" s="1619"/>
      <c r="C22" s="1619"/>
      <c r="D22" s="1619"/>
      <c r="E22" s="560"/>
      <c r="F22" s="561">
        <v>1</v>
      </c>
      <c r="G22"/>
    </row>
    <row r="23" spans="1:16" ht="15">
      <c r="A23" s="1619" t="s">
        <v>227</v>
      </c>
      <c r="B23" s="1619"/>
      <c r="C23" s="1619"/>
      <c r="D23" s="1619"/>
      <c r="E23" s="560"/>
      <c r="F23" s="576">
        <f>F22/F21</f>
        <v>6.25E-2</v>
      </c>
      <c r="G23"/>
    </row>
    <row r="24" spans="1:16" ht="15">
      <c r="A24" s="1619" t="s">
        <v>228</v>
      </c>
      <c r="B24" s="1619"/>
      <c r="C24" s="1619"/>
      <c r="D24" s="1619"/>
      <c r="E24" s="560">
        <v>0</v>
      </c>
      <c r="F24" s="561"/>
      <c r="G24"/>
    </row>
    <row r="25" spans="1:16" ht="15">
      <c r="A25" s="1620" t="s">
        <v>229</v>
      </c>
      <c r="B25" s="1620"/>
      <c r="C25" s="1620"/>
      <c r="D25" s="1620"/>
      <c r="E25" s="563">
        <v>0</v>
      </c>
      <c r="F25" s="564"/>
      <c r="G25"/>
    </row>
    <row r="26" spans="1:16" ht="15">
      <c r="A26" s="1608" t="s">
        <v>307</v>
      </c>
      <c r="B26" s="1608"/>
      <c r="C26" s="1608"/>
      <c r="D26" s="1608"/>
      <c r="E26" s="565">
        <v>16</v>
      </c>
      <c r="F26" s="16"/>
      <c r="G26"/>
    </row>
    <row r="27" spans="1:16" ht="15">
      <c r="A27" s="1613" t="s">
        <v>308</v>
      </c>
      <c r="B27" s="1613"/>
      <c r="C27" s="1613"/>
      <c r="D27" s="1613"/>
      <c r="E27" s="565">
        <v>1</v>
      </c>
      <c r="F27" s="16"/>
      <c r="G27"/>
    </row>
    <row r="28" spans="1:16" ht="15">
      <c r="A28" s="1613" t="s">
        <v>309</v>
      </c>
      <c r="B28" s="1613"/>
      <c r="C28" s="1613"/>
      <c r="D28" s="1613"/>
      <c r="E28" s="613">
        <f>E27/E26</f>
        <v>6.25E-2</v>
      </c>
      <c r="F28" s="16"/>
      <c r="G28"/>
    </row>
    <row r="29" spans="1:16" ht="15">
      <c r="A29" s="566"/>
      <c r="B29" s="566"/>
      <c r="C29" s="566"/>
      <c r="D29" s="566"/>
      <c r="E29" s="613"/>
      <c r="F29" s="16"/>
      <c r="G29"/>
    </row>
    <row r="30" spans="1:16" s="649" customFormat="1" ht="15">
      <c r="A30" s="1476" t="s">
        <v>886</v>
      </c>
      <c r="B30" s="1476"/>
      <c r="C30" s="13"/>
      <c r="E30" s="651"/>
      <c r="F30" s="651"/>
      <c r="H30" s="394"/>
      <c r="J30" s="394"/>
      <c r="K30" s="394"/>
      <c r="L30" s="394"/>
      <c r="M30" s="394"/>
      <c r="N30" s="394"/>
      <c r="O30" s="394"/>
      <c r="P30" s="394"/>
    </row>
    <row r="31" spans="1:16" ht="15">
      <c r="A31" s="668" t="s">
        <v>869</v>
      </c>
      <c r="B31" s="395">
        <v>7350</v>
      </c>
      <c r="C31" s="396" t="s">
        <v>877</v>
      </c>
      <c r="D31" s="645"/>
      <c r="E31" s="646"/>
      <c r="F31" s="647"/>
      <c r="G31" s="648"/>
      <c r="H31" s="579"/>
      <c r="I31" s="645"/>
      <c r="J31" s="401" t="s">
        <v>238</v>
      </c>
      <c r="K31" s="645"/>
      <c r="L31" s="645"/>
      <c r="M31" s="645"/>
      <c r="N31" s="645"/>
      <c r="O31" s="645"/>
      <c r="P31" s="580" t="s">
        <v>238</v>
      </c>
    </row>
    <row r="32" spans="1:16" ht="15">
      <c r="A32" s="333" t="s">
        <v>869</v>
      </c>
      <c r="B32" s="333">
        <v>7500</v>
      </c>
      <c r="C32" s="508" t="s">
        <v>887</v>
      </c>
      <c r="D32" s="667"/>
      <c r="E32" s="669"/>
      <c r="F32" s="670"/>
      <c r="G32" s="666"/>
      <c r="H32" s="585" t="s">
        <v>238</v>
      </c>
      <c r="I32" s="667"/>
      <c r="J32" s="667"/>
      <c r="K32" s="667"/>
      <c r="L32" s="667"/>
      <c r="M32" s="667"/>
      <c r="N32" s="667"/>
      <c r="O32" s="667"/>
      <c r="P32" s="671"/>
    </row>
    <row r="33" spans="1:7" ht="15">
      <c r="A33" s="1621" t="s">
        <v>225</v>
      </c>
      <c r="B33" s="1621"/>
      <c r="C33" s="1621"/>
      <c r="D33" s="1621"/>
      <c r="E33" s="558">
        <v>2</v>
      </c>
      <c r="F33" s="559">
        <v>2</v>
      </c>
      <c r="G33"/>
    </row>
    <row r="34" spans="1:7" ht="15">
      <c r="A34" s="1619" t="s">
        <v>226</v>
      </c>
      <c r="B34" s="1619"/>
      <c r="C34" s="1619"/>
      <c r="D34" s="1619"/>
      <c r="E34" s="560"/>
      <c r="F34" s="561">
        <v>0</v>
      </c>
      <c r="G34"/>
    </row>
    <row r="35" spans="1:7" ht="15">
      <c r="A35" s="1619" t="s">
        <v>227</v>
      </c>
      <c r="B35" s="1619"/>
      <c r="C35" s="1619"/>
      <c r="D35" s="1619"/>
      <c r="E35" s="560"/>
      <c r="F35" s="576">
        <f>F34/F33</f>
        <v>0</v>
      </c>
      <c r="G35"/>
    </row>
    <row r="36" spans="1:7" ht="15">
      <c r="A36" s="1619" t="s">
        <v>228</v>
      </c>
      <c r="B36" s="1619"/>
      <c r="C36" s="1619"/>
      <c r="D36" s="1619"/>
      <c r="E36" s="560">
        <v>0</v>
      </c>
      <c r="F36" s="561"/>
      <c r="G36"/>
    </row>
    <row r="37" spans="1:7" ht="15">
      <c r="A37" s="1620" t="s">
        <v>229</v>
      </c>
      <c r="B37" s="1620"/>
      <c r="C37" s="1620"/>
      <c r="D37" s="1620"/>
      <c r="E37" s="563">
        <v>0</v>
      </c>
      <c r="F37" s="564"/>
      <c r="G37"/>
    </row>
    <row r="38" spans="1:7" ht="15">
      <c r="A38" s="1608" t="s">
        <v>307</v>
      </c>
      <c r="B38" s="1608"/>
      <c r="C38" s="1608"/>
      <c r="D38" s="1608"/>
      <c r="E38" s="565">
        <v>2</v>
      </c>
      <c r="F38" s="16"/>
      <c r="G38"/>
    </row>
    <row r="39" spans="1:7" ht="15">
      <c r="A39" s="1613" t="s">
        <v>308</v>
      </c>
      <c r="B39" s="1613"/>
      <c r="C39" s="1613"/>
      <c r="D39" s="1613"/>
      <c r="E39" s="565">
        <v>0</v>
      </c>
      <c r="F39" s="16"/>
      <c r="G39"/>
    </row>
    <row r="40" spans="1:7" ht="15">
      <c r="A40" s="1613" t="s">
        <v>309</v>
      </c>
      <c r="B40" s="1613"/>
      <c r="C40" s="1613"/>
      <c r="D40" s="1613"/>
      <c r="E40" s="613">
        <f>E39/E38</f>
        <v>0</v>
      </c>
      <c r="F40" s="16"/>
      <c r="G40"/>
    </row>
    <row r="42" spans="1:7">
      <c r="A42" s="644" t="s">
        <v>216</v>
      </c>
    </row>
    <row r="43" spans="1:7" ht="15">
      <c r="A43" s="1621" t="s">
        <v>225</v>
      </c>
      <c r="B43" s="1621"/>
      <c r="C43" s="1621"/>
      <c r="D43" s="1621"/>
      <c r="E43" s="558">
        <v>18</v>
      </c>
      <c r="F43" s="559">
        <v>18</v>
      </c>
    </row>
    <row r="44" spans="1:7" ht="15">
      <c r="A44" s="1619" t="s">
        <v>226</v>
      </c>
      <c r="B44" s="1619"/>
      <c r="C44" s="1619"/>
      <c r="D44" s="1619"/>
      <c r="E44" s="560"/>
      <c r="F44" s="561">
        <v>1</v>
      </c>
    </row>
    <row r="45" spans="1:7" ht="15">
      <c r="A45" s="1619" t="s">
        <v>227</v>
      </c>
      <c r="B45" s="1619"/>
      <c r="C45" s="1619"/>
      <c r="D45" s="1619"/>
      <c r="E45" s="560"/>
      <c r="F45" s="576">
        <f>F44/F43</f>
        <v>5.5555555555555552E-2</v>
      </c>
    </row>
    <row r="46" spans="1:7" ht="15">
      <c r="A46" s="1619" t="s">
        <v>228</v>
      </c>
      <c r="B46" s="1619"/>
      <c r="C46" s="1619"/>
      <c r="D46" s="1619"/>
      <c r="E46" s="560">
        <v>0</v>
      </c>
      <c r="F46" s="561"/>
    </row>
    <row r="47" spans="1:7" ht="15">
      <c r="A47" s="1620" t="s">
        <v>229</v>
      </c>
      <c r="B47" s="1620"/>
      <c r="C47" s="1620"/>
      <c r="D47" s="1620"/>
      <c r="E47" s="563">
        <v>0</v>
      </c>
      <c r="F47" s="564"/>
    </row>
    <row r="48" spans="1:7" ht="15">
      <c r="A48" s="1608" t="s">
        <v>307</v>
      </c>
      <c r="B48" s="1608"/>
      <c r="C48" s="1608"/>
      <c r="D48" s="1608"/>
      <c r="E48" s="565">
        <v>18</v>
      </c>
      <c r="F48" s="16"/>
    </row>
    <row r="49" spans="1:6" ht="15">
      <c r="A49" s="1613" t="s">
        <v>308</v>
      </c>
      <c r="B49" s="1613"/>
      <c r="C49" s="1613"/>
      <c r="D49" s="1613"/>
      <c r="E49" s="565">
        <v>1</v>
      </c>
      <c r="F49" s="16"/>
    </row>
    <row r="50" spans="1:6" ht="15">
      <c r="A50" s="1613" t="s">
        <v>309</v>
      </c>
      <c r="B50" s="1613"/>
      <c r="C50" s="1613"/>
      <c r="D50" s="1613"/>
      <c r="E50" s="613">
        <f>E49/E48</f>
        <v>5.5555555555555552E-2</v>
      </c>
      <c r="F50" s="16"/>
    </row>
  </sheetData>
  <sheetProtection password="FD62" sheet="1" objects="1" scenarios="1"/>
  <mergeCells count="37">
    <mergeCell ref="O3:O4"/>
    <mergeCell ref="P3:P4"/>
    <mergeCell ref="C3:D4"/>
    <mergeCell ref="E3:F3"/>
    <mergeCell ref="G3:G4"/>
    <mergeCell ref="H3:H4"/>
    <mergeCell ref="I3:I4"/>
    <mergeCell ref="J3:J4"/>
    <mergeCell ref="A26:D26"/>
    <mergeCell ref="K3:K4"/>
    <mergeCell ref="L3:L4"/>
    <mergeCell ref="M3:M4"/>
    <mergeCell ref="N3:N4"/>
    <mergeCell ref="A21:D21"/>
    <mergeCell ref="A22:D22"/>
    <mergeCell ref="A23:D23"/>
    <mergeCell ref="A24:D24"/>
    <mergeCell ref="A25:D25"/>
    <mergeCell ref="A43:D43"/>
    <mergeCell ref="A27:D27"/>
    <mergeCell ref="A28:D28"/>
    <mergeCell ref="A30:B30"/>
    <mergeCell ref="A33:D33"/>
    <mergeCell ref="A34:D34"/>
    <mergeCell ref="A35:D35"/>
    <mergeCell ref="A36:D36"/>
    <mergeCell ref="A37:D37"/>
    <mergeCell ref="A38:D38"/>
    <mergeCell ref="A39:D39"/>
    <mergeCell ref="A40:D40"/>
    <mergeCell ref="A50:D50"/>
    <mergeCell ref="A44:D44"/>
    <mergeCell ref="A45:D45"/>
    <mergeCell ref="A46:D46"/>
    <mergeCell ref="A47:D47"/>
    <mergeCell ref="A48:D48"/>
    <mergeCell ref="A49:D4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150" zoomScaleNormal="150" zoomScalePageLayoutView="150" workbookViewId="0">
      <selection activeCell="G32" sqref="G32"/>
    </sheetView>
  </sheetViews>
  <sheetFormatPr baseColWidth="10" defaultColWidth="11" defaultRowHeight="15" x14ac:dyDescent="0"/>
  <cols>
    <col min="1" max="1" width="44" bestFit="1" customWidth="1"/>
    <col min="2" max="2" width="20.6640625" customWidth="1"/>
    <col min="3" max="3" width="18" customWidth="1"/>
    <col min="4" max="4" width="21" style="16" customWidth="1"/>
  </cols>
  <sheetData>
    <row r="1" spans="1:4">
      <c r="A1" t="s">
        <v>888</v>
      </c>
    </row>
    <row r="2" spans="1:4">
      <c r="A2" t="s">
        <v>415</v>
      </c>
    </row>
    <row r="4" spans="1:4">
      <c r="A4" s="349" t="s">
        <v>889</v>
      </c>
    </row>
    <row r="5" spans="1:4">
      <c r="A5" t="s">
        <v>214</v>
      </c>
      <c r="B5" s="16" t="s">
        <v>417</v>
      </c>
      <c r="C5" s="16" t="s">
        <v>890</v>
      </c>
      <c r="D5" s="538" t="s">
        <v>891</v>
      </c>
    </row>
    <row r="6" spans="1:4">
      <c r="A6" t="s">
        <v>892</v>
      </c>
      <c r="B6" s="16">
        <v>0</v>
      </c>
      <c r="C6">
        <v>0</v>
      </c>
      <c r="D6" s="16">
        <v>17</v>
      </c>
    </row>
    <row r="7" spans="1:4">
      <c r="A7" t="s">
        <v>893</v>
      </c>
      <c r="B7" s="16">
        <v>0</v>
      </c>
      <c r="C7">
        <v>2</v>
      </c>
      <c r="D7" s="16">
        <v>32</v>
      </c>
    </row>
    <row r="8" spans="1:4">
      <c r="A8" t="s">
        <v>894</v>
      </c>
      <c r="B8" s="16">
        <v>0</v>
      </c>
      <c r="C8">
        <v>13</v>
      </c>
      <c r="D8" s="16">
        <v>50</v>
      </c>
    </row>
    <row r="9" spans="1:4">
      <c r="A9" t="s">
        <v>895</v>
      </c>
      <c r="B9" s="16">
        <v>0</v>
      </c>
      <c r="C9">
        <v>1</v>
      </c>
      <c r="D9" s="16">
        <v>59</v>
      </c>
    </row>
    <row r="10" spans="1:4">
      <c r="B10" s="16"/>
      <c r="D10"/>
    </row>
    <row r="11" spans="1:4">
      <c r="A11" s="138" t="s">
        <v>424</v>
      </c>
      <c r="B11" s="350">
        <v>0</v>
      </c>
      <c r="C11" s="138">
        <v>16</v>
      </c>
      <c r="D11" s="350">
        <f>SUM(D6:D9)</f>
        <v>158</v>
      </c>
    </row>
    <row r="13" spans="1:4">
      <c r="A13" s="349" t="s">
        <v>896</v>
      </c>
    </row>
    <row r="14" spans="1:4">
      <c r="A14" t="s">
        <v>214</v>
      </c>
      <c r="B14" s="16" t="s">
        <v>417</v>
      </c>
      <c r="C14" s="16" t="s">
        <v>890</v>
      </c>
      <c r="D14" s="538" t="s">
        <v>891</v>
      </c>
    </row>
    <row r="15" spans="1:4">
      <c r="A15" t="s">
        <v>892</v>
      </c>
      <c r="B15" s="16">
        <v>0</v>
      </c>
      <c r="C15">
        <v>0</v>
      </c>
      <c r="D15" s="16">
        <v>94</v>
      </c>
    </row>
    <row r="16" spans="1:4">
      <c r="A16" t="s">
        <v>893</v>
      </c>
      <c r="B16" s="16">
        <v>0</v>
      </c>
      <c r="C16">
        <v>0</v>
      </c>
      <c r="D16" s="16">
        <v>56</v>
      </c>
    </row>
    <row r="17" spans="1:5">
      <c r="A17" t="s">
        <v>894</v>
      </c>
      <c r="B17" s="16">
        <v>0</v>
      </c>
      <c r="C17">
        <v>0</v>
      </c>
      <c r="D17" s="16">
        <v>30</v>
      </c>
    </row>
    <row r="18" spans="1:5">
      <c r="A18" t="s">
        <v>895</v>
      </c>
      <c r="B18" s="16">
        <v>0</v>
      </c>
      <c r="C18">
        <v>0</v>
      </c>
      <c r="D18" s="16">
        <v>40</v>
      </c>
    </row>
    <row r="19" spans="1:5">
      <c r="B19" s="16"/>
      <c r="D19"/>
    </row>
    <row r="20" spans="1:5">
      <c r="A20" s="138" t="s">
        <v>427</v>
      </c>
      <c r="B20" s="350">
        <v>0</v>
      </c>
      <c r="C20" s="138">
        <v>0</v>
      </c>
      <c r="D20" s="350">
        <f>SUM(D15:D18)</f>
        <v>220</v>
      </c>
    </row>
    <row r="22" spans="1:5">
      <c r="A22" s="349" t="s">
        <v>306</v>
      </c>
    </row>
    <row r="23" spans="1:5">
      <c r="A23" t="s">
        <v>214</v>
      </c>
      <c r="B23" s="16" t="s">
        <v>417</v>
      </c>
      <c r="C23" s="16" t="s">
        <v>890</v>
      </c>
      <c r="D23" s="538" t="s">
        <v>891</v>
      </c>
    </row>
    <row r="24" spans="1:5">
      <c r="A24" t="s">
        <v>892</v>
      </c>
      <c r="B24" s="16">
        <v>0</v>
      </c>
      <c r="C24">
        <v>0</v>
      </c>
      <c r="D24" s="16">
        <f>(D15+D6)</f>
        <v>111</v>
      </c>
    </row>
    <row r="25" spans="1:5">
      <c r="A25" t="s">
        <v>893</v>
      </c>
      <c r="B25" s="16">
        <v>0</v>
      </c>
      <c r="C25">
        <v>2</v>
      </c>
      <c r="D25" s="16">
        <f>(D16+D7)</f>
        <v>88</v>
      </c>
    </row>
    <row r="26" spans="1:5">
      <c r="A26" t="s">
        <v>894</v>
      </c>
      <c r="B26" s="16">
        <v>0</v>
      </c>
      <c r="C26">
        <v>13</v>
      </c>
      <c r="D26" s="16">
        <v>80</v>
      </c>
    </row>
    <row r="27" spans="1:5">
      <c r="A27" t="s">
        <v>895</v>
      </c>
      <c r="B27" s="16">
        <v>0</v>
      </c>
      <c r="C27">
        <v>1</v>
      </c>
      <c r="D27" s="16">
        <v>99</v>
      </c>
    </row>
    <row r="28" spans="1:5">
      <c r="B28" s="16"/>
      <c r="D28"/>
    </row>
    <row r="29" spans="1:5">
      <c r="A29" s="138" t="s">
        <v>216</v>
      </c>
      <c r="B29" s="138">
        <f>SUM(B24:B27)</f>
        <v>0</v>
      </c>
      <c r="C29" s="138">
        <f>SUM(C24:C27)</f>
        <v>16</v>
      </c>
      <c r="D29" s="350">
        <f>SUM(D24:D27)</f>
        <v>378</v>
      </c>
    </row>
    <row r="31" spans="1:5" s="349" customFormat="1">
      <c r="A31" s="1605" t="s">
        <v>897</v>
      </c>
      <c r="B31" s="1605"/>
      <c r="C31" s="1605"/>
      <c r="D31" s="542">
        <v>378</v>
      </c>
      <c r="E31" s="542"/>
    </row>
    <row r="32" spans="1:5" s="349" customFormat="1">
      <c r="A32" s="1606" t="s">
        <v>429</v>
      </c>
      <c r="B32" s="1606"/>
      <c r="C32" s="1606"/>
      <c r="D32" s="542">
        <v>16</v>
      </c>
      <c r="E32" s="542"/>
    </row>
    <row r="33" spans="1:5" s="349" customFormat="1">
      <c r="A33" s="1606" t="s">
        <v>430</v>
      </c>
      <c r="B33" s="1606"/>
      <c r="C33" s="1606"/>
      <c r="D33" s="543">
        <f>D32/D31</f>
        <v>4.2328042328042326E-2</v>
      </c>
      <c r="E33" s="542"/>
    </row>
  </sheetData>
  <sheetProtection password="FD62" sheet="1" objects="1" scenarios="1"/>
  <mergeCells count="3">
    <mergeCell ref="A31:C31"/>
    <mergeCell ref="A32:C32"/>
    <mergeCell ref="A33:C33"/>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zoomScale="150" zoomScaleNormal="150" zoomScalePageLayoutView="150" workbookViewId="0">
      <selection activeCell="G32" sqref="G32"/>
    </sheetView>
  </sheetViews>
  <sheetFormatPr baseColWidth="10" defaultColWidth="10.83203125" defaultRowHeight="15" x14ac:dyDescent="0"/>
  <cols>
    <col min="1" max="2" width="11.1640625" style="2" customWidth="1"/>
    <col min="3" max="3" width="28.6640625" style="3" customWidth="1"/>
    <col min="4" max="5" width="11.1640625" style="3" customWidth="1"/>
    <col min="6" max="6" width="27.33203125" style="3" customWidth="1"/>
    <col min="7" max="15" width="4.83203125" style="3" customWidth="1"/>
    <col min="16" max="16384" width="10.83203125" style="3"/>
  </cols>
  <sheetData>
    <row r="1" spans="1:16">
      <c r="A1" s="1" t="s">
        <v>898</v>
      </c>
    </row>
    <row r="2" spans="1:16">
      <c r="A2" s="1" t="s">
        <v>899</v>
      </c>
    </row>
    <row r="3" spans="1:16">
      <c r="A3" s="5" t="s">
        <v>35</v>
      </c>
      <c r="B3" s="5" t="s">
        <v>35</v>
      </c>
      <c r="C3" s="1479" t="s">
        <v>38</v>
      </c>
      <c r="D3" s="1578" t="s">
        <v>0</v>
      </c>
      <c r="E3" s="1579"/>
      <c r="F3" s="1617" t="s">
        <v>211</v>
      </c>
      <c r="G3" s="1645" t="s">
        <v>280</v>
      </c>
      <c r="H3" s="1647" t="s">
        <v>282</v>
      </c>
      <c r="I3" s="1647" t="s">
        <v>281</v>
      </c>
      <c r="J3" s="1647" t="s">
        <v>283</v>
      </c>
      <c r="K3" s="1647" t="s">
        <v>284</v>
      </c>
      <c r="L3" s="1647" t="s">
        <v>285</v>
      </c>
      <c r="M3" s="1647" t="s">
        <v>286</v>
      </c>
      <c r="N3" s="1647" t="s">
        <v>287</v>
      </c>
      <c r="O3" s="1642" t="s">
        <v>288</v>
      </c>
    </row>
    <row r="4" spans="1:16">
      <c r="A4" s="6" t="s">
        <v>36</v>
      </c>
      <c r="B4" s="330" t="s">
        <v>37</v>
      </c>
      <c r="C4" s="1480"/>
      <c r="D4" s="331" t="s">
        <v>31</v>
      </c>
      <c r="E4" s="331" t="s">
        <v>1</v>
      </c>
      <c r="F4" s="1644"/>
      <c r="G4" s="1646"/>
      <c r="H4" s="1648"/>
      <c r="I4" s="1648"/>
      <c r="J4" s="1648"/>
      <c r="K4" s="1648"/>
      <c r="L4" s="1648"/>
      <c r="M4" s="1648"/>
      <c r="N4" s="1648"/>
      <c r="O4" s="1643"/>
    </row>
    <row r="5" spans="1:16">
      <c r="A5" s="673" t="s">
        <v>900</v>
      </c>
      <c r="B5" s="395">
        <v>2100</v>
      </c>
      <c r="C5" s="674" t="s">
        <v>901</v>
      </c>
      <c r="D5" s="507"/>
      <c r="E5" s="507"/>
      <c r="F5" s="396"/>
      <c r="G5" s="396" t="s">
        <v>238</v>
      </c>
      <c r="H5" s="400"/>
      <c r="I5" s="400"/>
      <c r="J5" s="400" t="s">
        <v>238</v>
      </c>
      <c r="K5" s="400"/>
      <c r="L5" s="400"/>
      <c r="M5" s="400" t="s">
        <v>238</v>
      </c>
      <c r="N5" s="400"/>
      <c r="O5" s="402"/>
    </row>
    <row r="6" spans="1:16">
      <c r="A6" s="2" t="s">
        <v>900</v>
      </c>
      <c r="B6" s="43">
        <v>2200</v>
      </c>
      <c r="C6" s="44" t="s">
        <v>902</v>
      </c>
      <c r="D6" s="507"/>
      <c r="E6" s="507"/>
      <c r="F6" s="44"/>
      <c r="G6" s="44"/>
      <c r="H6" s="13"/>
      <c r="I6" s="13"/>
      <c r="J6" s="13"/>
      <c r="K6" s="13"/>
      <c r="L6" s="13"/>
      <c r="M6" s="13"/>
      <c r="N6" s="13"/>
      <c r="O6" s="42" t="s">
        <v>238</v>
      </c>
    </row>
    <row r="7" spans="1:16">
      <c r="A7" s="437" t="s">
        <v>900</v>
      </c>
      <c r="B7" s="434">
        <v>2200</v>
      </c>
      <c r="C7" s="435" t="s">
        <v>903</v>
      </c>
      <c r="D7" s="507"/>
      <c r="E7" s="507"/>
      <c r="F7" s="435"/>
      <c r="G7" s="435"/>
      <c r="H7" s="436"/>
      <c r="I7" s="436" t="s">
        <v>238</v>
      </c>
      <c r="J7" s="436"/>
      <c r="K7" s="436"/>
      <c r="L7" s="436" t="s">
        <v>238</v>
      </c>
      <c r="M7" s="436"/>
      <c r="N7" s="436"/>
      <c r="O7" s="443"/>
      <c r="P7" s="675"/>
    </row>
    <row r="8" spans="1:16">
      <c r="A8" s="2" t="s">
        <v>900</v>
      </c>
      <c r="B8" s="43">
        <v>3000</v>
      </c>
      <c r="C8" s="44" t="s">
        <v>904</v>
      </c>
      <c r="D8" s="476"/>
      <c r="E8" s="476"/>
      <c r="F8" s="44"/>
      <c r="G8" s="44" t="s">
        <v>238</v>
      </c>
      <c r="H8" s="13"/>
      <c r="I8" s="13"/>
      <c r="J8" s="13" t="s">
        <v>238</v>
      </c>
      <c r="K8" s="13"/>
      <c r="L8" s="13"/>
      <c r="M8" s="13" t="s">
        <v>238</v>
      </c>
      <c r="N8" s="13"/>
      <c r="O8" s="42"/>
      <c r="P8" s="675"/>
    </row>
    <row r="9" spans="1:16" ht="16">
      <c r="A9" s="437" t="s">
        <v>900</v>
      </c>
      <c r="B9" s="434">
        <v>3003</v>
      </c>
      <c r="C9" s="435" t="s">
        <v>904</v>
      </c>
      <c r="D9" s="396"/>
      <c r="E9" s="396"/>
      <c r="F9" s="435"/>
      <c r="G9" s="676" t="s">
        <v>238</v>
      </c>
      <c r="H9" s="436"/>
      <c r="I9" s="436"/>
      <c r="J9" s="436" t="s">
        <v>238</v>
      </c>
      <c r="K9" s="436"/>
      <c r="L9" s="436"/>
      <c r="M9" s="436"/>
      <c r="N9" s="436"/>
      <c r="O9" s="443"/>
    </row>
    <row r="10" spans="1:16">
      <c r="A10" s="2" t="s">
        <v>900</v>
      </c>
      <c r="B10" s="43">
        <v>3200</v>
      </c>
      <c r="C10" s="44" t="s">
        <v>905</v>
      </c>
      <c r="D10" s="476"/>
      <c r="E10" s="476"/>
      <c r="F10" s="44"/>
      <c r="G10" s="44"/>
      <c r="H10" s="13"/>
      <c r="I10" s="13" t="s">
        <v>238</v>
      </c>
      <c r="J10" s="13"/>
      <c r="K10" s="13"/>
      <c r="L10" s="13" t="s">
        <v>238</v>
      </c>
      <c r="M10" s="13"/>
      <c r="N10" s="13"/>
      <c r="O10" s="42" t="s">
        <v>238</v>
      </c>
    </row>
    <row r="11" spans="1:16">
      <c r="A11" s="437" t="s">
        <v>900</v>
      </c>
      <c r="B11" s="434">
        <v>3240</v>
      </c>
      <c r="C11" s="435" t="s">
        <v>906</v>
      </c>
      <c r="D11" s="396"/>
      <c r="E11" s="396"/>
      <c r="F11" s="435"/>
      <c r="G11" s="435"/>
      <c r="H11" s="436"/>
      <c r="I11" s="436" t="s">
        <v>238</v>
      </c>
      <c r="J11" s="436"/>
      <c r="K11" s="436"/>
      <c r="L11" s="436" t="s">
        <v>238</v>
      </c>
      <c r="M11" s="436"/>
      <c r="N11" s="436"/>
      <c r="O11" s="443" t="s">
        <v>238</v>
      </c>
    </row>
    <row r="12" spans="1:16">
      <c r="A12" s="2" t="s">
        <v>900</v>
      </c>
      <c r="B12" s="43">
        <v>3250</v>
      </c>
      <c r="C12" s="44" t="s">
        <v>907</v>
      </c>
      <c r="D12" s="476"/>
      <c r="E12" s="476"/>
      <c r="F12" s="44"/>
      <c r="G12" s="44" t="s">
        <v>238</v>
      </c>
      <c r="H12" s="13"/>
      <c r="I12" s="13"/>
      <c r="J12" s="13" t="s">
        <v>238</v>
      </c>
      <c r="K12" s="13"/>
      <c r="L12" s="13"/>
      <c r="M12" s="13" t="s">
        <v>238</v>
      </c>
      <c r="N12" s="13"/>
      <c r="O12" s="42"/>
    </row>
    <row r="13" spans="1:16">
      <c r="A13" s="437" t="s">
        <v>900</v>
      </c>
      <c r="B13" s="434">
        <v>4000</v>
      </c>
      <c r="C13" s="435" t="s">
        <v>908</v>
      </c>
      <c r="D13" s="396"/>
      <c r="E13" s="396"/>
      <c r="F13" s="435"/>
      <c r="G13" s="435"/>
      <c r="H13" s="436"/>
      <c r="I13" s="436" t="s">
        <v>238</v>
      </c>
      <c r="J13" s="436"/>
      <c r="K13" s="436"/>
      <c r="L13" s="436" t="s">
        <v>238</v>
      </c>
      <c r="M13" s="436"/>
      <c r="N13" s="436"/>
      <c r="O13" s="443" t="s">
        <v>238</v>
      </c>
    </row>
    <row r="14" spans="1:16">
      <c r="A14" s="2" t="s">
        <v>900</v>
      </c>
      <c r="B14" s="43">
        <v>4030</v>
      </c>
      <c r="C14" s="44" t="s">
        <v>909</v>
      </c>
      <c r="D14" s="476"/>
      <c r="E14" s="476"/>
      <c r="F14" s="44"/>
      <c r="G14" s="44" t="s">
        <v>238</v>
      </c>
      <c r="H14" s="13"/>
      <c r="I14" s="13"/>
      <c r="J14" s="13"/>
      <c r="K14" s="13"/>
      <c r="L14" s="13"/>
      <c r="M14" s="13" t="s">
        <v>238</v>
      </c>
      <c r="N14" s="13"/>
      <c r="O14" s="42"/>
    </row>
    <row r="15" spans="1:16" ht="16">
      <c r="A15" s="437" t="s">
        <v>900</v>
      </c>
      <c r="B15" s="433">
        <v>4140</v>
      </c>
      <c r="C15" s="435" t="s">
        <v>910</v>
      </c>
      <c r="D15" s="396"/>
      <c r="E15" s="396"/>
      <c r="F15" s="435"/>
      <c r="G15" s="435"/>
      <c r="H15" s="436"/>
      <c r="I15" s="436" t="s">
        <v>238</v>
      </c>
      <c r="J15" s="436"/>
      <c r="K15" s="436"/>
      <c r="L15" s="436" t="s">
        <v>238</v>
      </c>
      <c r="M15" s="436"/>
      <c r="N15" s="436"/>
      <c r="O15" s="677" t="s">
        <v>238</v>
      </c>
    </row>
    <row r="16" spans="1:16">
      <c r="A16" s="2" t="s">
        <v>900</v>
      </c>
      <c r="B16" s="43">
        <v>4200</v>
      </c>
      <c r="C16" s="44" t="s">
        <v>911</v>
      </c>
      <c r="D16" s="476"/>
      <c r="E16" s="476"/>
      <c r="F16" s="44"/>
      <c r="G16" s="44" t="s">
        <v>238</v>
      </c>
      <c r="H16" s="13"/>
      <c r="I16" s="13"/>
      <c r="J16" s="13" t="s">
        <v>238</v>
      </c>
      <c r="K16" s="13"/>
      <c r="L16" s="13"/>
      <c r="M16" s="13" t="s">
        <v>238</v>
      </c>
      <c r="N16" s="13"/>
      <c r="O16" s="42"/>
    </row>
    <row r="17" spans="1:15">
      <c r="A17" s="437" t="s">
        <v>900</v>
      </c>
      <c r="B17" s="434">
        <v>5050</v>
      </c>
      <c r="C17" s="435" t="s">
        <v>912</v>
      </c>
      <c r="D17" s="396"/>
      <c r="E17" s="396"/>
      <c r="F17" s="435"/>
      <c r="G17" s="435"/>
      <c r="H17" s="436"/>
      <c r="I17" s="436" t="s">
        <v>238</v>
      </c>
      <c r="J17" s="436"/>
      <c r="K17" s="436"/>
      <c r="L17" s="436"/>
      <c r="M17" s="436"/>
      <c r="N17" s="436"/>
      <c r="O17" s="443" t="s">
        <v>238</v>
      </c>
    </row>
    <row r="18" spans="1:15" ht="16">
      <c r="A18" s="2" t="s">
        <v>900</v>
      </c>
      <c r="B18" s="43">
        <v>5060</v>
      </c>
      <c r="C18" s="44" t="s">
        <v>913</v>
      </c>
      <c r="D18" s="476"/>
      <c r="E18" s="476"/>
      <c r="F18" s="44"/>
      <c r="G18" s="44" t="s">
        <v>238</v>
      </c>
      <c r="H18" s="13"/>
      <c r="I18" s="13" t="s">
        <v>238</v>
      </c>
      <c r="J18" s="13"/>
      <c r="K18" s="13"/>
      <c r="L18" s="13"/>
      <c r="M18" s="13"/>
      <c r="N18" s="678" t="s">
        <v>238</v>
      </c>
      <c r="O18" s="42"/>
    </row>
    <row r="19" spans="1:15">
      <c r="A19" s="437" t="s">
        <v>900</v>
      </c>
      <c r="B19" s="434">
        <v>5080</v>
      </c>
      <c r="C19" s="435" t="s">
        <v>914</v>
      </c>
      <c r="D19" s="396"/>
      <c r="E19" s="396"/>
      <c r="F19" s="435"/>
      <c r="G19" s="435"/>
      <c r="H19" s="436"/>
      <c r="I19" s="436"/>
      <c r="J19" s="436"/>
      <c r="K19" s="436"/>
      <c r="L19" s="436"/>
      <c r="M19" s="436"/>
      <c r="N19" s="436" t="s">
        <v>238</v>
      </c>
      <c r="O19" s="443"/>
    </row>
    <row r="20" spans="1:15">
      <c r="A20" s="25" t="s">
        <v>915</v>
      </c>
      <c r="B20" s="43">
        <v>5200</v>
      </c>
      <c r="C20" s="44" t="s">
        <v>916</v>
      </c>
      <c r="D20" s="476"/>
      <c r="E20" s="476"/>
      <c r="F20" s="44"/>
      <c r="G20" s="44"/>
      <c r="H20" s="13"/>
      <c r="I20" s="13"/>
      <c r="J20" s="13"/>
      <c r="K20" s="13"/>
      <c r="L20" s="13"/>
      <c r="M20" s="13"/>
      <c r="N20" s="13"/>
      <c r="O20" s="42" t="s">
        <v>238</v>
      </c>
    </row>
    <row r="21" spans="1:15">
      <c r="A21" s="378" t="s">
        <v>915</v>
      </c>
      <c r="B21" s="376">
        <v>5240</v>
      </c>
      <c r="C21" s="377" t="s">
        <v>917</v>
      </c>
      <c r="D21" s="679"/>
      <c r="E21" s="679"/>
      <c r="F21" s="377"/>
      <c r="G21" s="377"/>
      <c r="H21" s="381"/>
      <c r="I21" s="381"/>
      <c r="J21" s="381"/>
      <c r="K21" s="381"/>
      <c r="L21" s="381"/>
      <c r="M21" s="381"/>
      <c r="N21" s="381"/>
      <c r="O21" s="383" t="s">
        <v>238</v>
      </c>
    </row>
    <row r="22" spans="1:15">
      <c r="A22" s="1639" t="s">
        <v>918</v>
      </c>
      <c r="B22" s="1640"/>
      <c r="C22" s="1640"/>
      <c r="D22" s="680">
        <v>17</v>
      </c>
      <c r="E22" s="680">
        <v>17</v>
      </c>
    </row>
    <row r="23" spans="1:15">
      <c r="A23" s="1639" t="s">
        <v>226</v>
      </c>
      <c r="B23" s="1640"/>
      <c r="C23" s="1641"/>
      <c r="D23" s="416"/>
      <c r="E23" s="416">
        <v>0</v>
      </c>
    </row>
    <row r="24" spans="1:15">
      <c r="A24" s="1639" t="s">
        <v>227</v>
      </c>
      <c r="B24" s="1640"/>
      <c r="C24" s="1641"/>
      <c r="D24" s="416"/>
      <c r="E24" s="681">
        <v>0</v>
      </c>
    </row>
    <row r="25" spans="1:15">
      <c r="A25" s="1639" t="s">
        <v>228</v>
      </c>
      <c r="B25" s="1640"/>
      <c r="C25" s="1641"/>
      <c r="D25" s="416">
        <v>0</v>
      </c>
      <c r="E25" s="416"/>
    </row>
    <row r="26" spans="1:15">
      <c r="A26" s="1639" t="s">
        <v>229</v>
      </c>
      <c r="B26" s="1640"/>
      <c r="C26" s="1641"/>
      <c r="D26" s="681">
        <v>0</v>
      </c>
      <c r="E26" s="416"/>
    </row>
    <row r="27" spans="1:15">
      <c r="A27" s="1487" t="s">
        <v>508</v>
      </c>
      <c r="B27" s="1487"/>
      <c r="C27" s="1487"/>
      <c r="D27" s="4">
        <v>17</v>
      </c>
      <c r="E27" s="4"/>
    </row>
    <row r="28" spans="1:15">
      <c r="A28" s="1490" t="s">
        <v>919</v>
      </c>
      <c r="B28" s="1490"/>
      <c r="C28" s="1490"/>
      <c r="D28" s="4">
        <v>0</v>
      </c>
      <c r="E28" s="4"/>
    </row>
    <row r="29" spans="1:15">
      <c r="A29" s="1490" t="s">
        <v>510</v>
      </c>
      <c r="B29" s="1490"/>
      <c r="C29" s="1490"/>
      <c r="D29" s="492">
        <v>0</v>
      </c>
      <c r="E29" s="4"/>
    </row>
    <row r="30" spans="1:15" s="643" customFormat="1">
      <c r="A30" s="450"/>
      <c r="B30" s="450"/>
      <c r="C30" s="450"/>
      <c r="D30" s="450"/>
      <c r="E30" s="450"/>
      <c r="F30" s="450"/>
      <c r="G30" s="450"/>
      <c r="H30" s="450"/>
      <c r="I30" s="450"/>
      <c r="J30" s="450"/>
      <c r="K30" s="450"/>
      <c r="L30" s="450"/>
      <c r="M30" s="450"/>
      <c r="N30" s="450"/>
      <c r="O30" s="450"/>
    </row>
    <row r="31" spans="1:15" s="643" customFormat="1">
      <c r="A31" s="590" t="s">
        <v>920</v>
      </c>
      <c r="B31" s="590"/>
      <c r="C31" s="590"/>
      <c r="D31" s="590"/>
      <c r="E31" s="590"/>
      <c r="F31" s="590"/>
      <c r="G31" s="590"/>
      <c r="H31" s="590"/>
      <c r="I31" s="590"/>
      <c r="J31" s="590"/>
      <c r="K31" s="590"/>
      <c r="L31" s="590"/>
      <c r="M31" s="590"/>
      <c r="N31" s="590"/>
      <c r="O31" s="590"/>
    </row>
    <row r="32" spans="1:15">
      <c r="A32" s="326" t="s">
        <v>900</v>
      </c>
      <c r="B32" s="332">
        <v>6050</v>
      </c>
      <c r="C32" s="476" t="s">
        <v>912</v>
      </c>
      <c r="D32" s="476"/>
      <c r="E32" s="476"/>
      <c r="F32" s="476"/>
      <c r="G32" s="476"/>
      <c r="H32" s="107"/>
      <c r="I32" s="107" t="s">
        <v>238</v>
      </c>
      <c r="J32" s="107"/>
      <c r="K32" s="107"/>
      <c r="L32" s="107"/>
      <c r="M32" s="107"/>
      <c r="N32" s="107"/>
      <c r="O32" s="40" t="s">
        <v>238</v>
      </c>
    </row>
    <row r="33" spans="1:15">
      <c r="A33" s="437" t="s">
        <v>900</v>
      </c>
      <c r="B33" s="434">
        <v>6060</v>
      </c>
      <c r="C33" s="435" t="s">
        <v>913</v>
      </c>
      <c r="D33" s="396"/>
      <c r="E33" s="396"/>
      <c r="F33" s="435"/>
      <c r="G33" s="435" t="s">
        <v>238</v>
      </c>
      <c r="H33" s="436"/>
      <c r="I33" s="436" t="s">
        <v>238</v>
      </c>
      <c r="J33" s="436"/>
      <c r="K33" s="436"/>
      <c r="L33" s="436" t="s">
        <v>238</v>
      </c>
      <c r="M33" s="436" t="s">
        <v>238</v>
      </c>
      <c r="N33" s="436" t="s">
        <v>238</v>
      </c>
      <c r="O33" s="443"/>
    </row>
    <row r="34" spans="1:15">
      <c r="A34" s="25" t="s">
        <v>900</v>
      </c>
      <c r="B34" s="43">
        <v>6200</v>
      </c>
      <c r="C34" s="44" t="s">
        <v>916</v>
      </c>
      <c r="D34" s="476"/>
      <c r="E34" s="476"/>
      <c r="F34" s="44"/>
      <c r="G34" s="44"/>
      <c r="H34" s="13"/>
      <c r="I34" s="13"/>
      <c r="J34" s="13"/>
      <c r="K34" s="13"/>
      <c r="L34" s="13"/>
      <c r="M34" s="13"/>
      <c r="N34" s="13"/>
      <c r="O34" s="42"/>
    </row>
    <row r="35" spans="1:15">
      <c r="A35" s="437" t="s">
        <v>900</v>
      </c>
      <c r="B35" s="434">
        <v>6240</v>
      </c>
      <c r="C35" s="435" t="s">
        <v>917</v>
      </c>
      <c r="D35" s="396"/>
      <c r="E35" s="396"/>
      <c r="F35" s="435"/>
      <c r="G35" s="435"/>
      <c r="H35" s="436"/>
      <c r="I35" s="436"/>
      <c r="J35" s="436"/>
      <c r="K35" s="436"/>
      <c r="L35" s="436"/>
      <c r="M35" s="436"/>
      <c r="N35" s="436"/>
      <c r="O35" s="443" t="s">
        <v>238</v>
      </c>
    </row>
    <row r="36" spans="1:15">
      <c r="A36" s="25" t="s">
        <v>900</v>
      </c>
      <c r="B36" s="43">
        <v>6250</v>
      </c>
      <c r="C36" s="44" t="s">
        <v>921</v>
      </c>
      <c r="D36" s="476"/>
      <c r="E36" s="476"/>
      <c r="F36" s="44"/>
      <c r="G36" s="44"/>
      <c r="H36" s="13"/>
      <c r="I36" s="13"/>
      <c r="J36" s="13"/>
      <c r="K36" s="13"/>
      <c r="L36" s="13"/>
      <c r="M36" s="13" t="s">
        <v>238</v>
      </c>
      <c r="N36" s="13"/>
      <c r="O36" s="42" t="s">
        <v>238</v>
      </c>
    </row>
    <row r="37" spans="1:15">
      <c r="A37" s="437" t="s">
        <v>900</v>
      </c>
      <c r="B37" s="434">
        <v>6260</v>
      </c>
      <c r="C37" s="435" t="s">
        <v>922</v>
      </c>
      <c r="D37" s="396"/>
      <c r="E37" s="396"/>
      <c r="F37" s="435"/>
      <c r="G37" s="435"/>
      <c r="H37" s="436"/>
      <c r="I37" s="436"/>
      <c r="J37" s="436"/>
      <c r="K37" s="436"/>
      <c r="L37" s="436"/>
      <c r="M37" s="682" t="s">
        <v>238</v>
      </c>
      <c r="N37" s="436"/>
      <c r="O37" s="443"/>
    </row>
    <row r="38" spans="1:15">
      <c r="A38" s="25" t="s">
        <v>900</v>
      </c>
      <c r="B38" s="43">
        <v>7000</v>
      </c>
      <c r="C38" s="44" t="s">
        <v>923</v>
      </c>
      <c r="D38" s="476"/>
      <c r="E38" s="476"/>
      <c r="F38" s="44"/>
      <c r="G38" s="44"/>
      <c r="H38" s="13"/>
      <c r="I38" s="13" t="s">
        <v>238</v>
      </c>
      <c r="J38" s="13"/>
      <c r="K38" s="13"/>
      <c r="L38" s="13" t="s">
        <v>238</v>
      </c>
      <c r="M38" s="13"/>
      <c r="N38" s="13"/>
      <c r="O38" s="42" t="s">
        <v>238</v>
      </c>
    </row>
    <row r="39" spans="1:15">
      <c r="A39" s="437" t="s">
        <v>900</v>
      </c>
      <c r="B39" s="434">
        <v>7010</v>
      </c>
      <c r="C39" s="435" t="s">
        <v>924</v>
      </c>
      <c r="D39" s="396"/>
      <c r="E39" s="396"/>
      <c r="F39" s="435"/>
      <c r="G39" s="435" t="s">
        <v>238</v>
      </c>
      <c r="H39" s="436"/>
      <c r="I39" s="436"/>
      <c r="J39" s="436" t="s">
        <v>238</v>
      </c>
      <c r="K39" s="436"/>
      <c r="L39" s="436"/>
      <c r="M39" s="436" t="s">
        <v>238</v>
      </c>
      <c r="N39" s="436"/>
      <c r="O39" s="443"/>
    </row>
    <row r="40" spans="1:15" ht="16">
      <c r="A40" s="25" t="s">
        <v>900</v>
      </c>
      <c r="B40" s="43">
        <v>7100</v>
      </c>
      <c r="C40" s="44" t="s">
        <v>925</v>
      </c>
      <c r="D40" s="476"/>
      <c r="E40" s="476"/>
      <c r="F40" s="44"/>
      <c r="G40" s="44"/>
      <c r="H40" s="683" t="s">
        <v>238</v>
      </c>
      <c r="I40" s="13"/>
      <c r="J40" s="13"/>
      <c r="K40" s="684" t="s">
        <v>238</v>
      </c>
      <c r="L40" s="13"/>
      <c r="M40" s="13"/>
      <c r="N40" s="13" t="s">
        <v>238</v>
      </c>
      <c r="O40" s="42"/>
    </row>
    <row r="41" spans="1:15">
      <c r="A41" s="437" t="s">
        <v>900</v>
      </c>
      <c r="B41" s="434">
        <v>7120</v>
      </c>
      <c r="C41" s="435" t="s">
        <v>926</v>
      </c>
      <c r="D41" s="396"/>
      <c r="E41" s="396"/>
      <c r="F41" s="435"/>
      <c r="G41" s="435"/>
      <c r="H41" s="440" t="s">
        <v>238</v>
      </c>
      <c r="I41" s="436"/>
      <c r="J41" s="436"/>
      <c r="K41" s="436" t="s">
        <v>238</v>
      </c>
      <c r="L41" s="436"/>
      <c r="M41" s="436"/>
      <c r="N41" s="436" t="s">
        <v>238</v>
      </c>
      <c r="O41" s="443"/>
    </row>
    <row r="42" spans="1:15">
      <c r="A42" s="2" t="s">
        <v>900</v>
      </c>
      <c r="B42" s="43">
        <v>7200</v>
      </c>
      <c r="C42" s="44" t="s">
        <v>927</v>
      </c>
      <c r="D42" s="476"/>
      <c r="E42" s="476"/>
      <c r="F42" s="44"/>
      <c r="G42" s="44"/>
      <c r="H42" s="431"/>
      <c r="I42" s="13"/>
      <c r="J42" s="13"/>
      <c r="K42" s="13"/>
      <c r="L42" s="13"/>
      <c r="M42" s="13" t="s">
        <v>238</v>
      </c>
      <c r="N42" s="13"/>
      <c r="O42" s="42"/>
    </row>
    <row r="43" spans="1:15">
      <c r="A43" s="437" t="s">
        <v>900</v>
      </c>
      <c r="B43" s="434">
        <v>7240</v>
      </c>
      <c r="C43" s="435" t="s">
        <v>928</v>
      </c>
      <c r="D43" s="396"/>
      <c r="E43" s="396"/>
      <c r="F43" s="435"/>
      <c r="G43" s="435" t="s">
        <v>238</v>
      </c>
      <c r="H43" s="436"/>
      <c r="I43" s="436"/>
      <c r="J43" s="436" t="s">
        <v>238</v>
      </c>
      <c r="K43" s="436"/>
      <c r="L43" s="436"/>
      <c r="M43" s="436"/>
      <c r="N43" s="436"/>
      <c r="O43" s="443"/>
    </row>
    <row r="44" spans="1:15">
      <c r="A44" s="2" t="s">
        <v>900</v>
      </c>
      <c r="B44" s="43">
        <v>7300</v>
      </c>
      <c r="C44" s="44" t="s">
        <v>929</v>
      </c>
      <c r="D44" s="476"/>
      <c r="E44" s="476"/>
      <c r="F44" s="44"/>
      <c r="G44" s="44"/>
      <c r="H44" s="13"/>
      <c r="I44" s="13"/>
      <c r="J44" s="13"/>
      <c r="K44" s="13"/>
      <c r="L44" s="13"/>
      <c r="M44" s="13"/>
      <c r="N44" s="13"/>
      <c r="O44" s="42" t="s">
        <v>238</v>
      </c>
    </row>
    <row r="45" spans="1:15">
      <c r="A45" s="437" t="s">
        <v>900</v>
      </c>
      <c r="B45" s="434">
        <v>7710</v>
      </c>
      <c r="C45" s="435" t="s">
        <v>930</v>
      </c>
      <c r="D45" s="396"/>
      <c r="E45" s="396"/>
      <c r="F45" s="435"/>
      <c r="G45" s="435"/>
      <c r="H45" s="440" t="s">
        <v>238</v>
      </c>
      <c r="I45" s="436"/>
      <c r="J45" s="436"/>
      <c r="K45" s="436" t="s">
        <v>238</v>
      </c>
      <c r="L45" s="436"/>
      <c r="M45" s="436"/>
      <c r="N45" s="436" t="s">
        <v>238</v>
      </c>
      <c r="O45" s="443" t="s">
        <v>238</v>
      </c>
    </row>
    <row r="46" spans="1:15">
      <c r="A46" s="2" t="s">
        <v>900</v>
      </c>
      <c r="B46" s="43">
        <v>7750</v>
      </c>
      <c r="C46" s="44" t="s">
        <v>931</v>
      </c>
      <c r="D46" s="476"/>
      <c r="E46" s="476"/>
      <c r="F46" s="44"/>
      <c r="G46" s="44" t="s">
        <v>238</v>
      </c>
      <c r="H46" s="13"/>
      <c r="I46" s="13" t="s">
        <v>238</v>
      </c>
      <c r="J46" s="13" t="s">
        <v>238</v>
      </c>
      <c r="K46" s="13"/>
      <c r="L46" s="13"/>
      <c r="M46" s="13" t="s">
        <v>238</v>
      </c>
      <c r="N46" s="13"/>
      <c r="O46" s="42"/>
    </row>
    <row r="47" spans="1:15">
      <c r="A47" s="437" t="s">
        <v>900</v>
      </c>
      <c r="B47" s="434">
        <v>8730</v>
      </c>
      <c r="C47" s="435" t="s">
        <v>932</v>
      </c>
      <c r="D47" s="396"/>
      <c r="E47" s="396"/>
      <c r="F47" s="435"/>
      <c r="G47" s="435"/>
      <c r="H47" s="436"/>
      <c r="I47" s="436"/>
      <c r="J47" s="436"/>
      <c r="K47" s="436"/>
      <c r="L47" s="436"/>
      <c r="M47" s="436"/>
      <c r="N47" s="436" t="s">
        <v>238</v>
      </c>
      <c r="O47" s="443"/>
    </row>
    <row r="48" spans="1:15">
      <c r="A48" s="2" t="s">
        <v>900</v>
      </c>
      <c r="B48" s="43">
        <v>8800</v>
      </c>
      <c r="C48" s="44" t="s">
        <v>933</v>
      </c>
      <c r="D48" s="476"/>
      <c r="E48" s="476"/>
      <c r="F48" s="44"/>
      <c r="G48" s="44" t="s">
        <v>238</v>
      </c>
      <c r="H48" s="13"/>
      <c r="I48" s="13"/>
      <c r="J48" s="13" t="s">
        <v>238</v>
      </c>
      <c r="K48" s="13"/>
      <c r="L48" s="13"/>
      <c r="M48" s="13" t="s">
        <v>238</v>
      </c>
      <c r="N48" s="13"/>
      <c r="O48" s="42"/>
    </row>
    <row r="49" spans="1:15">
      <c r="A49" s="437" t="s">
        <v>934</v>
      </c>
      <c r="B49" s="434">
        <v>3020</v>
      </c>
      <c r="C49" s="435" t="s">
        <v>935</v>
      </c>
      <c r="D49" s="396"/>
      <c r="E49" s="396"/>
      <c r="F49" s="435"/>
      <c r="G49" s="435" t="s">
        <v>238</v>
      </c>
      <c r="H49" s="436"/>
      <c r="I49" s="436" t="s">
        <v>238</v>
      </c>
      <c r="J49" s="436" t="s">
        <v>238</v>
      </c>
      <c r="K49" s="436"/>
      <c r="L49" s="436" t="s">
        <v>238</v>
      </c>
      <c r="M49" s="436"/>
      <c r="N49" s="436"/>
      <c r="O49" s="443" t="s">
        <v>238</v>
      </c>
    </row>
    <row r="50" spans="1:15">
      <c r="A50" s="2" t="s">
        <v>934</v>
      </c>
      <c r="B50" s="43">
        <v>3030</v>
      </c>
      <c r="C50" s="44" t="s">
        <v>936</v>
      </c>
      <c r="D50" s="476"/>
      <c r="E50" s="476"/>
      <c r="F50" s="44"/>
      <c r="G50" s="44" t="s">
        <v>238</v>
      </c>
      <c r="H50" s="13" t="s">
        <v>238</v>
      </c>
      <c r="I50" s="13"/>
      <c r="J50" s="13" t="s">
        <v>238</v>
      </c>
      <c r="K50" s="13" t="s">
        <v>238</v>
      </c>
      <c r="L50" s="13"/>
      <c r="M50" s="13" t="s">
        <v>238</v>
      </c>
      <c r="N50" s="13" t="s">
        <v>238</v>
      </c>
      <c r="O50" s="42"/>
    </row>
    <row r="51" spans="1:15">
      <c r="A51" s="437" t="s">
        <v>934</v>
      </c>
      <c r="B51" s="434">
        <v>3200</v>
      </c>
      <c r="C51" s="435" t="s">
        <v>937</v>
      </c>
      <c r="D51" s="396"/>
      <c r="E51" s="396"/>
      <c r="F51" s="435"/>
      <c r="G51" s="435" t="s">
        <v>238</v>
      </c>
      <c r="H51" s="436"/>
      <c r="I51" s="436" t="s">
        <v>238</v>
      </c>
      <c r="J51" s="436" t="s">
        <v>238</v>
      </c>
      <c r="K51" s="436"/>
      <c r="L51" s="436" t="s">
        <v>238</v>
      </c>
      <c r="M51" s="436" t="s">
        <v>238</v>
      </c>
      <c r="N51" s="436"/>
      <c r="O51" s="443" t="s">
        <v>238</v>
      </c>
    </row>
    <row r="52" spans="1:15">
      <c r="A52" s="2" t="s">
        <v>934</v>
      </c>
      <c r="B52" s="43">
        <v>4200</v>
      </c>
      <c r="C52" s="44" t="s">
        <v>938</v>
      </c>
      <c r="D52" s="476"/>
      <c r="E52" s="476"/>
      <c r="F52" s="44"/>
      <c r="G52" s="44" t="s">
        <v>238</v>
      </c>
      <c r="H52" s="13"/>
      <c r="I52" s="13" t="s">
        <v>238</v>
      </c>
      <c r="J52" s="13"/>
      <c r="K52" s="13"/>
      <c r="L52" s="13" t="s">
        <v>238</v>
      </c>
      <c r="M52" s="13" t="s">
        <v>238</v>
      </c>
      <c r="N52" s="13"/>
      <c r="O52" s="42" t="s">
        <v>238</v>
      </c>
    </row>
    <row r="53" spans="1:15">
      <c r="A53" s="437" t="s">
        <v>934</v>
      </c>
      <c r="B53" s="434">
        <v>4210</v>
      </c>
      <c r="C53" s="435" t="s">
        <v>939</v>
      </c>
      <c r="D53" s="396"/>
      <c r="E53" s="396"/>
      <c r="F53" s="435"/>
      <c r="G53" s="435" t="s">
        <v>238</v>
      </c>
      <c r="H53" s="436"/>
      <c r="I53" s="436" t="s">
        <v>238</v>
      </c>
      <c r="J53" s="436" t="s">
        <v>238</v>
      </c>
      <c r="K53" s="436"/>
      <c r="L53" s="436" t="s">
        <v>238</v>
      </c>
      <c r="M53" s="436"/>
      <c r="N53" s="436"/>
      <c r="O53" s="443"/>
    </row>
    <row r="54" spans="1:15">
      <c r="A54" s="2" t="s">
        <v>934</v>
      </c>
      <c r="B54" s="43">
        <v>7200</v>
      </c>
      <c r="C54" s="44" t="s">
        <v>940</v>
      </c>
      <c r="D54" s="476"/>
      <c r="E54" s="476"/>
      <c r="F54" s="44"/>
      <c r="G54" s="44" t="s">
        <v>238</v>
      </c>
      <c r="H54" s="13"/>
      <c r="I54" s="13"/>
      <c r="J54" s="13"/>
      <c r="K54" s="13"/>
      <c r="L54" s="13"/>
      <c r="M54" s="13" t="s">
        <v>238</v>
      </c>
      <c r="N54" s="13"/>
      <c r="O54" s="42"/>
    </row>
    <row r="55" spans="1:15">
      <c r="A55" s="437" t="s">
        <v>934</v>
      </c>
      <c r="B55" s="434">
        <v>7260</v>
      </c>
      <c r="C55" s="435" t="s">
        <v>941</v>
      </c>
      <c r="D55" s="396"/>
      <c r="E55" s="396"/>
      <c r="F55" s="435"/>
      <c r="G55" s="435"/>
      <c r="H55" s="436" t="s">
        <v>238</v>
      </c>
      <c r="I55" s="436"/>
      <c r="J55" s="436"/>
      <c r="K55" s="436"/>
      <c r="L55" s="436"/>
      <c r="M55" s="436"/>
      <c r="N55" s="436" t="s">
        <v>238</v>
      </c>
      <c r="O55" s="443"/>
    </row>
    <row r="56" spans="1:15">
      <c r="A56" s="2" t="s">
        <v>934</v>
      </c>
      <c r="B56" s="43">
        <v>7270</v>
      </c>
      <c r="C56" s="44" t="s">
        <v>942</v>
      </c>
      <c r="D56" s="476"/>
      <c r="E56" s="476"/>
      <c r="F56" s="44"/>
      <c r="G56" s="44"/>
      <c r="H56" s="13"/>
      <c r="I56" s="13"/>
      <c r="J56" s="13"/>
      <c r="K56" s="13"/>
      <c r="L56" s="13" t="s">
        <v>238</v>
      </c>
      <c r="M56" s="13"/>
      <c r="N56" s="13"/>
      <c r="O56" s="42" t="s">
        <v>238</v>
      </c>
    </row>
    <row r="57" spans="1:15">
      <c r="A57" s="437" t="s">
        <v>934</v>
      </c>
      <c r="B57" s="434">
        <v>7520</v>
      </c>
      <c r="C57" s="435" t="s">
        <v>943</v>
      </c>
      <c r="D57" s="396"/>
      <c r="E57" s="396"/>
      <c r="F57" s="435"/>
      <c r="G57" s="435"/>
      <c r="H57" s="436"/>
      <c r="I57" s="436"/>
      <c r="J57" s="436"/>
      <c r="K57" s="436"/>
      <c r="L57" s="436"/>
      <c r="M57" s="436"/>
      <c r="N57" s="436" t="s">
        <v>238</v>
      </c>
      <c r="O57" s="443"/>
    </row>
    <row r="58" spans="1:15">
      <c r="A58" s="2" t="s">
        <v>934</v>
      </c>
      <c r="B58" s="43">
        <v>8270</v>
      </c>
      <c r="C58" s="44" t="s">
        <v>944</v>
      </c>
      <c r="D58" s="476"/>
      <c r="E58" s="476"/>
      <c r="F58" s="44"/>
      <c r="G58" s="44"/>
      <c r="H58" s="13"/>
      <c r="I58" s="13"/>
      <c r="J58" s="13"/>
      <c r="K58" s="13"/>
      <c r="L58" s="13"/>
      <c r="M58" s="13"/>
      <c r="N58" s="13"/>
      <c r="O58" s="42" t="s">
        <v>238</v>
      </c>
    </row>
    <row r="59" spans="1:15">
      <c r="A59" s="437" t="s">
        <v>934</v>
      </c>
      <c r="B59" s="434">
        <v>8720</v>
      </c>
      <c r="C59" s="435" t="s">
        <v>945</v>
      </c>
      <c r="D59" s="396"/>
      <c r="E59" s="396"/>
      <c r="F59" s="435"/>
      <c r="G59" s="435"/>
      <c r="H59" s="436"/>
      <c r="I59" s="436"/>
      <c r="J59" s="436"/>
      <c r="K59" s="436"/>
      <c r="L59" s="436"/>
      <c r="M59" s="436"/>
      <c r="N59" s="436"/>
      <c r="O59" s="443"/>
    </row>
    <row r="60" spans="1:15">
      <c r="A60" s="2" t="s">
        <v>946</v>
      </c>
      <c r="B60" s="43">
        <v>3100</v>
      </c>
      <c r="C60" s="44" t="s">
        <v>947</v>
      </c>
      <c r="D60" s="476"/>
      <c r="E60" s="476"/>
      <c r="F60" s="44"/>
      <c r="G60" s="44" t="s">
        <v>238</v>
      </c>
      <c r="H60" s="13"/>
      <c r="I60" s="13" t="s">
        <v>238</v>
      </c>
      <c r="J60" s="13" t="s">
        <v>238</v>
      </c>
      <c r="K60" s="13"/>
      <c r="L60" s="13" t="s">
        <v>238</v>
      </c>
      <c r="M60" s="13" t="s">
        <v>238</v>
      </c>
      <c r="N60" s="13"/>
      <c r="O60" s="42" t="s">
        <v>238</v>
      </c>
    </row>
    <row r="61" spans="1:15">
      <c r="A61" s="437" t="s">
        <v>946</v>
      </c>
      <c r="B61" s="434">
        <v>4010</v>
      </c>
      <c r="C61" s="435" t="s">
        <v>948</v>
      </c>
      <c r="D61" s="396"/>
      <c r="E61" s="396"/>
      <c r="F61" s="435"/>
      <c r="G61" s="435" t="s">
        <v>238</v>
      </c>
      <c r="H61" s="436" t="s">
        <v>238</v>
      </c>
      <c r="I61" s="436" t="s">
        <v>238</v>
      </c>
      <c r="J61" s="436" t="s">
        <v>238</v>
      </c>
      <c r="K61" s="436" t="s">
        <v>238</v>
      </c>
      <c r="L61" s="436" t="s">
        <v>238</v>
      </c>
      <c r="M61" s="436" t="s">
        <v>238</v>
      </c>
      <c r="N61" s="436" t="s">
        <v>238</v>
      </c>
      <c r="O61" s="443" t="s">
        <v>238</v>
      </c>
    </row>
    <row r="62" spans="1:15">
      <c r="A62" s="2" t="s">
        <v>946</v>
      </c>
      <c r="B62" s="43">
        <v>4020</v>
      </c>
      <c r="C62" s="44" t="s">
        <v>949</v>
      </c>
      <c r="D62" s="476"/>
      <c r="E62" s="476"/>
      <c r="F62" s="44"/>
      <c r="G62" s="44" t="s">
        <v>238</v>
      </c>
      <c r="H62" s="13" t="s">
        <v>238</v>
      </c>
      <c r="I62" s="13" t="s">
        <v>238</v>
      </c>
      <c r="J62" s="13" t="s">
        <v>238</v>
      </c>
      <c r="K62" s="13" t="s">
        <v>238</v>
      </c>
      <c r="L62" s="13" t="s">
        <v>238</v>
      </c>
      <c r="M62" s="13" t="s">
        <v>238</v>
      </c>
      <c r="N62" s="13" t="s">
        <v>238</v>
      </c>
      <c r="O62" s="42" t="s">
        <v>238</v>
      </c>
    </row>
    <row r="63" spans="1:15">
      <c r="A63" s="437" t="s">
        <v>946</v>
      </c>
      <c r="B63" s="434">
        <v>4030</v>
      </c>
      <c r="C63" s="435" t="s">
        <v>950</v>
      </c>
      <c r="D63" s="396"/>
      <c r="E63" s="396"/>
      <c r="F63" s="435"/>
      <c r="G63" s="435" t="s">
        <v>238</v>
      </c>
      <c r="H63" s="436" t="s">
        <v>238</v>
      </c>
      <c r="I63" s="436" t="s">
        <v>238</v>
      </c>
      <c r="J63" s="436" t="s">
        <v>238</v>
      </c>
      <c r="K63" s="436" t="s">
        <v>238</v>
      </c>
      <c r="L63" s="436" t="s">
        <v>238</v>
      </c>
      <c r="M63" s="436" t="s">
        <v>238</v>
      </c>
      <c r="N63" s="436" t="s">
        <v>238</v>
      </c>
      <c r="O63" s="443" t="s">
        <v>238</v>
      </c>
    </row>
    <row r="64" spans="1:15">
      <c r="A64" s="2" t="s">
        <v>946</v>
      </c>
      <c r="B64" s="43">
        <v>4040</v>
      </c>
      <c r="C64" s="44" t="s">
        <v>951</v>
      </c>
      <c r="D64" s="476"/>
      <c r="E64" s="476"/>
      <c r="F64" s="44"/>
      <c r="G64" s="44" t="s">
        <v>238</v>
      </c>
      <c r="H64" s="13" t="s">
        <v>238</v>
      </c>
      <c r="I64" s="13" t="s">
        <v>238</v>
      </c>
      <c r="J64" s="13" t="s">
        <v>238</v>
      </c>
      <c r="K64" s="13" t="s">
        <v>238</v>
      </c>
      <c r="L64" s="13" t="s">
        <v>238</v>
      </c>
      <c r="M64" s="13" t="s">
        <v>238</v>
      </c>
      <c r="N64" s="13" t="s">
        <v>238</v>
      </c>
      <c r="O64" s="42" t="s">
        <v>238</v>
      </c>
    </row>
    <row r="65" spans="1:15">
      <c r="A65" s="437" t="s">
        <v>946</v>
      </c>
      <c r="B65" s="434">
        <v>4190</v>
      </c>
      <c r="C65" s="435" t="s">
        <v>952</v>
      </c>
      <c r="D65" s="396"/>
      <c r="E65" s="396"/>
      <c r="F65" s="435"/>
      <c r="G65" s="435" t="s">
        <v>238</v>
      </c>
      <c r="H65" s="436"/>
      <c r="I65" s="436" t="s">
        <v>238</v>
      </c>
      <c r="J65" s="436" t="s">
        <v>238</v>
      </c>
      <c r="K65" s="436"/>
      <c r="L65" s="436" t="s">
        <v>238</v>
      </c>
      <c r="M65" s="436" t="s">
        <v>238</v>
      </c>
      <c r="N65" s="436"/>
      <c r="O65" s="443" t="s">
        <v>238</v>
      </c>
    </row>
    <row r="66" spans="1:15">
      <c r="A66" s="2" t="s">
        <v>953</v>
      </c>
      <c r="B66" s="43">
        <v>7010</v>
      </c>
      <c r="C66" s="44" t="s">
        <v>954</v>
      </c>
      <c r="D66" s="476"/>
      <c r="E66" s="476"/>
      <c r="F66" s="44"/>
      <c r="G66" s="44"/>
      <c r="H66" s="13"/>
      <c r="I66" s="13"/>
      <c r="J66" s="13" t="s">
        <v>238</v>
      </c>
      <c r="K66" s="13"/>
      <c r="L66" s="13"/>
      <c r="M66" s="13" t="s">
        <v>238</v>
      </c>
      <c r="N66" s="13"/>
      <c r="O66" s="42"/>
    </row>
    <row r="67" spans="1:15">
      <c r="A67" s="437" t="s">
        <v>955</v>
      </c>
      <c r="B67" s="434">
        <v>7400</v>
      </c>
      <c r="C67" s="435" t="s">
        <v>956</v>
      </c>
      <c r="D67" s="396"/>
      <c r="E67" s="396"/>
      <c r="F67" s="435"/>
      <c r="G67" s="435"/>
      <c r="H67" s="436"/>
      <c r="I67" s="436"/>
      <c r="J67" s="436"/>
      <c r="K67" s="436"/>
      <c r="L67" s="436"/>
      <c r="M67" s="436"/>
      <c r="N67" s="436"/>
      <c r="O67" s="443"/>
    </row>
    <row r="68" spans="1:15">
      <c r="A68" s="2" t="s">
        <v>953</v>
      </c>
      <c r="B68" s="43">
        <v>7410</v>
      </c>
      <c r="C68" s="44" t="s">
        <v>957</v>
      </c>
      <c r="D68" s="476"/>
      <c r="E68" s="476"/>
      <c r="F68" s="44"/>
      <c r="G68" s="44"/>
      <c r="H68" s="13" t="s">
        <v>238</v>
      </c>
      <c r="I68" s="13"/>
      <c r="J68" s="13"/>
      <c r="K68" s="13" t="s">
        <v>238</v>
      </c>
      <c r="L68" s="13"/>
      <c r="M68" s="13"/>
      <c r="N68" s="13" t="s">
        <v>238</v>
      </c>
      <c r="O68" s="42"/>
    </row>
    <row r="69" spans="1:15">
      <c r="A69" s="437" t="s">
        <v>955</v>
      </c>
      <c r="B69" s="434">
        <v>7420</v>
      </c>
      <c r="C69" s="435" t="s">
        <v>958</v>
      </c>
      <c r="D69" s="396"/>
      <c r="E69" s="396"/>
      <c r="F69" s="435"/>
      <c r="G69" s="435" t="s">
        <v>238</v>
      </c>
      <c r="H69" s="436"/>
      <c r="I69" s="436" t="s">
        <v>238</v>
      </c>
      <c r="J69" s="436"/>
      <c r="K69" s="436"/>
      <c r="L69" s="436" t="s">
        <v>238</v>
      </c>
      <c r="M69" s="436"/>
      <c r="N69" s="436"/>
      <c r="O69" s="443" t="s">
        <v>238</v>
      </c>
    </row>
    <row r="70" spans="1:15">
      <c r="A70" s="2" t="s">
        <v>953</v>
      </c>
      <c r="B70" s="43">
        <v>7430</v>
      </c>
      <c r="C70" s="44" t="s">
        <v>959</v>
      </c>
      <c r="D70" s="476"/>
      <c r="E70" s="476"/>
      <c r="F70" s="44"/>
      <c r="G70" s="44"/>
      <c r="H70" s="13"/>
      <c r="I70" s="13" t="s">
        <v>238</v>
      </c>
      <c r="J70" s="13"/>
      <c r="K70" s="13"/>
      <c r="L70" s="13" t="s">
        <v>238</v>
      </c>
      <c r="M70" s="13"/>
      <c r="N70" s="13" t="s">
        <v>238</v>
      </c>
      <c r="O70" s="42"/>
    </row>
    <row r="71" spans="1:15">
      <c r="A71" s="437" t="s">
        <v>953</v>
      </c>
      <c r="B71" s="434">
        <v>7440</v>
      </c>
      <c r="C71" s="435" t="s">
        <v>960</v>
      </c>
      <c r="D71" s="396"/>
      <c r="E71" s="396"/>
      <c r="F71" s="435"/>
      <c r="G71" s="435"/>
      <c r="H71" s="436"/>
      <c r="I71" s="436"/>
      <c r="J71" s="436"/>
      <c r="K71" s="436" t="s">
        <v>238</v>
      </c>
      <c r="L71" s="436"/>
      <c r="M71" s="436"/>
      <c r="N71" s="436" t="s">
        <v>238</v>
      </c>
      <c r="O71" s="443"/>
    </row>
    <row r="72" spans="1:15">
      <c r="A72" s="2" t="s">
        <v>961</v>
      </c>
      <c r="B72" s="43">
        <v>1010</v>
      </c>
      <c r="C72" s="44" t="s">
        <v>962</v>
      </c>
      <c r="D72" s="476"/>
      <c r="E72" s="476"/>
      <c r="F72" s="44"/>
      <c r="G72" s="44"/>
      <c r="H72" s="13"/>
      <c r="I72" s="13" t="s">
        <v>238</v>
      </c>
      <c r="J72" s="13" t="s">
        <v>238</v>
      </c>
      <c r="K72" s="13"/>
      <c r="L72" s="13" t="s">
        <v>238</v>
      </c>
      <c r="M72" s="13" t="s">
        <v>238</v>
      </c>
      <c r="N72" s="13"/>
      <c r="O72" s="42" t="s">
        <v>238</v>
      </c>
    </row>
    <row r="73" spans="1:15" ht="16">
      <c r="A73" s="437" t="s">
        <v>963</v>
      </c>
      <c r="B73" s="434">
        <v>3040</v>
      </c>
      <c r="C73" s="435" t="s">
        <v>964</v>
      </c>
      <c r="D73" s="396"/>
      <c r="E73" s="396"/>
      <c r="F73" s="435"/>
      <c r="G73" s="676" t="s">
        <v>238</v>
      </c>
      <c r="H73" s="436"/>
      <c r="I73" s="436" t="s">
        <v>238</v>
      </c>
      <c r="J73" s="436" t="s">
        <v>238</v>
      </c>
      <c r="K73" s="436"/>
      <c r="L73" s="436" t="s">
        <v>238</v>
      </c>
      <c r="M73" s="436" t="s">
        <v>238</v>
      </c>
      <c r="N73" s="436"/>
      <c r="O73" s="443" t="s">
        <v>238</v>
      </c>
    </row>
    <row r="74" spans="1:15" ht="16">
      <c r="A74" s="2" t="s">
        <v>961</v>
      </c>
      <c r="B74" s="43">
        <v>5110</v>
      </c>
      <c r="C74" s="44" t="s">
        <v>965</v>
      </c>
      <c r="D74" s="476"/>
      <c r="E74" s="476"/>
      <c r="F74" s="44"/>
      <c r="G74" s="685"/>
      <c r="H74" s="13"/>
      <c r="I74" s="13"/>
      <c r="J74" s="13" t="s">
        <v>238</v>
      </c>
      <c r="K74" s="13"/>
      <c r="L74" s="13"/>
      <c r="M74" s="13"/>
      <c r="N74" s="13"/>
      <c r="O74" s="42"/>
    </row>
    <row r="75" spans="1:15">
      <c r="A75" s="437" t="s">
        <v>963</v>
      </c>
      <c r="B75" s="434">
        <v>5120</v>
      </c>
      <c r="C75" s="435" t="s">
        <v>966</v>
      </c>
      <c r="D75" s="396"/>
      <c r="E75" s="396"/>
      <c r="F75" s="435"/>
      <c r="G75" s="435" t="s">
        <v>238</v>
      </c>
      <c r="H75" s="436"/>
      <c r="I75" s="436"/>
      <c r="J75" s="436"/>
      <c r="K75" s="436"/>
      <c r="L75" s="436"/>
      <c r="M75" s="436" t="s">
        <v>238</v>
      </c>
      <c r="N75" s="436"/>
      <c r="O75" s="443"/>
    </row>
    <row r="76" spans="1:15">
      <c r="A76" s="2" t="s">
        <v>961</v>
      </c>
      <c r="B76" s="43">
        <v>5130</v>
      </c>
      <c r="C76" s="44" t="s">
        <v>967</v>
      </c>
      <c r="D76" s="476"/>
      <c r="E76" s="476"/>
      <c r="F76" s="44"/>
      <c r="G76" s="44"/>
      <c r="H76" s="13"/>
      <c r="I76" s="13" t="s">
        <v>238</v>
      </c>
      <c r="J76" s="13"/>
      <c r="K76" s="13"/>
      <c r="L76" s="13" t="s">
        <v>238</v>
      </c>
      <c r="M76" s="13"/>
      <c r="N76" s="13"/>
      <c r="O76" s="42" t="s">
        <v>238</v>
      </c>
    </row>
    <row r="77" spans="1:15">
      <c r="A77" s="437" t="s">
        <v>961</v>
      </c>
      <c r="B77" s="434">
        <v>5140</v>
      </c>
      <c r="C77" s="435" t="s">
        <v>968</v>
      </c>
      <c r="D77" s="396"/>
      <c r="E77" s="396"/>
      <c r="F77" s="435"/>
      <c r="G77" s="435"/>
      <c r="H77" s="436"/>
      <c r="I77" s="436" t="s">
        <v>238</v>
      </c>
      <c r="J77" s="436"/>
      <c r="K77" s="436" t="s">
        <v>238</v>
      </c>
      <c r="L77" s="436"/>
      <c r="M77" s="436"/>
      <c r="N77" s="436"/>
      <c r="O77" s="443" t="s">
        <v>238</v>
      </c>
    </row>
    <row r="78" spans="1:15">
      <c r="A78" s="2" t="s">
        <v>961</v>
      </c>
      <c r="B78" s="43">
        <v>6120</v>
      </c>
      <c r="C78" s="44" t="s">
        <v>966</v>
      </c>
      <c r="D78" s="476"/>
      <c r="E78" s="476"/>
      <c r="F78" s="44"/>
      <c r="G78" s="44"/>
      <c r="H78" s="13"/>
      <c r="I78" s="13"/>
      <c r="J78" s="13"/>
      <c r="K78" s="13"/>
      <c r="L78" s="13"/>
      <c r="M78" s="13" t="s">
        <v>238</v>
      </c>
      <c r="N78" s="13"/>
      <c r="O78" s="42"/>
    </row>
    <row r="79" spans="1:15">
      <c r="A79" s="437" t="s">
        <v>963</v>
      </c>
      <c r="B79" s="434">
        <v>6960</v>
      </c>
      <c r="C79" s="435" t="s">
        <v>969</v>
      </c>
      <c r="D79" s="396"/>
      <c r="E79" s="396"/>
      <c r="F79" s="435"/>
      <c r="G79" s="435" t="s">
        <v>238</v>
      </c>
      <c r="H79" s="436"/>
      <c r="I79" s="436"/>
      <c r="J79" s="436"/>
      <c r="K79" s="436"/>
      <c r="L79" s="436"/>
      <c r="M79" s="436"/>
      <c r="N79" s="436"/>
      <c r="O79" s="443"/>
    </row>
    <row r="80" spans="1:15">
      <c r="A80" s="2" t="s">
        <v>963</v>
      </c>
      <c r="B80" s="43">
        <v>7000</v>
      </c>
      <c r="C80" s="44" t="s">
        <v>970</v>
      </c>
      <c r="D80" s="476"/>
      <c r="E80" s="476"/>
      <c r="F80" s="44"/>
      <c r="G80" s="44"/>
      <c r="H80" s="13" t="s">
        <v>238</v>
      </c>
      <c r="I80" s="13"/>
      <c r="J80" s="13"/>
      <c r="K80" s="13" t="s">
        <v>238</v>
      </c>
      <c r="L80" s="13"/>
      <c r="M80" s="13"/>
      <c r="N80" s="13" t="s">
        <v>238</v>
      </c>
      <c r="O80" s="42"/>
    </row>
    <row r="81" spans="1:15">
      <c r="A81" s="437" t="s">
        <v>961</v>
      </c>
      <c r="B81" s="434">
        <v>7520</v>
      </c>
      <c r="C81" s="435" t="s">
        <v>971</v>
      </c>
      <c r="D81" s="396"/>
      <c r="E81" s="396"/>
      <c r="F81" s="435"/>
      <c r="G81" s="435"/>
      <c r="H81" s="436"/>
      <c r="I81" s="436"/>
      <c r="J81" s="436"/>
      <c r="K81" s="436" t="s">
        <v>238</v>
      </c>
      <c r="L81" s="436"/>
      <c r="M81" s="436"/>
      <c r="N81" s="436"/>
      <c r="O81" s="443"/>
    </row>
    <row r="82" spans="1:15">
      <c r="A82" s="2" t="s">
        <v>963</v>
      </c>
      <c r="B82" s="43">
        <v>7530</v>
      </c>
      <c r="C82" s="44" t="s">
        <v>972</v>
      </c>
      <c r="D82" s="476"/>
      <c r="E82" s="476"/>
      <c r="F82" s="44"/>
      <c r="G82" s="44"/>
      <c r="H82" s="13" t="s">
        <v>238</v>
      </c>
      <c r="I82" s="13"/>
      <c r="J82" s="13"/>
      <c r="K82" s="13"/>
      <c r="L82" s="13"/>
      <c r="M82" s="13"/>
      <c r="N82" s="13" t="s">
        <v>238</v>
      </c>
      <c r="O82" s="42"/>
    </row>
    <row r="83" spans="1:15">
      <c r="A83" s="437" t="s">
        <v>963</v>
      </c>
      <c r="B83" s="434">
        <v>7540</v>
      </c>
      <c r="C83" s="435" t="s">
        <v>973</v>
      </c>
      <c r="D83" s="396"/>
      <c r="E83" s="396"/>
      <c r="F83" s="435"/>
      <c r="G83" s="435"/>
      <c r="H83" s="436"/>
      <c r="I83" s="436"/>
      <c r="J83" s="436"/>
      <c r="K83" s="436" t="s">
        <v>238</v>
      </c>
      <c r="L83" s="436"/>
      <c r="M83" s="436"/>
      <c r="N83" s="436"/>
      <c r="O83" s="443"/>
    </row>
    <row r="84" spans="1:15">
      <c r="A84" s="2" t="s">
        <v>963</v>
      </c>
      <c r="B84" s="43">
        <v>7550</v>
      </c>
      <c r="C84" s="44" t="s">
        <v>974</v>
      </c>
      <c r="D84" s="476"/>
      <c r="E84" s="476"/>
      <c r="F84" s="44"/>
      <c r="G84" s="44"/>
      <c r="H84" s="13"/>
      <c r="I84" s="13"/>
      <c r="J84" s="13"/>
      <c r="K84" s="13" t="s">
        <v>238</v>
      </c>
      <c r="L84" s="13"/>
      <c r="M84" s="13"/>
      <c r="N84" s="13"/>
      <c r="O84" s="42"/>
    </row>
    <row r="85" spans="1:15">
      <c r="A85" s="437" t="s">
        <v>963</v>
      </c>
      <c r="B85" s="434">
        <v>7560</v>
      </c>
      <c r="C85" s="435" t="s">
        <v>975</v>
      </c>
      <c r="D85" s="396"/>
      <c r="E85" s="396"/>
      <c r="F85" s="435"/>
      <c r="G85" s="435"/>
      <c r="H85" s="436" t="s">
        <v>238</v>
      </c>
      <c r="I85" s="436"/>
      <c r="J85" s="436"/>
      <c r="K85" s="436"/>
      <c r="L85" s="436"/>
      <c r="M85" s="436"/>
      <c r="N85" s="436" t="s">
        <v>238</v>
      </c>
      <c r="O85" s="443"/>
    </row>
    <row r="86" spans="1:15">
      <c r="A86" s="2" t="s">
        <v>976</v>
      </c>
      <c r="B86" s="43">
        <v>1000</v>
      </c>
      <c r="C86" s="44" t="s">
        <v>977</v>
      </c>
      <c r="D86" s="476"/>
      <c r="E86" s="476"/>
      <c r="F86" s="44"/>
      <c r="G86" s="44"/>
      <c r="H86" s="13" t="s">
        <v>238</v>
      </c>
      <c r="I86" s="13"/>
      <c r="J86" s="13"/>
      <c r="K86" s="13"/>
      <c r="L86" s="13"/>
      <c r="M86" s="13"/>
      <c r="N86" s="13"/>
      <c r="O86" s="42"/>
    </row>
    <row r="87" spans="1:15">
      <c r="A87" s="437" t="s">
        <v>978</v>
      </c>
      <c r="B87" s="434">
        <v>3000</v>
      </c>
      <c r="C87" s="435" t="s">
        <v>979</v>
      </c>
      <c r="D87" s="396"/>
      <c r="E87" s="396"/>
      <c r="F87" s="435"/>
      <c r="G87" s="435"/>
      <c r="H87" s="436"/>
      <c r="I87" s="436"/>
      <c r="J87" s="436"/>
      <c r="K87" s="436"/>
      <c r="L87" s="436" t="s">
        <v>238</v>
      </c>
      <c r="M87" s="436" t="s">
        <v>238</v>
      </c>
      <c r="N87" s="436"/>
      <c r="O87" s="443" t="s">
        <v>238</v>
      </c>
    </row>
    <row r="88" spans="1:15">
      <c r="A88" s="2" t="s">
        <v>978</v>
      </c>
      <c r="B88" s="43">
        <v>3010</v>
      </c>
      <c r="C88" s="44" t="s">
        <v>980</v>
      </c>
      <c r="D88" s="476"/>
      <c r="E88" s="476"/>
      <c r="F88" s="44"/>
      <c r="G88" s="44"/>
      <c r="H88" s="13"/>
      <c r="I88" s="13"/>
      <c r="J88" s="13"/>
      <c r="K88" s="13"/>
      <c r="L88" s="13"/>
      <c r="M88" s="13" t="s">
        <v>238</v>
      </c>
      <c r="N88" s="13" t="s">
        <v>238</v>
      </c>
      <c r="O88" s="42"/>
    </row>
    <row r="89" spans="1:15">
      <c r="A89" s="437" t="s">
        <v>976</v>
      </c>
      <c r="B89" s="434">
        <v>3700</v>
      </c>
      <c r="C89" s="435" t="s">
        <v>981</v>
      </c>
      <c r="D89" s="396"/>
      <c r="E89" s="396"/>
      <c r="F89" s="435"/>
      <c r="G89" s="435" t="s">
        <v>238</v>
      </c>
      <c r="H89" s="436"/>
      <c r="I89" s="436" t="s">
        <v>238</v>
      </c>
      <c r="J89" s="436" t="s">
        <v>238</v>
      </c>
      <c r="K89" s="436"/>
      <c r="L89" s="436"/>
      <c r="M89" s="436"/>
      <c r="N89" s="436"/>
      <c r="O89" s="443"/>
    </row>
    <row r="90" spans="1:15">
      <c r="A90" s="2" t="s">
        <v>976</v>
      </c>
      <c r="B90" s="43">
        <v>3710</v>
      </c>
      <c r="C90" s="44" t="s">
        <v>982</v>
      </c>
      <c r="D90" s="476"/>
      <c r="E90" s="476"/>
      <c r="F90" s="44"/>
      <c r="G90" s="44" t="s">
        <v>238</v>
      </c>
      <c r="H90" s="13" t="s">
        <v>238</v>
      </c>
      <c r="I90" s="13" t="s">
        <v>238</v>
      </c>
      <c r="J90" s="13" t="s">
        <v>238</v>
      </c>
      <c r="K90" s="13" t="s">
        <v>238</v>
      </c>
      <c r="L90" s="13"/>
      <c r="M90" s="13"/>
      <c r="N90" s="13"/>
      <c r="O90" s="42"/>
    </row>
    <row r="91" spans="1:15">
      <c r="A91" s="437" t="s">
        <v>976</v>
      </c>
      <c r="B91" s="434">
        <v>5030</v>
      </c>
      <c r="C91" s="435" t="s">
        <v>983</v>
      </c>
      <c r="D91" s="396"/>
      <c r="E91" s="396"/>
      <c r="F91" s="435"/>
      <c r="G91" s="435" t="s">
        <v>238</v>
      </c>
      <c r="H91" s="436"/>
      <c r="I91" s="436"/>
      <c r="J91" s="436" t="s">
        <v>238</v>
      </c>
      <c r="K91" s="436"/>
      <c r="L91" s="436"/>
      <c r="M91" s="436" t="s">
        <v>238</v>
      </c>
      <c r="N91" s="436"/>
      <c r="O91" s="443"/>
    </row>
    <row r="92" spans="1:15">
      <c r="A92" s="2" t="s">
        <v>976</v>
      </c>
      <c r="B92" s="43">
        <v>5700</v>
      </c>
      <c r="C92" s="44" t="s">
        <v>984</v>
      </c>
      <c r="D92" s="476"/>
      <c r="E92" s="476"/>
      <c r="F92" s="44"/>
      <c r="G92" s="44" t="s">
        <v>238</v>
      </c>
      <c r="H92" s="13"/>
      <c r="I92" s="13" t="s">
        <v>238</v>
      </c>
      <c r="J92" s="13" t="s">
        <v>238</v>
      </c>
      <c r="K92" s="13"/>
      <c r="L92" s="13" t="s">
        <v>238</v>
      </c>
      <c r="M92" s="13" t="s">
        <v>238</v>
      </c>
      <c r="N92" s="13"/>
      <c r="O92" s="42"/>
    </row>
    <row r="93" spans="1:15">
      <c r="A93" s="437" t="s">
        <v>976</v>
      </c>
      <c r="B93" s="434">
        <v>5710</v>
      </c>
      <c r="C93" s="435" t="s">
        <v>985</v>
      </c>
      <c r="D93" s="396"/>
      <c r="E93" s="396"/>
      <c r="F93" s="435"/>
      <c r="G93" s="435"/>
      <c r="H93" s="436" t="s">
        <v>238</v>
      </c>
      <c r="I93" s="436" t="s">
        <v>238</v>
      </c>
      <c r="J93" s="436"/>
      <c r="K93" s="436"/>
      <c r="L93" s="436"/>
      <c r="M93" s="436"/>
      <c r="N93" s="436"/>
      <c r="O93" s="443"/>
    </row>
    <row r="94" spans="1:15">
      <c r="A94" s="2" t="s">
        <v>976</v>
      </c>
      <c r="B94" s="43">
        <v>6030</v>
      </c>
      <c r="C94" s="44" t="s">
        <v>983</v>
      </c>
      <c r="D94" s="476"/>
      <c r="E94" s="476"/>
      <c r="F94" s="44"/>
      <c r="G94" s="44" t="s">
        <v>238</v>
      </c>
      <c r="H94" s="13"/>
      <c r="I94" s="13"/>
      <c r="J94" s="13" t="s">
        <v>238</v>
      </c>
      <c r="K94" s="13"/>
      <c r="L94" s="13"/>
      <c r="M94" s="13" t="s">
        <v>238</v>
      </c>
      <c r="N94" s="13"/>
      <c r="O94" s="42"/>
    </row>
    <row r="95" spans="1:15">
      <c r="A95" s="437" t="s">
        <v>976</v>
      </c>
      <c r="B95" s="434">
        <v>6700</v>
      </c>
      <c r="C95" s="435" t="s">
        <v>984</v>
      </c>
      <c r="D95" s="396"/>
      <c r="E95" s="396"/>
      <c r="F95" s="435"/>
      <c r="G95" s="435" t="s">
        <v>238</v>
      </c>
      <c r="H95" s="436"/>
      <c r="I95" s="436" t="s">
        <v>238</v>
      </c>
      <c r="J95" s="436" t="s">
        <v>238</v>
      </c>
      <c r="K95" s="436"/>
      <c r="L95" s="436" t="s">
        <v>238</v>
      </c>
      <c r="M95" s="436" t="s">
        <v>238</v>
      </c>
      <c r="N95" s="436" t="s">
        <v>238</v>
      </c>
      <c r="O95" s="443" t="s">
        <v>238</v>
      </c>
    </row>
    <row r="96" spans="1:15">
      <c r="A96" s="2" t="s">
        <v>976</v>
      </c>
      <c r="B96" s="43">
        <v>6710</v>
      </c>
      <c r="C96" s="44" t="s">
        <v>985</v>
      </c>
      <c r="D96" s="476"/>
      <c r="E96" s="476"/>
      <c r="F96" s="44"/>
      <c r="G96" s="44"/>
      <c r="H96" s="13" t="s">
        <v>238</v>
      </c>
      <c r="I96" s="13" t="s">
        <v>238</v>
      </c>
      <c r="J96" s="13"/>
      <c r="K96" s="13"/>
      <c r="L96" s="13" t="s">
        <v>238</v>
      </c>
      <c r="M96" s="13"/>
      <c r="N96" s="13"/>
      <c r="O96" s="42"/>
    </row>
    <row r="97" spans="1:15">
      <c r="A97" s="437" t="s">
        <v>978</v>
      </c>
      <c r="B97" s="434">
        <v>7520</v>
      </c>
      <c r="C97" s="435" t="s">
        <v>986</v>
      </c>
      <c r="D97" s="396"/>
      <c r="E97" s="396"/>
      <c r="F97" s="435"/>
      <c r="G97" s="435"/>
      <c r="H97" s="436"/>
      <c r="I97" s="436" t="s">
        <v>238</v>
      </c>
      <c r="J97" s="436"/>
      <c r="K97" s="436" t="s">
        <v>238</v>
      </c>
      <c r="L97" s="436"/>
      <c r="M97" s="436"/>
      <c r="N97" s="436"/>
      <c r="O97" s="443"/>
    </row>
    <row r="98" spans="1:15">
      <c r="A98" s="2" t="s">
        <v>978</v>
      </c>
      <c r="B98" s="43">
        <v>7530</v>
      </c>
      <c r="C98" s="44" t="s">
        <v>987</v>
      </c>
      <c r="D98" s="476"/>
      <c r="E98" s="476"/>
      <c r="F98" s="44"/>
      <c r="G98" s="44"/>
      <c r="H98" s="13"/>
      <c r="I98" s="13"/>
      <c r="J98" s="13"/>
      <c r="K98" s="13" t="s">
        <v>238</v>
      </c>
      <c r="L98" s="13"/>
      <c r="M98" s="13"/>
      <c r="N98" s="13"/>
      <c r="O98" s="42"/>
    </row>
    <row r="99" spans="1:15">
      <c r="A99" s="437" t="s">
        <v>988</v>
      </c>
      <c r="B99" s="434">
        <v>4000</v>
      </c>
      <c r="C99" s="435" t="s">
        <v>989</v>
      </c>
      <c r="D99" s="396"/>
      <c r="E99" s="396"/>
      <c r="F99" s="435"/>
      <c r="G99" s="435"/>
      <c r="H99" s="436"/>
      <c r="I99" s="436" t="s">
        <v>238</v>
      </c>
      <c r="J99" s="436"/>
      <c r="K99" s="436"/>
      <c r="L99" s="436"/>
      <c r="M99" s="436"/>
      <c r="N99" s="436"/>
      <c r="O99" s="443"/>
    </row>
    <row r="100" spans="1:15">
      <c r="A100" s="2" t="s">
        <v>990</v>
      </c>
      <c r="B100" s="43">
        <v>4030</v>
      </c>
      <c r="C100" s="44" t="s">
        <v>991</v>
      </c>
      <c r="D100" s="476"/>
      <c r="E100" s="476"/>
      <c r="F100" s="44"/>
      <c r="G100" s="44"/>
      <c r="H100" s="13"/>
      <c r="I100" s="13" t="s">
        <v>238</v>
      </c>
      <c r="J100" s="13"/>
      <c r="K100" s="13"/>
      <c r="L100" s="13" t="s">
        <v>238</v>
      </c>
      <c r="M100" s="13"/>
      <c r="N100" s="13"/>
      <c r="O100" s="42" t="s">
        <v>238</v>
      </c>
    </row>
    <row r="101" spans="1:15">
      <c r="A101" s="437" t="s">
        <v>988</v>
      </c>
      <c r="B101" s="434">
        <v>4050</v>
      </c>
      <c r="C101" s="435" t="s">
        <v>992</v>
      </c>
      <c r="D101" s="396"/>
      <c r="E101" s="396"/>
      <c r="F101" s="435"/>
      <c r="G101" s="435"/>
      <c r="H101" s="436" t="s">
        <v>238</v>
      </c>
      <c r="I101" s="436"/>
      <c r="J101" s="436"/>
      <c r="K101" s="436" t="s">
        <v>238</v>
      </c>
      <c r="L101" s="436" t="s">
        <v>238</v>
      </c>
      <c r="M101" s="436"/>
      <c r="N101" s="436"/>
      <c r="O101" s="443"/>
    </row>
    <row r="102" spans="1:15">
      <c r="A102" s="2" t="s">
        <v>988</v>
      </c>
      <c r="B102" s="43">
        <v>4060</v>
      </c>
      <c r="C102" s="44" t="s">
        <v>993</v>
      </c>
      <c r="D102" s="476"/>
      <c r="E102" s="476"/>
      <c r="F102" s="44"/>
      <c r="G102" s="442" t="s">
        <v>238</v>
      </c>
      <c r="H102" s="13"/>
      <c r="I102" s="13" t="s">
        <v>238</v>
      </c>
      <c r="J102" s="13"/>
      <c r="K102" s="13"/>
      <c r="L102" s="13" t="s">
        <v>238</v>
      </c>
      <c r="M102" s="13" t="s">
        <v>238</v>
      </c>
      <c r="N102" s="13"/>
      <c r="O102" s="42" t="s">
        <v>238</v>
      </c>
    </row>
    <row r="103" spans="1:15">
      <c r="A103" s="437" t="s">
        <v>990</v>
      </c>
      <c r="B103" s="434">
        <v>4070</v>
      </c>
      <c r="C103" s="435" t="s">
        <v>994</v>
      </c>
      <c r="D103" s="396"/>
      <c r="E103" s="396"/>
      <c r="F103" s="435"/>
      <c r="G103" s="439"/>
      <c r="H103" s="436"/>
      <c r="I103" s="436" t="s">
        <v>238</v>
      </c>
      <c r="J103" s="436"/>
      <c r="K103" s="436"/>
      <c r="L103" s="436" t="s">
        <v>238</v>
      </c>
      <c r="M103" s="436"/>
      <c r="N103" s="436"/>
      <c r="O103" s="443" t="s">
        <v>238</v>
      </c>
    </row>
    <row r="104" spans="1:15">
      <c r="A104" s="2" t="s">
        <v>988</v>
      </c>
      <c r="B104" s="43">
        <v>4080</v>
      </c>
      <c r="C104" s="44" t="s">
        <v>995</v>
      </c>
      <c r="D104" s="476"/>
      <c r="E104" s="476"/>
      <c r="F104" s="44"/>
      <c r="G104" s="442" t="s">
        <v>238</v>
      </c>
      <c r="H104" s="13"/>
      <c r="I104" s="13"/>
      <c r="J104" s="13" t="s">
        <v>238</v>
      </c>
      <c r="K104" s="13"/>
      <c r="L104" s="13"/>
      <c r="M104" s="13" t="s">
        <v>238</v>
      </c>
      <c r="N104" s="13"/>
      <c r="O104" s="42"/>
    </row>
    <row r="105" spans="1:15">
      <c r="A105" s="437" t="s">
        <v>990</v>
      </c>
      <c r="B105" s="434">
        <v>4090</v>
      </c>
      <c r="C105" s="435" t="s">
        <v>996</v>
      </c>
      <c r="D105" s="396"/>
      <c r="E105" s="396"/>
      <c r="F105" s="435"/>
      <c r="G105" s="439"/>
      <c r="H105" s="436"/>
      <c r="I105" s="436"/>
      <c r="J105" s="436" t="s">
        <v>238</v>
      </c>
      <c r="K105" s="436"/>
      <c r="L105" s="436"/>
      <c r="M105" s="436" t="s">
        <v>238</v>
      </c>
      <c r="N105" s="436"/>
      <c r="O105" s="443"/>
    </row>
    <row r="106" spans="1:15">
      <c r="A106" s="2" t="s">
        <v>988</v>
      </c>
      <c r="B106" s="43">
        <v>4100</v>
      </c>
      <c r="C106" s="44" t="s">
        <v>997</v>
      </c>
      <c r="D106" s="476"/>
      <c r="E106" s="476"/>
      <c r="F106" s="44"/>
      <c r="G106" s="442" t="s">
        <v>238</v>
      </c>
      <c r="H106" s="13"/>
      <c r="I106" s="13" t="s">
        <v>238</v>
      </c>
      <c r="J106" s="13"/>
      <c r="K106" s="13"/>
      <c r="L106" s="13" t="s">
        <v>238</v>
      </c>
      <c r="M106" s="13"/>
      <c r="N106" s="13"/>
      <c r="O106" s="42"/>
    </row>
    <row r="107" spans="1:15">
      <c r="A107" s="437" t="s">
        <v>988</v>
      </c>
      <c r="B107" s="434">
        <v>4150</v>
      </c>
      <c r="C107" s="435" t="s">
        <v>998</v>
      </c>
      <c r="D107" s="396"/>
      <c r="E107" s="396"/>
      <c r="F107" s="435"/>
      <c r="G107" s="439" t="s">
        <v>238</v>
      </c>
      <c r="H107" s="436"/>
      <c r="I107" s="436"/>
      <c r="J107" s="436" t="s">
        <v>238</v>
      </c>
      <c r="K107" s="436"/>
      <c r="L107" s="436"/>
      <c r="M107" s="436" t="s">
        <v>238</v>
      </c>
      <c r="N107" s="436"/>
      <c r="O107" s="443"/>
    </row>
    <row r="108" spans="1:15">
      <c r="A108" s="2" t="s">
        <v>990</v>
      </c>
      <c r="B108" s="43">
        <v>4160</v>
      </c>
      <c r="C108" s="44" t="s">
        <v>999</v>
      </c>
      <c r="D108" s="476"/>
      <c r="E108" s="476"/>
      <c r="F108" s="44"/>
      <c r="G108" s="442"/>
      <c r="H108" s="13"/>
      <c r="I108" s="13" t="s">
        <v>238</v>
      </c>
      <c r="J108" s="13"/>
      <c r="K108" s="13"/>
      <c r="L108" s="13" t="s">
        <v>238</v>
      </c>
      <c r="M108" s="13"/>
      <c r="N108" s="13"/>
      <c r="O108" s="42" t="s">
        <v>238</v>
      </c>
    </row>
    <row r="109" spans="1:15">
      <c r="A109" s="437" t="s">
        <v>988</v>
      </c>
      <c r="B109" s="434">
        <v>4200</v>
      </c>
      <c r="C109" s="435" t="s">
        <v>1000</v>
      </c>
      <c r="D109" s="396"/>
      <c r="E109" s="396"/>
      <c r="F109" s="435"/>
      <c r="G109" s="439" t="s">
        <v>238</v>
      </c>
      <c r="H109" s="436"/>
      <c r="I109" s="436" t="s">
        <v>238</v>
      </c>
      <c r="J109" s="436" t="s">
        <v>238</v>
      </c>
      <c r="K109" s="436"/>
      <c r="L109" s="436" t="s">
        <v>238</v>
      </c>
      <c r="M109" s="436" t="s">
        <v>238</v>
      </c>
      <c r="N109" s="436"/>
      <c r="O109" s="443"/>
    </row>
    <row r="110" spans="1:15">
      <c r="A110" s="2" t="s">
        <v>988</v>
      </c>
      <c r="B110" s="43">
        <v>4210</v>
      </c>
      <c r="C110" s="44" t="s">
        <v>1001</v>
      </c>
      <c r="D110" s="476"/>
      <c r="E110" s="476"/>
      <c r="F110" s="44"/>
      <c r="G110" s="442" t="s">
        <v>238</v>
      </c>
      <c r="H110" s="13"/>
      <c r="I110" s="13"/>
      <c r="J110" s="13" t="s">
        <v>238</v>
      </c>
      <c r="K110" s="13" t="s">
        <v>238</v>
      </c>
      <c r="L110" s="13"/>
      <c r="M110" s="13" t="s">
        <v>238</v>
      </c>
      <c r="N110" s="13"/>
      <c r="O110" s="42" t="s">
        <v>238</v>
      </c>
    </row>
    <row r="111" spans="1:15">
      <c r="A111" s="437" t="s">
        <v>990</v>
      </c>
      <c r="B111" s="434">
        <v>5000</v>
      </c>
      <c r="C111" s="435" t="s">
        <v>1002</v>
      </c>
      <c r="D111" s="396"/>
      <c r="E111" s="396"/>
      <c r="F111" s="435"/>
      <c r="G111" s="439"/>
      <c r="H111" s="436"/>
      <c r="I111" s="436"/>
      <c r="J111" s="436"/>
      <c r="K111" s="436"/>
      <c r="L111" s="436" t="s">
        <v>238</v>
      </c>
      <c r="M111" s="436"/>
      <c r="N111" s="436"/>
      <c r="O111" s="443" t="s">
        <v>238</v>
      </c>
    </row>
    <row r="112" spans="1:15">
      <c r="A112" s="2" t="s">
        <v>988</v>
      </c>
      <c r="B112" s="43">
        <v>5010</v>
      </c>
      <c r="C112" s="44" t="s">
        <v>1003</v>
      </c>
      <c r="D112" s="476"/>
      <c r="E112" s="476"/>
      <c r="F112" s="44"/>
      <c r="G112" s="44"/>
      <c r="H112" s="13"/>
      <c r="I112" s="13" t="s">
        <v>238</v>
      </c>
      <c r="J112" s="13"/>
      <c r="K112" s="13"/>
      <c r="L112" s="13" t="s">
        <v>238</v>
      </c>
      <c r="M112" s="13"/>
      <c r="N112" s="13"/>
      <c r="O112" s="42" t="s">
        <v>238</v>
      </c>
    </row>
    <row r="113" spans="1:15" ht="16">
      <c r="A113" s="437" t="s">
        <v>988</v>
      </c>
      <c r="B113" s="434">
        <v>5020</v>
      </c>
      <c r="C113" s="435" t="s">
        <v>1004</v>
      </c>
      <c r="D113" s="396"/>
      <c r="E113" s="396"/>
      <c r="F113" s="435"/>
      <c r="G113" s="435"/>
      <c r="H113" s="436"/>
      <c r="I113" s="686" t="s">
        <v>238</v>
      </c>
      <c r="J113" s="436"/>
      <c r="K113" s="436"/>
      <c r="L113" s="436" t="s">
        <v>238</v>
      </c>
      <c r="M113" s="436"/>
      <c r="N113" s="436"/>
      <c r="O113" s="443" t="s">
        <v>238</v>
      </c>
    </row>
    <row r="114" spans="1:15">
      <c r="A114" s="2" t="s">
        <v>988</v>
      </c>
      <c r="B114" s="43">
        <v>5040</v>
      </c>
      <c r="C114" s="44" t="s">
        <v>1005</v>
      </c>
      <c r="D114" s="476"/>
      <c r="E114" s="476"/>
      <c r="F114" s="44"/>
      <c r="G114" s="44"/>
      <c r="H114" s="13"/>
      <c r="I114" s="13" t="s">
        <v>238</v>
      </c>
      <c r="J114" s="13"/>
      <c r="K114" s="13"/>
      <c r="L114" s="13" t="s">
        <v>238</v>
      </c>
      <c r="M114" s="13"/>
      <c r="N114" s="13"/>
      <c r="O114" s="42" t="s">
        <v>238</v>
      </c>
    </row>
    <row r="115" spans="1:15">
      <c r="A115" s="437" t="s">
        <v>988</v>
      </c>
      <c r="B115" s="434">
        <v>5100</v>
      </c>
      <c r="C115" s="435" t="s">
        <v>997</v>
      </c>
      <c r="D115" s="396"/>
      <c r="E115" s="396"/>
      <c r="F115" s="435"/>
      <c r="G115" s="435"/>
      <c r="H115" s="436"/>
      <c r="I115" s="436"/>
      <c r="J115" s="436"/>
      <c r="K115" s="436"/>
      <c r="L115" s="436"/>
      <c r="M115" s="436"/>
      <c r="N115" s="436"/>
      <c r="O115" s="443" t="s">
        <v>238</v>
      </c>
    </row>
    <row r="116" spans="1:15">
      <c r="A116" s="2" t="s">
        <v>988</v>
      </c>
      <c r="B116" s="43">
        <v>5230</v>
      </c>
      <c r="C116" s="44" t="s">
        <v>1006</v>
      </c>
      <c r="D116" s="476"/>
      <c r="E116" s="476"/>
      <c r="F116" s="44"/>
      <c r="G116" s="44"/>
      <c r="H116" s="13"/>
      <c r="I116" s="13"/>
      <c r="J116" s="13"/>
      <c r="K116" s="13"/>
      <c r="L116" s="13"/>
      <c r="M116" s="13"/>
      <c r="N116" s="13"/>
      <c r="O116" s="42" t="s">
        <v>238</v>
      </c>
    </row>
    <row r="117" spans="1:15">
      <c r="A117" s="437" t="s">
        <v>990</v>
      </c>
      <c r="B117" s="434">
        <v>6000</v>
      </c>
      <c r="C117" s="435" t="s">
        <v>1002</v>
      </c>
      <c r="D117" s="396"/>
      <c r="E117" s="396"/>
      <c r="F117" s="435"/>
      <c r="G117" s="435"/>
      <c r="H117" s="436"/>
      <c r="I117" s="436" t="s">
        <v>238</v>
      </c>
      <c r="J117" s="436"/>
      <c r="K117" s="436"/>
      <c r="L117" s="436" t="s">
        <v>238</v>
      </c>
      <c r="M117" s="436"/>
      <c r="N117" s="436"/>
      <c r="O117" s="443" t="s">
        <v>238</v>
      </c>
    </row>
    <row r="118" spans="1:15">
      <c r="A118" s="2" t="s">
        <v>988</v>
      </c>
      <c r="B118" s="43">
        <v>6010</v>
      </c>
      <c r="C118" s="44" t="s">
        <v>1003</v>
      </c>
      <c r="D118" s="476"/>
      <c r="E118" s="476"/>
      <c r="F118" s="44"/>
      <c r="G118" s="44"/>
      <c r="H118" s="13"/>
      <c r="I118" s="13" t="s">
        <v>238</v>
      </c>
      <c r="J118" s="13"/>
      <c r="K118" s="13"/>
      <c r="L118" s="13" t="s">
        <v>238</v>
      </c>
      <c r="M118" s="13"/>
      <c r="N118" s="13"/>
      <c r="O118" s="42" t="s">
        <v>238</v>
      </c>
    </row>
    <row r="119" spans="1:15">
      <c r="A119" s="437" t="s">
        <v>988</v>
      </c>
      <c r="B119" s="434">
        <v>6020</v>
      </c>
      <c r="C119" s="435" t="s">
        <v>1004</v>
      </c>
      <c r="D119" s="396"/>
      <c r="E119" s="396"/>
      <c r="F119" s="435"/>
      <c r="G119" s="435"/>
      <c r="H119" s="436"/>
      <c r="I119" s="436" t="s">
        <v>238</v>
      </c>
      <c r="J119" s="436"/>
      <c r="K119" s="436"/>
      <c r="L119" s="436"/>
      <c r="M119" s="436"/>
      <c r="N119" s="436"/>
      <c r="O119" s="443" t="s">
        <v>238</v>
      </c>
    </row>
    <row r="120" spans="1:15">
      <c r="A120" s="2" t="s">
        <v>988</v>
      </c>
      <c r="B120" s="43">
        <v>6040</v>
      </c>
      <c r="C120" s="44" t="s">
        <v>1005</v>
      </c>
      <c r="D120" s="476"/>
      <c r="E120" s="476"/>
      <c r="F120" s="44"/>
      <c r="G120" s="44"/>
      <c r="H120" s="13"/>
      <c r="I120" s="13" t="s">
        <v>238</v>
      </c>
      <c r="J120" s="13"/>
      <c r="K120" s="13"/>
      <c r="L120" s="13" t="s">
        <v>238</v>
      </c>
      <c r="M120" s="13"/>
      <c r="N120" s="13"/>
      <c r="O120" s="42" t="s">
        <v>238</v>
      </c>
    </row>
    <row r="121" spans="1:15">
      <c r="A121" s="437" t="s">
        <v>988</v>
      </c>
      <c r="B121" s="434">
        <v>6100</v>
      </c>
      <c r="C121" s="435" t="s">
        <v>1007</v>
      </c>
      <c r="D121" s="396"/>
      <c r="E121" s="396"/>
      <c r="F121" s="435"/>
      <c r="G121" s="435"/>
      <c r="H121" s="436"/>
      <c r="I121" s="436"/>
      <c r="J121" s="436"/>
      <c r="K121" s="436"/>
      <c r="L121" s="436"/>
      <c r="M121" s="436"/>
      <c r="N121" s="436"/>
      <c r="O121" s="443" t="s">
        <v>238</v>
      </c>
    </row>
    <row r="122" spans="1:15">
      <c r="A122" s="25" t="s">
        <v>990</v>
      </c>
      <c r="B122" s="43">
        <v>6220</v>
      </c>
      <c r="C122" s="44" t="s">
        <v>1008</v>
      </c>
      <c r="D122" s="476"/>
      <c r="E122" s="476"/>
      <c r="F122" s="44"/>
      <c r="G122" s="44"/>
      <c r="H122" s="13"/>
      <c r="I122" s="13"/>
      <c r="J122" s="13"/>
      <c r="K122" s="13"/>
      <c r="L122" s="13" t="s">
        <v>238</v>
      </c>
      <c r="M122" s="13" t="s">
        <v>238</v>
      </c>
      <c r="N122" s="13"/>
      <c r="O122" s="42" t="s">
        <v>238</v>
      </c>
    </row>
    <row r="123" spans="1:15">
      <c r="A123" s="437" t="s">
        <v>990</v>
      </c>
      <c r="B123" s="434">
        <v>6230</v>
      </c>
      <c r="C123" s="435" t="s">
        <v>1006</v>
      </c>
      <c r="D123" s="396"/>
      <c r="E123" s="396"/>
      <c r="F123" s="435"/>
      <c r="G123" s="435"/>
      <c r="H123" s="436"/>
      <c r="I123" s="436"/>
      <c r="J123" s="436"/>
      <c r="K123" s="436"/>
      <c r="L123" s="436" t="s">
        <v>238</v>
      </c>
      <c r="M123" s="436" t="s">
        <v>238</v>
      </c>
      <c r="N123" s="436"/>
      <c r="O123" s="443"/>
    </row>
    <row r="124" spans="1:15">
      <c r="A124" s="25" t="s">
        <v>990</v>
      </c>
      <c r="B124" s="43">
        <v>7526</v>
      </c>
      <c r="C124" s="44" t="s">
        <v>1009</v>
      </c>
      <c r="D124" s="476"/>
      <c r="E124" s="476"/>
      <c r="F124" s="44"/>
      <c r="G124" s="44"/>
      <c r="H124" s="13"/>
      <c r="I124" s="13"/>
      <c r="J124" s="13"/>
      <c r="K124" s="13" t="s">
        <v>238</v>
      </c>
      <c r="L124" s="13"/>
      <c r="M124" s="13"/>
      <c r="N124" s="13" t="s">
        <v>238</v>
      </c>
      <c r="O124" s="42"/>
    </row>
    <row r="125" spans="1:15">
      <c r="A125" s="687" t="s">
        <v>990</v>
      </c>
      <c r="B125" s="688">
        <v>7560</v>
      </c>
      <c r="C125" s="689" t="s">
        <v>1010</v>
      </c>
      <c r="D125" s="679"/>
      <c r="E125" s="679"/>
      <c r="F125" s="377"/>
      <c r="G125" s="377"/>
      <c r="H125" s="381"/>
      <c r="I125" s="381"/>
      <c r="J125" s="381"/>
      <c r="K125" s="381"/>
      <c r="L125" s="381"/>
      <c r="M125" s="381"/>
      <c r="N125" s="381"/>
      <c r="O125" s="383" t="s">
        <v>238</v>
      </c>
    </row>
    <row r="126" spans="1:15">
      <c r="A126" s="1639" t="s">
        <v>530</v>
      </c>
      <c r="B126" s="1640"/>
      <c r="C126" s="1640"/>
      <c r="D126" s="680">
        <v>94</v>
      </c>
      <c r="E126" s="680">
        <v>94</v>
      </c>
    </row>
    <row r="127" spans="1:15">
      <c r="A127" s="1639" t="s">
        <v>226</v>
      </c>
      <c r="B127" s="1640"/>
      <c r="C127" s="1641"/>
      <c r="D127" s="416"/>
      <c r="E127" s="416">
        <v>0</v>
      </c>
    </row>
    <row r="128" spans="1:15">
      <c r="A128" s="1639" t="s">
        <v>227</v>
      </c>
      <c r="B128" s="1640"/>
      <c r="C128" s="1641"/>
      <c r="D128" s="416"/>
      <c r="E128" s="681">
        <v>0</v>
      </c>
    </row>
    <row r="129" spans="1:5">
      <c r="A129" s="1639" t="s">
        <v>228</v>
      </c>
      <c r="B129" s="1640"/>
      <c r="C129" s="1641"/>
      <c r="D129" s="416">
        <v>0</v>
      </c>
      <c r="E129" s="416"/>
    </row>
    <row r="130" spans="1:5">
      <c r="A130" s="1639" t="s">
        <v>229</v>
      </c>
      <c r="B130" s="1640"/>
      <c r="C130" s="1641"/>
      <c r="D130" s="681">
        <v>0</v>
      </c>
      <c r="E130" s="416"/>
    </row>
    <row r="131" spans="1:5">
      <c r="A131" s="1487" t="s">
        <v>531</v>
      </c>
      <c r="B131" s="1487"/>
      <c r="C131" s="1487"/>
      <c r="D131" s="4">
        <v>94</v>
      </c>
      <c r="E131" s="4"/>
    </row>
    <row r="132" spans="1:5">
      <c r="A132" s="1490" t="s">
        <v>591</v>
      </c>
      <c r="B132" s="1490"/>
      <c r="C132" s="1490"/>
      <c r="D132" s="4">
        <v>0</v>
      </c>
      <c r="E132" s="4"/>
    </row>
    <row r="133" spans="1:5">
      <c r="A133" s="1490" t="s">
        <v>533</v>
      </c>
      <c r="B133" s="1490"/>
      <c r="C133" s="1490"/>
      <c r="D133" s="492">
        <v>0</v>
      </c>
      <c r="E133" s="4"/>
    </row>
    <row r="136" spans="1:5">
      <c r="A136" s="1639" t="s">
        <v>225</v>
      </c>
      <c r="B136" s="1640"/>
      <c r="C136" s="1640"/>
      <c r="D136" s="680">
        <v>111</v>
      </c>
      <c r="E136" s="680">
        <v>111</v>
      </c>
    </row>
    <row r="137" spans="1:5">
      <c r="A137" s="1639" t="s">
        <v>226</v>
      </c>
      <c r="B137" s="1640"/>
      <c r="C137" s="1641"/>
      <c r="D137" s="416"/>
      <c r="E137" s="416">
        <v>0</v>
      </c>
    </row>
    <row r="138" spans="1:5">
      <c r="A138" s="1639" t="s">
        <v>227</v>
      </c>
      <c r="B138" s="1640"/>
      <c r="C138" s="1641"/>
      <c r="D138" s="416"/>
      <c r="E138" s="681">
        <v>0</v>
      </c>
    </row>
    <row r="139" spans="1:5">
      <c r="A139" s="1639" t="s">
        <v>228</v>
      </c>
      <c r="B139" s="1640"/>
      <c r="C139" s="1641"/>
      <c r="D139" s="416">
        <v>0</v>
      </c>
      <c r="E139" s="416"/>
    </row>
    <row r="140" spans="1:5">
      <c r="A140" s="1639" t="s">
        <v>229</v>
      </c>
      <c r="B140" s="1640"/>
      <c r="C140" s="1641"/>
      <c r="D140" s="681">
        <v>0</v>
      </c>
      <c r="E140" s="416"/>
    </row>
    <row r="141" spans="1:5">
      <c r="A141" s="1487" t="s">
        <v>534</v>
      </c>
      <c r="B141" s="1487"/>
      <c r="C141" s="1487"/>
      <c r="D141" s="4">
        <v>111</v>
      </c>
      <c r="E141" s="4"/>
    </row>
    <row r="142" spans="1:5">
      <c r="A142" s="1490" t="s">
        <v>429</v>
      </c>
      <c r="B142" s="1490"/>
      <c r="C142" s="1490"/>
      <c r="D142" s="4">
        <v>0</v>
      </c>
      <c r="E142" s="4"/>
    </row>
    <row r="143" spans="1:5">
      <c r="A143" s="1490" t="s">
        <v>430</v>
      </c>
      <c r="B143" s="1490"/>
      <c r="C143" s="1490"/>
      <c r="D143" s="492">
        <v>0</v>
      </c>
      <c r="E143" s="4"/>
    </row>
  </sheetData>
  <sheetProtection password="FD62" sheet="1" objects="1" scenarios="1"/>
  <mergeCells count="36">
    <mergeCell ref="O3:O4"/>
    <mergeCell ref="C3:C4"/>
    <mergeCell ref="D3:E3"/>
    <mergeCell ref="F3:F4"/>
    <mergeCell ref="G3:G4"/>
    <mergeCell ref="H3:H4"/>
    <mergeCell ref="I3:I4"/>
    <mergeCell ref="J3:J4"/>
    <mergeCell ref="K3:K4"/>
    <mergeCell ref="L3:L4"/>
    <mergeCell ref="M3:M4"/>
    <mergeCell ref="N3:N4"/>
    <mergeCell ref="A129:C129"/>
    <mergeCell ref="A22:C22"/>
    <mergeCell ref="A23:C23"/>
    <mergeCell ref="A24:C24"/>
    <mergeCell ref="A25:C25"/>
    <mergeCell ref="A26:C26"/>
    <mergeCell ref="A27:C27"/>
    <mergeCell ref="A28:C28"/>
    <mergeCell ref="A29:C29"/>
    <mergeCell ref="A126:C126"/>
    <mergeCell ref="A127:C127"/>
    <mergeCell ref="A128:C128"/>
    <mergeCell ref="A143:C143"/>
    <mergeCell ref="A130:C130"/>
    <mergeCell ref="A131:C131"/>
    <mergeCell ref="A132:C132"/>
    <mergeCell ref="A133:C133"/>
    <mergeCell ref="A136:C136"/>
    <mergeCell ref="A137:C137"/>
    <mergeCell ref="A138:C138"/>
    <mergeCell ref="A139:C139"/>
    <mergeCell ref="A140:C140"/>
    <mergeCell ref="A141:C141"/>
    <mergeCell ref="A142:C142"/>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topLeftCell="B1" zoomScale="150" zoomScaleNormal="150" zoomScalePageLayoutView="150" workbookViewId="0">
      <selection activeCell="G32" sqref="G32"/>
    </sheetView>
  </sheetViews>
  <sheetFormatPr baseColWidth="10" defaultColWidth="11" defaultRowHeight="15" x14ac:dyDescent="0"/>
  <cols>
    <col min="1" max="3" width="11.1640625" customWidth="1"/>
    <col min="4" max="4" width="17.6640625" customWidth="1"/>
    <col min="5" max="5" width="11.1640625" customWidth="1"/>
    <col min="6" max="6" width="13" style="16" customWidth="1"/>
    <col min="7" max="7" width="51.1640625" style="427" customWidth="1"/>
    <col min="8" max="16" width="4.83203125" customWidth="1"/>
  </cols>
  <sheetData>
    <row r="1" spans="1:16">
      <c r="A1" t="s">
        <v>1011</v>
      </c>
    </row>
    <row r="2" spans="1:16">
      <c r="A2" s="5" t="s">
        <v>35</v>
      </c>
      <c r="B2" s="5" t="s">
        <v>35</v>
      </c>
      <c r="C2" s="1591" t="s">
        <v>38</v>
      </c>
      <c r="D2" s="1592"/>
      <c r="E2" s="1595" t="s">
        <v>0</v>
      </c>
      <c r="F2" s="1596"/>
      <c r="G2" s="1597" t="s">
        <v>211</v>
      </c>
      <c r="H2" s="1650" t="s">
        <v>280</v>
      </c>
      <c r="I2" s="1650" t="s">
        <v>282</v>
      </c>
      <c r="J2" s="1650" t="s">
        <v>281</v>
      </c>
      <c r="K2" s="1650" t="s">
        <v>283</v>
      </c>
      <c r="L2" s="1650" t="s">
        <v>284</v>
      </c>
      <c r="M2" s="1650" t="s">
        <v>285</v>
      </c>
      <c r="N2" s="1650" t="s">
        <v>286</v>
      </c>
      <c r="O2" s="1650" t="s">
        <v>287</v>
      </c>
      <c r="P2" s="1650" t="s">
        <v>288</v>
      </c>
    </row>
    <row r="3" spans="1:16">
      <c r="A3" s="6" t="s">
        <v>36</v>
      </c>
      <c r="B3" s="6" t="s">
        <v>37</v>
      </c>
      <c r="C3" s="1593"/>
      <c r="D3" s="1594"/>
      <c r="E3" s="428" t="s">
        <v>31</v>
      </c>
      <c r="F3" s="428" t="s">
        <v>1</v>
      </c>
      <c r="G3" s="1651"/>
      <c r="H3" s="1650"/>
      <c r="I3" s="1650"/>
      <c r="J3" s="1650"/>
      <c r="K3" s="1650"/>
      <c r="L3" s="1650"/>
      <c r="M3" s="1650"/>
      <c r="N3" s="1650"/>
      <c r="O3" s="1650"/>
      <c r="P3" s="1650"/>
    </row>
    <row r="4" spans="1:16" ht="16">
      <c r="A4" s="395" t="s">
        <v>1012</v>
      </c>
      <c r="B4" s="395">
        <v>4050</v>
      </c>
      <c r="C4" s="396" t="s">
        <v>1013</v>
      </c>
      <c r="D4" s="400"/>
      <c r="E4" s="395"/>
      <c r="F4" s="395"/>
      <c r="G4" s="398"/>
      <c r="H4" s="690" t="s">
        <v>238</v>
      </c>
      <c r="I4" s="400"/>
      <c r="J4" s="400" t="s">
        <v>238</v>
      </c>
      <c r="K4" s="400"/>
      <c r="L4" s="400"/>
      <c r="M4" s="400" t="s">
        <v>238</v>
      </c>
      <c r="N4" s="400"/>
      <c r="O4" s="400"/>
      <c r="P4" s="402" t="s">
        <v>238</v>
      </c>
    </row>
    <row r="5" spans="1:16">
      <c r="A5" s="43" t="s">
        <v>1012</v>
      </c>
      <c r="B5" s="43">
        <v>4600</v>
      </c>
      <c r="C5" s="44" t="s">
        <v>1014</v>
      </c>
      <c r="D5" s="13"/>
      <c r="E5" s="332"/>
      <c r="F5" s="332"/>
      <c r="G5" s="403"/>
      <c r="H5" s="44"/>
      <c r="I5" s="13"/>
      <c r="J5" s="13"/>
      <c r="K5" s="13"/>
      <c r="L5" s="13"/>
      <c r="M5" s="13"/>
      <c r="N5" s="13"/>
      <c r="O5" s="13"/>
      <c r="P5" s="42" t="s">
        <v>238</v>
      </c>
    </row>
    <row r="6" spans="1:16">
      <c r="A6" s="434" t="s">
        <v>1012</v>
      </c>
      <c r="B6" s="434">
        <v>7050</v>
      </c>
      <c r="C6" s="435" t="s">
        <v>1015</v>
      </c>
      <c r="D6" s="436"/>
      <c r="E6" s="395"/>
      <c r="F6" s="395"/>
      <c r="G6" s="438"/>
      <c r="H6" s="435" t="s">
        <v>238</v>
      </c>
      <c r="I6" s="436"/>
      <c r="J6" s="436" t="s">
        <v>238</v>
      </c>
      <c r="K6" s="436"/>
      <c r="L6" s="436"/>
      <c r="M6" s="436" t="s">
        <v>238</v>
      </c>
      <c r="N6" s="436"/>
      <c r="O6" s="436"/>
      <c r="P6" s="443" t="s">
        <v>238</v>
      </c>
    </row>
    <row r="7" spans="1:16">
      <c r="A7" s="43" t="s">
        <v>1012</v>
      </c>
      <c r="B7" s="43">
        <v>7060</v>
      </c>
      <c r="C7" s="44" t="s">
        <v>1016</v>
      </c>
      <c r="D7" s="13"/>
      <c r="E7" s="332"/>
      <c r="F7" s="332"/>
      <c r="G7" s="403"/>
      <c r="H7" s="44" t="s">
        <v>238</v>
      </c>
      <c r="I7" s="13"/>
      <c r="J7" s="13"/>
      <c r="K7" s="13" t="s">
        <v>238</v>
      </c>
      <c r="L7" s="13" t="s">
        <v>238</v>
      </c>
      <c r="M7" s="13"/>
      <c r="N7" s="13" t="s">
        <v>238</v>
      </c>
      <c r="O7" s="13" t="s">
        <v>238</v>
      </c>
      <c r="P7" s="42"/>
    </row>
    <row r="8" spans="1:16">
      <c r="A8" s="434" t="s">
        <v>1012</v>
      </c>
      <c r="B8" s="434">
        <v>7600</v>
      </c>
      <c r="C8" s="435" t="s">
        <v>1014</v>
      </c>
      <c r="D8" s="436"/>
      <c r="E8" s="396"/>
      <c r="F8" s="395"/>
      <c r="G8" s="438"/>
      <c r="H8" s="435" t="s">
        <v>238</v>
      </c>
      <c r="I8" s="436" t="s">
        <v>238</v>
      </c>
      <c r="J8" s="436" t="s">
        <v>238</v>
      </c>
      <c r="K8" s="436" t="s">
        <v>238</v>
      </c>
      <c r="L8" s="436" t="s">
        <v>238</v>
      </c>
      <c r="M8" s="436" t="s">
        <v>238</v>
      </c>
      <c r="N8" s="436" t="s">
        <v>238</v>
      </c>
      <c r="O8" s="436" t="s">
        <v>238</v>
      </c>
      <c r="P8" s="443" t="s">
        <v>238</v>
      </c>
    </row>
    <row r="9" spans="1:16">
      <c r="A9" s="43" t="s">
        <v>1012</v>
      </c>
      <c r="B9" s="43">
        <v>7620</v>
      </c>
      <c r="C9" s="44" t="s">
        <v>1017</v>
      </c>
      <c r="D9" s="13"/>
      <c r="E9" s="476"/>
      <c r="F9" s="332"/>
      <c r="G9" s="403"/>
      <c r="H9" s="44"/>
      <c r="I9" s="13"/>
      <c r="J9" s="13" t="s">
        <v>238</v>
      </c>
      <c r="K9" s="13" t="s">
        <v>238</v>
      </c>
      <c r="L9" s="13"/>
      <c r="M9" s="13" t="s">
        <v>238</v>
      </c>
      <c r="N9" s="13" t="s">
        <v>238</v>
      </c>
      <c r="O9" s="13"/>
      <c r="P9" s="42"/>
    </row>
    <row r="10" spans="1:16">
      <c r="A10" s="434" t="s">
        <v>1012</v>
      </c>
      <c r="B10" s="434">
        <v>7640</v>
      </c>
      <c r="C10" s="435" t="s">
        <v>1018</v>
      </c>
      <c r="D10" s="436"/>
      <c r="E10" s="396"/>
      <c r="F10" s="395"/>
      <c r="G10" s="438"/>
      <c r="H10" s="435"/>
      <c r="I10" s="436"/>
      <c r="J10" s="436" t="s">
        <v>238</v>
      </c>
      <c r="K10" s="436"/>
      <c r="L10" s="436" t="s">
        <v>238</v>
      </c>
      <c r="M10" s="436" t="s">
        <v>238</v>
      </c>
      <c r="N10" s="436"/>
      <c r="O10" s="436"/>
      <c r="P10" s="443" t="s">
        <v>238</v>
      </c>
    </row>
    <row r="11" spans="1:16">
      <c r="A11" s="43" t="s">
        <v>1012</v>
      </c>
      <c r="B11" s="43">
        <v>7650</v>
      </c>
      <c r="C11" s="44" t="s">
        <v>1019</v>
      </c>
      <c r="D11" s="13"/>
      <c r="E11" s="476"/>
      <c r="F11" s="332"/>
      <c r="G11" s="403"/>
      <c r="H11" s="44" t="s">
        <v>238</v>
      </c>
      <c r="I11" s="13"/>
      <c r="J11" s="13"/>
      <c r="K11" s="13" t="s">
        <v>238</v>
      </c>
      <c r="L11" s="13"/>
      <c r="M11" s="13"/>
      <c r="N11" s="13" t="s">
        <v>238</v>
      </c>
      <c r="O11" s="13"/>
      <c r="P11" s="42"/>
    </row>
    <row r="12" spans="1:16">
      <c r="A12" s="434" t="s">
        <v>1020</v>
      </c>
      <c r="B12" s="434">
        <v>7200</v>
      </c>
      <c r="C12" s="435" t="s">
        <v>1021</v>
      </c>
      <c r="D12" s="436"/>
      <c r="E12" s="396"/>
      <c r="F12" s="395"/>
      <c r="G12" s="438"/>
      <c r="H12" s="435"/>
      <c r="I12" s="436"/>
      <c r="J12" s="436"/>
      <c r="K12" s="436"/>
      <c r="L12" s="436"/>
      <c r="M12" s="436"/>
      <c r="N12" s="436"/>
      <c r="O12" s="436"/>
      <c r="P12" s="443"/>
    </row>
    <row r="13" spans="1:16">
      <c r="A13" s="43" t="s">
        <v>1020</v>
      </c>
      <c r="B13" s="43">
        <v>7210</v>
      </c>
      <c r="C13" s="44" t="s">
        <v>1022</v>
      </c>
      <c r="D13" s="13"/>
      <c r="E13" s="476"/>
      <c r="F13" s="332"/>
      <c r="G13" s="403"/>
      <c r="H13" s="44"/>
      <c r="I13" s="13" t="s">
        <v>238</v>
      </c>
      <c r="J13" s="13"/>
      <c r="K13" s="13"/>
      <c r="L13" s="13"/>
      <c r="M13" s="13"/>
      <c r="N13" s="13"/>
      <c r="O13" s="13"/>
      <c r="P13" s="42"/>
    </row>
    <row r="14" spans="1:16">
      <c r="A14" s="434" t="s">
        <v>1020</v>
      </c>
      <c r="B14" s="434">
        <v>7500</v>
      </c>
      <c r="C14" s="435" t="s">
        <v>1023</v>
      </c>
      <c r="D14" s="436"/>
      <c r="E14" s="396"/>
      <c r="F14" s="395"/>
      <c r="G14" s="438"/>
      <c r="H14" s="435"/>
      <c r="I14" s="436" t="s">
        <v>238</v>
      </c>
      <c r="J14" s="436"/>
      <c r="K14" s="436"/>
      <c r="L14" s="436" t="s">
        <v>238</v>
      </c>
      <c r="M14" s="436"/>
      <c r="N14" s="436"/>
      <c r="O14" s="436" t="s">
        <v>238</v>
      </c>
      <c r="P14" s="443"/>
    </row>
    <row r="15" spans="1:16">
      <c r="A15" s="43" t="s">
        <v>1020</v>
      </c>
      <c r="B15" s="43">
        <v>7510</v>
      </c>
      <c r="C15" s="44" t="s">
        <v>1024</v>
      </c>
      <c r="D15" s="13"/>
      <c r="E15" s="476"/>
      <c r="F15" s="332"/>
      <c r="G15" s="403"/>
      <c r="H15" s="44"/>
      <c r="I15" s="13"/>
      <c r="J15" s="13" t="s">
        <v>238</v>
      </c>
      <c r="K15" s="13"/>
      <c r="L15" s="13" t="s">
        <v>238</v>
      </c>
      <c r="M15" s="13" t="s">
        <v>238</v>
      </c>
      <c r="N15" s="13"/>
      <c r="O15" s="13" t="s">
        <v>238</v>
      </c>
      <c r="P15" s="42" t="s">
        <v>238</v>
      </c>
    </row>
    <row r="16" spans="1:16">
      <c r="A16" s="434" t="s">
        <v>1020</v>
      </c>
      <c r="B16" s="434">
        <v>7520</v>
      </c>
      <c r="C16" s="435" t="s">
        <v>1025</v>
      </c>
      <c r="D16" s="436"/>
      <c r="E16" s="396"/>
      <c r="F16" s="395"/>
      <c r="G16" s="438"/>
      <c r="H16" s="435"/>
      <c r="I16" s="436" t="s">
        <v>238</v>
      </c>
      <c r="J16" s="436"/>
      <c r="K16" s="436" t="s">
        <v>238</v>
      </c>
      <c r="L16" s="436" t="s">
        <v>238</v>
      </c>
      <c r="M16" s="436"/>
      <c r="N16" s="436" t="s">
        <v>238</v>
      </c>
      <c r="O16" s="436" t="s">
        <v>238</v>
      </c>
      <c r="P16" s="443" t="s">
        <v>238</v>
      </c>
    </row>
    <row r="17" spans="1:16">
      <c r="A17" s="43" t="s">
        <v>1020</v>
      </c>
      <c r="B17" s="43">
        <v>7530</v>
      </c>
      <c r="C17" s="44" t="s">
        <v>1026</v>
      </c>
      <c r="D17" s="13"/>
      <c r="E17" s="476"/>
      <c r="F17" s="332"/>
      <c r="G17" s="403"/>
      <c r="H17" s="44"/>
      <c r="I17" s="13"/>
      <c r="J17" s="13" t="s">
        <v>238</v>
      </c>
      <c r="K17" s="13"/>
      <c r="L17" s="13" t="s">
        <v>238</v>
      </c>
      <c r="M17" s="13" t="s">
        <v>238</v>
      </c>
      <c r="N17" s="13"/>
      <c r="O17" s="13" t="s">
        <v>238</v>
      </c>
      <c r="P17" s="42" t="s">
        <v>238</v>
      </c>
    </row>
    <row r="18" spans="1:16">
      <c r="A18" s="434" t="s">
        <v>1020</v>
      </c>
      <c r="B18" s="434">
        <v>7540</v>
      </c>
      <c r="C18" s="435" t="s">
        <v>1027</v>
      </c>
      <c r="D18" s="436"/>
      <c r="E18" s="396"/>
      <c r="F18" s="395"/>
      <c r="G18" s="438"/>
      <c r="H18" s="435"/>
      <c r="I18" s="436" t="s">
        <v>238</v>
      </c>
      <c r="J18" s="436"/>
      <c r="K18" s="436" t="s">
        <v>238</v>
      </c>
      <c r="L18" s="436" t="s">
        <v>238</v>
      </c>
      <c r="M18" s="436"/>
      <c r="N18" s="436"/>
      <c r="O18" s="436" t="s">
        <v>238</v>
      </c>
      <c r="P18" s="443"/>
    </row>
    <row r="19" spans="1:16">
      <c r="A19" s="43" t="s">
        <v>1020</v>
      </c>
      <c r="B19" s="43">
        <v>7550</v>
      </c>
      <c r="C19" s="44" t="s">
        <v>1028</v>
      </c>
      <c r="D19" s="13"/>
      <c r="E19" s="476"/>
      <c r="F19" s="332"/>
      <c r="G19" s="403"/>
      <c r="H19" s="44" t="s">
        <v>238</v>
      </c>
      <c r="I19" s="13"/>
      <c r="J19" s="13"/>
      <c r="K19" s="13" t="s">
        <v>238</v>
      </c>
      <c r="L19" s="13"/>
      <c r="M19" s="13"/>
      <c r="N19" s="13" t="s">
        <v>238</v>
      </c>
      <c r="O19" s="13" t="s">
        <v>238</v>
      </c>
      <c r="P19" s="42"/>
    </row>
    <row r="20" spans="1:16">
      <c r="A20" s="434" t="s">
        <v>1020</v>
      </c>
      <c r="B20" s="434">
        <v>7560</v>
      </c>
      <c r="C20" s="435" t="s">
        <v>1029</v>
      </c>
      <c r="D20" s="436"/>
      <c r="E20" s="396"/>
      <c r="F20" s="395"/>
      <c r="G20" s="438"/>
      <c r="H20" s="435"/>
      <c r="I20" s="436" t="s">
        <v>238</v>
      </c>
      <c r="J20" s="436"/>
      <c r="K20" s="436"/>
      <c r="L20" s="436" t="s">
        <v>238</v>
      </c>
      <c r="M20" s="436"/>
      <c r="N20" s="436" t="s">
        <v>238</v>
      </c>
      <c r="O20" s="436" t="s">
        <v>238</v>
      </c>
      <c r="P20" s="443"/>
    </row>
    <row r="21" spans="1:16" s="202" customFormat="1" ht="45">
      <c r="A21" s="372" t="s">
        <v>1020</v>
      </c>
      <c r="B21" s="159">
        <v>7570</v>
      </c>
      <c r="C21" s="147" t="s">
        <v>1030</v>
      </c>
      <c r="D21" s="165"/>
      <c r="E21" s="691"/>
      <c r="F21" s="204">
        <v>1</v>
      </c>
      <c r="G21" s="146" t="s">
        <v>1031</v>
      </c>
      <c r="H21" s="692" t="s">
        <v>238</v>
      </c>
      <c r="I21" s="165"/>
      <c r="J21" s="165"/>
      <c r="K21" s="165" t="s">
        <v>238</v>
      </c>
      <c r="L21" s="165"/>
      <c r="M21" s="165" t="s">
        <v>238</v>
      </c>
      <c r="N21" s="165" t="s">
        <v>238</v>
      </c>
      <c r="O21" s="165"/>
      <c r="P21" s="167"/>
    </row>
    <row r="22" spans="1:16">
      <c r="A22" s="434" t="s">
        <v>1020</v>
      </c>
      <c r="B22" s="434">
        <v>7580</v>
      </c>
      <c r="C22" s="435" t="s">
        <v>1032</v>
      </c>
      <c r="D22" s="436"/>
      <c r="E22" s="396"/>
      <c r="F22" s="395"/>
      <c r="G22" s="438"/>
      <c r="H22" s="435"/>
      <c r="I22" s="436" t="s">
        <v>238</v>
      </c>
      <c r="J22" s="436"/>
      <c r="K22" s="436"/>
      <c r="L22" s="436" t="s">
        <v>238</v>
      </c>
      <c r="M22" s="436"/>
      <c r="N22" s="436" t="s">
        <v>238</v>
      </c>
      <c r="O22" s="436" t="s">
        <v>238</v>
      </c>
      <c r="P22" s="443" t="s">
        <v>238</v>
      </c>
    </row>
    <row r="23" spans="1:16">
      <c r="A23" s="43" t="s">
        <v>1020</v>
      </c>
      <c r="B23" s="43">
        <v>8200</v>
      </c>
      <c r="C23" s="44" t="s">
        <v>1033</v>
      </c>
      <c r="D23" s="13"/>
      <c r="E23" s="476"/>
      <c r="F23" s="332"/>
      <c r="G23" s="403"/>
      <c r="H23" s="44" t="s">
        <v>238</v>
      </c>
      <c r="I23" s="13"/>
      <c r="J23" s="13"/>
      <c r="K23" s="13" t="s">
        <v>238</v>
      </c>
      <c r="L23" s="13"/>
      <c r="M23" s="13"/>
      <c r="N23" s="13" t="s">
        <v>238</v>
      </c>
      <c r="O23" s="13"/>
      <c r="P23" s="42"/>
    </row>
    <row r="24" spans="1:16">
      <c r="A24" s="434" t="s">
        <v>1020</v>
      </c>
      <c r="B24" s="434">
        <v>8210</v>
      </c>
      <c r="C24" s="435" t="s">
        <v>1034</v>
      </c>
      <c r="D24" s="436"/>
      <c r="E24" s="396"/>
      <c r="F24" s="395"/>
      <c r="G24" s="438"/>
      <c r="H24" s="435"/>
      <c r="I24" s="436"/>
      <c r="J24" s="436" t="s">
        <v>238</v>
      </c>
      <c r="K24" s="436"/>
      <c r="L24" s="436"/>
      <c r="M24" s="436" t="s">
        <v>238</v>
      </c>
      <c r="N24" s="436"/>
      <c r="O24" s="436"/>
      <c r="P24" s="443" t="s">
        <v>238</v>
      </c>
    </row>
    <row r="25" spans="1:16">
      <c r="A25" s="43" t="s">
        <v>1020</v>
      </c>
      <c r="B25" s="43">
        <v>8220</v>
      </c>
      <c r="C25" s="44" t="s">
        <v>1035</v>
      </c>
      <c r="D25" s="13"/>
      <c r="E25" s="476"/>
      <c r="F25" s="332"/>
      <c r="G25" s="403"/>
      <c r="H25" s="44" t="s">
        <v>238</v>
      </c>
      <c r="I25" s="13"/>
      <c r="J25" s="13" t="s">
        <v>238</v>
      </c>
      <c r="K25" s="13" t="s">
        <v>238</v>
      </c>
      <c r="L25" s="13"/>
      <c r="M25" s="13" t="s">
        <v>238</v>
      </c>
      <c r="N25" s="13" t="s">
        <v>238</v>
      </c>
      <c r="O25" s="13"/>
      <c r="P25" s="42"/>
    </row>
    <row r="26" spans="1:16">
      <c r="A26" s="434" t="s">
        <v>1020</v>
      </c>
      <c r="B26" s="434">
        <v>8240</v>
      </c>
      <c r="C26" s="435" t="s">
        <v>1036</v>
      </c>
      <c r="D26" s="436"/>
      <c r="E26" s="396"/>
      <c r="F26" s="395"/>
      <c r="G26" s="438"/>
      <c r="H26" s="435"/>
      <c r="I26" s="436" t="s">
        <v>238</v>
      </c>
      <c r="J26" s="436"/>
      <c r="K26" s="436"/>
      <c r="L26" s="436" t="s">
        <v>238</v>
      </c>
      <c r="M26" s="436"/>
      <c r="N26" s="436"/>
      <c r="O26" s="436" t="s">
        <v>238</v>
      </c>
      <c r="P26" s="443"/>
    </row>
    <row r="27" spans="1:16">
      <c r="A27" s="43" t="s">
        <v>1020</v>
      </c>
      <c r="B27" s="43">
        <v>8250</v>
      </c>
      <c r="C27" s="44" t="s">
        <v>1037</v>
      </c>
      <c r="D27" s="13"/>
      <c r="E27" s="476"/>
      <c r="F27" s="332"/>
      <c r="G27" s="403"/>
      <c r="H27" s="44" t="s">
        <v>238</v>
      </c>
      <c r="I27" s="13"/>
      <c r="J27" s="13"/>
      <c r="K27" s="13" t="s">
        <v>238</v>
      </c>
      <c r="L27" s="13"/>
      <c r="M27" s="13"/>
      <c r="N27" s="13"/>
      <c r="O27" s="13"/>
      <c r="P27" s="42"/>
    </row>
    <row r="28" spans="1:16">
      <c r="A28" s="434" t="s">
        <v>1020</v>
      </c>
      <c r="B28" s="434">
        <v>8260</v>
      </c>
      <c r="C28" s="435" t="s">
        <v>1038</v>
      </c>
      <c r="D28" s="436"/>
      <c r="E28" s="396"/>
      <c r="F28" s="395"/>
      <c r="G28" s="438"/>
      <c r="H28" s="435" t="s">
        <v>238</v>
      </c>
      <c r="I28" s="436" t="s">
        <v>238</v>
      </c>
      <c r="J28" s="436"/>
      <c r="K28" s="436" t="s">
        <v>238</v>
      </c>
      <c r="L28" s="436" t="s">
        <v>238</v>
      </c>
      <c r="M28" s="436"/>
      <c r="N28" s="436" t="s">
        <v>238</v>
      </c>
      <c r="O28" s="436"/>
      <c r="P28" s="443"/>
    </row>
    <row r="29" spans="1:16">
      <c r="A29" s="43" t="s">
        <v>1020</v>
      </c>
      <c r="B29" s="43">
        <v>8270</v>
      </c>
      <c r="C29" s="44" t="s">
        <v>1039</v>
      </c>
      <c r="D29" s="13"/>
      <c r="E29" s="476"/>
      <c r="F29" s="332"/>
      <c r="G29" s="403"/>
      <c r="H29" s="44"/>
      <c r="I29" s="13" t="s">
        <v>238</v>
      </c>
      <c r="J29" s="13"/>
      <c r="K29" s="13"/>
      <c r="L29" s="13" t="s">
        <v>238</v>
      </c>
      <c r="M29" s="13"/>
      <c r="N29" s="13"/>
      <c r="O29" s="13" t="s">
        <v>238</v>
      </c>
      <c r="P29" s="42"/>
    </row>
    <row r="30" spans="1:16">
      <c r="A30" s="434" t="s">
        <v>1020</v>
      </c>
      <c r="B30" s="434">
        <v>8300</v>
      </c>
      <c r="C30" s="435" t="s">
        <v>1040</v>
      </c>
      <c r="D30" s="436"/>
      <c r="E30" s="396"/>
      <c r="F30" s="395"/>
      <c r="G30" s="438"/>
      <c r="H30" s="435"/>
      <c r="I30" s="436"/>
      <c r="J30" s="436"/>
      <c r="K30" s="436" t="s">
        <v>238</v>
      </c>
      <c r="L30" s="436"/>
      <c r="M30" s="436"/>
      <c r="N30" s="436"/>
      <c r="O30" s="436"/>
      <c r="P30" s="443" t="s">
        <v>238</v>
      </c>
    </row>
    <row r="31" spans="1:16">
      <c r="A31" s="43" t="s">
        <v>1020</v>
      </c>
      <c r="B31" s="43">
        <v>8310</v>
      </c>
      <c r="C31" s="44" t="s">
        <v>1041</v>
      </c>
      <c r="D31" s="13"/>
      <c r="E31" s="476"/>
      <c r="F31" s="332"/>
      <c r="G31" s="403"/>
      <c r="H31" s="44" t="s">
        <v>238</v>
      </c>
      <c r="I31" s="13"/>
      <c r="J31" s="13" t="s">
        <v>238</v>
      </c>
      <c r="K31" s="13" t="s">
        <v>238</v>
      </c>
      <c r="L31" s="13"/>
      <c r="M31" s="13" t="s">
        <v>238</v>
      </c>
      <c r="N31" s="13" t="s">
        <v>238</v>
      </c>
      <c r="O31" s="13"/>
      <c r="P31" s="42" t="s">
        <v>238</v>
      </c>
    </row>
    <row r="32" spans="1:16">
      <c r="A32" s="434" t="s">
        <v>1020</v>
      </c>
      <c r="B32" s="434">
        <v>8400</v>
      </c>
      <c r="C32" s="435" t="s">
        <v>1042</v>
      </c>
      <c r="D32" s="436"/>
      <c r="E32" s="396"/>
      <c r="F32" s="395"/>
      <c r="G32" s="438"/>
      <c r="H32" s="435" t="s">
        <v>238</v>
      </c>
      <c r="I32" s="436" t="s">
        <v>238</v>
      </c>
      <c r="J32" s="436"/>
      <c r="K32" s="436" t="s">
        <v>238</v>
      </c>
      <c r="L32" s="436" t="s">
        <v>238</v>
      </c>
      <c r="M32" s="436"/>
      <c r="N32" s="436" t="s">
        <v>238</v>
      </c>
      <c r="O32" s="436" t="s">
        <v>238</v>
      </c>
      <c r="P32" s="443"/>
    </row>
    <row r="33" spans="1:16">
      <c r="A33" s="43" t="s">
        <v>1020</v>
      </c>
      <c r="B33" s="43">
        <v>8600</v>
      </c>
      <c r="C33" s="44" t="s">
        <v>1043</v>
      </c>
      <c r="D33" s="13"/>
      <c r="E33" s="476"/>
      <c r="F33" s="332"/>
      <c r="G33" s="403"/>
      <c r="H33" s="44"/>
      <c r="I33" s="13"/>
      <c r="J33" s="13"/>
      <c r="K33" s="13"/>
      <c r="L33" s="13"/>
      <c r="M33" s="13"/>
      <c r="N33" s="13"/>
      <c r="O33" s="13"/>
      <c r="P33" s="42" t="s">
        <v>238</v>
      </c>
    </row>
    <row r="34" spans="1:16">
      <c r="A34" s="434" t="s">
        <v>1044</v>
      </c>
      <c r="B34" s="434">
        <v>3300</v>
      </c>
      <c r="C34" s="435" t="s">
        <v>1045</v>
      </c>
      <c r="D34" s="436"/>
      <c r="E34" s="396"/>
      <c r="F34" s="395"/>
      <c r="G34" s="438"/>
      <c r="H34" s="435" t="s">
        <v>238</v>
      </c>
      <c r="I34" s="436" t="s">
        <v>238</v>
      </c>
      <c r="J34" s="436" t="s">
        <v>238</v>
      </c>
      <c r="K34" s="436" t="s">
        <v>238</v>
      </c>
      <c r="L34" s="436" t="s">
        <v>238</v>
      </c>
      <c r="M34" s="436" t="s">
        <v>238</v>
      </c>
      <c r="N34" s="436" t="s">
        <v>238</v>
      </c>
      <c r="O34" s="436" t="s">
        <v>238</v>
      </c>
      <c r="P34" s="443" t="s">
        <v>238</v>
      </c>
    </row>
    <row r="35" spans="1:16" s="202" customFormat="1" ht="60">
      <c r="A35" s="228" t="s">
        <v>1044</v>
      </c>
      <c r="B35" s="228">
        <v>5100</v>
      </c>
      <c r="C35" s="231" t="s">
        <v>1046</v>
      </c>
      <c r="D35" s="232"/>
      <c r="E35" s="693"/>
      <c r="F35" s="694">
        <v>1</v>
      </c>
      <c r="G35" s="695" t="s">
        <v>1047</v>
      </c>
      <c r="H35" s="231" t="s">
        <v>238</v>
      </c>
      <c r="I35" s="232" t="s">
        <v>238</v>
      </c>
      <c r="J35" s="232" t="s">
        <v>238</v>
      </c>
      <c r="K35" s="232" t="s">
        <v>238</v>
      </c>
      <c r="L35" s="232" t="s">
        <v>238</v>
      </c>
      <c r="M35" s="232" t="s">
        <v>238</v>
      </c>
      <c r="N35" s="232" t="s">
        <v>238</v>
      </c>
      <c r="O35" s="232" t="s">
        <v>238</v>
      </c>
      <c r="P35" s="229" t="s">
        <v>238</v>
      </c>
    </row>
    <row r="36" spans="1:16">
      <c r="A36" s="1649" t="s">
        <v>507</v>
      </c>
      <c r="B36" s="1649"/>
      <c r="C36" s="1649"/>
      <c r="D36" s="1649"/>
      <c r="E36" s="416">
        <v>32</v>
      </c>
      <c r="F36" s="416">
        <v>32</v>
      </c>
    </row>
    <row r="37" spans="1:16">
      <c r="A37" s="1649" t="s">
        <v>226</v>
      </c>
      <c r="B37" s="1649"/>
      <c r="C37" s="1649"/>
      <c r="D37" s="1649"/>
      <c r="E37" s="416"/>
      <c r="F37" s="416">
        <v>2</v>
      </c>
    </row>
    <row r="38" spans="1:16">
      <c r="A38" s="1649" t="s">
        <v>227</v>
      </c>
      <c r="B38" s="1649"/>
      <c r="C38" s="1649"/>
      <c r="D38" s="1649"/>
      <c r="E38" s="416"/>
      <c r="F38" s="681">
        <f>(F37/F36)</f>
        <v>6.25E-2</v>
      </c>
    </row>
    <row r="39" spans="1:16">
      <c r="A39" s="1649" t="s">
        <v>228</v>
      </c>
      <c r="B39" s="1649"/>
      <c r="C39" s="1649"/>
      <c r="D39" s="1649"/>
      <c r="E39" s="416">
        <v>0</v>
      </c>
      <c r="F39" s="416"/>
    </row>
    <row r="40" spans="1:16">
      <c r="A40" s="1649" t="s">
        <v>229</v>
      </c>
      <c r="B40" s="1649"/>
      <c r="C40" s="1649"/>
      <c r="D40" s="1649"/>
      <c r="E40" s="696">
        <v>0</v>
      </c>
      <c r="F40" s="416"/>
    </row>
    <row r="41" spans="1:16">
      <c r="A41" s="1487" t="s">
        <v>508</v>
      </c>
      <c r="B41" s="1487"/>
      <c r="C41" s="1487"/>
      <c r="D41" s="1487"/>
      <c r="E41" s="4">
        <v>32</v>
      </c>
    </row>
    <row r="42" spans="1:16">
      <c r="A42" s="1490" t="s">
        <v>509</v>
      </c>
      <c r="B42" s="1490"/>
      <c r="C42" s="1490"/>
      <c r="D42" s="1490"/>
      <c r="E42" s="4">
        <v>2</v>
      </c>
    </row>
    <row r="43" spans="1:16">
      <c r="A43" s="1490" t="s">
        <v>510</v>
      </c>
      <c r="B43" s="1490"/>
      <c r="C43" s="1490"/>
      <c r="D43" s="1490"/>
      <c r="E43" s="417">
        <f>(E42/E41)</f>
        <v>6.25E-2</v>
      </c>
    </row>
    <row r="44" spans="1:16" s="643" customFormat="1">
      <c r="A44" s="451"/>
      <c r="B44" s="451"/>
      <c r="C44" s="450"/>
      <c r="D44" s="450"/>
      <c r="E44" s="450"/>
      <c r="F44" s="451"/>
      <c r="G44" s="697"/>
      <c r="H44" s="450"/>
      <c r="I44" s="450"/>
      <c r="J44" s="450"/>
      <c r="K44" s="450"/>
      <c r="L44" s="450"/>
      <c r="M44" s="450"/>
      <c r="N44" s="450"/>
      <c r="O44" s="450"/>
      <c r="P44" s="450"/>
    </row>
    <row r="45" spans="1:16">
      <c r="A45" s="395" t="s">
        <v>1044</v>
      </c>
      <c r="B45" s="395">
        <v>6100</v>
      </c>
      <c r="C45" s="396" t="s">
        <v>1046</v>
      </c>
      <c r="D45" s="400"/>
      <c r="E45" s="396"/>
      <c r="F45" s="395"/>
      <c r="G45" s="398"/>
      <c r="H45" s="396" t="s">
        <v>238</v>
      </c>
      <c r="I45" s="400"/>
      <c r="J45" s="400" t="s">
        <v>238</v>
      </c>
      <c r="K45" s="400" t="s">
        <v>238</v>
      </c>
      <c r="L45" s="400"/>
      <c r="M45" s="400" t="s">
        <v>238</v>
      </c>
      <c r="N45" s="400" t="s">
        <v>238</v>
      </c>
      <c r="O45" s="400"/>
      <c r="P45" s="402" t="s">
        <v>238</v>
      </c>
    </row>
    <row r="46" spans="1:16">
      <c r="A46" s="43" t="s">
        <v>1044</v>
      </c>
      <c r="B46" s="43">
        <v>7000</v>
      </c>
      <c r="C46" s="44" t="s">
        <v>1048</v>
      </c>
      <c r="D46" s="13"/>
      <c r="E46" s="476"/>
      <c r="F46" s="332"/>
      <c r="G46" s="403"/>
      <c r="H46" s="44"/>
      <c r="I46" s="13"/>
      <c r="J46" s="13" t="s">
        <v>238</v>
      </c>
      <c r="K46" s="13"/>
      <c r="L46" s="13"/>
      <c r="M46" s="13"/>
      <c r="N46" s="13"/>
      <c r="O46" s="13"/>
      <c r="P46" s="42" t="s">
        <v>238</v>
      </c>
    </row>
    <row r="47" spans="1:16">
      <c r="A47" s="434" t="s">
        <v>1044</v>
      </c>
      <c r="B47" s="434">
        <v>7010</v>
      </c>
      <c r="C47" s="435" t="s">
        <v>1049</v>
      </c>
      <c r="D47" s="436"/>
      <c r="E47" s="396"/>
      <c r="F47" s="395"/>
      <c r="G47" s="438"/>
      <c r="H47" s="435"/>
      <c r="I47" s="436" t="s">
        <v>238</v>
      </c>
      <c r="J47" s="436"/>
      <c r="K47" s="436"/>
      <c r="L47" s="436" t="s">
        <v>238</v>
      </c>
      <c r="M47" s="436"/>
      <c r="N47" s="436"/>
      <c r="O47" s="436" t="s">
        <v>238</v>
      </c>
      <c r="P47" s="443"/>
    </row>
    <row r="48" spans="1:16">
      <c r="A48" s="43" t="s">
        <v>1044</v>
      </c>
      <c r="B48" s="43">
        <v>7020</v>
      </c>
      <c r="C48" s="44" t="s">
        <v>1050</v>
      </c>
      <c r="D48" s="13"/>
      <c r="E48" s="476"/>
      <c r="F48" s="332"/>
      <c r="G48" s="403"/>
      <c r="H48" s="44"/>
      <c r="I48" s="13"/>
      <c r="J48" s="13"/>
      <c r="K48" s="13" t="s">
        <v>238</v>
      </c>
      <c r="L48" s="13"/>
      <c r="M48" s="13"/>
      <c r="N48" s="13"/>
      <c r="O48" s="13"/>
      <c r="P48" s="42"/>
    </row>
    <row r="49" spans="1:16">
      <c r="A49" s="434" t="s">
        <v>1044</v>
      </c>
      <c r="B49" s="434">
        <v>7100</v>
      </c>
      <c r="C49" s="435" t="s">
        <v>1051</v>
      </c>
      <c r="D49" s="436"/>
      <c r="E49" s="396"/>
      <c r="F49" s="395"/>
      <c r="G49" s="438"/>
      <c r="H49" s="435"/>
      <c r="I49" s="436"/>
      <c r="J49" s="436" t="s">
        <v>238</v>
      </c>
      <c r="K49" s="436"/>
      <c r="L49" s="436"/>
      <c r="M49" s="436"/>
      <c r="N49" s="436"/>
      <c r="O49" s="436" t="s">
        <v>238</v>
      </c>
      <c r="P49" s="443"/>
    </row>
    <row r="50" spans="1:16">
      <c r="A50" s="43" t="s">
        <v>1044</v>
      </c>
      <c r="B50" s="43">
        <v>7110</v>
      </c>
      <c r="C50" s="44" t="s">
        <v>1052</v>
      </c>
      <c r="D50" s="13"/>
      <c r="E50" s="476"/>
      <c r="F50" s="332"/>
      <c r="G50" s="403"/>
      <c r="H50" s="44"/>
      <c r="I50" s="13"/>
      <c r="J50" s="13"/>
      <c r="K50" s="13" t="s">
        <v>238</v>
      </c>
      <c r="L50" s="13"/>
      <c r="M50" s="13"/>
      <c r="N50" s="13"/>
      <c r="O50" s="13"/>
      <c r="P50" s="42"/>
    </row>
    <row r="51" spans="1:16">
      <c r="A51" s="434" t="s">
        <v>1044</v>
      </c>
      <c r="B51" s="434">
        <v>7120</v>
      </c>
      <c r="C51" s="435" t="s">
        <v>1053</v>
      </c>
      <c r="D51" s="436"/>
      <c r="E51" s="396"/>
      <c r="F51" s="395"/>
      <c r="G51" s="438"/>
      <c r="H51" s="435"/>
      <c r="I51" s="436" t="s">
        <v>238</v>
      </c>
      <c r="J51" s="436"/>
      <c r="K51" s="436"/>
      <c r="L51" s="436"/>
      <c r="M51" s="436"/>
      <c r="N51" s="436"/>
      <c r="O51" s="436"/>
      <c r="P51" s="443" t="s">
        <v>238</v>
      </c>
    </row>
    <row r="52" spans="1:16">
      <c r="A52" s="43" t="s">
        <v>1044</v>
      </c>
      <c r="B52" s="43">
        <v>7130</v>
      </c>
      <c r="C52" s="44" t="s">
        <v>1054</v>
      </c>
      <c r="D52" s="13"/>
      <c r="E52" s="476"/>
      <c r="F52" s="332"/>
      <c r="G52" s="403"/>
      <c r="H52" s="44" t="s">
        <v>238</v>
      </c>
      <c r="I52" s="13" t="s">
        <v>238</v>
      </c>
      <c r="J52" s="13"/>
      <c r="K52" s="13"/>
      <c r="L52" s="13"/>
      <c r="M52" s="13" t="s">
        <v>238</v>
      </c>
      <c r="N52" s="13"/>
      <c r="O52" s="13"/>
      <c r="P52" s="42"/>
    </row>
    <row r="53" spans="1:16">
      <c r="A53" s="434" t="s">
        <v>1044</v>
      </c>
      <c r="B53" s="434">
        <v>7210</v>
      </c>
      <c r="C53" s="435" t="s">
        <v>1055</v>
      </c>
      <c r="D53" s="436"/>
      <c r="E53" s="396"/>
      <c r="F53" s="395"/>
      <c r="G53" s="438"/>
      <c r="H53" s="435" t="s">
        <v>238</v>
      </c>
      <c r="I53" s="436" t="s">
        <v>238</v>
      </c>
      <c r="J53" s="436" t="s">
        <v>238</v>
      </c>
      <c r="K53" s="436" t="s">
        <v>238</v>
      </c>
      <c r="L53" s="436" t="s">
        <v>238</v>
      </c>
      <c r="M53" s="436" t="s">
        <v>238</v>
      </c>
      <c r="N53" s="436" t="s">
        <v>238</v>
      </c>
      <c r="O53" s="436" t="s">
        <v>238</v>
      </c>
      <c r="P53" s="443" t="s">
        <v>238</v>
      </c>
    </row>
    <row r="54" spans="1:16">
      <c r="A54" s="43" t="s">
        <v>1044</v>
      </c>
      <c r="B54" s="43">
        <v>7230</v>
      </c>
      <c r="C54" s="44" t="s">
        <v>1056</v>
      </c>
      <c r="D54" s="13"/>
      <c r="E54" s="476"/>
      <c r="F54" s="332"/>
      <c r="G54" s="403"/>
      <c r="H54" s="44" t="s">
        <v>238</v>
      </c>
      <c r="I54" s="13"/>
      <c r="J54" s="13"/>
      <c r="K54" s="13"/>
      <c r="L54" s="13"/>
      <c r="M54" s="13"/>
      <c r="N54" s="13" t="s">
        <v>238</v>
      </c>
      <c r="O54" s="13"/>
      <c r="P54" s="42"/>
    </row>
    <row r="55" spans="1:16">
      <c r="A55" s="434" t="s">
        <v>1057</v>
      </c>
      <c r="B55" s="434">
        <v>7400</v>
      </c>
      <c r="C55" s="435" t="s">
        <v>1058</v>
      </c>
      <c r="D55" s="436"/>
      <c r="E55" s="396"/>
      <c r="F55" s="395"/>
      <c r="G55" s="438"/>
      <c r="H55" s="435"/>
      <c r="I55" s="436"/>
      <c r="J55" s="436" t="s">
        <v>238</v>
      </c>
      <c r="K55" s="436"/>
      <c r="L55" s="436"/>
      <c r="M55" s="436" t="s">
        <v>238</v>
      </c>
      <c r="N55" s="436"/>
      <c r="O55" s="436"/>
      <c r="P55" s="443" t="s">
        <v>238</v>
      </c>
    </row>
    <row r="56" spans="1:16">
      <c r="A56" s="43" t="s">
        <v>1057</v>
      </c>
      <c r="B56" s="43">
        <v>7410</v>
      </c>
      <c r="C56" s="44" t="s">
        <v>1059</v>
      </c>
      <c r="D56" s="13"/>
      <c r="E56" s="476"/>
      <c r="F56" s="332"/>
      <c r="G56" s="403"/>
      <c r="H56" s="44"/>
      <c r="I56" s="13" t="s">
        <v>238</v>
      </c>
      <c r="J56" s="13"/>
      <c r="K56" s="13"/>
      <c r="L56" s="13" t="s">
        <v>238</v>
      </c>
      <c r="M56" s="13"/>
      <c r="N56" s="13"/>
      <c r="O56" s="13" t="s">
        <v>238</v>
      </c>
      <c r="P56" s="42"/>
    </row>
    <row r="57" spans="1:16">
      <c r="A57" s="434" t="s">
        <v>1057</v>
      </c>
      <c r="B57" s="434">
        <v>7420</v>
      </c>
      <c r="C57" s="435" t="s">
        <v>1060</v>
      </c>
      <c r="D57" s="436"/>
      <c r="E57" s="396"/>
      <c r="F57" s="395"/>
      <c r="G57" s="438"/>
      <c r="H57" s="435" t="s">
        <v>238</v>
      </c>
      <c r="I57" s="436"/>
      <c r="J57" s="436"/>
      <c r="K57" s="436"/>
      <c r="L57" s="436" t="s">
        <v>238</v>
      </c>
      <c r="M57" s="436"/>
      <c r="N57" s="436"/>
      <c r="O57" s="436"/>
      <c r="P57" s="443" t="s">
        <v>238</v>
      </c>
    </row>
    <row r="58" spans="1:16">
      <c r="A58" s="43" t="s">
        <v>1057</v>
      </c>
      <c r="B58" s="43">
        <v>7430</v>
      </c>
      <c r="C58" s="44" t="s">
        <v>1061</v>
      </c>
      <c r="D58" s="13"/>
      <c r="E58" s="476"/>
      <c r="F58" s="332"/>
      <c r="G58" s="403"/>
      <c r="H58" s="44"/>
      <c r="I58" s="13" t="s">
        <v>238</v>
      </c>
      <c r="J58" s="13"/>
      <c r="K58" s="13"/>
      <c r="L58" s="13"/>
      <c r="M58" s="13"/>
      <c r="N58" s="13"/>
      <c r="O58" s="13" t="s">
        <v>238</v>
      </c>
      <c r="P58" s="42"/>
    </row>
    <row r="59" spans="1:16">
      <c r="A59" s="434" t="s">
        <v>1057</v>
      </c>
      <c r="B59" s="434">
        <v>7440</v>
      </c>
      <c r="C59" s="435" t="s">
        <v>1062</v>
      </c>
      <c r="D59" s="436"/>
      <c r="E59" s="396"/>
      <c r="F59" s="395"/>
      <c r="G59" s="438"/>
      <c r="H59" s="435"/>
      <c r="I59" s="436"/>
      <c r="J59" s="436"/>
      <c r="K59" s="436"/>
      <c r="L59" s="436"/>
      <c r="M59" s="436" t="s">
        <v>238</v>
      </c>
      <c r="N59" s="436"/>
      <c r="O59" s="436"/>
      <c r="P59" s="443" t="s">
        <v>238</v>
      </c>
    </row>
    <row r="60" spans="1:16">
      <c r="A60" s="43" t="s">
        <v>1057</v>
      </c>
      <c r="B60" s="43">
        <v>8410</v>
      </c>
      <c r="C60" s="44" t="s">
        <v>1063</v>
      </c>
      <c r="D60" s="13"/>
      <c r="E60" s="476"/>
      <c r="F60" s="332"/>
      <c r="G60" s="403"/>
      <c r="H60" s="44" t="s">
        <v>238</v>
      </c>
      <c r="I60" s="13"/>
      <c r="J60" s="13"/>
      <c r="K60" s="13" t="s">
        <v>238</v>
      </c>
      <c r="L60" s="13"/>
      <c r="M60" s="13"/>
      <c r="N60" s="13" t="s">
        <v>238</v>
      </c>
      <c r="O60" s="13"/>
      <c r="P60" s="42"/>
    </row>
    <row r="61" spans="1:16">
      <c r="A61" s="434" t="s">
        <v>1057</v>
      </c>
      <c r="B61" s="434">
        <v>8440</v>
      </c>
      <c r="C61" s="435" t="s">
        <v>1064</v>
      </c>
      <c r="D61" s="436"/>
      <c r="E61" s="396"/>
      <c r="F61" s="395"/>
      <c r="G61" s="438"/>
      <c r="H61" s="435"/>
      <c r="I61" s="436"/>
      <c r="J61" s="436"/>
      <c r="K61" s="436"/>
      <c r="L61" s="436"/>
      <c r="M61" s="436"/>
      <c r="N61" s="436" t="s">
        <v>238</v>
      </c>
      <c r="O61" s="436"/>
      <c r="P61" s="443"/>
    </row>
    <row r="62" spans="1:16">
      <c r="A62" s="43" t="s">
        <v>1057</v>
      </c>
      <c r="B62" s="43">
        <v>8540</v>
      </c>
      <c r="C62" s="44" t="s">
        <v>1065</v>
      </c>
      <c r="D62" s="13"/>
      <c r="E62" s="476"/>
      <c r="F62" s="332"/>
      <c r="G62" s="403"/>
      <c r="H62" s="44"/>
      <c r="I62" s="13" t="s">
        <v>238</v>
      </c>
      <c r="J62" s="13"/>
      <c r="K62" s="13"/>
      <c r="L62" s="13"/>
      <c r="M62" s="13"/>
      <c r="N62" s="13"/>
      <c r="O62" s="13" t="s">
        <v>238</v>
      </c>
      <c r="P62" s="42"/>
    </row>
    <row r="63" spans="1:16" ht="16">
      <c r="A63" s="434" t="s">
        <v>1057</v>
      </c>
      <c r="B63" s="434">
        <v>8640</v>
      </c>
      <c r="C63" s="435" t="s">
        <v>1066</v>
      </c>
      <c r="D63" s="436"/>
      <c r="E63" s="396"/>
      <c r="F63" s="395"/>
      <c r="G63" s="438"/>
      <c r="H63" s="435" t="s">
        <v>238</v>
      </c>
      <c r="I63" s="686" t="s">
        <v>238</v>
      </c>
      <c r="J63" s="436" t="s">
        <v>238</v>
      </c>
      <c r="K63" s="436" t="s">
        <v>238</v>
      </c>
      <c r="L63" s="436"/>
      <c r="M63" s="436"/>
      <c r="N63" s="436"/>
      <c r="O63" s="436"/>
      <c r="P63" s="443" t="s">
        <v>238</v>
      </c>
    </row>
    <row r="64" spans="1:16">
      <c r="A64" s="43" t="s">
        <v>1067</v>
      </c>
      <c r="B64" s="43">
        <v>7100</v>
      </c>
      <c r="C64" s="44" t="s">
        <v>1068</v>
      </c>
      <c r="D64" s="13"/>
      <c r="E64" s="476"/>
      <c r="F64" s="332"/>
      <c r="G64" s="403"/>
      <c r="H64" s="44"/>
      <c r="I64" s="13" t="s">
        <v>238</v>
      </c>
      <c r="J64" s="13"/>
      <c r="K64" s="13"/>
      <c r="L64" s="13"/>
      <c r="M64" s="13" t="s">
        <v>238</v>
      </c>
      <c r="N64" s="13"/>
      <c r="O64" s="13"/>
      <c r="P64" s="42"/>
    </row>
    <row r="65" spans="1:16">
      <c r="A65" s="434" t="s">
        <v>1067</v>
      </c>
      <c r="B65" s="434">
        <v>7200</v>
      </c>
      <c r="C65" s="435" t="s">
        <v>1069</v>
      </c>
      <c r="D65" s="436"/>
      <c r="E65" s="396"/>
      <c r="F65" s="395"/>
      <c r="G65" s="438"/>
      <c r="H65" s="435" t="s">
        <v>238</v>
      </c>
      <c r="I65" s="436" t="s">
        <v>238</v>
      </c>
      <c r="J65" s="436" t="s">
        <v>238</v>
      </c>
      <c r="K65" s="436" t="s">
        <v>238</v>
      </c>
      <c r="L65" s="436" t="s">
        <v>238</v>
      </c>
      <c r="M65" s="436" t="s">
        <v>238</v>
      </c>
      <c r="N65" s="436" t="s">
        <v>238</v>
      </c>
      <c r="O65" s="436" t="s">
        <v>238</v>
      </c>
      <c r="P65" s="443" t="s">
        <v>238</v>
      </c>
    </row>
    <row r="66" spans="1:16">
      <c r="A66" s="43" t="s">
        <v>1067</v>
      </c>
      <c r="B66" s="43">
        <v>7210</v>
      </c>
      <c r="C66" s="44" t="s">
        <v>1070</v>
      </c>
      <c r="D66" s="13"/>
      <c r="E66" s="476"/>
      <c r="F66" s="332"/>
      <c r="G66" s="403"/>
      <c r="H66" s="44" t="s">
        <v>238</v>
      </c>
      <c r="I66" s="13" t="s">
        <v>238</v>
      </c>
      <c r="J66" s="13" t="s">
        <v>238</v>
      </c>
      <c r="K66" s="13" t="s">
        <v>238</v>
      </c>
      <c r="L66" s="13" t="s">
        <v>238</v>
      </c>
      <c r="M66" s="13" t="s">
        <v>238</v>
      </c>
      <c r="N66" s="13" t="s">
        <v>238</v>
      </c>
      <c r="O66" s="13" t="s">
        <v>238</v>
      </c>
      <c r="P66" s="42" t="s">
        <v>238</v>
      </c>
    </row>
    <row r="67" spans="1:16">
      <c r="A67" s="434" t="s">
        <v>1067</v>
      </c>
      <c r="B67" s="434">
        <v>7220</v>
      </c>
      <c r="C67" s="435" t="s">
        <v>1071</v>
      </c>
      <c r="D67" s="436"/>
      <c r="E67" s="396"/>
      <c r="F67" s="395"/>
      <c r="G67" s="438"/>
      <c r="H67" s="435" t="s">
        <v>238</v>
      </c>
      <c r="I67" s="436" t="s">
        <v>238</v>
      </c>
      <c r="J67" s="436" t="s">
        <v>238</v>
      </c>
      <c r="K67" s="436" t="s">
        <v>238</v>
      </c>
      <c r="L67" s="436" t="s">
        <v>238</v>
      </c>
      <c r="M67" s="436" t="s">
        <v>238</v>
      </c>
      <c r="N67" s="436" t="s">
        <v>238</v>
      </c>
      <c r="O67" s="436"/>
      <c r="P67" s="443" t="s">
        <v>238</v>
      </c>
    </row>
    <row r="68" spans="1:16">
      <c r="A68" s="43" t="s">
        <v>1067</v>
      </c>
      <c r="B68" s="43">
        <v>7300</v>
      </c>
      <c r="C68" s="44" t="s">
        <v>1072</v>
      </c>
      <c r="D68" s="13"/>
      <c r="E68" s="476"/>
      <c r="F68" s="332"/>
      <c r="G68" s="403"/>
      <c r="H68" s="44" t="s">
        <v>238</v>
      </c>
      <c r="I68" s="13"/>
      <c r="J68" s="13" t="s">
        <v>238</v>
      </c>
      <c r="K68" s="13" t="s">
        <v>238</v>
      </c>
      <c r="L68" s="13"/>
      <c r="M68" s="13" t="s">
        <v>238</v>
      </c>
      <c r="N68" s="13" t="s">
        <v>238</v>
      </c>
      <c r="O68" s="13"/>
      <c r="P68" s="42" t="s">
        <v>238</v>
      </c>
    </row>
    <row r="69" spans="1:16">
      <c r="A69" s="434" t="s">
        <v>1067</v>
      </c>
      <c r="B69" s="434">
        <v>7310</v>
      </c>
      <c r="C69" s="435" t="s">
        <v>1073</v>
      </c>
      <c r="D69" s="436"/>
      <c r="E69" s="396"/>
      <c r="F69" s="395"/>
      <c r="G69" s="438"/>
      <c r="H69" s="435" t="s">
        <v>238</v>
      </c>
      <c r="I69" s="436" t="s">
        <v>238</v>
      </c>
      <c r="J69" s="436" t="s">
        <v>238</v>
      </c>
      <c r="K69" s="436" t="s">
        <v>238</v>
      </c>
      <c r="L69" s="436" t="s">
        <v>238</v>
      </c>
      <c r="M69" s="436" t="s">
        <v>238</v>
      </c>
      <c r="N69" s="436" t="s">
        <v>238</v>
      </c>
      <c r="O69" s="436" t="s">
        <v>238</v>
      </c>
      <c r="P69" s="443" t="s">
        <v>238</v>
      </c>
    </row>
    <row r="70" spans="1:16">
      <c r="A70" s="43" t="s">
        <v>1067</v>
      </c>
      <c r="B70" s="43">
        <v>7320</v>
      </c>
      <c r="C70" s="44" t="s">
        <v>1074</v>
      </c>
      <c r="D70" s="13"/>
      <c r="E70" s="476"/>
      <c r="F70" s="332"/>
      <c r="G70" s="403"/>
      <c r="H70" s="44"/>
      <c r="I70" s="13"/>
      <c r="J70" s="13"/>
      <c r="K70" s="13"/>
      <c r="L70" s="13"/>
      <c r="M70" s="13"/>
      <c r="N70" s="13"/>
      <c r="O70" s="13" t="s">
        <v>238</v>
      </c>
      <c r="P70" s="42"/>
    </row>
    <row r="71" spans="1:16">
      <c r="A71" s="434" t="s">
        <v>1067</v>
      </c>
      <c r="B71" s="434">
        <v>8100</v>
      </c>
      <c r="C71" s="435" t="s">
        <v>1075</v>
      </c>
      <c r="D71" s="436"/>
      <c r="E71" s="396"/>
      <c r="F71" s="395"/>
      <c r="G71" s="438"/>
      <c r="H71" s="435" t="s">
        <v>238</v>
      </c>
      <c r="I71" s="436" t="s">
        <v>238</v>
      </c>
      <c r="J71" s="436"/>
      <c r="K71" s="436" t="s">
        <v>238</v>
      </c>
      <c r="L71" s="436"/>
      <c r="M71" s="436" t="s">
        <v>238</v>
      </c>
      <c r="N71" s="436"/>
      <c r="O71" s="436"/>
      <c r="P71" s="443" t="s">
        <v>238</v>
      </c>
    </row>
    <row r="72" spans="1:16">
      <c r="A72" s="43" t="s">
        <v>1067</v>
      </c>
      <c r="B72" s="43">
        <v>8200</v>
      </c>
      <c r="C72" s="44" t="s">
        <v>1076</v>
      </c>
      <c r="D72" s="13"/>
      <c r="E72" s="476"/>
      <c r="F72" s="332"/>
      <c r="G72" s="403"/>
      <c r="H72" s="44" t="s">
        <v>238</v>
      </c>
      <c r="I72" s="13"/>
      <c r="J72" s="13" t="s">
        <v>238</v>
      </c>
      <c r="K72" s="13" t="s">
        <v>238</v>
      </c>
      <c r="L72" s="13" t="s">
        <v>238</v>
      </c>
      <c r="M72" s="13" t="s">
        <v>238</v>
      </c>
      <c r="N72" s="13" t="s">
        <v>238</v>
      </c>
      <c r="O72" s="13"/>
      <c r="P72" s="42" t="s">
        <v>238</v>
      </c>
    </row>
    <row r="73" spans="1:16">
      <c r="A73" s="434" t="s">
        <v>1067</v>
      </c>
      <c r="B73" s="434">
        <v>8320</v>
      </c>
      <c r="C73" s="435" t="s">
        <v>1077</v>
      </c>
      <c r="D73" s="436"/>
      <c r="E73" s="396"/>
      <c r="F73" s="395"/>
      <c r="G73" s="438"/>
      <c r="H73" s="435" t="s">
        <v>238</v>
      </c>
      <c r="I73" s="436" t="s">
        <v>238</v>
      </c>
      <c r="J73" s="436" t="s">
        <v>238</v>
      </c>
      <c r="K73" s="436"/>
      <c r="L73" s="436" t="s">
        <v>238</v>
      </c>
      <c r="M73" s="436" t="s">
        <v>238</v>
      </c>
      <c r="N73" s="436"/>
      <c r="O73" s="436" t="s">
        <v>238</v>
      </c>
      <c r="P73" s="443" t="s">
        <v>238</v>
      </c>
    </row>
    <row r="74" spans="1:16">
      <c r="A74" s="43" t="s">
        <v>1067</v>
      </c>
      <c r="B74" s="43">
        <v>8330</v>
      </c>
      <c r="C74" s="44" t="s">
        <v>1078</v>
      </c>
      <c r="D74" s="13"/>
      <c r="E74" s="476"/>
      <c r="F74" s="332"/>
      <c r="G74" s="403"/>
      <c r="H74" s="44" t="s">
        <v>238</v>
      </c>
      <c r="I74" s="13"/>
      <c r="J74" s="13"/>
      <c r="K74" s="13" t="s">
        <v>238</v>
      </c>
      <c r="L74" s="13"/>
      <c r="M74" s="13"/>
      <c r="N74" s="13"/>
      <c r="O74" s="13"/>
      <c r="P74" s="42"/>
    </row>
    <row r="75" spans="1:16">
      <c r="A75" s="434" t="s">
        <v>1067</v>
      </c>
      <c r="B75" s="434">
        <v>8340</v>
      </c>
      <c r="C75" s="435" t="s">
        <v>1079</v>
      </c>
      <c r="D75" s="436"/>
      <c r="E75" s="396"/>
      <c r="F75" s="395"/>
      <c r="G75" s="438"/>
      <c r="H75" s="435" t="s">
        <v>238</v>
      </c>
      <c r="I75" s="436"/>
      <c r="J75" s="436"/>
      <c r="K75" s="436" t="s">
        <v>238</v>
      </c>
      <c r="L75" s="436"/>
      <c r="M75" s="436"/>
      <c r="N75" s="436" t="s">
        <v>238</v>
      </c>
      <c r="O75" s="436"/>
      <c r="P75" s="443"/>
    </row>
    <row r="76" spans="1:16">
      <c r="A76" s="43" t="s">
        <v>1067</v>
      </c>
      <c r="B76" s="43">
        <v>8350</v>
      </c>
      <c r="C76" s="44" t="s">
        <v>1080</v>
      </c>
      <c r="D76" s="13"/>
      <c r="E76" s="476"/>
      <c r="F76" s="332"/>
      <c r="G76" s="403"/>
      <c r="H76" s="44"/>
      <c r="I76" s="13"/>
      <c r="J76" s="13" t="s">
        <v>238</v>
      </c>
      <c r="K76" s="13"/>
      <c r="L76" s="13"/>
      <c r="M76" s="13"/>
      <c r="N76" s="13" t="s">
        <v>238</v>
      </c>
      <c r="O76" s="13"/>
      <c r="P76" s="42"/>
    </row>
    <row r="77" spans="1:16">
      <c r="A77" s="434" t="s">
        <v>1081</v>
      </c>
      <c r="B77" s="434">
        <v>3000</v>
      </c>
      <c r="C77" s="435" t="s">
        <v>1082</v>
      </c>
      <c r="D77" s="436"/>
      <c r="E77" s="396"/>
      <c r="F77" s="395"/>
      <c r="G77" s="438"/>
      <c r="H77" s="435" t="s">
        <v>238</v>
      </c>
      <c r="I77" s="436" t="s">
        <v>238</v>
      </c>
      <c r="J77" s="436" t="s">
        <v>238</v>
      </c>
      <c r="K77" s="436" t="s">
        <v>238</v>
      </c>
      <c r="L77" s="436" t="s">
        <v>238</v>
      </c>
      <c r="M77" s="436" t="s">
        <v>238</v>
      </c>
      <c r="N77" s="436" t="s">
        <v>238</v>
      </c>
      <c r="O77" s="436" t="s">
        <v>238</v>
      </c>
      <c r="P77" s="443" t="s">
        <v>238</v>
      </c>
    </row>
    <row r="78" spans="1:16">
      <c r="A78" s="43" t="s">
        <v>1081</v>
      </c>
      <c r="B78" s="43">
        <v>3100</v>
      </c>
      <c r="C78" s="44" t="s">
        <v>1083</v>
      </c>
      <c r="D78" s="13"/>
      <c r="E78" s="476"/>
      <c r="F78" s="332"/>
      <c r="G78" s="403"/>
      <c r="H78" s="44" t="s">
        <v>238</v>
      </c>
      <c r="I78" s="13" t="s">
        <v>238</v>
      </c>
      <c r="J78" s="13" t="s">
        <v>238</v>
      </c>
      <c r="K78" s="13" t="s">
        <v>238</v>
      </c>
      <c r="L78" s="13" t="s">
        <v>238</v>
      </c>
      <c r="M78" s="13" t="s">
        <v>238</v>
      </c>
      <c r="N78" s="13" t="s">
        <v>238</v>
      </c>
      <c r="O78" s="13"/>
      <c r="P78" s="42" t="s">
        <v>238</v>
      </c>
    </row>
    <row r="79" spans="1:16">
      <c r="A79" s="434" t="s">
        <v>1081</v>
      </c>
      <c r="B79" s="434">
        <v>3110</v>
      </c>
      <c r="C79" s="435" t="s">
        <v>1084</v>
      </c>
      <c r="D79" s="436"/>
      <c r="E79" s="396"/>
      <c r="F79" s="395"/>
      <c r="G79" s="438"/>
      <c r="H79" s="435" t="s">
        <v>238</v>
      </c>
      <c r="I79" s="436" t="s">
        <v>238</v>
      </c>
      <c r="J79" s="436" t="s">
        <v>238</v>
      </c>
      <c r="K79" s="436" t="s">
        <v>238</v>
      </c>
      <c r="L79" s="436" t="s">
        <v>238</v>
      </c>
      <c r="M79" s="436" t="s">
        <v>238</v>
      </c>
      <c r="N79" s="436" t="s">
        <v>238</v>
      </c>
      <c r="O79" s="436" t="s">
        <v>238</v>
      </c>
      <c r="P79" s="443" t="s">
        <v>238</v>
      </c>
    </row>
    <row r="80" spans="1:16">
      <c r="A80" s="43" t="s">
        <v>1081</v>
      </c>
      <c r="B80" s="43">
        <v>3120</v>
      </c>
      <c r="C80" s="44" t="s">
        <v>1085</v>
      </c>
      <c r="D80" s="13"/>
      <c r="E80" s="476"/>
      <c r="F80" s="332"/>
      <c r="G80" s="403"/>
      <c r="H80" s="44" t="s">
        <v>238</v>
      </c>
      <c r="I80" s="13" t="s">
        <v>238</v>
      </c>
      <c r="J80" s="13" t="s">
        <v>238</v>
      </c>
      <c r="K80" s="13"/>
      <c r="L80" s="13" t="s">
        <v>238</v>
      </c>
      <c r="M80" s="13" t="s">
        <v>238</v>
      </c>
      <c r="N80" s="13" t="s">
        <v>238</v>
      </c>
      <c r="O80" s="13" t="s">
        <v>238</v>
      </c>
      <c r="P80" s="42" t="s">
        <v>238</v>
      </c>
    </row>
    <row r="81" spans="1:16">
      <c r="A81" s="434" t="s">
        <v>1081</v>
      </c>
      <c r="B81" s="434">
        <v>7000</v>
      </c>
      <c r="C81" s="435" t="s">
        <v>1086</v>
      </c>
      <c r="D81" s="436"/>
      <c r="E81" s="396"/>
      <c r="F81" s="395"/>
      <c r="G81" s="438"/>
      <c r="H81" s="435"/>
      <c r="I81" s="436" t="s">
        <v>238</v>
      </c>
      <c r="J81" s="436"/>
      <c r="K81" s="436"/>
      <c r="L81" s="436" t="s">
        <v>238</v>
      </c>
      <c r="M81" s="436"/>
      <c r="N81" s="436"/>
      <c r="O81" s="436" t="s">
        <v>238</v>
      </c>
      <c r="P81" s="443" t="s">
        <v>238</v>
      </c>
    </row>
    <row r="82" spans="1:16">
      <c r="A82" s="43" t="s">
        <v>1081</v>
      </c>
      <c r="B82" s="43">
        <v>7016</v>
      </c>
      <c r="C82" s="44" t="s">
        <v>1087</v>
      </c>
      <c r="D82" s="13"/>
      <c r="E82" s="476"/>
      <c r="F82" s="332"/>
      <c r="G82" s="403"/>
      <c r="H82" s="44"/>
      <c r="I82" s="13"/>
      <c r="J82" s="13"/>
      <c r="K82" s="13" t="s">
        <v>238</v>
      </c>
      <c r="L82" s="13"/>
      <c r="M82" s="13"/>
      <c r="N82" s="13"/>
      <c r="O82" s="13"/>
      <c r="P82" s="42"/>
    </row>
    <row r="83" spans="1:16">
      <c r="A83" s="434" t="s">
        <v>1081</v>
      </c>
      <c r="B83" s="434">
        <v>7020</v>
      </c>
      <c r="C83" s="435" t="s">
        <v>1088</v>
      </c>
      <c r="D83" s="436"/>
      <c r="E83" s="396"/>
      <c r="F83" s="395"/>
      <c r="G83" s="438"/>
      <c r="H83" s="435"/>
      <c r="I83" s="436"/>
      <c r="J83" s="436" t="s">
        <v>238</v>
      </c>
      <c r="K83" s="436"/>
      <c r="L83" s="436"/>
      <c r="M83" s="436" t="s">
        <v>238</v>
      </c>
      <c r="N83" s="436"/>
      <c r="O83" s="436"/>
      <c r="P83" s="443" t="s">
        <v>238</v>
      </c>
    </row>
    <row r="84" spans="1:16">
      <c r="A84" s="43" t="s">
        <v>1081</v>
      </c>
      <c r="B84" s="43">
        <v>7030</v>
      </c>
      <c r="C84" s="44" t="s">
        <v>1089</v>
      </c>
      <c r="D84" s="13"/>
      <c r="E84" s="476"/>
      <c r="F84" s="332"/>
      <c r="G84" s="403"/>
      <c r="H84" s="44"/>
      <c r="I84" s="13"/>
      <c r="J84" s="13"/>
      <c r="K84" s="13"/>
      <c r="L84" s="13"/>
      <c r="M84" s="13"/>
      <c r="N84" s="13"/>
      <c r="O84" s="13"/>
      <c r="P84" s="42"/>
    </row>
    <row r="85" spans="1:16">
      <c r="A85" s="434" t="s">
        <v>1081</v>
      </c>
      <c r="B85" s="434">
        <v>8010</v>
      </c>
      <c r="C85" s="435" t="s">
        <v>1090</v>
      </c>
      <c r="D85" s="436"/>
      <c r="E85" s="396"/>
      <c r="F85" s="395"/>
      <c r="G85" s="438"/>
      <c r="H85" s="435"/>
      <c r="I85" s="436" t="s">
        <v>238</v>
      </c>
      <c r="J85" s="436"/>
      <c r="K85" s="436"/>
      <c r="L85" s="436" t="s">
        <v>238</v>
      </c>
      <c r="M85" s="436"/>
      <c r="N85" s="436"/>
      <c r="O85" s="436" t="s">
        <v>238</v>
      </c>
      <c r="P85" s="443"/>
    </row>
    <row r="86" spans="1:16">
      <c r="A86" s="43" t="s">
        <v>1091</v>
      </c>
      <c r="B86" s="43">
        <v>7200</v>
      </c>
      <c r="C86" s="44" t="s">
        <v>1092</v>
      </c>
      <c r="D86" s="13"/>
      <c r="E86" s="476"/>
      <c r="F86" s="332"/>
      <c r="G86" s="403"/>
      <c r="H86" s="44" t="s">
        <v>238</v>
      </c>
      <c r="I86" s="13"/>
      <c r="J86" s="13" t="s">
        <v>238</v>
      </c>
      <c r="K86" s="13" t="s">
        <v>238</v>
      </c>
      <c r="L86" s="13"/>
      <c r="M86" s="13" t="s">
        <v>238</v>
      </c>
      <c r="N86" s="13" t="s">
        <v>238</v>
      </c>
      <c r="O86" s="13"/>
      <c r="P86" s="42" t="s">
        <v>238</v>
      </c>
    </row>
    <row r="87" spans="1:16">
      <c r="A87" s="434" t="s">
        <v>1091</v>
      </c>
      <c r="B87" s="434">
        <v>7210</v>
      </c>
      <c r="C87" s="435" t="s">
        <v>1093</v>
      </c>
      <c r="D87" s="436"/>
      <c r="E87" s="396"/>
      <c r="F87" s="395"/>
      <c r="G87" s="438"/>
      <c r="H87" s="435"/>
      <c r="I87" s="436" t="s">
        <v>238</v>
      </c>
      <c r="J87" s="436" t="s">
        <v>238</v>
      </c>
      <c r="K87" s="436"/>
      <c r="L87" s="436" t="s">
        <v>238</v>
      </c>
      <c r="M87" s="436" t="s">
        <v>238</v>
      </c>
      <c r="N87" s="436"/>
      <c r="O87" s="436"/>
      <c r="P87" s="443" t="s">
        <v>238</v>
      </c>
    </row>
    <row r="88" spans="1:16">
      <c r="A88" s="43" t="s">
        <v>1091</v>
      </c>
      <c r="B88" s="43">
        <v>7220</v>
      </c>
      <c r="C88" s="44" t="s">
        <v>1094</v>
      </c>
      <c r="D88" s="13"/>
      <c r="E88" s="476"/>
      <c r="F88" s="332"/>
      <c r="G88" s="403"/>
      <c r="H88" s="44"/>
      <c r="I88" s="13" t="s">
        <v>238</v>
      </c>
      <c r="J88" s="13"/>
      <c r="K88" s="13"/>
      <c r="L88" s="13" t="s">
        <v>238</v>
      </c>
      <c r="M88" s="13"/>
      <c r="N88" s="13"/>
      <c r="O88" s="13" t="s">
        <v>238</v>
      </c>
      <c r="P88" s="42"/>
    </row>
    <row r="89" spans="1:16">
      <c r="A89" s="434" t="s">
        <v>1091</v>
      </c>
      <c r="B89" s="434">
        <v>7230</v>
      </c>
      <c r="C89" s="435" t="s">
        <v>1095</v>
      </c>
      <c r="D89" s="436"/>
      <c r="E89" s="396"/>
      <c r="F89" s="395"/>
      <c r="G89" s="438"/>
      <c r="H89" s="435" t="s">
        <v>238</v>
      </c>
      <c r="I89" s="436"/>
      <c r="J89" s="436" t="s">
        <v>238</v>
      </c>
      <c r="K89" s="436"/>
      <c r="L89" s="436" t="s">
        <v>238</v>
      </c>
      <c r="M89" s="436"/>
      <c r="N89" s="436" t="s">
        <v>238</v>
      </c>
      <c r="O89" s="436" t="s">
        <v>238</v>
      </c>
      <c r="P89" s="443"/>
    </row>
    <row r="90" spans="1:16">
      <c r="A90" s="43" t="s">
        <v>1091</v>
      </c>
      <c r="B90" s="43">
        <v>7240</v>
      </c>
      <c r="C90" s="44" t="s">
        <v>1096</v>
      </c>
      <c r="D90" s="13"/>
      <c r="E90" s="476"/>
      <c r="F90" s="332"/>
      <c r="G90" s="403"/>
      <c r="H90" s="44"/>
      <c r="I90" s="13" t="s">
        <v>238</v>
      </c>
      <c r="J90" s="13" t="s">
        <v>238</v>
      </c>
      <c r="K90" s="13"/>
      <c r="L90" s="13" t="s">
        <v>238</v>
      </c>
      <c r="M90" s="13" t="s">
        <v>238</v>
      </c>
      <c r="N90" s="13"/>
      <c r="O90" s="13"/>
      <c r="P90" s="42" t="s">
        <v>238</v>
      </c>
    </row>
    <row r="91" spans="1:16" ht="16">
      <c r="A91" s="434" t="s">
        <v>1091</v>
      </c>
      <c r="B91" s="434">
        <v>7250</v>
      </c>
      <c r="C91" s="435" t="s">
        <v>1097</v>
      </c>
      <c r="D91" s="436"/>
      <c r="E91" s="396"/>
      <c r="F91" s="395"/>
      <c r="G91" s="438"/>
      <c r="H91" s="435"/>
      <c r="I91" s="436"/>
      <c r="J91" s="686" t="s">
        <v>238</v>
      </c>
      <c r="K91" s="436"/>
      <c r="L91" s="436"/>
      <c r="M91" s="436" t="s">
        <v>238</v>
      </c>
      <c r="N91" s="436"/>
      <c r="O91" s="436"/>
      <c r="P91" s="443" t="s">
        <v>238</v>
      </c>
    </row>
    <row r="92" spans="1:16">
      <c r="A92" s="43" t="s">
        <v>1091</v>
      </c>
      <c r="B92" s="43">
        <v>7260</v>
      </c>
      <c r="C92" s="44" t="s">
        <v>1098</v>
      </c>
      <c r="D92" s="13"/>
      <c r="E92" s="476"/>
      <c r="F92" s="332"/>
      <c r="G92" s="403"/>
      <c r="H92" s="44" t="s">
        <v>238</v>
      </c>
      <c r="I92" s="13"/>
      <c r="J92" s="13"/>
      <c r="K92" s="13"/>
      <c r="L92" s="13"/>
      <c r="M92" s="13"/>
      <c r="N92" s="13"/>
      <c r="O92" s="13"/>
      <c r="P92" s="42"/>
    </row>
    <row r="93" spans="1:16">
      <c r="A93" s="434" t="s">
        <v>1091</v>
      </c>
      <c r="B93" s="434">
        <v>7270</v>
      </c>
      <c r="C93" s="435" t="s">
        <v>1099</v>
      </c>
      <c r="D93" s="436"/>
      <c r="E93" s="396"/>
      <c r="F93" s="395"/>
      <c r="G93" s="438"/>
      <c r="H93" s="435"/>
      <c r="I93" s="436" t="s">
        <v>238</v>
      </c>
      <c r="J93" s="436"/>
      <c r="K93" s="436"/>
      <c r="L93" s="436" t="s">
        <v>238</v>
      </c>
      <c r="M93" s="436" t="s">
        <v>238</v>
      </c>
      <c r="N93" s="436"/>
      <c r="O93" s="436" t="s">
        <v>238</v>
      </c>
      <c r="P93" s="443" t="s">
        <v>238</v>
      </c>
    </row>
    <row r="94" spans="1:16">
      <c r="A94" s="43" t="s">
        <v>1091</v>
      </c>
      <c r="B94" s="43">
        <v>7400</v>
      </c>
      <c r="C94" s="44" t="s">
        <v>1100</v>
      </c>
      <c r="D94" s="13"/>
      <c r="E94" s="476"/>
      <c r="F94" s="332"/>
      <c r="G94" s="403"/>
      <c r="H94" s="44"/>
      <c r="I94" s="13" t="s">
        <v>238</v>
      </c>
      <c r="J94" s="13"/>
      <c r="K94" s="13"/>
      <c r="L94" s="13" t="s">
        <v>238</v>
      </c>
      <c r="M94" s="13"/>
      <c r="N94" s="13"/>
      <c r="O94" s="13" t="s">
        <v>238</v>
      </c>
      <c r="P94" s="42"/>
    </row>
    <row r="95" spans="1:16">
      <c r="A95" s="434" t="s">
        <v>1091</v>
      </c>
      <c r="B95" s="434">
        <v>7410</v>
      </c>
      <c r="C95" s="435" t="s">
        <v>1101</v>
      </c>
      <c r="D95" s="436"/>
      <c r="E95" s="396"/>
      <c r="F95" s="395"/>
      <c r="G95" s="438"/>
      <c r="H95" s="435" t="s">
        <v>238</v>
      </c>
      <c r="I95" s="436"/>
      <c r="J95" s="436"/>
      <c r="K95" s="436" t="s">
        <v>238</v>
      </c>
      <c r="L95" s="436"/>
      <c r="M95" s="436"/>
      <c r="N95" s="436" t="s">
        <v>238</v>
      </c>
      <c r="O95" s="436"/>
      <c r="P95" s="443"/>
    </row>
    <row r="96" spans="1:16">
      <c r="A96" s="43" t="s">
        <v>1091</v>
      </c>
      <c r="B96" s="43">
        <v>8200</v>
      </c>
      <c r="C96" s="44" t="s">
        <v>1102</v>
      </c>
      <c r="D96" s="13"/>
      <c r="E96" s="476"/>
      <c r="F96" s="332"/>
      <c r="G96" s="403"/>
      <c r="H96" s="44" t="s">
        <v>238</v>
      </c>
      <c r="I96" s="13"/>
      <c r="J96" s="13"/>
      <c r="K96" s="13" t="s">
        <v>238</v>
      </c>
      <c r="L96" s="13"/>
      <c r="M96" s="13"/>
      <c r="N96" s="13" t="s">
        <v>238</v>
      </c>
      <c r="O96" s="13"/>
      <c r="P96" s="42"/>
    </row>
    <row r="97" spans="1:16">
      <c r="A97" s="434" t="s">
        <v>1091</v>
      </c>
      <c r="B97" s="434">
        <v>8230</v>
      </c>
      <c r="C97" s="435" t="s">
        <v>1103</v>
      </c>
      <c r="D97" s="436"/>
      <c r="E97" s="396"/>
      <c r="F97" s="395"/>
      <c r="G97" s="438"/>
      <c r="H97" s="435" t="s">
        <v>238</v>
      </c>
      <c r="I97" s="436"/>
      <c r="J97" s="436"/>
      <c r="K97" s="436" t="s">
        <v>238</v>
      </c>
      <c r="L97" s="436"/>
      <c r="M97" s="436" t="s">
        <v>238</v>
      </c>
      <c r="N97" s="436" t="s">
        <v>238</v>
      </c>
      <c r="O97" s="436"/>
      <c r="P97" s="443"/>
    </row>
    <row r="98" spans="1:16">
      <c r="A98" s="43" t="s">
        <v>1091</v>
      </c>
      <c r="B98" s="43">
        <v>8270</v>
      </c>
      <c r="C98" s="44" t="s">
        <v>1104</v>
      </c>
      <c r="D98" s="13"/>
      <c r="E98" s="476"/>
      <c r="F98" s="332"/>
      <c r="G98" s="403"/>
      <c r="H98" s="44"/>
      <c r="I98" s="13"/>
      <c r="J98" s="13"/>
      <c r="K98" s="13"/>
      <c r="L98" s="13"/>
      <c r="M98" s="13"/>
      <c r="N98" s="13"/>
      <c r="O98" s="13"/>
      <c r="P98" s="42"/>
    </row>
    <row r="99" spans="1:16">
      <c r="A99" s="434" t="s">
        <v>1091</v>
      </c>
      <c r="B99" s="434">
        <v>8480</v>
      </c>
      <c r="C99" s="435" t="s">
        <v>1105</v>
      </c>
      <c r="D99" s="436"/>
      <c r="E99" s="396"/>
      <c r="F99" s="395"/>
      <c r="G99" s="438"/>
      <c r="H99" s="435"/>
      <c r="I99" s="436"/>
      <c r="J99" s="436"/>
      <c r="K99" s="436"/>
      <c r="L99" s="436"/>
      <c r="M99" s="436"/>
      <c r="N99" s="436"/>
      <c r="O99" s="436"/>
      <c r="P99" s="443" t="s">
        <v>238</v>
      </c>
    </row>
    <row r="100" spans="1:16">
      <c r="A100" s="333" t="s">
        <v>1091</v>
      </c>
      <c r="B100" s="333">
        <v>8500</v>
      </c>
      <c r="C100" s="508" t="s">
        <v>1106</v>
      </c>
      <c r="D100" s="509"/>
      <c r="E100" s="698"/>
      <c r="F100" s="699"/>
      <c r="G100" s="510"/>
      <c r="H100" s="508"/>
      <c r="I100" s="509"/>
      <c r="J100" s="509" t="s">
        <v>238</v>
      </c>
      <c r="K100" s="509"/>
      <c r="L100" s="509"/>
      <c r="M100" s="509" t="s">
        <v>238</v>
      </c>
      <c r="N100" s="509" t="s">
        <v>238</v>
      </c>
      <c r="O100" s="509"/>
      <c r="P100" s="511" t="s">
        <v>238</v>
      </c>
    </row>
    <row r="101" spans="1:16">
      <c r="A101" s="1649" t="s">
        <v>530</v>
      </c>
      <c r="B101" s="1649"/>
      <c r="C101" s="1649"/>
      <c r="D101" s="1649"/>
      <c r="E101" s="416">
        <v>56</v>
      </c>
      <c r="F101" s="416">
        <v>56</v>
      </c>
    </row>
    <row r="102" spans="1:16">
      <c r="A102" s="1649" t="s">
        <v>226</v>
      </c>
      <c r="B102" s="1649"/>
      <c r="C102" s="1649"/>
      <c r="D102" s="1649"/>
      <c r="E102" s="416"/>
      <c r="F102" s="416">
        <v>0</v>
      </c>
    </row>
    <row r="103" spans="1:16">
      <c r="A103" s="1649" t="s">
        <v>227</v>
      </c>
      <c r="B103" s="1649"/>
      <c r="C103" s="1649"/>
      <c r="D103" s="1649"/>
      <c r="E103" s="416"/>
      <c r="F103" s="681">
        <v>0</v>
      </c>
    </row>
    <row r="104" spans="1:16">
      <c r="A104" s="1649" t="s">
        <v>228</v>
      </c>
      <c r="B104" s="1649"/>
      <c r="C104" s="1649"/>
      <c r="D104" s="1649"/>
      <c r="E104" s="416">
        <v>0</v>
      </c>
      <c r="F104" s="416"/>
    </row>
    <row r="105" spans="1:16">
      <c r="A105" s="1649" t="s">
        <v>229</v>
      </c>
      <c r="B105" s="1649"/>
      <c r="C105" s="1649"/>
      <c r="D105" s="1649"/>
      <c r="E105" s="696">
        <v>0</v>
      </c>
      <c r="F105" s="416"/>
    </row>
    <row r="106" spans="1:16">
      <c r="A106" s="1487" t="s">
        <v>531</v>
      </c>
      <c r="B106" s="1487"/>
      <c r="C106" s="1487"/>
      <c r="D106" s="1487"/>
      <c r="E106" s="4">
        <v>56</v>
      </c>
    </row>
    <row r="107" spans="1:16">
      <c r="A107" s="1490" t="s">
        <v>591</v>
      </c>
      <c r="B107" s="1490"/>
      <c r="C107" s="1490"/>
      <c r="D107" s="1490"/>
      <c r="E107" s="4">
        <v>0</v>
      </c>
    </row>
    <row r="108" spans="1:16">
      <c r="A108" s="1490" t="s">
        <v>533</v>
      </c>
      <c r="B108" s="1490"/>
      <c r="C108" s="1490"/>
      <c r="D108" s="1490"/>
      <c r="E108" s="417">
        <f>(E107/E106)</f>
        <v>0</v>
      </c>
    </row>
    <row r="110" spans="1:16">
      <c r="A110" s="1649" t="s">
        <v>225</v>
      </c>
      <c r="B110" s="1649"/>
      <c r="C110" s="1649"/>
      <c r="D110" s="1649"/>
      <c r="E110" s="680">
        <v>88</v>
      </c>
      <c r="F110" s="700">
        <v>88</v>
      </c>
    </row>
    <row r="111" spans="1:16">
      <c r="A111" s="1649" t="s">
        <v>226</v>
      </c>
      <c r="B111" s="1649"/>
      <c r="C111" s="1649"/>
      <c r="D111" s="1649"/>
      <c r="E111" s="416"/>
      <c r="F111" s="416">
        <v>2</v>
      </c>
    </row>
    <row r="112" spans="1:16">
      <c r="A112" s="1649" t="s">
        <v>227</v>
      </c>
      <c r="B112" s="1649"/>
      <c r="C112" s="1649"/>
      <c r="D112" s="1649"/>
      <c r="E112" s="416"/>
      <c r="F112" s="681">
        <v>2.3E-2</v>
      </c>
    </row>
    <row r="113" spans="1:6">
      <c r="A113" s="1649" t="s">
        <v>228</v>
      </c>
      <c r="B113" s="1649"/>
      <c r="C113" s="1649"/>
      <c r="D113" s="1649"/>
      <c r="E113" s="416">
        <v>0</v>
      </c>
      <c r="F113" s="416"/>
    </row>
    <row r="114" spans="1:6">
      <c r="A114" s="1649" t="s">
        <v>229</v>
      </c>
      <c r="B114" s="1649"/>
      <c r="C114" s="1649"/>
      <c r="D114" s="1649"/>
      <c r="E114" s="696">
        <v>0</v>
      </c>
      <c r="F114" s="416"/>
    </row>
    <row r="115" spans="1:6">
      <c r="A115" s="1487" t="s">
        <v>534</v>
      </c>
      <c r="B115" s="1487"/>
      <c r="C115" s="1487"/>
      <c r="D115" s="1487"/>
      <c r="E115" s="4">
        <v>88</v>
      </c>
    </row>
    <row r="116" spans="1:6">
      <c r="A116" s="1490" t="s">
        <v>429</v>
      </c>
      <c r="B116" s="1490"/>
      <c r="C116" s="1490"/>
      <c r="D116" s="1490"/>
      <c r="E116" s="4">
        <v>2</v>
      </c>
    </row>
    <row r="117" spans="1:6">
      <c r="A117" s="1490" t="s">
        <v>430</v>
      </c>
      <c r="B117" s="1490"/>
      <c r="C117" s="1490"/>
      <c r="D117" s="1490"/>
      <c r="E117" s="417">
        <f>(E116/E115)</f>
        <v>2.2727272727272728E-2</v>
      </c>
    </row>
  </sheetData>
  <sheetProtection password="FD62" sheet="1" objects="1" scenarios="1"/>
  <mergeCells count="36">
    <mergeCell ref="P2:P3"/>
    <mergeCell ref="C2:D3"/>
    <mergeCell ref="E2:F2"/>
    <mergeCell ref="G2:G3"/>
    <mergeCell ref="H2:H3"/>
    <mergeCell ref="I2:I3"/>
    <mergeCell ref="J2:J3"/>
    <mergeCell ref="K2:K3"/>
    <mergeCell ref="L2:L3"/>
    <mergeCell ref="M2:M3"/>
    <mergeCell ref="N2:N3"/>
    <mergeCell ref="O2:O3"/>
    <mergeCell ref="A104:D104"/>
    <mergeCell ref="A36:D36"/>
    <mergeCell ref="A37:D37"/>
    <mergeCell ref="A38:D38"/>
    <mergeCell ref="A39:D39"/>
    <mergeCell ref="A40:D40"/>
    <mergeCell ref="A41:D41"/>
    <mergeCell ref="A42:D42"/>
    <mergeCell ref="A43:D43"/>
    <mergeCell ref="A101:D101"/>
    <mergeCell ref="A102:D102"/>
    <mergeCell ref="A103:D103"/>
    <mergeCell ref="A117:D117"/>
    <mergeCell ref="A105:D105"/>
    <mergeCell ref="A106:D106"/>
    <mergeCell ref="A107:D107"/>
    <mergeCell ref="A108:D108"/>
    <mergeCell ref="A110:D110"/>
    <mergeCell ref="A111:D111"/>
    <mergeCell ref="A112:D112"/>
    <mergeCell ref="A113:D113"/>
    <mergeCell ref="A114:D114"/>
    <mergeCell ref="A115:D115"/>
    <mergeCell ref="A116:D116"/>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topLeftCell="B1" zoomScale="150" zoomScaleNormal="150" zoomScalePageLayoutView="150" workbookViewId="0">
      <selection activeCell="J18" sqref="J18"/>
    </sheetView>
  </sheetViews>
  <sheetFormatPr baseColWidth="10" defaultColWidth="11" defaultRowHeight="15" x14ac:dyDescent="0"/>
  <cols>
    <col min="1" max="1" width="9.83203125" customWidth="1"/>
    <col min="2" max="2" width="9.6640625" customWidth="1"/>
    <col min="3" max="3" width="11.1640625" customWidth="1"/>
    <col min="4" max="4" width="18.1640625" customWidth="1"/>
    <col min="5" max="5" width="11.1640625" customWidth="1"/>
    <col min="6" max="6" width="11.1640625" style="16" customWidth="1"/>
    <col min="7" max="7" width="55.33203125" style="427" customWidth="1"/>
    <col min="8" max="16" width="6" customWidth="1"/>
  </cols>
  <sheetData>
    <row r="1" spans="1:16">
      <c r="A1" s="8" t="s">
        <v>1107</v>
      </c>
      <c r="B1" s="8"/>
      <c r="C1" s="8"/>
      <c r="D1" s="8"/>
      <c r="E1" s="4"/>
      <c r="F1" s="4"/>
      <c r="G1" s="496"/>
      <c r="H1" s="7"/>
    </row>
    <row r="2" spans="1:16">
      <c r="A2" s="497" t="s">
        <v>35</v>
      </c>
      <c r="B2" s="9" t="s">
        <v>35</v>
      </c>
      <c r="C2" s="1591" t="s">
        <v>38</v>
      </c>
      <c r="D2" s="1601"/>
      <c r="E2" s="1603" t="s">
        <v>0</v>
      </c>
      <c r="F2" s="1604"/>
      <c r="G2" s="1597" t="s">
        <v>211</v>
      </c>
      <c r="H2" s="1650" t="s">
        <v>280</v>
      </c>
      <c r="I2" s="1650" t="s">
        <v>282</v>
      </c>
      <c r="J2" s="1650" t="s">
        <v>281</v>
      </c>
      <c r="K2" s="1650" t="s">
        <v>283</v>
      </c>
      <c r="L2" s="1650" t="s">
        <v>284</v>
      </c>
      <c r="M2" s="1650" t="s">
        <v>285</v>
      </c>
      <c r="N2" s="1650" t="s">
        <v>286</v>
      </c>
      <c r="O2" s="1650" t="s">
        <v>287</v>
      </c>
      <c r="P2" s="1650" t="s">
        <v>288</v>
      </c>
    </row>
    <row r="3" spans="1:16">
      <c r="A3" s="498" t="s">
        <v>36</v>
      </c>
      <c r="B3" s="10" t="s">
        <v>37</v>
      </c>
      <c r="C3" s="1593"/>
      <c r="D3" s="1602"/>
      <c r="E3" s="428" t="s">
        <v>31</v>
      </c>
      <c r="F3" s="428" t="s">
        <v>1</v>
      </c>
      <c r="G3" s="1598"/>
      <c r="H3" s="1650"/>
      <c r="I3" s="1650"/>
      <c r="J3" s="1650"/>
      <c r="K3" s="1650"/>
      <c r="L3" s="1650"/>
      <c r="M3" s="1650"/>
      <c r="N3" s="1650"/>
      <c r="O3" s="1650"/>
      <c r="P3" s="1650"/>
    </row>
    <row r="4" spans="1:16" s="202" customFormat="1" ht="45">
      <c r="A4" s="701" t="s">
        <v>1108</v>
      </c>
      <c r="B4" s="148">
        <v>1100</v>
      </c>
      <c r="C4" s="702" t="s">
        <v>1109</v>
      </c>
      <c r="D4" s="703"/>
      <c r="E4" s="149"/>
      <c r="F4" s="149">
        <v>1</v>
      </c>
      <c r="G4" s="704" t="s">
        <v>1110</v>
      </c>
      <c r="H4" s="705" t="s">
        <v>238</v>
      </c>
      <c r="I4" s="156" t="s">
        <v>238</v>
      </c>
      <c r="J4" s="156" t="s">
        <v>238</v>
      </c>
      <c r="K4" s="156" t="s">
        <v>238</v>
      </c>
      <c r="L4" s="156" t="s">
        <v>238</v>
      </c>
      <c r="M4" s="156" t="s">
        <v>238</v>
      </c>
      <c r="N4" s="156" t="s">
        <v>238</v>
      </c>
      <c r="O4" s="156" t="s">
        <v>238</v>
      </c>
      <c r="P4" s="706" t="s">
        <v>238</v>
      </c>
    </row>
    <row r="5" spans="1:16" s="202" customFormat="1">
      <c r="A5" s="707" t="s">
        <v>1108</v>
      </c>
      <c r="B5" s="159">
        <v>2250</v>
      </c>
      <c r="C5" s="147" t="s">
        <v>1111</v>
      </c>
      <c r="D5" s="224"/>
      <c r="E5" s="691"/>
      <c r="F5" s="204"/>
      <c r="G5" s="146"/>
      <c r="H5" s="147" t="s">
        <v>238</v>
      </c>
      <c r="I5" s="165" t="s">
        <v>238</v>
      </c>
      <c r="J5" s="165" t="s">
        <v>238</v>
      </c>
      <c r="K5" s="165" t="s">
        <v>238</v>
      </c>
      <c r="L5" s="165" t="s">
        <v>238</v>
      </c>
      <c r="M5" s="165" t="s">
        <v>238</v>
      </c>
      <c r="N5" s="165" t="s">
        <v>238</v>
      </c>
      <c r="O5" s="165" t="s">
        <v>238</v>
      </c>
      <c r="P5" s="167" t="s">
        <v>238</v>
      </c>
    </row>
    <row r="6" spans="1:16" s="202" customFormat="1" ht="16">
      <c r="A6" s="171" t="s">
        <v>1108</v>
      </c>
      <c r="B6" s="168">
        <v>2503</v>
      </c>
      <c r="C6" s="173" t="s">
        <v>1112</v>
      </c>
      <c r="D6" s="174"/>
      <c r="E6" s="357"/>
      <c r="F6" s="148"/>
      <c r="G6" s="172"/>
      <c r="H6" s="173"/>
      <c r="I6" s="174"/>
      <c r="J6" s="174"/>
      <c r="K6" s="174"/>
      <c r="L6" s="174"/>
      <c r="M6" s="174" t="s">
        <v>238</v>
      </c>
      <c r="N6" s="708" t="s">
        <v>238</v>
      </c>
      <c r="O6" s="174" t="s">
        <v>238</v>
      </c>
      <c r="P6" s="182" t="s">
        <v>238</v>
      </c>
    </row>
    <row r="7" spans="1:16" s="202" customFormat="1" ht="60">
      <c r="A7" s="707" t="s">
        <v>1108</v>
      </c>
      <c r="B7" s="159">
        <v>2703</v>
      </c>
      <c r="C7" s="147" t="s">
        <v>1113</v>
      </c>
      <c r="D7" s="224"/>
      <c r="E7" s="691"/>
      <c r="F7" s="204">
        <v>1</v>
      </c>
      <c r="G7" s="146" t="s">
        <v>1114</v>
      </c>
      <c r="H7" s="147"/>
      <c r="I7" s="165"/>
      <c r="J7" s="165"/>
      <c r="K7" s="165"/>
      <c r="L7" s="165"/>
      <c r="M7" s="165" t="s">
        <v>238</v>
      </c>
      <c r="N7" s="165"/>
      <c r="O7" s="165"/>
      <c r="P7" s="167"/>
    </row>
    <row r="8" spans="1:16" s="202" customFormat="1">
      <c r="A8" s="171" t="s">
        <v>1108</v>
      </c>
      <c r="B8" s="168">
        <v>2800</v>
      </c>
      <c r="C8" s="173" t="s">
        <v>1115</v>
      </c>
      <c r="D8" s="174"/>
      <c r="E8" s="357"/>
      <c r="F8" s="148"/>
      <c r="G8" s="172"/>
      <c r="H8" s="173"/>
      <c r="I8" s="174" t="s">
        <v>238</v>
      </c>
      <c r="J8" s="174"/>
      <c r="K8" s="174"/>
      <c r="L8" s="174"/>
      <c r="M8" s="174"/>
      <c r="N8" s="174"/>
      <c r="O8" s="174"/>
      <c r="P8" s="182"/>
    </row>
    <row r="9" spans="1:16" s="202" customFormat="1">
      <c r="A9" s="707" t="s">
        <v>1108</v>
      </c>
      <c r="B9" s="159">
        <v>3000</v>
      </c>
      <c r="C9" s="147" t="s">
        <v>1116</v>
      </c>
      <c r="D9" s="224"/>
      <c r="E9" s="691"/>
      <c r="F9" s="204"/>
      <c r="G9" s="146"/>
      <c r="H9" s="147"/>
      <c r="I9" s="165" t="s">
        <v>238</v>
      </c>
      <c r="J9" s="165" t="s">
        <v>238</v>
      </c>
      <c r="K9" s="165" t="s">
        <v>238</v>
      </c>
      <c r="L9" s="165" t="s">
        <v>238</v>
      </c>
      <c r="M9" s="165" t="s">
        <v>238</v>
      </c>
      <c r="N9" s="165" t="s">
        <v>238</v>
      </c>
      <c r="O9" s="165" t="s">
        <v>238</v>
      </c>
      <c r="P9" s="167" t="s">
        <v>238</v>
      </c>
    </row>
    <row r="10" spans="1:16" s="202" customFormat="1">
      <c r="A10" s="171" t="s">
        <v>1108</v>
      </c>
      <c r="B10" s="168">
        <v>3010</v>
      </c>
      <c r="C10" s="173" t="s">
        <v>1117</v>
      </c>
      <c r="D10" s="174"/>
      <c r="E10" s="357"/>
      <c r="F10" s="148"/>
      <c r="G10" s="172"/>
      <c r="H10" s="173" t="s">
        <v>238</v>
      </c>
      <c r="I10" s="174"/>
      <c r="J10" s="174"/>
      <c r="K10" s="174" t="s">
        <v>238</v>
      </c>
      <c r="L10" s="174"/>
      <c r="M10" s="174"/>
      <c r="N10" s="174" t="s">
        <v>238</v>
      </c>
      <c r="O10" s="174"/>
      <c r="P10" s="182"/>
    </row>
    <row r="11" spans="1:16" s="202" customFormat="1">
      <c r="A11" s="707" t="s">
        <v>1108</v>
      </c>
      <c r="B11" s="159">
        <v>3020</v>
      </c>
      <c r="C11" s="147" t="s">
        <v>1118</v>
      </c>
      <c r="D11" s="224"/>
      <c r="E11" s="691"/>
      <c r="F11" s="204"/>
      <c r="G11" s="146"/>
      <c r="H11" s="147"/>
      <c r="I11" s="165"/>
      <c r="J11" s="165"/>
      <c r="K11" s="165"/>
      <c r="L11" s="165"/>
      <c r="M11" s="165"/>
      <c r="N11" s="165"/>
      <c r="O11" s="165"/>
      <c r="P11" s="167"/>
    </row>
    <row r="12" spans="1:16" s="202" customFormat="1">
      <c r="A12" s="171" t="s">
        <v>1108</v>
      </c>
      <c r="B12" s="168">
        <v>3030</v>
      </c>
      <c r="C12" s="173" t="s">
        <v>1119</v>
      </c>
      <c r="D12" s="174"/>
      <c r="E12" s="357"/>
      <c r="F12" s="148"/>
      <c r="G12" s="172"/>
      <c r="H12" s="173"/>
      <c r="I12" s="174"/>
      <c r="J12" s="174"/>
      <c r="K12" s="174"/>
      <c r="L12" s="174"/>
      <c r="M12" s="174"/>
      <c r="N12" s="174"/>
      <c r="O12" s="174"/>
      <c r="P12" s="182" t="s">
        <v>238</v>
      </c>
    </row>
    <row r="13" spans="1:16" s="202" customFormat="1" ht="30">
      <c r="A13" s="707" t="s">
        <v>1108</v>
      </c>
      <c r="B13" s="159">
        <v>3043</v>
      </c>
      <c r="C13" s="147" t="s">
        <v>1120</v>
      </c>
      <c r="D13" s="224"/>
      <c r="E13" s="691"/>
      <c r="F13" s="204">
        <v>1</v>
      </c>
      <c r="G13" s="146" t="s">
        <v>1121</v>
      </c>
      <c r="H13" s="147"/>
      <c r="I13" s="165"/>
      <c r="J13" s="165"/>
      <c r="K13" s="165"/>
      <c r="L13" s="165"/>
      <c r="M13" s="165" t="s">
        <v>238</v>
      </c>
      <c r="N13" s="165" t="s">
        <v>238</v>
      </c>
      <c r="O13" s="165"/>
      <c r="P13" s="167" t="s">
        <v>238</v>
      </c>
    </row>
    <row r="14" spans="1:16" s="202" customFormat="1">
      <c r="A14" s="171" t="s">
        <v>1108</v>
      </c>
      <c r="B14" s="168">
        <v>3103</v>
      </c>
      <c r="C14" s="173" t="s">
        <v>1122</v>
      </c>
      <c r="D14" s="174"/>
      <c r="E14" s="357"/>
      <c r="F14" s="148"/>
      <c r="G14" s="172"/>
      <c r="H14" s="173" t="s">
        <v>238</v>
      </c>
      <c r="I14" s="174" t="s">
        <v>238</v>
      </c>
      <c r="J14" s="174" t="s">
        <v>238</v>
      </c>
      <c r="K14" s="174" t="s">
        <v>238</v>
      </c>
      <c r="L14" s="174" t="s">
        <v>238</v>
      </c>
      <c r="M14" s="174" t="s">
        <v>238</v>
      </c>
      <c r="N14" s="174" t="s">
        <v>238</v>
      </c>
      <c r="O14" s="174" t="s">
        <v>238</v>
      </c>
      <c r="P14" s="182" t="s">
        <v>238</v>
      </c>
    </row>
    <row r="15" spans="1:16" s="202" customFormat="1">
      <c r="A15" s="707" t="s">
        <v>1108</v>
      </c>
      <c r="B15" s="159">
        <v>3113</v>
      </c>
      <c r="C15" s="147" t="s">
        <v>1123</v>
      </c>
      <c r="D15" s="224"/>
      <c r="E15" s="691"/>
      <c r="F15" s="204"/>
      <c r="G15" s="146"/>
      <c r="H15" s="147"/>
      <c r="I15" s="165"/>
      <c r="J15" s="165"/>
      <c r="K15" s="165"/>
      <c r="L15" s="165"/>
      <c r="M15" s="165"/>
      <c r="N15" s="165"/>
      <c r="O15" s="165"/>
      <c r="P15" s="167" t="s">
        <v>238</v>
      </c>
    </row>
    <row r="16" spans="1:16" s="202" customFormat="1">
      <c r="A16" s="171" t="s">
        <v>1108</v>
      </c>
      <c r="B16" s="168">
        <v>3200</v>
      </c>
      <c r="C16" s="173" t="s">
        <v>1124</v>
      </c>
      <c r="D16" s="174"/>
      <c r="E16" s="357"/>
      <c r="F16" s="148"/>
      <c r="G16" s="172"/>
      <c r="H16" s="173"/>
      <c r="I16" s="174"/>
      <c r="J16" s="174" t="s">
        <v>238</v>
      </c>
      <c r="K16" s="174"/>
      <c r="L16" s="174"/>
      <c r="M16" s="174" t="s">
        <v>238</v>
      </c>
      <c r="N16" s="174"/>
      <c r="O16" s="174"/>
      <c r="P16" s="182" t="s">
        <v>238</v>
      </c>
    </row>
    <row r="17" spans="1:16" s="202" customFormat="1">
      <c r="A17" s="707" t="s">
        <v>1108</v>
      </c>
      <c r="B17" s="159">
        <v>3210</v>
      </c>
      <c r="C17" s="147" t="s">
        <v>1125</v>
      </c>
      <c r="D17" s="224"/>
      <c r="E17" s="691"/>
      <c r="F17" s="204"/>
      <c r="G17" s="146"/>
      <c r="H17" s="147"/>
      <c r="I17" s="165"/>
      <c r="J17" s="165" t="s">
        <v>238</v>
      </c>
      <c r="K17" s="165"/>
      <c r="L17" s="165"/>
      <c r="M17" s="165" t="s">
        <v>238</v>
      </c>
      <c r="N17" s="165"/>
      <c r="O17" s="165"/>
      <c r="P17" s="167" t="s">
        <v>238</v>
      </c>
    </row>
    <row r="18" spans="1:16" s="202" customFormat="1">
      <c r="A18" s="171" t="s">
        <v>1108</v>
      </c>
      <c r="B18" s="168">
        <v>3230</v>
      </c>
      <c r="C18" s="173" t="s">
        <v>1126</v>
      </c>
      <c r="D18" s="174"/>
      <c r="E18" s="357"/>
      <c r="F18" s="148"/>
      <c r="G18" s="172"/>
      <c r="H18" s="173" t="s">
        <v>238</v>
      </c>
      <c r="I18" s="174"/>
      <c r="J18" s="174"/>
      <c r="K18" s="174" t="s">
        <v>238</v>
      </c>
      <c r="L18" s="174"/>
      <c r="M18" s="174"/>
      <c r="N18" s="174" t="s">
        <v>238</v>
      </c>
      <c r="O18" s="174"/>
      <c r="P18" s="182"/>
    </row>
    <row r="19" spans="1:16" s="202" customFormat="1">
      <c r="A19" s="707" t="s">
        <v>1108</v>
      </c>
      <c r="B19" s="159">
        <v>3250</v>
      </c>
      <c r="C19" s="147" t="s">
        <v>1127</v>
      </c>
      <c r="D19" s="224"/>
      <c r="E19" s="691"/>
      <c r="F19" s="204"/>
      <c r="G19" s="146"/>
      <c r="H19" s="147"/>
      <c r="I19" s="165"/>
      <c r="J19" s="165"/>
      <c r="K19" s="165"/>
      <c r="L19" s="165"/>
      <c r="M19" s="165"/>
      <c r="N19" s="165"/>
      <c r="O19" s="165"/>
      <c r="P19" s="167"/>
    </row>
    <row r="20" spans="1:16" s="202" customFormat="1" ht="30">
      <c r="A20" s="171" t="s">
        <v>1108</v>
      </c>
      <c r="B20" s="168">
        <v>3260</v>
      </c>
      <c r="C20" s="173" t="s">
        <v>1128</v>
      </c>
      <c r="D20" s="174"/>
      <c r="E20" s="357"/>
      <c r="F20" s="148">
        <v>1</v>
      </c>
      <c r="G20" s="172" t="s">
        <v>1129</v>
      </c>
      <c r="H20" s="173"/>
      <c r="I20" s="174"/>
      <c r="J20" s="174" t="s">
        <v>238</v>
      </c>
      <c r="K20" s="174"/>
      <c r="L20" s="174"/>
      <c r="M20" s="174" t="s">
        <v>238</v>
      </c>
      <c r="N20" s="174"/>
      <c r="O20" s="174"/>
      <c r="P20" s="182" t="s">
        <v>238</v>
      </c>
    </row>
    <row r="21" spans="1:16" s="202" customFormat="1">
      <c r="A21" s="707" t="s">
        <v>1108</v>
      </c>
      <c r="B21" s="159">
        <v>3280</v>
      </c>
      <c r="C21" s="147" t="s">
        <v>1130</v>
      </c>
      <c r="D21" s="224"/>
      <c r="E21" s="691"/>
      <c r="F21" s="204"/>
      <c r="G21" s="146"/>
      <c r="H21" s="147"/>
      <c r="I21" s="165"/>
      <c r="J21" s="165"/>
      <c r="K21" s="165" t="s">
        <v>238</v>
      </c>
      <c r="L21" s="165"/>
      <c r="M21" s="165"/>
      <c r="N21" s="165" t="s">
        <v>238</v>
      </c>
      <c r="O21" s="165"/>
      <c r="P21" s="167"/>
    </row>
    <row r="22" spans="1:16" s="202" customFormat="1">
      <c r="A22" s="171" t="s">
        <v>1108</v>
      </c>
      <c r="B22" s="168">
        <v>3300</v>
      </c>
      <c r="C22" s="173" t="s">
        <v>1131</v>
      </c>
      <c r="D22" s="174"/>
      <c r="E22" s="357"/>
      <c r="F22" s="148"/>
      <c r="G22" s="172"/>
      <c r="H22" s="173" t="s">
        <v>238</v>
      </c>
      <c r="I22" s="174"/>
      <c r="J22" s="174"/>
      <c r="K22" s="174" t="s">
        <v>238</v>
      </c>
      <c r="L22" s="174"/>
      <c r="M22" s="174"/>
      <c r="N22" s="174" t="s">
        <v>238</v>
      </c>
      <c r="O22" s="174"/>
      <c r="P22" s="182"/>
    </row>
    <row r="23" spans="1:16" s="202" customFormat="1" ht="30">
      <c r="A23" s="707" t="s">
        <v>1108</v>
      </c>
      <c r="B23" s="159">
        <v>3400</v>
      </c>
      <c r="C23" s="147" t="s">
        <v>1132</v>
      </c>
      <c r="D23" s="224"/>
      <c r="E23" s="691"/>
      <c r="F23" s="204">
        <v>1</v>
      </c>
      <c r="G23" s="146" t="s">
        <v>1133</v>
      </c>
      <c r="H23" s="147" t="s">
        <v>238</v>
      </c>
      <c r="I23" s="165" t="s">
        <v>238</v>
      </c>
      <c r="J23" s="165"/>
      <c r="K23" s="165" t="s">
        <v>238</v>
      </c>
      <c r="L23" s="165" t="s">
        <v>238</v>
      </c>
      <c r="M23" s="165" t="s">
        <v>238</v>
      </c>
      <c r="N23" s="165"/>
      <c r="O23" s="165" t="s">
        <v>238</v>
      </c>
      <c r="P23" s="167" t="s">
        <v>238</v>
      </c>
    </row>
    <row r="24" spans="1:16" s="202" customFormat="1" ht="45">
      <c r="A24" s="171" t="s">
        <v>1108</v>
      </c>
      <c r="B24" s="168">
        <v>3413</v>
      </c>
      <c r="C24" s="173" t="s">
        <v>1134</v>
      </c>
      <c r="D24" s="174"/>
      <c r="E24" s="357"/>
      <c r="F24" s="148">
        <v>1</v>
      </c>
      <c r="G24" s="172" t="s">
        <v>1135</v>
      </c>
      <c r="H24" s="173"/>
      <c r="I24" s="174"/>
      <c r="J24" s="174"/>
      <c r="K24" s="174"/>
      <c r="L24" s="174"/>
      <c r="M24" s="174" t="s">
        <v>238</v>
      </c>
      <c r="N24" s="174"/>
      <c r="O24" s="174"/>
      <c r="P24" s="182" t="s">
        <v>238</v>
      </c>
    </row>
    <row r="25" spans="1:16" s="202" customFormat="1" ht="45">
      <c r="A25" s="707" t="s">
        <v>1108</v>
      </c>
      <c r="B25" s="159">
        <v>3423</v>
      </c>
      <c r="C25" s="147" t="s">
        <v>1136</v>
      </c>
      <c r="D25" s="224"/>
      <c r="E25" s="691"/>
      <c r="F25" s="204">
        <v>1</v>
      </c>
      <c r="G25" s="172" t="s">
        <v>1137</v>
      </c>
      <c r="H25" s="147"/>
      <c r="I25" s="165"/>
      <c r="J25" s="165"/>
      <c r="K25" s="165"/>
      <c r="L25" s="165"/>
      <c r="M25" s="165"/>
      <c r="N25" s="165" t="s">
        <v>238</v>
      </c>
      <c r="O25" s="165"/>
      <c r="P25" s="167"/>
    </row>
    <row r="26" spans="1:16" s="202" customFormat="1">
      <c r="A26" s="171" t="s">
        <v>1108</v>
      </c>
      <c r="B26" s="168">
        <v>3443</v>
      </c>
      <c r="C26" s="173" t="s">
        <v>1138</v>
      </c>
      <c r="D26" s="174"/>
      <c r="E26" s="357"/>
      <c r="F26" s="148"/>
      <c r="G26" s="172"/>
      <c r="H26" s="173"/>
      <c r="I26" s="174"/>
      <c r="J26" s="174"/>
      <c r="K26" s="174"/>
      <c r="L26" s="174"/>
      <c r="M26" s="174"/>
      <c r="N26" s="174"/>
      <c r="O26" s="174"/>
      <c r="P26" s="182" t="s">
        <v>238</v>
      </c>
    </row>
    <row r="27" spans="1:16" s="202" customFormat="1">
      <c r="A27" s="707" t="s">
        <v>1108</v>
      </c>
      <c r="B27" s="159">
        <v>3620</v>
      </c>
      <c r="C27" s="147" t="s">
        <v>1139</v>
      </c>
      <c r="D27" s="224"/>
      <c r="E27" s="691"/>
      <c r="F27" s="204"/>
      <c r="G27" s="146"/>
      <c r="H27" s="147" t="s">
        <v>238</v>
      </c>
      <c r="I27" s="165" t="s">
        <v>238</v>
      </c>
      <c r="J27" s="165" t="s">
        <v>238</v>
      </c>
      <c r="K27" s="165" t="s">
        <v>238</v>
      </c>
      <c r="L27" s="165" t="s">
        <v>238</v>
      </c>
      <c r="M27" s="165" t="s">
        <v>238</v>
      </c>
      <c r="N27" s="165" t="s">
        <v>238</v>
      </c>
      <c r="O27" s="165" t="s">
        <v>238</v>
      </c>
      <c r="P27" s="167" t="s">
        <v>238</v>
      </c>
    </row>
    <row r="28" spans="1:16" s="202" customFormat="1" ht="16">
      <c r="A28" s="171" t="s">
        <v>1108</v>
      </c>
      <c r="B28" s="168">
        <v>3650</v>
      </c>
      <c r="C28" s="173" t="s">
        <v>1140</v>
      </c>
      <c r="D28" s="174"/>
      <c r="E28" s="357"/>
      <c r="F28" s="148"/>
      <c r="G28" s="172"/>
      <c r="H28" s="173" t="s">
        <v>238</v>
      </c>
      <c r="I28" s="174" t="s">
        <v>238</v>
      </c>
      <c r="J28" s="174" t="s">
        <v>238</v>
      </c>
      <c r="K28" s="174" t="s">
        <v>238</v>
      </c>
      <c r="L28" s="174" t="s">
        <v>238</v>
      </c>
      <c r="M28" s="174" t="s">
        <v>238</v>
      </c>
      <c r="N28" s="174" t="s">
        <v>238</v>
      </c>
      <c r="O28" s="174" t="s">
        <v>238</v>
      </c>
      <c r="P28" s="709" t="s">
        <v>238</v>
      </c>
    </row>
    <row r="29" spans="1:16" s="202" customFormat="1">
      <c r="A29" s="707" t="s">
        <v>1108</v>
      </c>
      <c r="B29" s="159">
        <v>3680</v>
      </c>
      <c r="C29" s="147" t="s">
        <v>1141</v>
      </c>
      <c r="D29" s="224"/>
      <c r="E29" s="691"/>
      <c r="F29" s="204"/>
      <c r="G29" s="146"/>
      <c r="H29" s="147" t="s">
        <v>238</v>
      </c>
      <c r="I29" s="165" t="s">
        <v>238</v>
      </c>
      <c r="J29" s="165" t="s">
        <v>238</v>
      </c>
      <c r="K29" s="165" t="s">
        <v>238</v>
      </c>
      <c r="L29" s="165" t="s">
        <v>238</v>
      </c>
      <c r="M29" s="165" t="s">
        <v>238</v>
      </c>
      <c r="N29" s="165" t="s">
        <v>238</v>
      </c>
      <c r="O29" s="165" t="s">
        <v>238</v>
      </c>
      <c r="P29" s="167"/>
    </row>
    <row r="30" spans="1:16" s="202" customFormat="1">
      <c r="A30" s="171" t="s">
        <v>1108</v>
      </c>
      <c r="B30" s="168">
        <v>3823</v>
      </c>
      <c r="C30" s="173" t="s">
        <v>1142</v>
      </c>
      <c r="D30" s="174"/>
      <c r="E30" s="357"/>
      <c r="F30" s="148"/>
      <c r="G30" s="172"/>
      <c r="H30" s="173"/>
      <c r="I30" s="174"/>
      <c r="J30" s="174"/>
      <c r="K30" s="174" t="s">
        <v>238</v>
      </c>
      <c r="L30" s="174" t="s">
        <v>238</v>
      </c>
      <c r="M30" s="174" t="s">
        <v>238</v>
      </c>
      <c r="N30" s="174" t="s">
        <v>238</v>
      </c>
      <c r="O30" s="174" t="s">
        <v>238</v>
      </c>
      <c r="P30" s="182" t="s">
        <v>238</v>
      </c>
    </row>
    <row r="31" spans="1:16" s="202" customFormat="1">
      <c r="A31" s="707" t="s">
        <v>1108</v>
      </c>
      <c r="B31" s="159">
        <v>3843</v>
      </c>
      <c r="C31" s="147" t="s">
        <v>1143</v>
      </c>
      <c r="D31" s="224"/>
      <c r="E31" s="691"/>
      <c r="F31" s="204"/>
      <c r="G31" s="146"/>
      <c r="H31" s="147"/>
      <c r="I31" s="165"/>
      <c r="J31" s="165" t="s">
        <v>238</v>
      </c>
      <c r="K31" s="165" t="s">
        <v>238</v>
      </c>
      <c r="L31" s="165" t="s">
        <v>238</v>
      </c>
      <c r="M31" s="165" t="s">
        <v>238</v>
      </c>
      <c r="N31" s="165" t="s">
        <v>238</v>
      </c>
      <c r="O31" s="165" t="s">
        <v>238</v>
      </c>
      <c r="P31" s="309" t="s">
        <v>238</v>
      </c>
    </row>
    <row r="32" spans="1:16" s="202" customFormat="1">
      <c r="A32" s="171" t="s">
        <v>1108</v>
      </c>
      <c r="B32" s="168">
        <v>3873</v>
      </c>
      <c r="C32" s="173" t="s">
        <v>1144</v>
      </c>
      <c r="D32" s="174"/>
      <c r="E32" s="357"/>
      <c r="F32" s="148"/>
      <c r="G32" s="172"/>
      <c r="H32" s="173"/>
      <c r="I32" s="174"/>
      <c r="J32" s="174"/>
      <c r="K32" s="174"/>
      <c r="L32" s="174"/>
      <c r="M32" s="174" t="s">
        <v>238</v>
      </c>
      <c r="N32" s="174" t="s">
        <v>238</v>
      </c>
      <c r="O32" s="174" t="s">
        <v>238</v>
      </c>
      <c r="P32" s="182" t="s">
        <v>238</v>
      </c>
    </row>
    <row r="33" spans="1:16" s="202" customFormat="1" ht="30">
      <c r="A33" s="707" t="s">
        <v>1108</v>
      </c>
      <c r="B33" s="159">
        <v>4200</v>
      </c>
      <c r="C33" s="147" t="s">
        <v>1145</v>
      </c>
      <c r="D33" s="224"/>
      <c r="E33" s="691"/>
      <c r="F33" s="204">
        <v>1</v>
      </c>
      <c r="G33" s="146" t="s">
        <v>1146</v>
      </c>
      <c r="H33" s="147"/>
      <c r="I33" s="165"/>
      <c r="J33" s="165" t="s">
        <v>238</v>
      </c>
      <c r="K33" s="165"/>
      <c r="L33" s="165"/>
      <c r="M33" s="165" t="s">
        <v>238</v>
      </c>
      <c r="N33" s="165"/>
      <c r="O33" s="165"/>
      <c r="P33" s="167" t="s">
        <v>238</v>
      </c>
    </row>
    <row r="34" spans="1:16" s="202" customFormat="1" ht="30">
      <c r="A34" s="171" t="s">
        <v>1108</v>
      </c>
      <c r="B34" s="168">
        <v>4300</v>
      </c>
      <c r="C34" s="173" t="s">
        <v>1147</v>
      </c>
      <c r="D34" s="174"/>
      <c r="E34" s="357"/>
      <c r="F34" s="148">
        <v>1</v>
      </c>
      <c r="G34" s="146" t="s">
        <v>1148</v>
      </c>
      <c r="H34" s="173"/>
      <c r="I34" s="174"/>
      <c r="J34" s="174" t="s">
        <v>238</v>
      </c>
      <c r="K34" s="174"/>
      <c r="L34" s="174"/>
      <c r="M34" s="174" t="s">
        <v>238</v>
      </c>
      <c r="N34" s="174"/>
      <c r="O34" s="174"/>
      <c r="P34" s="182" t="s">
        <v>238</v>
      </c>
    </row>
    <row r="35" spans="1:16" s="202" customFormat="1" ht="30">
      <c r="A35" s="707" t="s">
        <v>1108</v>
      </c>
      <c r="B35" s="159">
        <v>4350</v>
      </c>
      <c r="C35" s="147" t="s">
        <v>1149</v>
      </c>
      <c r="D35" s="224"/>
      <c r="E35" s="691"/>
      <c r="F35" s="204">
        <v>1</v>
      </c>
      <c r="G35" s="146" t="s">
        <v>1150</v>
      </c>
      <c r="H35" s="147"/>
      <c r="I35" s="165"/>
      <c r="J35" s="165"/>
      <c r="K35" s="165"/>
      <c r="L35" s="165"/>
      <c r="M35" s="165"/>
      <c r="N35" s="165"/>
      <c r="O35" s="165"/>
      <c r="P35" s="167"/>
    </row>
    <row r="36" spans="1:16" s="202" customFormat="1" ht="30">
      <c r="A36" s="171" t="s">
        <v>1108</v>
      </c>
      <c r="B36" s="168">
        <v>4360</v>
      </c>
      <c r="C36" s="173" t="s">
        <v>1151</v>
      </c>
      <c r="D36" s="174"/>
      <c r="E36" s="357"/>
      <c r="F36" s="148">
        <v>1</v>
      </c>
      <c r="G36" s="172" t="s">
        <v>1152</v>
      </c>
      <c r="H36" s="173" t="s">
        <v>238</v>
      </c>
      <c r="I36" s="174" t="s">
        <v>238</v>
      </c>
      <c r="J36" s="174" t="s">
        <v>238</v>
      </c>
      <c r="K36" s="174"/>
      <c r="L36" s="174" t="s">
        <v>238</v>
      </c>
      <c r="M36" s="174" t="s">
        <v>238</v>
      </c>
      <c r="N36" s="174" t="s">
        <v>238</v>
      </c>
      <c r="O36" s="174" t="s">
        <v>238</v>
      </c>
      <c r="P36" s="182" t="s">
        <v>238</v>
      </c>
    </row>
    <row r="37" spans="1:16" s="202" customFormat="1">
      <c r="A37" s="707" t="s">
        <v>1108</v>
      </c>
      <c r="B37" s="159">
        <v>4403</v>
      </c>
      <c r="C37" s="147" t="s">
        <v>1153</v>
      </c>
      <c r="D37" s="224"/>
      <c r="E37" s="691"/>
      <c r="F37" s="204"/>
      <c r="G37" s="146"/>
      <c r="H37" s="147" t="s">
        <v>238</v>
      </c>
      <c r="I37" s="165" t="s">
        <v>238</v>
      </c>
      <c r="J37" s="165" t="s">
        <v>238</v>
      </c>
      <c r="K37" s="165" t="s">
        <v>238</v>
      </c>
      <c r="L37" s="165" t="s">
        <v>238</v>
      </c>
      <c r="M37" s="165" t="s">
        <v>238</v>
      </c>
      <c r="N37" s="165" t="s">
        <v>238</v>
      </c>
      <c r="O37" s="165" t="s">
        <v>238</v>
      </c>
      <c r="P37" s="167" t="s">
        <v>238</v>
      </c>
    </row>
    <row r="38" spans="1:16" s="202" customFormat="1" ht="30">
      <c r="A38" s="171" t="s">
        <v>1108</v>
      </c>
      <c r="B38" s="168">
        <v>4450</v>
      </c>
      <c r="C38" s="173" t="s">
        <v>1154</v>
      </c>
      <c r="D38" s="174"/>
      <c r="E38" s="357"/>
      <c r="F38" s="148">
        <v>1</v>
      </c>
      <c r="G38" s="172" t="s">
        <v>1155</v>
      </c>
      <c r="H38" s="173"/>
      <c r="I38" s="174" t="s">
        <v>238</v>
      </c>
      <c r="J38" s="174" t="s">
        <v>238</v>
      </c>
      <c r="K38" s="174" t="s">
        <v>238</v>
      </c>
      <c r="L38" s="174" t="s">
        <v>238</v>
      </c>
      <c r="M38" s="174" t="s">
        <v>238</v>
      </c>
      <c r="N38" s="174" t="s">
        <v>238</v>
      </c>
      <c r="O38" s="174" t="s">
        <v>238</v>
      </c>
      <c r="P38" s="182" t="s">
        <v>238</v>
      </c>
    </row>
    <row r="39" spans="1:16" s="202" customFormat="1">
      <c r="A39" s="707" t="s">
        <v>1108</v>
      </c>
      <c r="B39" s="159">
        <v>4500</v>
      </c>
      <c r="C39" s="147" t="s">
        <v>1156</v>
      </c>
      <c r="D39" s="224"/>
      <c r="E39" s="691"/>
      <c r="F39" s="204"/>
      <c r="G39" s="146"/>
      <c r="H39" s="147" t="s">
        <v>238</v>
      </c>
      <c r="I39" s="165"/>
      <c r="J39" s="165" t="s">
        <v>238</v>
      </c>
      <c r="K39" s="165" t="s">
        <v>238</v>
      </c>
      <c r="L39" s="165"/>
      <c r="M39" s="165"/>
      <c r="N39" s="165" t="s">
        <v>238</v>
      </c>
      <c r="O39" s="165"/>
      <c r="P39" s="167" t="s">
        <v>238</v>
      </c>
    </row>
    <row r="40" spans="1:16" s="202" customFormat="1">
      <c r="A40" s="171" t="s">
        <v>1108</v>
      </c>
      <c r="B40" s="168">
        <v>4563</v>
      </c>
      <c r="C40" s="173" t="s">
        <v>1157</v>
      </c>
      <c r="D40" s="174"/>
      <c r="E40" s="357"/>
      <c r="F40" s="148"/>
      <c r="G40" s="172"/>
      <c r="H40" s="173" t="s">
        <v>238</v>
      </c>
      <c r="I40" s="174"/>
      <c r="J40" s="174"/>
      <c r="K40" s="174" t="s">
        <v>238</v>
      </c>
      <c r="L40" s="174" t="s">
        <v>238</v>
      </c>
      <c r="M40" s="174"/>
      <c r="N40" s="174" t="s">
        <v>238</v>
      </c>
      <c r="O40" s="174" t="s">
        <v>238</v>
      </c>
      <c r="P40" s="182"/>
    </row>
    <row r="41" spans="1:16" s="202" customFormat="1" ht="16">
      <c r="A41" s="707" t="s">
        <v>1108</v>
      </c>
      <c r="B41" s="159">
        <v>4600</v>
      </c>
      <c r="C41" s="147" t="s">
        <v>1158</v>
      </c>
      <c r="D41" s="224"/>
      <c r="E41" s="691"/>
      <c r="F41" s="204"/>
      <c r="G41" s="146"/>
      <c r="H41" s="147" t="s">
        <v>238</v>
      </c>
      <c r="I41" s="165"/>
      <c r="J41" s="710" t="s">
        <v>238</v>
      </c>
      <c r="K41" s="165" t="s">
        <v>238</v>
      </c>
      <c r="L41" s="165" t="s">
        <v>238</v>
      </c>
      <c r="M41" s="165" t="s">
        <v>238</v>
      </c>
      <c r="N41" s="165"/>
      <c r="O41" s="165" t="s">
        <v>238</v>
      </c>
      <c r="P41" s="167" t="s">
        <v>238</v>
      </c>
    </row>
    <row r="42" spans="1:16" s="202" customFormat="1">
      <c r="A42" s="171" t="s">
        <v>1108</v>
      </c>
      <c r="B42" s="168">
        <v>4610</v>
      </c>
      <c r="C42" s="173" t="s">
        <v>1159</v>
      </c>
      <c r="D42" s="174"/>
      <c r="E42" s="357"/>
      <c r="F42" s="148"/>
      <c r="G42" s="172"/>
      <c r="H42" s="173"/>
      <c r="I42" s="174"/>
      <c r="J42" s="174"/>
      <c r="K42" s="174"/>
      <c r="L42" s="174"/>
      <c r="M42" s="174"/>
      <c r="N42" s="174"/>
      <c r="O42" s="174"/>
      <c r="P42" s="182"/>
    </row>
    <row r="43" spans="1:16" s="202" customFormat="1" ht="30">
      <c r="A43" s="707" t="s">
        <v>1108</v>
      </c>
      <c r="B43" s="159">
        <v>4620</v>
      </c>
      <c r="C43" s="147" t="s">
        <v>1160</v>
      </c>
      <c r="D43" s="224"/>
      <c r="E43" s="691"/>
      <c r="F43" s="204">
        <v>1</v>
      </c>
      <c r="G43" s="146" t="s">
        <v>1161</v>
      </c>
      <c r="H43" s="147" t="s">
        <v>238</v>
      </c>
      <c r="I43" s="165" t="s">
        <v>238</v>
      </c>
      <c r="J43" s="165" t="s">
        <v>238</v>
      </c>
      <c r="K43" s="165" t="s">
        <v>238</v>
      </c>
      <c r="L43" s="165" t="s">
        <v>238</v>
      </c>
      <c r="M43" s="165"/>
      <c r="N43" s="165" t="s">
        <v>238</v>
      </c>
      <c r="O43" s="165" t="s">
        <v>238</v>
      </c>
      <c r="P43" s="167" t="s">
        <v>238</v>
      </c>
    </row>
    <row r="44" spans="1:16" s="202" customFormat="1">
      <c r="A44" s="171" t="s">
        <v>1108</v>
      </c>
      <c r="B44" s="168">
        <v>4630</v>
      </c>
      <c r="C44" s="173" t="s">
        <v>1162</v>
      </c>
      <c r="D44" s="174"/>
      <c r="E44" s="357"/>
      <c r="F44" s="148"/>
      <c r="G44" s="172"/>
      <c r="H44" s="173"/>
      <c r="I44" s="174"/>
      <c r="J44" s="174"/>
      <c r="K44" s="174" t="s">
        <v>238</v>
      </c>
      <c r="L44" s="174" t="s">
        <v>238</v>
      </c>
      <c r="M44" s="174"/>
      <c r="N44" s="174" t="s">
        <v>238</v>
      </c>
      <c r="O44" s="174" t="s">
        <v>238</v>
      </c>
      <c r="P44" s="182" t="s">
        <v>238</v>
      </c>
    </row>
    <row r="45" spans="1:16" s="202" customFormat="1">
      <c r="A45" s="707" t="s">
        <v>1108</v>
      </c>
      <c r="B45" s="159">
        <v>4640</v>
      </c>
      <c r="C45" s="147" t="s">
        <v>1163</v>
      </c>
      <c r="D45" s="224"/>
      <c r="E45" s="691"/>
      <c r="F45" s="204"/>
      <c r="G45" s="146"/>
      <c r="H45" s="147" t="s">
        <v>238</v>
      </c>
      <c r="I45" s="165"/>
      <c r="J45" s="165" t="s">
        <v>238</v>
      </c>
      <c r="K45" s="165" t="s">
        <v>238</v>
      </c>
      <c r="L45" s="165" t="s">
        <v>238</v>
      </c>
      <c r="M45" s="165" t="s">
        <v>238</v>
      </c>
      <c r="N45" s="165" t="s">
        <v>238</v>
      </c>
      <c r="O45" s="165" t="s">
        <v>238</v>
      </c>
      <c r="P45" s="167" t="s">
        <v>238</v>
      </c>
    </row>
    <row r="46" spans="1:16" s="202" customFormat="1">
      <c r="A46" s="171" t="s">
        <v>1108</v>
      </c>
      <c r="B46" s="168">
        <v>4690</v>
      </c>
      <c r="C46" s="173" t="s">
        <v>1164</v>
      </c>
      <c r="D46" s="174"/>
      <c r="E46" s="357"/>
      <c r="F46" s="148"/>
      <c r="G46" s="172"/>
      <c r="H46" s="173"/>
      <c r="I46" s="174"/>
      <c r="J46" s="174"/>
      <c r="K46" s="174" t="s">
        <v>238</v>
      </c>
      <c r="L46" s="174" t="s">
        <v>238</v>
      </c>
      <c r="M46" s="174" t="s">
        <v>238</v>
      </c>
      <c r="N46" s="174" t="s">
        <v>238</v>
      </c>
      <c r="O46" s="174" t="s">
        <v>238</v>
      </c>
      <c r="P46" s="182" t="s">
        <v>238</v>
      </c>
    </row>
    <row r="47" spans="1:16" s="202" customFormat="1" ht="16">
      <c r="A47" s="707" t="s">
        <v>1108</v>
      </c>
      <c r="B47" s="159">
        <v>4760</v>
      </c>
      <c r="C47" s="147" t="s">
        <v>1165</v>
      </c>
      <c r="D47" s="224"/>
      <c r="E47" s="691"/>
      <c r="F47" s="204"/>
      <c r="G47" s="146"/>
      <c r="H47" s="147" t="s">
        <v>238</v>
      </c>
      <c r="I47" s="165" t="s">
        <v>238</v>
      </c>
      <c r="J47" s="710" t="s">
        <v>238</v>
      </c>
      <c r="K47" s="165" t="s">
        <v>238</v>
      </c>
      <c r="L47" s="165" t="s">
        <v>238</v>
      </c>
      <c r="M47" s="165" t="s">
        <v>238</v>
      </c>
      <c r="N47" s="165" t="s">
        <v>238</v>
      </c>
      <c r="O47" s="165" t="s">
        <v>238</v>
      </c>
      <c r="P47" s="167" t="s">
        <v>238</v>
      </c>
    </row>
    <row r="48" spans="1:16" s="202" customFormat="1">
      <c r="A48" s="171" t="s">
        <v>1108</v>
      </c>
      <c r="B48" s="168">
        <v>4860</v>
      </c>
      <c r="C48" s="173" t="s">
        <v>1166</v>
      </c>
      <c r="D48" s="174"/>
      <c r="E48" s="357"/>
      <c r="F48" s="148"/>
      <c r="G48" s="172"/>
      <c r="H48" s="173"/>
      <c r="I48" s="174"/>
      <c r="J48" s="174" t="s">
        <v>238</v>
      </c>
      <c r="K48" s="174" t="s">
        <v>238</v>
      </c>
      <c r="L48" s="174"/>
      <c r="M48" s="174" t="s">
        <v>238</v>
      </c>
      <c r="N48" s="174"/>
      <c r="O48" s="174"/>
      <c r="P48" s="182"/>
    </row>
    <row r="49" spans="1:17" s="202" customFormat="1" ht="16">
      <c r="A49" s="707" t="s">
        <v>1108</v>
      </c>
      <c r="B49" s="159">
        <v>4880</v>
      </c>
      <c r="C49" s="147" t="s">
        <v>1167</v>
      </c>
      <c r="D49" s="224"/>
      <c r="E49" s="691"/>
      <c r="F49" s="204"/>
      <c r="G49" s="146"/>
      <c r="H49" s="147" t="s">
        <v>238</v>
      </c>
      <c r="I49" s="165"/>
      <c r="J49" s="710" t="s">
        <v>238</v>
      </c>
      <c r="K49" s="165" t="s">
        <v>238</v>
      </c>
      <c r="L49" s="165"/>
      <c r="M49" s="165" t="s">
        <v>238</v>
      </c>
      <c r="N49" s="165" t="s">
        <v>238</v>
      </c>
      <c r="O49" s="165"/>
      <c r="P49" s="167" t="s">
        <v>238</v>
      </c>
    </row>
    <row r="50" spans="1:17" s="202" customFormat="1">
      <c r="A50" s="171" t="s">
        <v>1108</v>
      </c>
      <c r="B50" s="168">
        <v>5400</v>
      </c>
      <c r="C50" s="173" t="s">
        <v>1168</v>
      </c>
      <c r="D50" s="174"/>
      <c r="E50" s="357"/>
      <c r="F50" s="148"/>
      <c r="G50" s="172"/>
      <c r="H50" s="173" t="s">
        <v>238</v>
      </c>
      <c r="I50" s="174" t="s">
        <v>238</v>
      </c>
      <c r="J50" s="174"/>
      <c r="K50" s="174" t="s">
        <v>238</v>
      </c>
      <c r="L50" s="174"/>
      <c r="M50" s="174" t="s">
        <v>238</v>
      </c>
      <c r="N50" s="174" t="s">
        <v>238</v>
      </c>
      <c r="O50" s="174"/>
      <c r="P50" s="182" t="s">
        <v>238</v>
      </c>
    </row>
    <row r="51" spans="1:17" s="202" customFormat="1">
      <c r="A51" s="707" t="s">
        <v>1108</v>
      </c>
      <c r="B51" s="159">
        <v>5500</v>
      </c>
      <c r="C51" s="147" t="s">
        <v>1169</v>
      </c>
      <c r="D51" s="224"/>
      <c r="E51" s="691"/>
      <c r="F51" s="204"/>
      <c r="G51" s="146"/>
      <c r="H51" s="147" t="s">
        <v>238</v>
      </c>
      <c r="I51" s="165" t="s">
        <v>238</v>
      </c>
      <c r="J51" s="165" t="s">
        <v>238</v>
      </c>
      <c r="K51" s="165" t="s">
        <v>238</v>
      </c>
      <c r="L51" s="165" t="s">
        <v>238</v>
      </c>
      <c r="M51" s="165" t="s">
        <v>238</v>
      </c>
      <c r="N51" s="165" t="s">
        <v>238</v>
      </c>
      <c r="O51" s="165" t="s">
        <v>238</v>
      </c>
      <c r="P51" s="167" t="s">
        <v>238</v>
      </c>
    </row>
    <row r="52" spans="1:17" s="202" customFormat="1">
      <c r="A52" s="171" t="s">
        <v>1108</v>
      </c>
      <c r="B52" s="168">
        <v>5550</v>
      </c>
      <c r="C52" s="173" t="s">
        <v>1170</v>
      </c>
      <c r="D52" s="174"/>
      <c r="E52" s="357"/>
      <c r="F52" s="148"/>
      <c r="G52" s="172"/>
      <c r="H52" s="173" t="s">
        <v>238</v>
      </c>
      <c r="I52" s="174"/>
      <c r="J52" s="174"/>
      <c r="K52" s="174" t="s">
        <v>238</v>
      </c>
      <c r="L52" s="174"/>
      <c r="M52" s="174" t="s">
        <v>238</v>
      </c>
      <c r="N52" s="174" t="s">
        <v>238</v>
      </c>
      <c r="O52" s="174"/>
      <c r="P52" s="182" t="s">
        <v>238</v>
      </c>
    </row>
    <row r="53" spans="1:17" s="202" customFormat="1">
      <c r="A53" s="707" t="s">
        <v>1108</v>
      </c>
      <c r="B53" s="159">
        <v>5820</v>
      </c>
      <c r="C53" s="147" t="s">
        <v>1171</v>
      </c>
      <c r="D53" s="224"/>
      <c r="E53" s="691"/>
      <c r="F53" s="204"/>
      <c r="G53" s="695"/>
      <c r="H53" s="231" t="s">
        <v>238</v>
      </c>
      <c r="I53" s="232"/>
      <c r="J53" s="232"/>
      <c r="K53" s="232" t="s">
        <v>238</v>
      </c>
      <c r="L53" s="232"/>
      <c r="M53" s="232"/>
      <c r="N53" s="232"/>
      <c r="O53" s="232" t="s">
        <v>238</v>
      </c>
      <c r="P53" s="229"/>
    </row>
    <row r="54" spans="1:17" s="202" customFormat="1">
      <c r="A54" s="1653" t="s">
        <v>507</v>
      </c>
      <c r="B54" s="1653"/>
      <c r="C54" s="1653"/>
      <c r="D54" s="1653"/>
      <c r="E54" s="711">
        <v>50</v>
      </c>
      <c r="F54" s="711">
        <v>50</v>
      </c>
      <c r="G54" s="203"/>
    </row>
    <row r="55" spans="1:17" s="202" customFormat="1">
      <c r="A55" s="1653" t="s">
        <v>226</v>
      </c>
      <c r="B55" s="1653"/>
      <c r="C55" s="1653"/>
      <c r="D55" s="1653"/>
      <c r="E55" s="711"/>
      <c r="F55" s="711">
        <v>13</v>
      </c>
      <c r="G55" s="203"/>
    </row>
    <row r="56" spans="1:17" s="202" customFormat="1">
      <c r="A56" s="1653" t="s">
        <v>227</v>
      </c>
      <c r="B56" s="1653"/>
      <c r="C56" s="1653"/>
      <c r="D56" s="1653"/>
      <c r="E56" s="711"/>
      <c r="F56" s="712">
        <f>(F55/F54)</f>
        <v>0.26</v>
      </c>
      <c r="G56" s="203"/>
    </row>
    <row r="57" spans="1:17" s="202" customFormat="1">
      <c r="A57" s="1653" t="s">
        <v>228</v>
      </c>
      <c r="B57" s="1653"/>
      <c r="C57" s="1653"/>
      <c r="D57" s="1653"/>
      <c r="E57" s="711">
        <v>0</v>
      </c>
      <c r="F57" s="711"/>
      <c r="G57" s="203"/>
    </row>
    <row r="58" spans="1:17" s="202" customFormat="1">
      <c r="A58" s="1653" t="s">
        <v>229</v>
      </c>
      <c r="B58" s="1653"/>
      <c r="C58" s="1653"/>
      <c r="D58" s="1653"/>
      <c r="E58" s="712">
        <v>0</v>
      </c>
      <c r="F58" s="711"/>
      <c r="G58" s="203"/>
    </row>
    <row r="59" spans="1:17" s="202" customFormat="1">
      <c r="A59" s="1654" t="s">
        <v>508</v>
      </c>
      <c r="B59" s="1654"/>
      <c r="C59" s="1654"/>
      <c r="D59" s="1654"/>
      <c r="E59" s="310">
        <v>50</v>
      </c>
      <c r="F59" s="221"/>
      <c r="G59" s="203"/>
    </row>
    <row r="60" spans="1:17" s="202" customFormat="1">
      <c r="A60" s="1652" t="s">
        <v>509</v>
      </c>
      <c r="B60" s="1652"/>
      <c r="C60" s="1652"/>
      <c r="D60" s="1652"/>
      <c r="E60" s="713">
        <v>13</v>
      </c>
      <c r="F60" s="522"/>
      <c r="G60" s="203"/>
    </row>
    <row r="61" spans="1:17" s="202" customFormat="1">
      <c r="A61" s="1652" t="s">
        <v>510</v>
      </c>
      <c r="B61" s="1652"/>
      <c r="C61" s="1652"/>
      <c r="D61" s="1652"/>
      <c r="E61" s="714">
        <v>0.26</v>
      </c>
      <c r="F61" s="522"/>
      <c r="G61" s="203"/>
    </row>
    <row r="62" spans="1:17" s="718" customFormat="1">
      <c r="A62" s="715"/>
      <c r="B62" s="715"/>
      <c r="C62" s="715"/>
      <c r="D62" s="715"/>
      <c r="E62" s="715"/>
      <c r="F62" s="715"/>
      <c r="G62" s="716"/>
      <c r="H62" s="715"/>
      <c r="I62" s="715"/>
      <c r="J62" s="715"/>
      <c r="K62" s="715"/>
      <c r="L62" s="715"/>
      <c r="M62" s="715"/>
      <c r="N62" s="715"/>
      <c r="O62" s="715"/>
      <c r="P62" s="715"/>
      <c r="Q62" s="717"/>
    </row>
    <row r="63" spans="1:17" s="718" customFormat="1">
      <c r="A63" s="719"/>
      <c r="B63" s="719"/>
      <c r="C63" s="719"/>
      <c r="D63" s="719"/>
      <c r="E63" s="719"/>
      <c r="F63" s="719"/>
      <c r="G63" s="720"/>
      <c r="H63" s="719"/>
      <c r="I63" s="719"/>
      <c r="J63" s="719"/>
      <c r="K63" s="719"/>
      <c r="L63" s="719"/>
      <c r="M63" s="719"/>
      <c r="N63" s="719"/>
      <c r="O63" s="719"/>
      <c r="P63" s="721"/>
      <c r="Q63" s="717"/>
    </row>
    <row r="64" spans="1:17" s="202" customFormat="1">
      <c r="A64" s="148" t="s">
        <v>1108</v>
      </c>
      <c r="B64" s="148">
        <v>6400</v>
      </c>
      <c r="C64" s="357" t="s">
        <v>1168</v>
      </c>
      <c r="D64" s="156"/>
      <c r="E64" s="357"/>
      <c r="F64" s="148"/>
      <c r="G64" s="152"/>
      <c r="H64" s="357" t="s">
        <v>238</v>
      </c>
      <c r="I64" s="156" t="s">
        <v>238</v>
      </c>
      <c r="J64" s="156"/>
      <c r="K64" s="156" t="s">
        <v>238</v>
      </c>
      <c r="L64" s="156"/>
      <c r="M64" s="156"/>
      <c r="N64" s="156" t="s">
        <v>238</v>
      </c>
      <c r="O64" s="156"/>
      <c r="P64" s="706"/>
    </row>
    <row r="65" spans="1:16" s="202" customFormat="1">
      <c r="A65" s="159" t="s">
        <v>1108</v>
      </c>
      <c r="B65" s="159">
        <v>6500</v>
      </c>
      <c r="C65" s="147" t="s">
        <v>1169</v>
      </c>
      <c r="D65" s="165"/>
      <c r="E65" s="691"/>
      <c r="F65" s="204"/>
      <c r="G65" s="146"/>
      <c r="H65" s="147" t="s">
        <v>238</v>
      </c>
      <c r="I65" s="165" t="s">
        <v>238</v>
      </c>
      <c r="J65" s="165" t="s">
        <v>238</v>
      </c>
      <c r="K65" s="165" t="s">
        <v>238</v>
      </c>
      <c r="L65" s="165" t="s">
        <v>238</v>
      </c>
      <c r="M65" s="165" t="s">
        <v>238</v>
      </c>
      <c r="N65" s="165"/>
      <c r="O65" s="165"/>
      <c r="P65" s="167" t="s">
        <v>238</v>
      </c>
    </row>
    <row r="66" spans="1:16" s="202" customFormat="1">
      <c r="A66" s="168" t="s">
        <v>1108</v>
      </c>
      <c r="B66" s="168">
        <v>6550</v>
      </c>
      <c r="C66" s="173" t="s">
        <v>1170</v>
      </c>
      <c r="D66" s="174"/>
      <c r="E66" s="357"/>
      <c r="F66" s="148"/>
      <c r="G66" s="172"/>
      <c r="H66" s="173" t="s">
        <v>238</v>
      </c>
      <c r="I66" s="174"/>
      <c r="J66" s="174" t="s">
        <v>238</v>
      </c>
      <c r="K66" s="174" t="s">
        <v>238</v>
      </c>
      <c r="L66" s="174"/>
      <c r="M66" s="174"/>
      <c r="N66" s="174" t="s">
        <v>238</v>
      </c>
      <c r="O66" s="174"/>
      <c r="P66" s="182"/>
    </row>
    <row r="67" spans="1:16" s="202" customFormat="1">
      <c r="A67" s="159" t="s">
        <v>1108</v>
      </c>
      <c r="B67" s="159">
        <v>6600</v>
      </c>
      <c r="C67" s="147" t="s">
        <v>1172</v>
      </c>
      <c r="D67" s="165"/>
      <c r="E67" s="691"/>
      <c r="F67" s="204"/>
      <c r="G67" s="146"/>
      <c r="H67" s="147"/>
      <c r="I67" s="165"/>
      <c r="J67" s="165"/>
      <c r="K67" s="165" t="s">
        <v>238</v>
      </c>
      <c r="L67" s="165"/>
      <c r="M67" s="165"/>
      <c r="N67" s="165"/>
      <c r="O67" s="165"/>
      <c r="P67" s="167"/>
    </row>
    <row r="68" spans="1:16" s="202" customFormat="1">
      <c r="A68" s="168" t="s">
        <v>1108</v>
      </c>
      <c r="B68" s="168">
        <v>6820</v>
      </c>
      <c r="C68" s="173" t="s">
        <v>1171</v>
      </c>
      <c r="D68" s="174"/>
      <c r="E68" s="357"/>
      <c r="F68" s="148"/>
      <c r="G68" s="172"/>
      <c r="H68" s="173" t="s">
        <v>238</v>
      </c>
      <c r="I68" s="174"/>
      <c r="J68" s="174"/>
      <c r="K68" s="174" t="s">
        <v>238</v>
      </c>
      <c r="L68" s="174"/>
      <c r="M68" s="174"/>
      <c r="N68" s="174"/>
      <c r="O68" s="174" t="s">
        <v>238</v>
      </c>
      <c r="P68" s="182"/>
    </row>
    <row r="69" spans="1:16" s="202" customFormat="1">
      <c r="A69" s="159" t="s">
        <v>1108</v>
      </c>
      <c r="B69" s="159">
        <v>7200</v>
      </c>
      <c r="C69" s="147" t="s">
        <v>1173</v>
      </c>
      <c r="D69" s="165"/>
      <c r="E69" s="691"/>
      <c r="F69" s="204"/>
      <c r="G69" s="146"/>
      <c r="H69" s="147"/>
      <c r="I69" s="165"/>
      <c r="J69" s="165" t="s">
        <v>238</v>
      </c>
      <c r="K69" s="165"/>
      <c r="L69" s="165"/>
      <c r="M69" s="165" t="s">
        <v>238</v>
      </c>
      <c r="N69" s="165"/>
      <c r="O69" s="165"/>
      <c r="P69" s="167" t="s">
        <v>238</v>
      </c>
    </row>
    <row r="70" spans="1:16" s="202" customFormat="1">
      <c r="A70" s="168" t="s">
        <v>1108</v>
      </c>
      <c r="B70" s="168">
        <v>7250</v>
      </c>
      <c r="C70" s="173" t="s">
        <v>1174</v>
      </c>
      <c r="D70" s="174"/>
      <c r="E70" s="357"/>
      <c r="F70" s="148"/>
      <c r="G70" s="172"/>
      <c r="H70" s="173"/>
      <c r="I70" s="174"/>
      <c r="J70" s="174"/>
      <c r="K70" s="174" t="s">
        <v>238</v>
      </c>
      <c r="L70" s="174"/>
      <c r="M70" s="174"/>
      <c r="N70" s="174" t="s">
        <v>238</v>
      </c>
      <c r="O70" s="174"/>
      <c r="P70" s="182"/>
    </row>
    <row r="71" spans="1:16" s="202" customFormat="1">
      <c r="A71" s="159" t="s">
        <v>1108</v>
      </c>
      <c r="B71" s="159">
        <v>7260</v>
      </c>
      <c r="C71" s="147" t="s">
        <v>1175</v>
      </c>
      <c r="D71" s="165"/>
      <c r="E71" s="691"/>
      <c r="F71" s="204"/>
      <c r="G71" s="146"/>
      <c r="H71" s="147"/>
      <c r="I71" s="165"/>
      <c r="J71" s="165" t="s">
        <v>238</v>
      </c>
      <c r="K71" s="165"/>
      <c r="L71" s="165"/>
      <c r="M71" s="165"/>
      <c r="N71" s="165"/>
      <c r="O71" s="165"/>
      <c r="P71" s="167" t="s">
        <v>238</v>
      </c>
    </row>
    <row r="72" spans="1:16" s="202" customFormat="1">
      <c r="A72" s="168" t="s">
        <v>1108</v>
      </c>
      <c r="B72" s="168">
        <v>7300</v>
      </c>
      <c r="C72" s="173" t="s">
        <v>1176</v>
      </c>
      <c r="D72" s="174"/>
      <c r="E72" s="357"/>
      <c r="F72" s="148"/>
      <c r="G72" s="172"/>
      <c r="H72" s="173" t="s">
        <v>238</v>
      </c>
      <c r="I72" s="174"/>
      <c r="J72" s="174"/>
      <c r="K72" s="174"/>
      <c r="L72" s="174"/>
      <c r="M72" s="174"/>
      <c r="N72" s="174" t="s">
        <v>238</v>
      </c>
      <c r="O72" s="174"/>
      <c r="P72" s="182"/>
    </row>
    <row r="73" spans="1:16" s="202" customFormat="1">
      <c r="A73" s="159" t="s">
        <v>1108</v>
      </c>
      <c r="B73" s="159">
        <v>7350</v>
      </c>
      <c r="C73" s="147" t="s">
        <v>1177</v>
      </c>
      <c r="D73" s="165"/>
      <c r="E73" s="691"/>
      <c r="F73" s="204"/>
      <c r="G73" s="146"/>
      <c r="H73" s="147" t="s">
        <v>238</v>
      </c>
      <c r="I73" s="165"/>
      <c r="J73" s="165"/>
      <c r="K73" s="165"/>
      <c r="L73" s="165" t="s">
        <v>238</v>
      </c>
      <c r="M73" s="165"/>
      <c r="N73" s="165" t="s">
        <v>238</v>
      </c>
      <c r="O73" s="165"/>
      <c r="P73" s="167"/>
    </row>
    <row r="74" spans="1:16" s="202" customFormat="1">
      <c r="A74" s="168" t="s">
        <v>1108</v>
      </c>
      <c r="B74" s="168">
        <v>7380</v>
      </c>
      <c r="C74" s="173" t="s">
        <v>1178</v>
      </c>
      <c r="D74" s="174"/>
      <c r="E74" s="357"/>
      <c r="F74" s="148"/>
      <c r="G74" s="172"/>
      <c r="H74" s="173"/>
      <c r="I74" s="174"/>
      <c r="J74" s="174"/>
      <c r="K74" s="174" t="s">
        <v>238</v>
      </c>
      <c r="L74" s="174"/>
      <c r="M74" s="174"/>
      <c r="N74" s="174"/>
      <c r="O74" s="174"/>
      <c r="P74" s="182"/>
    </row>
    <row r="75" spans="1:16" s="202" customFormat="1">
      <c r="A75" s="159" t="s">
        <v>1108</v>
      </c>
      <c r="B75" s="159">
        <v>7400</v>
      </c>
      <c r="C75" s="147" t="s">
        <v>1179</v>
      </c>
      <c r="D75" s="165"/>
      <c r="E75" s="691"/>
      <c r="F75" s="204"/>
      <c r="G75" s="146"/>
      <c r="H75" s="147" t="s">
        <v>238</v>
      </c>
      <c r="I75" s="165" t="s">
        <v>238</v>
      </c>
      <c r="J75" s="165"/>
      <c r="K75" s="165" t="s">
        <v>238</v>
      </c>
      <c r="L75" s="165" t="s">
        <v>238</v>
      </c>
      <c r="M75" s="165"/>
      <c r="N75" s="165" t="s">
        <v>238</v>
      </c>
      <c r="O75" s="165" t="s">
        <v>238</v>
      </c>
      <c r="P75" s="167"/>
    </row>
    <row r="76" spans="1:16" s="202" customFormat="1">
      <c r="A76" s="168" t="s">
        <v>1108</v>
      </c>
      <c r="B76" s="168">
        <v>7410</v>
      </c>
      <c r="C76" s="173" t="s">
        <v>1180</v>
      </c>
      <c r="D76" s="174"/>
      <c r="E76" s="357"/>
      <c r="F76" s="148"/>
      <c r="G76" s="172"/>
      <c r="H76" s="173" t="s">
        <v>238</v>
      </c>
      <c r="I76" s="174" t="s">
        <v>238</v>
      </c>
      <c r="J76" s="174"/>
      <c r="K76" s="174" t="s">
        <v>238</v>
      </c>
      <c r="L76" s="174" t="s">
        <v>238</v>
      </c>
      <c r="M76" s="174"/>
      <c r="N76" s="174" t="s">
        <v>238</v>
      </c>
      <c r="O76" s="174" t="s">
        <v>238</v>
      </c>
      <c r="P76" s="182"/>
    </row>
    <row r="77" spans="1:16" s="202" customFormat="1">
      <c r="A77" s="159" t="s">
        <v>1108</v>
      </c>
      <c r="B77" s="159">
        <v>7420</v>
      </c>
      <c r="C77" s="147" t="s">
        <v>1181</v>
      </c>
      <c r="D77" s="165"/>
      <c r="E77" s="691"/>
      <c r="F77" s="204"/>
      <c r="G77" s="146"/>
      <c r="H77" s="147"/>
      <c r="I77" s="165"/>
      <c r="J77" s="165" t="s">
        <v>238</v>
      </c>
      <c r="K77" s="165" t="s">
        <v>238</v>
      </c>
      <c r="L77" s="165"/>
      <c r="M77" s="165" t="s">
        <v>238</v>
      </c>
      <c r="N77" s="165" t="s">
        <v>238</v>
      </c>
      <c r="O77" s="165"/>
      <c r="P77" s="167" t="s">
        <v>238</v>
      </c>
    </row>
    <row r="78" spans="1:16" s="202" customFormat="1">
      <c r="A78" s="168" t="s">
        <v>1108</v>
      </c>
      <c r="B78" s="168">
        <v>7430</v>
      </c>
      <c r="C78" s="173" t="s">
        <v>1182</v>
      </c>
      <c r="D78" s="174"/>
      <c r="E78" s="357"/>
      <c r="F78" s="148"/>
      <c r="G78" s="172"/>
      <c r="H78" s="173"/>
      <c r="I78" s="174"/>
      <c r="J78" s="174"/>
      <c r="K78" s="174"/>
      <c r="L78" s="174"/>
      <c r="M78" s="174"/>
      <c r="N78" s="174" t="s">
        <v>238</v>
      </c>
      <c r="O78" s="174"/>
      <c r="P78" s="182"/>
    </row>
    <row r="79" spans="1:16" s="202" customFormat="1">
      <c r="A79" s="159" t="s">
        <v>1108</v>
      </c>
      <c r="B79" s="159">
        <v>7430</v>
      </c>
      <c r="C79" s="147" t="s">
        <v>1183</v>
      </c>
      <c r="D79" s="165"/>
      <c r="E79" s="691"/>
      <c r="F79" s="204"/>
      <c r="G79" s="146"/>
      <c r="H79" s="147" t="s">
        <v>238</v>
      </c>
      <c r="I79" s="165"/>
      <c r="J79" s="165"/>
      <c r="K79" s="165" t="s">
        <v>238</v>
      </c>
      <c r="L79" s="165"/>
      <c r="M79" s="165"/>
      <c r="N79" s="165"/>
      <c r="O79" s="165"/>
      <c r="P79" s="167"/>
    </row>
    <row r="80" spans="1:16" s="202" customFormat="1">
      <c r="A80" s="168" t="s">
        <v>1108</v>
      </c>
      <c r="B80" s="168">
        <v>7620</v>
      </c>
      <c r="C80" s="173" t="s">
        <v>1184</v>
      </c>
      <c r="D80" s="174"/>
      <c r="E80" s="357"/>
      <c r="F80" s="148"/>
      <c r="G80" s="172"/>
      <c r="H80" s="173"/>
      <c r="I80" s="174" t="s">
        <v>238</v>
      </c>
      <c r="J80" s="174" t="s">
        <v>238</v>
      </c>
      <c r="K80" s="174"/>
      <c r="L80" s="174" t="s">
        <v>238</v>
      </c>
      <c r="M80" s="174" t="s">
        <v>238</v>
      </c>
      <c r="N80" s="174"/>
      <c r="O80" s="174" t="s">
        <v>238</v>
      </c>
      <c r="P80" s="182" t="s">
        <v>238</v>
      </c>
    </row>
    <row r="81" spans="1:16" s="202" customFormat="1">
      <c r="A81" s="159" t="s">
        <v>1108</v>
      </c>
      <c r="B81" s="159">
        <v>7650</v>
      </c>
      <c r="C81" s="147" t="s">
        <v>1185</v>
      </c>
      <c r="D81" s="165"/>
      <c r="E81" s="691"/>
      <c r="F81" s="204"/>
      <c r="G81" s="146"/>
      <c r="H81" s="147"/>
      <c r="I81" s="165" t="s">
        <v>238</v>
      </c>
      <c r="J81" s="165"/>
      <c r="K81" s="165"/>
      <c r="L81" s="165" t="s">
        <v>238</v>
      </c>
      <c r="M81" s="165"/>
      <c r="N81" s="165"/>
      <c r="O81" s="165" t="s">
        <v>238</v>
      </c>
      <c r="P81" s="167"/>
    </row>
    <row r="82" spans="1:16" s="202" customFormat="1">
      <c r="A82" s="168" t="s">
        <v>1108</v>
      </c>
      <c r="B82" s="168">
        <v>7660</v>
      </c>
      <c r="C82" s="173" t="s">
        <v>1186</v>
      </c>
      <c r="D82" s="174"/>
      <c r="E82" s="357"/>
      <c r="F82" s="148"/>
      <c r="G82" s="172"/>
      <c r="H82" s="173"/>
      <c r="I82" s="174" t="s">
        <v>238</v>
      </c>
      <c r="J82" s="174" t="s">
        <v>238</v>
      </c>
      <c r="K82" s="174"/>
      <c r="L82" s="174" t="s">
        <v>238</v>
      </c>
      <c r="M82" s="174"/>
      <c r="N82" s="174"/>
      <c r="O82" s="174" t="s">
        <v>238</v>
      </c>
      <c r="P82" s="182"/>
    </row>
    <row r="83" spans="1:16" s="202" customFormat="1">
      <c r="A83" s="159" t="s">
        <v>1108</v>
      </c>
      <c r="B83" s="159">
        <v>7670</v>
      </c>
      <c r="C83" s="147" t="s">
        <v>1187</v>
      </c>
      <c r="D83" s="165"/>
      <c r="E83" s="691"/>
      <c r="F83" s="204"/>
      <c r="G83" s="146"/>
      <c r="H83" s="147" t="s">
        <v>238</v>
      </c>
      <c r="I83" s="165"/>
      <c r="J83" s="165"/>
      <c r="K83" s="165" t="s">
        <v>238</v>
      </c>
      <c r="L83" s="165"/>
      <c r="M83" s="165"/>
      <c r="N83" s="165" t="s">
        <v>238</v>
      </c>
      <c r="O83" s="165"/>
      <c r="P83" s="167"/>
    </row>
    <row r="84" spans="1:16" s="202" customFormat="1">
      <c r="A84" s="168" t="s">
        <v>1108</v>
      </c>
      <c r="B84" s="168">
        <v>7680</v>
      </c>
      <c r="C84" s="173" t="s">
        <v>1188</v>
      </c>
      <c r="D84" s="174"/>
      <c r="E84" s="357"/>
      <c r="F84" s="148"/>
      <c r="G84" s="172"/>
      <c r="H84" s="173"/>
      <c r="I84" s="174" t="s">
        <v>238</v>
      </c>
      <c r="J84" s="174" t="s">
        <v>238</v>
      </c>
      <c r="K84" s="174"/>
      <c r="L84" s="174" t="s">
        <v>238</v>
      </c>
      <c r="M84" s="174" t="s">
        <v>238</v>
      </c>
      <c r="N84" s="174"/>
      <c r="O84" s="174" t="s">
        <v>238</v>
      </c>
      <c r="P84" s="182" t="s">
        <v>238</v>
      </c>
    </row>
    <row r="85" spans="1:16" s="202" customFormat="1">
      <c r="A85" s="159" t="s">
        <v>1108</v>
      </c>
      <c r="B85" s="159">
        <v>7700</v>
      </c>
      <c r="C85" s="147" t="s">
        <v>1189</v>
      </c>
      <c r="D85" s="165"/>
      <c r="E85" s="691"/>
      <c r="F85" s="204"/>
      <c r="G85" s="146"/>
      <c r="H85" s="147" t="s">
        <v>238</v>
      </c>
      <c r="I85" s="165"/>
      <c r="J85" s="165"/>
      <c r="K85" s="165" t="s">
        <v>238</v>
      </c>
      <c r="L85" s="165"/>
      <c r="M85" s="165"/>
      <c r="N85" s="165" t="s">
        <v>238</v>
      </c>
      <c r="O85" s="165"/>
      <c r="P85" s="167"/>
    </row>
    <row r="86" spans="1:16" s="202" customFormat="1">
      <c r="A86" s="168" t="s">
        <v>1108</v>
      </c>
      <c r="B86" s="168">
        <v>7710</v>
      </c>
      <c r="C86" s="173" t="s">
        <v>1190</v>
      </c>
      <c r="D86" s="174"/>
      <c r="E86" s="357"/>
      <c r="F86" s="148"/>
      <c r="G86" s="172"/>
      <c r="H86" s="173" t="s">
        <v>238</v>
      </c>
      <c r="I86" s="174"/>
      <c r="J86" s="174"/>
      <c r="K86" s="174" t="s">
        <v>238</v>
      </c>
      <c r="L86" s="174"/>
      <c r="M86" s="174"/>
      <c r="N86" s="174" t="s">
        <v>238</v>
      </c>
      <c r="O86" s="174"/>
      <c r="P86" s="182"/>
    </row>
    <row r="87" spans="1:16" s="202" customFormat="1">
      <c r="A87" s="159" t="s">
        <v>1108</v>
      </c>
      <c r="B87" s="159">
        <v>7730</v>
      </c>
      <c r="C87" s="147" t="s">
        <v>1191</v>
      </c>
      <c r="D87" s="165"/>
      <c r="E87" s="691"/>
      <c r="F87" s="204"/>
      <c r="G87" s="146"/>
      <c r="H87" s="147" t="s">
        <v>238</v>
      </c>
      <c r="I87" s="165"/>
      <c r="J87" s="165"/>
      <c r="K87" s="165"/>
      <c r="L87" s="165"/>
      <c r="M87" s="165"/>
      <c r="N87" s="165" t="s">
        <v>238</v>
      </c>
      <c r="O87" s="165"/>
      <c r="P87" s="167"/>
    </row>
    <row r="88" spans="1:16" s="202" customFormat="1">
      <c r="A88" s="168" t="s">
        <v>1108</v>
      </c>
      <c r="B88" s="168">
        <v>7740</v>
      </c>
      <c r="C88" s="173" t="s">
        <v>1192</v>
      </c>
      <c r="D88" s="174"/>
      <c r="E88" s="357"/>
      <c r="F88" s="148"/>
      <c r="G88" s="172"/>
      <c r="H88" s="173" t="s">
        <v>238</v>
      </c>
      <c r="I88" s="174"/>
      <c r="J88" s="174"/>
      <c r="K88" s="174" t="s">
        <v>238</v>
      </c>
      <c r="L88" s="174"/>
      <c r="M88" s="174" t="s">
        <v>238</v>
      </c>
      <c r="N88" s="174"/>
      <c r="O88" s="174"/>
      <c r="P88" s="182" t="s">
        <v>238</v>
      </c>
    </row>
    <row r="89" spans="1:16" s="202" customFormat="1">
      <c r="A89" s="159" t="s">
        <v>1108</v>
      </c>
      <c r="B89" s="159">
        <v>7750</v>
      </c>
      <c r="C89" s="147" t="s">
        <v>1193</v>
      </c>
      <c r="D89" s="165"/>
      <c r="E89" s="691"/>
      <c r="F89" s="204"/>
      <c r="G89" s="146"/>
      <c r="H89" s="147"/>
      <c r="I89" s="165"/>
      <c r="J89" s="165" t="s">
        <v>238</v>
      </c>
      <c r="K89" s="165"/>
      <c r="L89" s="165" t="s">
        <v>238</v>
      </c>
      <c r="M89" s="165" t="s">
        <v>238</v>
      </c>
      <c r="N89" s="165"/>
      <c r="O89" s="165" t="s">
        <v>238</v>
      </c>
      <c r="P89" s="167" t="s">
        <v>238</v>
      </c>
    </row>
    <row r="90" spans="1:16" s="202" customFormat="1">
      <c r="A90" s="168" t="s">
        <v>1108</v>
      </c>
      <c r="B90" s="168">
        <v>7780</v>
      </c>
      <c r="C90" s="173" t="s">
        <v>1194</v>
      </c>
      <c r="D90" s="174"/>
      <c r="E90" s="357"/>
      <c r="F90" s="148"/>
      <c r="G90" s="172"/>
      <c r="H90" s="173" t="s">
        <v>238</v>
      </c>
      <c r="I90" s="174"/>
      <c r="J90" s="174"/>
      <c r="K90" s="174" t="s">
        <v>238</v>
      </c>
      <c r="L90" s="174"/>
      <c r="M90" s="174"/>
      <c r="N90" s="174" t="s">
        <v>238</v>
      </c>
      <c r="O90" s="174" t="s">
        <v>238</v>
      </c>
      <c r="P90" s="182"/>
    </row>
    <row r="91" spans="1:16" s="202" customFormat="1">
      <c r="A91" s="159" t="s">
        <v>1108</v>
      </c>
      <c r="B91" s="159">
        <v>8710</v>
      </c>
      <c r="C91" s="147" t="s">
        <v>1195</v>
      </c>
      <c r="D91" s="165"/>
      <c r="E91" s="691"/>
      <c r="F91" s="204"/>
      <c r="G91" s="146"/>
      <c r="H91" s="147"/>
      <c r="I91" s="165"/>
      <c r="J91" s="165"/>
      <c r="K91" s="165"/>
      <c r="L91" s="165"/>
      <c r="M91" s="165"/>
      <c r="N91" s="165" t="s">
        <v>238</v>
      </c>
      <c r="O91" s="165"/>
      <c r="P91" s="167"/>
    </row>
    <row r="92" spans="1:16" s="202" customFormat="1">
      <c r="A92" s="168" t="s">
        <v>1108</v>
      </c>
      <c r="B92" s="168">
        <v>8770</v>
      </c>
      <c r="C92" s="173" t="s">
        <v>1196</v>
      </c>
      <c r="D92" s="174"/>
      <c r="E92" s="357"/>
      <c r="F92" s="148"/>
      <c r="G92" s="172"/>
      <c r="H92" s="173"/>
      <c r="I92" s="174"/>
      <c r="J92" s="174"/>
      <c r="K92" s="174"/>
      <c r="L92" s="174"/>
      <c r="M92" s="174"/>
      <c r="N92" s="174" t="s">
        <v>238</v>
      </c>
      <c r="O92" s="174"/>
      <c r="P92" s="182"/>
    </row>
    <row r="93" spans="1:16" s="202" customFormat="1">
      <c r="A93" s="228" t="s">
        <v>1108</v>
      </c>
      <c r="B93" s="228">
        <v>8780</v>
      </c>
      <c r="C93" s="231" t="s">
        <v>1197</v>
      </c>
      <c r="D93" s="232"/>
      <c r="E93" s="693"/>
      <c r="F93" s="694"/>
      <c r="G93" s="695"/>
      <c r="H93" s="231"/>
      <c r="I93" s="232"/>
      <c r="J93" s="232"/>
      <c r="K93" s="232" t="s">
        <v>238</v>
      </c>
      <c r="L93" s="232"/>
      <c r="M93" s="232"/>
      <c r="N93" s="232"/>
      <c r="O93" s="232"/>
      <c r="P93" s="229"/>
    </row>
    <row r="94" spans="1:16" s="202" customFormat="1">
      <c r="A94" s="1653" t="s">
        <v>530</v>
      </c>
      <c r="B94" s="1653"/>
      <c r="C94" s="1653"/>
      <c r="D94" s="1653"/>
      <c r="E94" s="711">
        <v>30</v>
      </c>
      <c r="F94" s="711">
        <v>30</v>
      </c>
      <c r="G94" s="203"/>
    </row>
    <row r="95" spans="1:16" s="202" customFormat="1">
      <c r="A95" s="1653" t="s">
        <v>226</v>
      </c>
      <c r="B95" s="1653"/>
      <c r="C95" s="1653"/>
      <c r="D95" s="1653"/>
      <c r="E95" s="711"/>
      <c r="F95" s="711">
        <v>0</v>
      </c>
      <c r="G95" s="203"/>
    </row>
    <row r="96" spans="1:16" s="202" customFormat="1">
      <c r="A96" s="1653" t="s">
        <v>227</v>
      </c>
      <c r="B96" s="1653"/>
      <c r="C96" s="1653"/>
      <c r="D96" s="1653"/>
      <c r="E96" s="711"/>
      <c r="F96" s="712">
        <v>0</v>
      </c>
      <c r="G96" s="203"/>
    </row>
    <row r="97" spans="1:7" s="202" customFormat="1">
      <c r="A97" s="1653" t="s">
        <v>228</v>
      </c>
      <c r="B97" s="1653"/>
      <c r="C97" s="1653"/>
      <c r="D97" s="1653"/>
      <c r="E97" s="711">
        <v>0</v>
      </c>
      <c r="F97" s="711"/>
      <c r="G97" s="203"/>
    </row>
    <row r="98" spans="1:7" s="202" customFormat="1">
      <c r="A98" s="1653" t="s">
        <v>229</v>
      </c>
      <c r="B98" s="1653"/>
      <c r="C98" s="1653"/>
      <c r="D98" s="1653"/>
      <c r="E98" s="712">
        <v>0</v>
      </c>
      <c r="F98" s="711"/>
      <c r="G98" s="203"/>
    </row>
    <row r="99" spans="1:7" s="202" customFormat="1">
      <c r="A99" s="1654" t="s">
        <v>531</v>
      </c>
      <c r="B99" s="1654"/>
      <c r="C99" s="1654"/>
      <c r="D99" s="1654"/>
      <c r="E99" s="310">
        <v>30</v>
      </c>
      <c r="F99" s="221"/>
      <c r="G99" s="203"/>
    </row>
    <row r="100" spans="1:7" s="202" customFormat="1">
      <c r="A100" s="1652" t="s">
        <v>591</v>
      </c>
      <c r="B100" s="1652"/>
      <c r="C100" s="1652"/>
      <c r="D100" s="1652"/>
      <c r="E100" s="310">
        <v>0</v>
      </c>
      <c r="F100" s="221"/>
      <c r="G100" s="203"/>
    </row>
    <row r="101" spans="1:7" s="202" customFormat="1">
      <c r="A101" s="1652" t="s">
        <v>533</v>
      </c>
      <c r="B101" s="1652"/>
      <c r="C101" s="1652"/>
      <c r="D101" s="1652"/>
      <c r="E101" s="722">
        <v>0</v>
      </c>
      <c r="F101" s="221"/>
      <c r="G101" s="203"/>
    </row>
    <row r="102" spans="1:7" s="202" customFormat="1">
      <c r="F102" s="221"/>
      <c r="G102" s="203"/>
    </row>
    <row r="103" spans="1:7" s="202" customFormat="1">
      <c r="A103" s="1653" t="s">
        <v>225</v>
      </c>
      <c r="B103" s="1653"/>
      <c r="C103" s="1653"/>
      <c r="D103" s="1653"/>
      <c r="E103" s="723">
        <v>80</v>
      </c>
      <c r="F103" s="723">
        <v>80</v>
      </c>
      <c r="G103" s="203"/>
    </row>
    <row r="104" spans="1:7" s="202" customFormat="1">
      <c r="A104" s="1653" t="s">
        <v>226</v>
      </c>
      <c r="B104" s="1653"/>
      <c r="C104" s="1653"/>
      <c r="D104" s="1653"/>
      <c r="E104" s="723"/>
      <c r="F104" s="723">
        <v>13</v>
      </c>
      <c r="G104" s="203"/>
    </row>
    <row r="105" spans="1:7" s="202" customFormat="1">
      <c r="A105" s="1653" t="s">
        <v>227</v>
      </c>
      <c r="B105" s="1653"/>
      <c r="C105" s="1653"/>
      <c r="D105" s="1653"/>
      <c r="E105" s="711"/>
      <c r="F105" s="712">
        <v>0</v>
      </c>
      <c r="G105" s="203"/>
    </row>
    <row r="106" spans="1:7" s="202" customFormat="1">
      <c r="A106" s="1653" t="s">
        <v>228</v>
      </c>
      <c r="B106" s="1653"/>
      <c r="C106" s="1653"/>
      <c r="D106" s="1653"/>
      <c r="E106" s="711">
        <v>0</v>
      </c>
      <c r="F106" s="711"/>
      <c r="G106" s="203"/>
    </row>
    <row r="107" spans="1:7" s="202" customFormat="1">
      <c r="A107" s="1653" t="s">
        <v>229</v>
      </c>
      <c r="B107" s="1653"/>
      <c r="C107" s="1653"/>
      <c r="D107" s="1653"/>
      <c r="E107" s="712">
        <v>0</v>
      </c>
      <c r="F107" s="711"/>
      <c r="G107" s="203"/>
    </row>
    <row r="108" spans="1:7" s="202" customFormat="1">
      <c r="A108" s="1654" t="s">
        <v>534</v>
      </c>
      <c r="B108" s="1654"/>
      <c r="C108" s="1654"/>
      <c r="D108" s="1654"/>
      <c r="E108" s="310">
        <v>80</v>
      </c>
      <c r="F108" s="221"/>
      <c r="G108" s="203"/>
    </row>
    <row r="109" spans="1:7" s="202" customFormat="1">
      <c r="A109" s="1652" t="s">
        <v>429</v>
      </c>
      <c r="B109" s="1652"/>
      <c r="C109" s="1652"/>
      <c r="D109" s="1652"/>
      <c r="E109" s="310">
        <v>13</v>
      </c>
      <c r="F109" s="221"/>
      <c r="G109" s="203"/>
    </row>
    <row r="110" spans="1:7" s="202" customFormat="1">
      <c r="A110" s="1652" t="s">
        <v>430</v>
      </c>
      <c r="B110" s="1652"/>
      <c r="C110" s="1652"/>
      <c r="D110" s="1652"/>
      <c r="E110" s="722">
        <v>0.16200000000000001</v>
      </c>
      <c r="F110" s="221"/>
      <c r="G110" s="203"/>
    </row>
    <row r="111" spans="1:7" s="202" customFormat="1">
      <c r="F111" s="221"/>
      <c r="G111" s="203"/>
    </row>
    <row r="112" spans="1:7" s="202" customFormat="1">
      <c r="F112" s="221"/>
      <c r="G112" s="203"/>
    </row>
    <row r="113" spans="6:7" s="202" customFormat="1">
      <c r="F113" s="221"/>
      <c r="G113" s="203"/>
    </row>
    <row r="114" spans="6:7" s="202" customFormat="1">
      <c r="F114" s="221"/>
      <c r="G114" s="203"/>
    </row>
    <row r="115" spans="6:7" s="202" customFormat="1">
      <c r="F115" s="221"/>
      <c r="G115" s="203"/>
    </row>
    <row r="116" spans="6:7" s="202" customFormat="1">
      <c r="F116" s="221"/>
      <c r="G116" s="203"/>
    </row>
    <row r="117" spans="6:7" s="202" customFormat="1">
      <c r="F117" s="221"/>
      <c r="G117" s="203"/>
    </row>
    <row r="118" spans="6:7" s="202" customFormat="1">
      <c r="F118" s="221"/>
      <c r="G118" s="203"/>
    </row>
    <row r="119" spans="6:7" s="202" customFormat="1">
      <c r="F119" s="221"/>
      <c r="G119" s="203"/>
    </row>
    <row r="120" spans="6:7" s="202" customFormat="1">
      <c r="F120" s="221"/>
      <c r="G120" s="203"/>
    </row>
    <row r="121" spans="6:7" s="202" customFormat="1">
      <c r="F121" s="221"/>
      <c r="G121" s="203"/>
    </row>
    <row r="122" spans="6:7" s="202" customFormat="1">
      <c r="F122" s="221"/>
      <c r="G122" s="203"/>
    </row>
    <row r="123" spans="6:7" s="202" customFormat="1">
      <c r="F123" s="221"/>
      <c r="G123" s="203"/>
    </row>
    <row r="124" spans="6:7" s="202" customFormat="1">
      <c r="F124" s="221"/>
      <c r="G124" s="203"/>
    </row>
  </sheetData>
  <sheetProtection password="FD62" sheet="1" objects="1" scenarios="1"/>
  <mergeCells count="36">
    <mergeCell ref="P2:P3"/>
    <mergeCell ref="C2:D3"/>
    <mergeCell ref="E2:F2"/>
    <mergeCell ref="G2:G3"/>
    <mergeCell ref="H2:H3"/>
    <mergeCell ref="I2:I3"/>
    <mergeCell ref="J2:J3"/>
    <mergeCell ref="K2:K3"/>
    <mergeCell ref="L2:L3"/>
    <mergeCell ref="M2:M3"/>
    <mergeCell ref="N2:N3"/>
    <mergeCell ref="O2:O3"/>
    <mergeCell ref="A97:D97"/>
    <mergeCell ref="A54:D54"/>
    <mergeCell ref="A55:D55"/>
    <mergeCell ref="A56:D56"/>
    <mergeCell ref="A57:D57"/>
    <mergeCell ref="A58:D58"/>
    <mergeCell ref="A59:D59"/>
    <mergeCell ref="A60:D60"/>
    <mergeCell ref="A61:D61"/>
    <mergeCell ref="A94:D94"/>
    <mergeCell ref="A95:D95"/>
    <mergeCell ref="A96:D96"/>
    <mergeCell ref="A110:D110"/>
    <mergeCell ref="A98:D98"/>
    <mergeCell ref="A99:D99"/>
    <mergeCell ref="A100:D100"/>
    <mergeCell ref="A101:D101"/>
    <mergeCell ref="A103:D103"/>
    <mergeCell ref="A104:D104"/>
    <mergeCell ref="A105:D105"/>
    <mergeCell ref="A106:D106"/>
    <mergeCell ref="A107:D107"/>
    <mergeCell ref="A108:D108"/>
    <mergeCell ref="A109:D10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zoomScale="150" zoomScaleNormal="150" zoomScalePageLayoutView="150" workbookViewId="0">
      <selection activeCell="G32" sqref="G32"/>
    </sheetView>
  </sheetViews>
  <sheetFormatPr baseColWidth="10" defaultColWidth="10.83203125" defaultRowHeight="15" x14ac:dyDescent="0"/>
  <cols>
    <col min="1" max="2" width="11.1640625" style="2" customWidth="1"/>
    <col min="3" max="3" width="28.33203125" style="3" customWidth="1"/>
    <col min="4" max="4" width="11.1640625" style="3" customWidth="1"/>
    <col min="5" max="5" width="11.1640625" style="2" customWidth="1"/>
    <col min="6" max="6" width="42.1640625" style="355" customWidth="1"/>
    <col min="7" max="15" width="6" style="3" customWidth="1"/>
    <col min="16" max="16384" width="10.83203125" style="3"/>
  </cols>
  <sheetData>
    <row r="1" spans="1:15">
      <c r="A1" s="1" t="s">
        <v>1198</v>
      </c>
    </row>
    <row r="2" spans="1:15">
      <c r="A2" s="5" t="s">
        <v>35</v>
      </c>
      <c r="B2" s="5" t="s">
        <v>35</v>
      </c>
      <c r="C2" s="1479" t="s">
        <v>38</v>
      </c>
      <c r="D2" s="1481" t="s">
        <v>0</v>
      </c>
      <c r="E2" s="1481"/>
      <c r="F2" s="1482" t="s">
        <v>211</v>
      </c>
      <c r="G2" s="1650" t="s">
        <v>280</v>
      </c>
      <c r="H2" s="1650" t="s">
        <v>282</v>
      </c>
      <c r="I2" s="1650" t="s">
        <v>281</v>
      </c>
      <c r="J2" s="1650" t="s">
        <v>283</v>
      </c>
      <c r="K2" s="1650" t="s">
        <v>284</v>
      </c>
      <c r="L2" s="1650" t="s">
        <v>285</v>
      </c>
      <c r="M2" s="1650" t="s">
        <v>286</v>
      </c>
      <c r="N2" s="1650" t="s">
        <v>287</v>
      </c>
      <c r="O2" s="1650" t="s">
        <v>288</v>
      </c>
    </row>
    <row r="3" spans="1:15">
      <c r="A3" s="6" t="s">
        <v>36</v>
      </c>
      <c r="B3" s="330" t="s">
        <v>37</v>
      </c>
      <c r="C3" s="1480"/>
      <c r="D3" s="331" t="s">
        <v>31</v>
      </c>
      <c r="E3" s="331" t="s">
        <v>1</v>
      </c>
      <c r="F3" s="1655"/>
      <c r="G3" s="1650"/>
      <c r="H3" s="1650"/>
      <c r="I3" s="1650"/>
      <c r="J3" s="1650"/>
      <c r="K3" s="1650"/>
      <c r="L3" s="1650"/>
      <c r="M3" s="1650"/>
      <c r="N3" s="1650"/>
      <c r="O3" s="1650"/>
    </row>
    <row r="4" spans="1:15">
      <c r="A4" s="673" t="s">
        <v>1199</v>
      </c>
      <c r="B4" s="724">
        <v>1000</v>
      </c>
      <c r="C4" s="674" t="s">
        <v>1200</v>
      </c>
      <c r="D4" s="725"/>
      <c r="E4" s="724"/>
      <c r="F4" s="726"/>
      <c r="G4" s="396" t="s">
        <v>238</v>
      </c>
      <c r="H4" s="400" t="s">
        <v>238</v>
      </c>
      <c r="I4" s="400" t="s">
        <v>238</v>
      </c>
      <c r="J4" s="400" t="s">
        <v>238</v>
      </c>
      <c r="K4" s="400"/>
      <c r="L4" s="400" t="s">
        <v>238</v>
      </c>
      <c r="M4" s="400" t="s">
        <v>238</v>
      </c>
      <c r="N4" s="400" t="s">
        <v>238</v>
      </c>
      <c r="O4" s="402" t="s">
        <v>238</v>
      </c>
    </row>
    <row r="5" spans="1:15">
      <c r="A5" s="25" t="s">
        <v>1199</v>
      </c>
      <c r="B5" s="43">
        <v>2970</v>
      </c>
      <c r="C5" s="44" t="s">
        <v>1201</v>
      </c>
      <c r="D5" s="476"/>
      <c r="E5" s="332"/>
      <c r="F5" s="403"/>
      <c r="G5" s="44" t="s">
        <v>238</v>
      </c>
      <c r="H5" s="13" t="s">
        <v>238</v>
      </c>
      <c r="I5" s="13" t="s">
        <v>238</v>
      </c>
      <c r="J5" s="13" t="s">
        <v>238</v>
      </c>
      <c r="K5" s="13" t="s">
        <v>238</v>
      </c>
      <c r="L5" s="13" t="s">
        <v>238</v>
      </c>
      <c r="M5" s="13" t="s">
        <v>238</v>
      </c>
      <c r="N5" s="13" t="s">
        <v>238</v>
      </c>
      <c r="O5" s="42" t="s">
        <v>238</v>
      </c>
    </row>
    <row r="6" spans="1:15">
      <c r="A6" s="437" t="s">
        <v>1199</v>
      </c>
      <c r="B6" s="434">
        <v>3100</v>
      </c>
      <c r="C6" s="435" t="s">
        <v>1202</v>
      </c>
      <c r="D6" s="396"/>
      <c r="E6" s="395"/>
      <c r="F6" s="438"/>
      <c r="G6" s="435"/>
      <c r="H6" s="436"/>
      <c r="I6" s="436"/>
      <c r="J6" s="436"/>
      <c r="K6" s="436"/>
      <c r="L6" s="436"/>
      <c r="M6" s="436" t="s">
        <v>238</v>
      </c>
      <c r="N6" s="436"/>
      <c r="O6" s="443" t="s">
        <v>238</v>
      </c>
    </row>
    <row r="7" spans="1:15">
      <c r="A7" s="25" t="s">
        <v>1199</v>
      </c>
      <c r="B7" s="43">
        <v>3100</v>
      </c>
      <c r="C7" s="44" t="s">
        <v>1203</v>
      </c>
      <c r="D7" s="476"/>
      <c r="E7" s="332"/>
      <c r="F7" s="403"/>
      <c r="G7" s="44" t="s">
        <v>238</v>
      </c>
      <c r="H7" s="13"/>
      <c r="I7" s="13" t="s">
        <v>238</v>
      </c>
      <c r="J7" s="13" t="s">
        <v>238</v>
      </c>
      <c r="K7" s="13"/>
      <c r="L7" s="13" t="s">
        <v>238</v>
      </c>
      <c r="M7" s="13" t="s">
        <v>238</v>
      </c>
      <c r="N7" s="13"/>
      <c r="O7" s="42"/>
    </row>
    <row r="8" spans="1:15">
      <c r="A8" s="437" t="s">
        <v>1199</v>
      </c>
      <c r="B8" s="434">
        <v>7200</v>
      </c>
      <c r="C8" s="435" t="s">
        <v>1204</v>
      </c>
      <c r="D8" s="396"/>
      <c r="E8" s="395"/>
      <c r="F8" s="438"/>
      <c r="G8" s="435"/>
      <c r="H8" s="436" t="s">
        <v>238</v>
      </c>
      <c r="I8" s="436"/>
      <c r="J8" s="436"/>
      <c r="K8" s="436" t="s">
        <v>238</v>
      </c>
      <c r="L8" s="436"/>
      <c r="M8" s="436"/>
      <c r="N8" s="436" t="s">
        <v>238</v>
      </c>
      <c r="O8" s="443" t="s">
        <v>238</v>
      </c>
    </row>
    <row r="9" spans="1:15">
      <c r="A9" s="25" t="s">
        <v>1199</v>
      </c>
      <c r="B9" s="43">
        <v>7210</v>
      </c>
      <c r="C9" s="44" t="s">
        <v>1205</v>
      </c>
      <c r="D9" s="476"/>
      <c r="E9" s="332"/>
      <c r="F9" s="403"/>
      <c r="G9" s="44" t="s">
        <v>238</v>
      </c>
      <c r="H9" s="13"/>
      <c r="I9" s="13" t="s">
        <v>238</v>
      </c>
      <c r="J9" s="13"/>
      <c r="K9" s="13"/>
      <c r="L9" s="13"/>
      <c r="M9" s="13"/>
      <c r="N9" s="13"/>
      <c r="O9" s="42" t="s">
        <v>238</v>
      </c>
    </row>
    <row r="10" spans="1:15">
      <c r="A10" s="437" t="s">
        <v>1199</v>
      </c>
      <c r="B10" s="434">
        <v>7230</v>
      </c>
      <c r="C10" s="435" t="s">
        <v>1206</v>
      </c>
      <c r="D10" s="396"/>
      <c r="E10" s="395"/>
      <c r="F10" s="438"/>
      <c r="G10" s="435"/>
      <c r="H10" s="436" t="s">
        <v>238</v>
      </c>
      <c r="I10" s="436"/>
      <c r="J10" s="436"/>
      <c r="K10" s="436" t="s">
        <v>238</v>
      </c>
      <c r="L10" s="436"/>
      <c r="M10" s="436"/>
      <c r="N10" s="436" t="s">
        <v>238</v>
      </c>
      <c r="O10" s="443"/>
    </row>
    <row r="11" spans="1:15">
      <c r="A11" s="25" t="s">
        <v>1199</v>
      </c>
      <c r="B11" s="43">
        <v>7240</v>
      </c>
      <c r="C11" s="44" t="s">
        <v>1207</v>
      </c>
      <c r="D11" s="476"/>
      <c r="E11" s="332"/>
      <c r="F11" s="403"/>
      <c r="G11" s="44"/>
      <c r="H11" s="13"/>
      <c r="I11" s="13"/>
      <c r="J11" s="13"/>
      <c r="K11" s="13"/>
      <c r="L11" s="13"/>
      <c r="M11" s="13" t="s">
        <v>238</v>
      </c>
      <c r="N11" s="13"/>
      <c r="O11" s="42"/>
    </row>
    <row r="12" spans="1:15">
      <c r="A12" s="437" t="s">
        <v>1199</v>
      </c>
      <c r="B12" s="434">
        <v>7250</v>
      </c>
      <c r="C12" s="435" t="s">
        <v>1208</v>
      </c>
      <c r="D12" s="396"/>
      <c r="E12" s="395"/>
      <c r="F12" s="438"/>
      <c r="G12" s="435" t="s">
        <v>238</v>
      </c>
      <c r="H12" s="436"/>
      <c r="I12" s="436"/>
      <c r="J12" s="436" t="s">
        <v>238</v>
      </c>
      <c r="K12" s="436"/>
      <c r="L12" s="436"/>
      <c r="M12" s="436" t="s">
        <v>238</v>
      </c>
      <c r="N12" s="436"/>
      <c r="O12" s="443"/>
    </row>
    <row r="13" spans="1:15">
      <c r="A13" s="25" t="s">
        <v>1199</v>
      </c>
      <c r="B13" s="43">
        <v>7310</v>
      </c>
      <c r="C13" s="44" t="s">
        <v>1209</v>
      </c>
      <c r="D13" s="476"/>
      <c r="E13" s="332"/>
      <c r="F13" s="403"/>
      <c r="G13" s="44"/>
      <c r="H13" s="13" t="s">
        <v>238</v>
      </c>
      <c r="I13" s="13"/>
      <c r="J13" s="13"/>
      <c r="K13" s="13" t="s">
        <v>238</v>
      </c>
      <c r="L13" s="13"/>
      <c r="M13" s="13"/>
      <c r="N13" s="13" t="s">
        <v>238</v>
      </c>
      <c r="O13" s="42"/>
    </row>
    <row r="14" spans="1:15">
      <c r="A14" s="437" t="s">
        <v>1199</v>
      </c>
      <c r="B14" s="434">
        <v>7320</v>
      </c>
      <c r="C14" s="435" t="s">
        <v>1210</v>
      </c>
      <c r="D14" s="396"/>
      <c r="E14" s="395"/>
      <c r="F14" s="438"/>
      <c r="G14" s="435"/>
      <c r="H14" s="436"/>
      <c r="I14" s="436" t="s">
        <v>238</v>
      </c>
      <c r="J14" s="436"/>
      <c r="K14" s="436"/>
      <c r="L14" s="436" t="s">
        <v>238</v>
      </c>
      <c r="M14" s="436"/>
      <c r="N14" s="436"/>
      <c r="O14" s="443" t="s">
        <v>238</v>
      </c>
    </row>
    <row r="15" spans="1:15" s="224" customFormat="1" ht="75">
      <c r="A15" s="162" t="s">
        <v>1199</v>
      </c>
      <c r="B15" s="159">
        <v>7330</v>
      </c>
      <c r="C15" s="147" t="s">
        <v>1211</v>
      </c>
      <c r="D15" s="691"/>
      <c r="E15" s="204">
        <v>1</v>
      </c>
      <c r="F15" s="146" t="s">
        <v>1212</v>
      </c>
      <c r="G15" s="147"/>
      <c r="H15" s="165"/>
      <c r="I15" s="165" t="s">
        <v>238</v>
      </c>
      <c r="J15" s="165"/>
      <c r="K15" s="165"/>
      <c r="L15" s="165" t="s">
        <v>238</v>
      </c>
      <c r="M15" s="165"/>
      <c r="N15" s="165"/>
      <c r="O15" s="167" t="s">
        <v>238</v>
      </c>
    </row>
    <row r="16" spans="1:15">
      <c r="A16" s="437" t="s">
        <v>1199</v>
      </c>
      <c r="B16" s="434">
        <v>7340</v>
      </c>
      <c r="C16" s="435" t="s">
        <v>1213</v>
      </c>
      <c r="D16" s="396"/>
      <c r="E16" s="395"/>
      <c r="F16" s="438"/>
      <c r="G16" s="435" t="s">
        <v>238</v>
      </c>
      <c r="H16" s="436"/>
      <c r="I16" s="436"/>
      <c r="J16" s="436" t="s">
        <v>238</v>
      </c>
      <c r="K16" s="436"/>
      <c r="L16" s="436"/>
      <c r="M16" s="436" t="s">
        <v>238</v>
      </c>
      <c r="N16" s="436"/>
      <c r="O16" s="443"/>
    </row>
    <row r="17" spans="1:15">
      <c r="A17" s="25" t="s">
        <v>1199</v>
      </c>
      <c r="B17" s="43">
        <v>7350</v>
      </c>
      <c r="C17" s="44" t="s">
        <v>1214</v>
      </c>
      <c r="D17" s="476"/>
      <c r="E17" s="332"/>
      <c r="F17" s="403"/>
      <c r="G17" s="44" t="s">
        <v>238</v>
      </c>
      <c r="H17" s="13"/>
      <c r="I17" s="13"/>
      <c r="J17" s="13" t="s">
        <v>238</v>
      </c>
      <c r="K17" s="13"/>
      <c r="L17" s="13"/>
      <c r="M17" s="13" t="s">
        <v>238</v>
      </c>
      <c r="N17" s="13"/>
      <c r="O17" s="42"/>
    </row>
    <row r="18" spans="1:15">
      <c r="A18" s="437" t="s">
        <v>1199</v>
      </c>
      <c r="B18" s="434">
        <v>7400</v>
      </c>
      <c r="C18" s="435" t="s">
        <v>1215</v>
      </c>
      <c r="D18" s="396"/>
      <c r="E18" s="395"/>
      <c r="F18" s="438"/>
      <c r="G18" s="435"/>
      <c r="H18" s="436"/>
      <c r="I18" s="436" t="s">
        <v>238</v>
      </c>
      <c r="J18" s="436"/>
      <c r="K18" s="436"/>
      <c r="L18" s="436" t="s">
        <v>238</v>
      </c>
      <c r="M18" s="436"/>
      <c r="N18" s="436"/>
      <c r="O18" s="443" t="s">
        <v>238</v>
      </c>
    </row>
    <row r="19" spans="1:15">
      <c r="A19" s="25" t="s">
        <v>1199</v>
      </c>
      <c r="B19" s="43">
        <v>7410</v>
      </c>
      <c r="C19" s="44" t="s">
        <v>1216</v>
      </c>
      <c r="D19" s="476"/>
      <c r="E19" s="332"/>
      <c r="F19" s="403"/>
      <c r="G19" s="44" t="s">
        <v>238</v>
      </c>
      <c r="H19" s="13"/>
      <c r="I19" s="13"/>
      <c r="J19" s="13" t="s">
        <v>238</v>
      </c>
      <c r="K19" s="13"/>
      <c r="L19" s="13"/>
      <c r="M19" s="13" t="s">
        <v>238</v>
      </c>
      <c r="N19" s="13" t="s">
        <v>238</v>
      </c>
      <c r="O19" s="42"/>
    </row>
    <row r="20" spans="1:15">
      <c r="A20" s="437" t="s">
        <v>1199</v>
      </c>
      <c r="B20" s="434">
        <v>7420</v>
      </c>
      <c r="C20" s="435" t="s">
        <v>1217</v>
      </c>
      <c r="D20" s="396"/>
      <c r="E20" s="395"/>
      <c r="F20" s="438"/>
      <c r="G20" s="435" t="s">
        <v>238</v>
      </c>
      <c r="H20" s="436"/>
      <c r="I20" s="436"/>
      <c r="J20" s="436" t="s">
        <v>238</v>
      </c>
      <c r="K20" s="436"/>
      <c r="L20" s="436"/>
      <c r="M20" s="436" t="s">
        <v>238</v>
      </c>
      <c r="N20" s="436"/>
      <c r="O20" s="443"/>
    </row>
    <row r="21" spans="1:15">
      <c r="A21" s="25" t="s">
        <v>1199</v>
      </c>
      <c r="B21" s="43">
        <v>7500</v>
      </c>
      <c r="C21" s="44" t="s">
        <v>1218</v>
      </c>
      <c r="D21" s="476"/>
      <c r="E21" s="332"/>
      <c r="F21" s="403"/>
      <c r="G21" s="44" t="s">
        <v>238</v>
      </c>
      <c r="H21" s="13"/>
      <c r="I21" s="13"/>
      <c r="J21" s="13"/>
      <c r="K21" s="13"/>
      <c r="L21" s="13" t="s">
        <v>238</v>
      </c>
      <c r="M21" s="13"/>
      <c r="N21" s="13"/>
      <c r="O21" s="42" t="s">
        <v>238</v>
      </c>
    </row>
    <row r="22" spans="1:15">
      <c r="A22" s="437" t="s">
        <v>1199</v>
      </c>
      <c r="B22" s="434">
        <v>7510</v>
      </c>
      <c r="C22" s="435" t="s">
        <v>1219</v>
      </c>
      <c r="D22" s="396"/>
      <c r="E22" s="395"/>
      <c r="F22" s="438"/>
      <c r="G22" s="435"/>
      <c r="H22" s="436"/>
      <c r="I22" s="436" t="s">
        <v>238</v>
      </c>
      <c r="J22" s="436"/>
      <c r="K22" s="436"/>
      <c r="L22" s="436" t="s">
        <v>238</v>
      </c>
      <c r="M22" s="436"/>
      <c r="N22" s="436"/>
      <c r="O22" s="443" t="s">
        <v>238</v>
      </c>
    </row>
    <row r="23" spans="1:15">
      <c r="A23" s="25" t="s">
        <v>1199</v>
      </c>
      <c r="B23" s="43">
        <v>7810</v>
      </c>
      <c r="C23" s="44" t="s">
        <v>1220</v>
      </c>
      <c r="D23" s="476"/>
      <c r="E23" s="332"/>
      <c r="F23" s="403"/>
      <c r="G23" s="44" t="s">
        <v>238</v>
      </c>
      <c r="H23" s="13"/>
      <c r="I23" s="13"/>
      <c r="J23" s="13" t="s">
        <v>238</v>
      </c>
      <c r="K23" s="13"/>
      <c r="L23" s="13"/>
      <c r="M23" s="13" t="s">
        <v>238</v>
      </c>
      <c r="N23" s="13"/>
      <c r="O23" s="42"/>
    </row>
    <row r="24" spans="1:15">
      <c r="A24" s="437" t="s">
        <v>1199</v>
      </c>
      <c r="B24" s="434">
        <v>8110</v>
      </c>
      <c r="C24" s="435" t="s">
        <v>1221</v>
      </c>
      <c r="D24" s="396"/>
      <c r="E24" s="395"/>
      <c r="F24" s="438"/>
      <c r="G24" s="435"/>
      <c r="H24" s="436"/>
      <c r="I24" s="436" t="s">
        <v>238</v>
      </c>
      <c r="J24" s="436"/>
      <c r="K24" s="436"/>
      <c r="L24" s="436" t="s">
        <v>238</v>
      </c>
      <c r="M24" s="436"/>
      <c r="N24" s="436"/>
      <c r="O24" s="443" t="s">
        <v>238</v>
      </c>
    </row>
    <row r="25" spans="1:15">
      <c r="A25" s="25" t="s">
        <v>1199</v>
      </c>
      <c r="B25" s="43">
        <v>8200</v>
      </c>
      <c r="C25" s="44" t="s">
        <v>1222</v>
      </c>
      <c r="D25" s="476"/>
      <c r="E25" s="332"/>
      <c r="F25" s="403"/>
      <c r="G25" s="44"/>
      <c r="H25" s="13"/>
      <c r="I25" s="13"/>
      <c r="J25" s="13" t="s">
        <v>238</v>
      </c>
      <c r="K25" s="13"/>
      <c r="L25" s="13"/>
      <c r="M25" s="13"/>
      <c r="N25" s="13"/>
      <c r="O25" s="42"/>
    </row>
    <row r="26" spans="1:15">
      <c r="A26" s="437" t="s">
        <v>1199</v>
      </c>
      <c r="B26" s="434">
        <v>8300</v>
      </c>
      <c r="C26" s="435" t="s">
        <v>1223</v>
      </c>
      <c r="D26" s="396"/>
      <c r="E26" s="395"/>
      <c r="F26" s="438"/>
      <c r="G26" s="435" t="s">
        <v>238</v>
      </c>
      <c r="H26" s="436"/>
      <c r="I26" s="436" t="s">
        <v>238</v>
      </c>
      <c r="J26" s="436"/>
      <c r="K26" s="436" t="s">
        <v>238</v>
      </c>
      <c r="L26" s="436" t="s">
        <v>238</v>
      </c>
      <c r="M26" s="436"/>
      <c r="N26" s="436" t="s">
        <v>238</v>
      </c>
      <c r="O26" s="443" t="s">
        <v>238</v>
      </c>
    </row>
    <row r="27" spans="1:15">
      <c r="A27" s="25" t="s">
        <v>1199</v>
      </c>
      <c r="B27" s="43">
        <v>8510</v>
      </c>
      <c r="C27" s="44" t="s">
        <v>1224</v>
      </c>
      <c r="D27" s="476"/>
      <c r="E27" s="332"/>
      <c r="F27" s="403"/>
      <c r="G27" s="44"/>
      <c r="H27" s="13"/>
      <c r="I27" s="13" t="s">
        <v>238</v>
      </c>
      <c r="J27" s="13"/>
      <c r="K27" s="13"/>
      <c r="L27" s="13" t="s">
        <v>238</v>
      </c>
      <c r="M27" s="13"/>
      <c r="N27" s="13"/>
      <c r="O27" s="42" t="s">
        <v>238</v>
      </c>
    </row>
    <row r="28" spans="1:15">
      <c r="A28" s="437" t="s">
        <v>1199</v>
      </c>
      <c r="B28" s="434">
        <v>8530</v>
      </c>
      <c r="C28" s="435" t="s">
        <v>1225</v>
      </c>
      <c r="D28" s="396"/>
      <c r="E28" s="395"/>
      <c r="F28" s="438"/>
      <c r="G28" s="435"/>
      <c r="H28" s="436"/>
      <c r="I28" s="436" t="s">
        <v>238</v>
      </c>
      <c r="J28" s="436"/>
      <c r="K28" s="436"/>
      <c r="L28" s="436" t="s">
        <v>238</v>
      </c>
      <c r="M28" s="436"/>
      <c r="N28" s="436"/>
      <c r="O28" s="443" t="s">
        <v>238</v>
      </c>
    </row>
    <row r="29" spans="1:15">
      <c r="A29" s="25" t="s">
        <v>1199</v>
      </c>
      <c r="B29" s="43">
        <v>8540</v>
      </c>
      <c r="C29" s="44" t="s">
        <v>1226</v>
      </c>
      <c r="D29" s="476"/>
      <c r="E29" s="332"/>
      <c r="F29" s="403"/>
      <c r="G29" s="44"/>
      <c r="H29" s="13"/>
      <c r="I29" s="13" t="s">
        <v>238</v>
      </c>
      <c r="J29" s="13"/>
      <c r="K29" s="13"/>
      <c r="L29" s="13" t="s">
        <v>238</v>
      </c>
      <c r="M29" s="13"/>
      <c r="N29" s="13"/>
      <c r="O29" s="42" t="s">
        <v>238</v>
      </c>
    </row>
    <row r="30" spans="1:15">
      <c r="A30" s="437" t="s">
        <v>1199</v>
      </c>
      <c r="B30" s="434">
        <v>8550</v>
      </c>
      <c r="C30" s="435" t="s">
        <v>1227</v>
      </c>
      <c r="D30" s="396"/>
      <c r="E30" s="395"/>
      <c r="F30" s="438"/>
      <c r="G30" s="435"/>
      <c r="H30" s="436"/>
      <c r="I30" s="436"/>
      <c r="J30" s="436"/>
      <c r="K30" s="436"/>
      <c r="L30" s="436"/>
      <c r="M30" s="436"/>
      <c r="N30" s="436"/>
      <c r="O30" s="443" t="s">
        <v>238</v>
      </c>
    </row>
    <row r="31" spans="1:15">
      <c r="A31" s="25" t="s">
        <v>1199</v>
      </c>
      <c r="B31" s="43">
        <v>8610</v>
      </c>
      <c r="C31" s="44" t="s">
        <v>1228</v>
      </c>
      <c r="D31" s="476"/>
      <c r="E31" s="332"/>
      <c r="F31" s="403"/>
      <c r="G31" s="44"/>
      <c r="H31" s="13"/>
      <c r="I31" s="13"/>
      <c r="J31" s="13"/>
      <c r="K31" s="13" t="s">
        <v>238</v>
      </c>
      <c r="L31" s="13"/>
      <c r="M31" s="13"/>
      <c r="N31" s="13"/>
      <c r="O31" s="42"/>
    </row>
    <row r="32" spans="1:15">
      <c r="A32" s="437" t="s">
        <v>1199</v>
      </c>
      <c r="B32" s="434">
        <v>8620</v>
      </c>
      <c r="C32" s="435" t="s">
        <v>1229</v>
      </c>
      <c r="D32" s="396"/>
      <c r="E32" s="395"/>
      <c r="F32" s="438"/>
      <c r="G32" s="435"/>
      <c r="H32" s="436" t="s">
        <v>238</v>
      </c>
      <c r="I32" s="436"/>
      <c r="J32" s="436"/>
      <c r="K32" s="436" t="s">
        <v>238</v>
      </c>
      <c r="L32" s="436"/>
      <c r="M32" s="436" t="s">
        <v>238</v>
      </c>
      <c r="N32" s="436" t="s">
        <v>238</v>
      </c>
      <c r="O32" s="443"/>
    </row>
    <row r="33" spans="1:15">
      <c r="A33" s="25" t="s">
        <v>1199</v>
      </c>
      <c r="B33" s="43">
        <v>8630</v>
      </c>
      <c r="C33" s="44" t="s">
        <v>1230</v>
      </c>
      <c r="D33" s="476"/>
      <c r="E33" s="332"/>
      <c r="F33" s="403"/>
      <c r="G33" s="44" t="s">
        <v>238</v>
      </c>
      <c r="H33" s="13"/>
      <c r="I33" s="13"/>
      <c r="J33" s="13"/>
      <c r="K33" s="13"/>
      <c r="L33" s="13"/>
      <c r="M33" s="13"/>
      <c r="N33" s="13" t="s">
        <v>238</v>
      </c>
      <c r="O33" s="42"/>
    </row>
    <row r="34" spans="1:15">
      <c r="A34" s="437" t="s">
        <v>1231</v>
      </c>
      <c r="B34" s="434">
        <v>3000</v>
      </c>
      <c r="C34" s="435" t="s">
        <v>1232</v>
      </c>
      <c r="D34" s="396"/>
      <c r="E34" s="395"/>
      <c r="F34" s="438"/>
      <c r="G34" s="435" t="s">
        <v>238</v>
      </c>
      <c r="H34" s="436" t="s">
        <v>238</v>
      </c>
      <c r="I34" s="436" t="s">
        <v>238</v>
      </c>
      <c r="J34" s="436" t="s">
        <v>238</v>
      </c>
      <c r="K34" s="436" t="s">
        <v>238</v>
      </c>
      <c r="L34" s="436" t="s">
        <v>238</v>
      </c>
      <c r="M34" s="436" t="s">
        <v>238</v>
      </c>
      <c r="N34" s="436" t="s">
        <v>238</v>
      </c>
      <c r="O34" s="443" t="s">
        <v>238</v>
      </c>
    </row>
    <row r="35" spans="1:15">
      <c r="A35" s="25" t="s">
        <v>1231</v>
      </c>
      <c r="B35" s="43">
        <v>3010</v>
      </c>
      <c r="C35" s="44" t="s">
        <v>1233</v>
      </c>
      <c r="D35" s="476"/>
      <c r="E35" s="332"/>
      <c r="F35" s="403"/>
      <c r="G35" s="44"/>
      <c r="H35" s="13"/>
      <c r="I35" s="13" t="s">
        <v>238</v>
      </c>
      <c r="J35" s="13"/>
      <c r="K35" s="13"/>
      <c r="L35" s="13" t="s">
        <v>238</v>
      </c>
      <c r="M35" s="13"/>
      <c r="N35" s="13"/>
      <c r="O35" s="42" t="s">
        <v>238</v>
      </c>
    </row>
    <row r="36" spans="1:15">
      <c r="A36" s="437" t="s">
        <v>1231</v>
      </c>
      <c r="B36" s="434">
        <v>3020</v>
      </c>
      <c r="C36" s="435" t="s">
        <v>1234</v>
      </c>
      <c r="D36" s="396"/>
      <c r="E36" s="395"/>
      <c r="F36" s="438"/>
      <c r="G36" s="435"/>
      <c r="H36" s="436"/>
      <c r="I36" s="436" t="s">
        <v>238</v>
      </c>
      <c r="J36" s="436"/>
      <c r="K36" s="436"/>
      <c r="L36" s="436" t="s">
        <v>238</v>
      </c>
      <c r="M36" s="436"/>
      <c r="N36" s="436" t="s">
        <v>238</v>
      </c>
      <c r="O36" s="443" t="s">
        <v>238</v>
      </c>
    </row>
    <row r="37" spans="1:15">
      <c r="A37" s="25" t="s">
        <v>1231</v>
      </c>
      <c r="B37" s="43">
        <v>3110</v>
      </c>
      <c r="C37" s="44" t="s">
        <v>1235</v>
      </c>
      <c r="D37" s="476"/>
      <c r="E37" s="332"/>
      <c r="F37" s="403"/>
      <c r="G37" s="44" t="s">
        <v>238</v>
      </c>
      <c r="H37" s="13"/>
      <c r="I37" s="13"/>
      <c r="J37" s="13" t="s">
        <v>238</v>
      </c>
      <c r="K37" s="13"/>
      <c r="L37" s="13"/>
      <c r="M37" s="13" t="s">
        <v>238</v>
      </c>
      <c r="N37" s="13"/>
      <c r="O37" s="42"/>
    </row>
    <row r="38" spans="1:15">
      <c r="A38" s="437" t="s">
        <v>1231</v>
      </c>
      <c r="B38" s="434">
        <v>3120</v>
      </c>
      <c r="C38" s="435" t="s">
        <v>1236</v>
      </c>
      <c r="D38" s="396"/>
      <c r="E38" s="395"/>
      <c r="F38" s="438"/>
      <c r="G38" s="435" t="s">
        <v>238</v>
      </c>
      <c r="H38" s="436"/>
      <c r="I38" s="436"/>
      <c r="J38" s="436" t="s">
        <v>238</v>
      </c>
      <c r="K38" s="436"/>
      <c r="L38" s="436"/>
      <c r="M38" s="436" t="s">
        <v>238</v>
      </c>
      <c r="N38" s="436"/>
      <c r="O38" s="443"/>
    </row>
    <row r="39" spans="1:15">
      <c r="A39" s="25" t="s">
        <v>1231</v>
      </c>
      <c r="B39" s="43">
        <v>4010</v>
      </c>
      <c r="C39" s="44" t="s">
        <v>1237</v>
      </c>
      <c r="D39" s="476"/>
      <c r="E39" s="332"/>
      <c r="F39" s="403"/>
      <c r="G39" s="44"/>
      <c r="H39" s="13" t="s">
        <v>238</v>
      </c>
      <c r="I39" s="13" t="s">
        <v>238</v>
      </c>
      <c r="J39" s="13" t="s">
        <v>238</v>
      </c>
      <c r="K39" s="13" t="s">
        <v>238</v>
      </c>
      <c r="L39" s="13" t="s">
        <v>238</v>
      </c>
      <c r="M39" s="13"/>
      <c r="N39" s="13" t="s">
        <v>238</v>
      </c>
      <c r="O39" s="42"/>
    </row>
    <row r="40" spans="1:15">
      <c r="A40" s="437" t="s">
        <v>1231</v>
      </c>
      <c r="B40" s="434">
        <v>4100</v>
      </c>
      <c r="C40" s="435" t="s">
        <v>1238</v>
      </c>
      <c r="D40" s="396"/>
      <c r="E40" s="395"/>
      <c r="F40" s="438"/>
      <c r="G40" s="435" t="s">
        <v>238</v>
      </c>
      <c r="H40" s="436"/>
      <c r="I40" s="436" t="s">
        <v>238</v>
      </c>
      <c r="J40" s="436" t="s">
        <v>238</v>
      </c>
      <c r="K40" s="436"/>
      <c r="L40" s="436" t="s">
        <v>238</v>
      </c>
      <c r="M40" s="436"/>
      <c r="N40" s="436"/>
      <c r="O40" s="443" t="s">
        <v>238</v>
      </c>
    </row>
    <row r="41" spans="1:15">
      <c r="A41" s="25" t="s">
        <v>1231</v>
      </c>
      <c r="B41" s="43">
        <v>4120</v>
      </c>
      <c r="C41" s="44" t="s">
        <v>1239</v>
      </c>
      <c r="D41" s="476"/>
      <c r="E41" s="332"/>
      <c r="F41" s="403"/>
      <c r="G41" s="44"/>
      <c r="H41" s="13"/>
      <c r="I41" s="13" t="s">
        <v>238</v>
      </c>
      <c r="J41" s="13"/>
      <c r="K41" s="13"/>
      <c r="L41" s="13" t="s">
        <v>238</v>
      </c>
      <c r="M41" s="13"/>
      <c r="N41" s="13"/>
      <c r="O41" s="42" t="s">
        <v>238</v>
      </c>
    </row>
    <row r="42" spans="1:15">
      <c r="A42" s="437" t="s">
        <v>1231</v>
      </c>
      <c r="B42" s="434">
        <v>4140</v>
      </c>
      <c r="C42" s="435" t="s">
        <v>1240</v>
      </c>
      <c r="D42" s="396"/>
      <c r="E42" s="395"/>
      <c r="F42" s="438"/>
      <c r="G42" s="435"/>
      <c r="H42" s="436"/>
      <c r="I42" s="436"/>
      <c r="J42" s="436"/>
      <c r="K42" s="436"/>
      <c r="L42" s="436"/>
      <c r="M42" s="436"/>
      <c r="N42" s="436"/>
      <c r="O42" s="443" t="s">
        <v>238</v>
      </c>
    </row>
    <row r="43" spans="1:15">
      <c r="A43" s="25" t="s">
        <v>1231</v>
      </c>
      <c r="B43" s="43">
        <v>5000</v>
      </c>
      <c r="C43" s="44" t="s">
        <v>1241</v>
      </c>
      <c r="D43" s="476"/>
      <c r="E43" s="332"/>
      <c r="F43" s="403"/>
      <c r="G43" s="44" t="s">
        <v>238</v>
      </c>
      <c r="H43" s="13" t="s">
        <v>238</v>
      </c>
      <c r="I43" s="13"/>
      <c r="J43" s="13" t="s">
        <v>238</v>
      </c>
      <c r="K43" s="13" t="s">
        <v>238</v>
      </c>
      <c r="L43" s="13"/>
      <c r="M43" s="13" t="s">
        <v>238</v>
      </c>
      <c r="N43" s="13" t="s">
        <v>238</v>
      </c>
      <c r="O43" s="42"/>
    </row>
    <row r="44" spans="1:15">
      <c r="A44" s="437" t="s">
        <v>1231</v>
      </c>
      <c r="B44" s="434">
        <v>5010</v>
      </c>
      <c r="C44" s="435" t="s">
        <v>1242</v>
      </c>
      <c r="D44" s="396"/>
      <c r="E44" s="395"/>
      <c r="F44" s="438"/>
      <c r="G44" s="435"/>
      <c r="H44" s="436"/>
      <c r="I44" s="436" t="s">
        <v>238</v>
      </c>
      <c r="J44" s="436"/>
      <c r="K44" s="436"/>
      <c r="L44" s="436" t="s">
        <v>238</v>
      </c>
      <c r="M44" s="436"/>
      <c r="N44" s="436"/>
      <c r="O44" s="443" t="s">
        <v>238</v>
      </c>
    </row>
    <row r="45" spans="1:15">
      <c r="A45" s="25" t="s">
        <v>1231</v>
      </c>
      <c r="B45" s="43">
        <v>5020</v>
      </c>
      <c r="C45" s="44" t="s">
        <v>1243</v>
      </c>
      <c r="D45" s="476"/>
      <c r="E45" s="332"/>
      <c r="F45" s="403"/>
      <c r="G45" s="44" t="s">
        <v>238</v>
      </c>
      <c r="H45" s="13"/>
      <c r="I45" s="13"/>
      <c r="J45" s="13" t="s">
        <v>238</v>
      </c>
      <c r="K45" s="13"/>
      <c r="L45" s="13"/>
      <c r="M45" s="13" t="s">
        <v>238</v>
      </c>
      <c r="N45" s="13" t="s">
        <v>238</v>
      </c>
      <c r="O45" s="42"/>
    </row>
    <row r="46" spans="1:15">
      <c r="A46" s="437" t="s">
        <v>1231</v>
      </c>
      <c r="B46" s="434">
        <v>5060</v>
      </c>
      <c r="C46" s="435" t="s">
        <v>1244</v>
      </c>
      <c r="D46" s="396"/>
      <c r="E46" s="395"/>
      <c r="F46" s="438"/>
      <c r="G46" s="435"/>
      <c r="H46" s="436" t="s">
        <v>238</v>
      </c>
      <c r="I46" s="436" t="s">
        <v>238</v>
      </c>
      <c r="J46" s="436"/>
      <c r="K46" s="436" t="s">
        <v>238</v>
      </c>
      <c r="L46" s="436" t="s">
        <v>238</v>
      </c>
      <c r="M46" s="436"/>
      <c r="N46" s="436" t="s">
        <v>238</v>
      </c>
      <c r="O46" s="443"/>
    </row>
    <row r="47" spans="1:15">
      <c r="A47" s="25" t="s">
        <v>1231</v>
      </c>
      <c r="B47" s="43">
        <v>5070</v>
      </c>
      <c r="C47" s="44" t="s">
        <v>1245</v>
      </c>
      <c r="D47" s="476"/>
      <c r="E47" s="332"/>
      <c r="F47" s="403"/>
      <c r="G47" s="44"/>
      <c r="H47" s="13" t="s">
        <v>238</v>
      </c>
      <c r="I47" s="13" t="s">
        <v>238</v>
      </c>
      <c r="J47" s="13"/>
      <c r="K47" s="13" t="s">
        <v>238</v>
      </c>
      <c r="L47" s="13" t="s">
        <v>238</v>
      </c>
      <c r="M47" s="13"/>
      <c r="N47" s="13" t="s">
        <v>238</v>
      </c>
      <c r="O47" s="42"/>
    </row>
    <row r="48" spans="1:15">
      <c r="A48" s="437" t="s">
        <v>1231</v>
      </c>
      <c r="B48" s="434">
        <v>5100</v>
      </c>
      <c r="C48" s="435" t="s">
        <v>1246</v>
      </c>
      <c r="D48" s="396"/>
      <c r="E48" s="395"/>
      <c r="F48" s="438"/>
      <c r="G48" s="435" t="s">
        <v>238</v>
      </c>
      <c r="H48" s="436"/>
      <c r="I48" s="436"/>
      <c r="J48" s="436" t="s">
        <v>238</v>
      </c>
      <c r="K48" s="436"/>
      <c r="L48" s="436"/>
      <c r="M48" s="436" t="s">
        <v>238</v>
      </c>
      <c r="N48" s="436"/>
      <c r="O48" s="443" t="s">
        <v>238</v>
      </c>
    </row>
    <row r="49" spans="1:15">
      <c r="A49" s="25" t="s">
        <v>1231</v>
      </c>
      <c r="B49" s="43">
        <v>5110</v>
      </c>
      <c r="C49" s="44" t="s">
        <v>1247</v>
      </c>
      <c r="D49" s="476"/>
      <c r="E49" s="332"/>
      <c r="F49" s="403"/>
      <c r="G49" s="44"/>
      <c r="H49" s="13"/>
      <c r="I49" s="13" t="s">
        <v>238</v>
      </c>
      <c r="J49" s="13"/>
      <c r="K49" s="13"/>
      <c r="L49" s="13" t="s">
        <v>238</v>
      </c>
      <c r="M49" s="13" t="s">
        <v>238</v>
      </c>
      <c r="N49" s="13" t="s">
        <v>238</v>
      </c>
      <c r="O49" s="42" t="s">
        <v>238</v>
      </c>
    </row>
    <row r="50" spans="1:15" ht="16">
      <c r="A50" s="437" t="s">
        <v>1231</v>
      </c>
      <c r="B50" s="434">
        <v>5120</v>
      </c>
      <c r="C50" s="435" t="s">
        <v>1248</v>
      </c>
      <c r="D50" s="396"/>
      <c r="E50" s="395"/>
      <c r="F50" s="438"/>
      <c r="G50" s="676" t="s">
        <v>238</v>
      </c>
      <c r="H50" s="436"/>
      <c r="I50" s="436"/>
      <c r="J50" s="436" t="s">
        <v>238</v>
      </c>
      <c r="K50" s="436" t="s">
        <v>238</v>
      </c>
      <c r="L50" s="436"/>
      <c r="M50" s="436" t="s">
        <v>238</v>
      </c>
      <c r="N50" s="436" t="s">
        <v>238</v>
      </c>
      <c r="O50" s="443" t="s">
        <v>238</v>
      </c>
    </row>
    <row r="51" spans="1:15" ht="16">
      <c r="A51" s="25" t="s">
        <v>1249</v>
      </c>
      <c r="B51" s="43">
        <v>5130</v>
      </c>
      <c r="C51" s="44" t="s">
        <v>1250</v>
      </c>
      <c r="D51" s="476"/>
      <c r="E51" s="332"/>
      <c r="F51" s="403"/>
      <c r="G51" s="685"/>
      <c r="H51" s="13"/>
      <c r="I51" s="13" t="s">
        <v>238</v>
      </c>
      <c r="J51" s="13"/>
      <c r="K51" s="13"/>
      <c r="L51" s="13" t="s">
        <v>238</v>
      </c>
      <c r="M51" s="13"/>
      <c r="N51" s="13"/>
      <c r="O51" s="42" t="s">
        <v>238</v>
      </c>
    </row>
    <row r="52" spans="1:15">
      <c r="A52" s="437" t="s">
        <v>1231</v>
      </c>
      <c r="B52" s="434">
        <v>5140</v>
      </c>
      <c r="C52" s="435" t="s">
        <v>1251</v>
      </c>
      <c r="D52" s="396"/>
      <c r="E52" s="395"/>
      <c r="F52" s="438"/>
      <c r="G52" s="435" t="s">
        <v>238</v>
      </c>
      <c r="H52" s="436"/>
      <c r="I52" s="436" t="s">
        <v>238</v>
      </c>
      <c r="J52" s="436" t="s">
        <v>238</v>
      </c>
      <c r="K52" s="436"/>
      <c r="L52" s="436" t="s">
        <v>238</v>
      </c>
      <c r="M52" s="436" t="s">
        <v>238</v>
      </c>
      <c r="N52" s="436"/>
      <c r="O52" s="443" t="s">
        <v>238</v>
      </c>
    </row>
    <row r="53" spans="1:15">
      <c r="A53" s="25" t="s">
        <v>1231</v>
      </c>
      <c r="B53" s="43">
        <v>5150</v>
      </c>
      <c r="C53" s="44" t="s">
        <v>1252</v>
      </c>
      <c r="D53" s="476"/>
      <c r="E53" s="332"/>
      <c r="F53" s="403"/>
      <c r="G53" s="44"/>
      <c r="H53" s="13"/>
      <c r="I53" s="13" t="s">
        <v>238</v>
      </c>
      <c r="J53" s="13"/>
      <c r="K53" s="13"/>
      <c r="L53" s="13" t="s">
        <v>238</v>
      </c>
      <c r="M53" s="13"/>
      <c r="N53" s="13"/>
      <c r="O53" s="42" t="s">
        <v>238</v>
      </c>
    </row>
    <row r="54" spans="1:15">
      <c r="A54" s="437" t="s">
        <v>1231</v>
      </c>
      <c r="B54" s="434">
        <v>5160</v>
      </c>
      <c r="C54" s="435" t="s">
        <v>1253</v>
      </c>
      <c r="D54" s="396"/>
      <c r="E54" s="395"/>
      <c r="F54" s="438"/>
      <c r="G54" s="435" t="s">
        <v>238</v>
      </c>
      <c r="H54" s="436" t="s">
        <v>238</v>
      </c>
      <c r="I54" s="436" t="s">
        <v>238</v>
      </c>
      <c r="J54" s="436" t="s">
        <v>238</v>
      </c>
      <c r="K54" s="436" t="s">
        <v>238</v>
      </c>
      <c r="L54" s="436" t="s">
        <v>238</v>
      </c>
      <c r="M54" s="436" t="s">
        <v>238</v>
      </c>
      <c r="N54" s="436" t="s">
        <v>238</v>
      </c>
      <c r="O54" s="443" t="s">
        <v>238</v>
      </c>
    </row>
    <row r="55" spans="1:15">
      <c r="A55" s="25" t="s">
        <v>1231</v>
      </c>
      <c r="B55" s="43">
        <v>5170</v>
      </c>
      <c r="C55" s="44" t="s">
        <v>1254</v>
      </c>
      <c r="D55" s="476"/>
      <c r="E55" s="332"/>
      <c r="F55" s="403"/>
      <c r="G55" s="44" t="s">
        <v>238</v>
      </c>
      <c r="H55" s="13"/>
      <c r="I55" s="13" t="s">
        <v>238</v>
      </c>
      <c r="J55" s="13" t="s">
        <v>238</v>
      </c>
      <c r="K55" s="13"/>
      <c r="L55" s="13" t="s">
        <v>238</v>
      </c>
      <c r="M55" s="13" t="s">
        <v>238</v>
      </c>
      <c r="N55" s="13"/>
      <c r="O55" s="42" t="s">
        <v>238</v>
      </c>
    </row>
    <row r="56" spans="1:15">
      <c r="A56" s="437" t="s">
        <v>1231</v>
      </c>
      <c r="B56" s="434">
        <v>5180</v>
      </c>
      <c r="C56" s="435" t="s">
        <v>1255</v>
      </c>
      <c r="D56" s="396"/>
      <c r="E56" s="395"/>
      <c r="F56" s="438"/>
      <c r="G56" s="435"/>
      <c r="H56" s="436" t="s">
        <v>238</v>
      </c>
      <c r="I56" s="436" t="s">
        <v>238</v>
      </c>
      <c r="J56" s="436"/>
      <c r="K56" s="436" t="s">
        <v>238</v>
      </c>
      <c r="L56" s="436" t="s">
        <v>238</v>
      </c>
      <c r="M56" s="436"/>
      <c r="N56" s="436" t="s">
        <v>238</v>
      </c>
      <c r="O56" s="443" t="s">
        <v>238</v>
      </c>
    </row>
    <row r="57" spans="1:15">
      <c r="A57" s="25" t="s">
        <v>1231</v>
      </c>
      <c r="B57" s="43">
        <v>5190</v>
      </c>
      <c r="C57" s="44" t="s">
        <v>1256</v>
      </c>
      <c r="D57" s="476"/>
      <c r="E57" s="332"/>
      <c r="F57" s="403"/>
      <c r="G57" s="44"/>
      <c r="H57" s="13"/>
      <c r="I57" s="13"/>
      <c r="J57" s="13"/>
      <c r="K57" s="13"/>
      <c r="L57" s="13"/>
      <c r="M57" s="13"/>
      <c r="N57" s="13"/>
      <c r="O57" s="42" t="s">
        <v>238</v>
      </c>
    </row>
    <row r="58" spans="1:15">
      <c r="A58" s="437" t="s">
        <v>1231</v>
      </c>
      <c r="B58" s="434">
        <v>5200</v>
      </c>
      <c r="C58" s="435" t="s">
        <v>1257</v>
      </c>
      <c r="D58" s="396"/>
      <c r="E58" s="395"/>
      <c r="F58" s="438"/>
      <c r="G58" s="435"/>
      <c r="H58" s="436"/>
      <c r="I58" s="436"/>
      <c r="J58" s="436"/>
      <c r="K58" s="436" t="s">
        <v>238</v>
      </c>
      <c r="L58" s="436" t="s">
        <v>238</v>
      </c>
      <c r="M58" s="436"/>
      <c r="N58" s="436"/>
      <c r="O58" s="443" t="s">
        <v>238</v>
      </c>
    </row>
    <row r="59" spans="1:15">
      <c r="A59" s="25" t="s">
        <v>1231</v>
      </c>
      <c r="B59" s="43">
        <v>5210</v>
      </c>
      <c r="C59" s="44" t="s">
        <v>1258</v>
      </c>
      <c r="D59" s="476"/>
      <c r="E59" s="332"/>
      <c r="F59" s="403"/>
      <c r="G59" s="44" t="s">
        <v>238</v>
      </c>
      <c r="H59" s="13"/>
      <c r="I59" s="13"/>
      <c r="J59" s="13" t="s">
        <v>238</v>
      </c>
      <c r="K59" s="13"/>
      <c r="L59" s="13"/>
      <c r="M59" s="13" t="s">
        <v>238</v>
      </c>
      <c r="N59" s="13"/>
      <c r="O59" s="42"/>
    </row>
    <row r="60" spans="1:15">
      <c r="A60" s="437" t="s">
        <v>1231</v>
      </c>
      <c r="B60" s="434">
        <v>5220</v>
      </c>
      <c r="C60" s="435" t="s">
        <v>1259</v>
      </c>
      <c r="D60" s="396"/>
      <c r="E60" s="395"/>
      <c r="F60" s="438"/>
      <c r="G60" s="435"/>
      <c r="H60" s="436" t="s">
        <v>238</v>
      </c>
      <c r="I60" s="436"/>
      <c r="J60" s="436"/>
      <c r="K60" s="436" t="s">
        <v>238</v>
      </c>
      <c r="L60" s="436"/>
      <c r="M60" s="436"/>
      <c r="N60" s="436" t="s">
        <v>238</v>
      </c>
      <c r="O60" s="443"/>
    </row>
    <row r="61" spans="1:15">
      <c r="A61" s="25" t="s">
        <v>1231</v>
      </c>
      <c r="B61" s="43">
        <v>5230</v>
      </c>
      <c r="C61" s="44" t="s">
        <v>1260</v>
      </c>
      <c r="D61" s="476"/>
      <c r="E61" s="332"/>
      <c r="F61" s="403"/>
      <c r="G61" s="44" t="s">
        <v>238</v>
      </c>
      <c r="H61" s="13" t="s">
        <v>238</v>
      </c>
      <c r="I61" s="13"/>
      <c r="J61" s="13" t="s">
        <v>238</v>
      </c>
      <c r="K61" s="13"/>
      <c r="L61" s="13"/>
      <c r="M61" s="13" t="s">
        <v>238</v>
      </c>
      <c r="N61" s="13"/>
      <c r="O61" s="42"/>
    </row>
    <row r="62" spans="1:15">
      <c r="A62" s="378" t="s">
        <v>1231</v>
      </c>
      <c r="B62" s="376">
        <v>5340</v>
      </c>
      <c r="C62" s="377" t="s">
        <v>1261</v>
      </c>
      <c r="D62" s="679"/>
      <c r="E62" s="688"/>
      <c r="F62" s="379"/>
      <c r="G62" s="377"/>
      <c r="H62" s="381" t="s">
        <v>238</v>
      </c>
      <c r="I62" s="381"/>
      <c r="J62" s="381"/>
      <c r="K62" s="381" t="s">
        <v>238</v>
      </c>
      <c r="L62" s="381"/>
      <c r="M62" s="381"/>
      <c r="N62" s="381" t="s">
        <v>238</v>
      </c>
      <c r="O62" s="383"/>
    </row>
    <row r="63" spans="1:15">
      <c r="A63" s="1491" t="s">
        <v>1262</v>
      </c>
      <c r="B63" s="1492"/>
      <c r="C63" s="1562"/>
      <c r="D63" s="416">
        <v>59</v>
      </c>
      <c r="E63" s="416">
        <v>59</v>
      </c>
    </row>
    <row r="64" spans="1:15">
      <c r="A64" s="1639" t="s">
        <v>226</v>
      </c>
      <c r="B64" s="1640"/>
      <c r="C64" s="1641"/>
      <c r="D64" s="416"/>
      <c r="E64" s="416">
        <v>1</v>
      </c>
    </row>
    <row r="65" spans="1:15">
      <c r="A65" s="1639" t="s">
        <v>227</v>
      </c>
      <c r="B65" s="1640"/>
      <c r="C65" s="1641"/>
      <c r="D65" s="416"/>
      <c r="E65" s="696">
        <v>0.01</v>
      </c>
    </row>
    <row r="66" spans="1:15">
      <c r="A66" s="1639" t="s">
        <v>228</v>
      </c>
      <c r="B66" s="1640"/>
      <c r="C66" s="1641"/>
      <c r="D66" s="416">
        <v>0</v>
      </c>
      <c r="E66" s="416"/>
    </row>
    <row r="67" spans="1:15">
      <c r="A67" s="1639" t="s">
        <v>229</v>
      </c>
      <c r="B67" s="1640"/>
      <c r="C67" s="1641"/>
      <c r="D67" s="681">
        <v>0</v>
      </c>
      <c r="E67" s="416"/>
    </row>
    <row r="68" spans="1:15">
      <c r="A68" s="1487" t="s">
        <v>1263</v>
      </c>
      <c r="B68" s="1487"/>
      <c r="C68" s="1487"/>
      <c r="D68" s="4">
        <v>59</v>
      </c>
      <c r="E68" s="4"/>
    </row>
    <row r="69" spans="1:15">
      <c r="A69" s="1490" t="s">
        <v>1264</v>
      </c>
      <c r="B69" s="1490"/>
      <c r="C69" s="1490"/>
      <c r="D69" s="4">
        <v>1</v>
      </c>
      <c r="E69" s="4"/>
    </row>
    <row r="70" spans="1:15">
      <c r="A70" s="1490" t="s">
        <v>430</v>
      </c>
      <c r="B70" s="1490"/>
      <c r="C70" s="1490"/>
      <c r="D70" s="727">
        <f>(D69/D68)</f>
        <v>1.6949152542372881E-2</v>
      </c>
      <c r="E70" s="28"/>
    </row>
    <row r="71" spans="1:15" s="448" customFormat="1">
      <c r="A71" s="570"/>
      <c r="B71" s="570"/>
      <c r="C71" s="570"/>
      <c r="D71" s="450"/>
      <c r="E71" s="450"/>
      <c r="F71" s="728"/>
      <c r="G71" s="570"/>
      <c r="H71" s="570"/>
      <c r="I71" s="570"/>
      <c r="J71" s="570"/>
      <c r="K71" s="570"/>
      <c r="L71" s="570"/>
      <c r="M71" s="570"/>
      <c r="N71" s="570"/>
      <c r="O71" s="570"/>
    </row>
    <row r="72" spans="1:15" s="448" customFormat="1">
      <c r="A72" s="590"/>
      <c r="B72" s="590"/>
      <c r="C72" s="590"/>
      <c r="D72" s="590"/>
      <c r="E72" s="590"/>
      <c r="F72" s="729"/>
      <c r="G72" s="590"/>
      <c r="H72" s="590"/>
      <c r="I72" s="590"/>
      <c r="J72" s="590"/>
      <c r="K72" s="590"/>
      <c r="L72" s="590"/>
      <c r="M72" s="590"/>
      <c r="N72" s="590"/>
      <c r="O72" s="590"/>
    </row>
    <row r="73" spans="1:15">
      <c r="A73" s="326" t="s">
        <v>1231</v>
      </c>
      <c r="B73" s="332">
        <v>6000</v>
      </c>
      <c r="C73" s="476" t="s">
        <v>1241</v>
      </c>
      <c r="D73" s="476"/>
      <c r="E73" s="332"/>
      <c r="F73" s="463"/>
      <c r="G73" s="476" t="s">
        <v>238</v>
      </c>
      <c r="H73" s="107" t="s">
        <v>238</v>
      </c>
      <c r="I73" s="107"/>
      <c r="J73" s="107" t="s">
        <v>238</v>
      </c>
      <c r="K73" s="107" t="s">
        <v>238</v>
      </c>
      <c r="L73" s="107"/>
      <c r="M73" s="107" t="s">
        <v>238</v>
      </c>
      <c r="N73" s="107" t="s">
        <v>238</v>
      </c>
      <c r="O73" s="40" t="s">
        <v>238</v>
      </c>
    </row>
    <row r="74" spans="1:15">
      <c r="A74" s="437" t="s">
        <v>1231</v>
      </c>
      <c r="B74" s="434">
        <v>6010</v>
      </c>
      <c r="C74" s="435" t="s">
        <v>1242</v>
      </c>
      <c r="D74" s="396"/>
      <c r="E74" s="395"/>
      <c r="F74" s="438"/>
      <c r="G74" s="435"/>
      <c r="H74" s="436"/>
      <c r="I74" s="436" t="s">
        <v>238</v>
      </c>
      <c r="J74" s="436"/>
      <c r="K74" s="436"/>
      <c r="L74" s="436" t="s">
        <v>238</v>
      </c>
      <c r="M74" s="436"/>
      <c r="N74" s="436"/>
      <c r="O74" s="443" t="s">
        <v>238</v>
      </c>
    </row>
    <row r="75" spans="1:15">
      <c r="A75" s="25" t="s">
        <v>1231</v>
      </c>
      <c r="B75" s="43">
        <v>6020</v>
      </c>
      <c r="C75" s="44" t="s">
        <v>1243</v>
      </c>
      <c r="D75" s="476"/>
      <c r="E75" s="332"/>
      <c r="F75" s="403"/>
      <c r="G75" s="44" t="s">
        <v>238</v>
      </c>
      <c r="H75" s="13"/>
      <c r="I75" s="13"/>
      <c r="J75" s="13" t="s">
        <v>238</v>
      </c>
      <c r="K75" s="13"/>
      <c r="L75" s="13"/>
      <c r="M75" s="13"/>
      <c r="N75" s="13"/>
      <c r="O75" s="42"/>
    </row>
    <row r="76" spans="1:15" ht="16">
      <c r="A76" s="437" t="s">
        <v>1231</v>
      </c>
      <c r="B76" s="434">
        <v>6060</v>
      </c>
      <c r="C76" s="435" t="s">
        <v>1244</v>
      </c>
      <c r="D76" s="396"/>
      <c r="E76" s="395"/>
      <c r="F76" s="438"/>
      <c r="G76" s="435"/>
      <c r="H76" s="436" t="s">
        <v>238</v>
      </c>
      <c r="I76" s="686" t="s">
        <v>238</v>
      </c>
      <c r="J76" s="436"/>
      <c r="K76" s="436" t="s">
        <v>238</v>
      </c>
      <c r="L76" s="436" t="s">
        <v>238</v>
      </c>
      <c r="M76" s="436"/>
      <c r="N76" s="436" t="s">
        <v>238</v>
      </c>
      <c r="O76" s="443"/>
    </row>
    <row r="77" spans="1:15">
      <c r="A77" s="25" t="s">
        <v>1231</v>
      </c>
      <c r="B77" s="43">
        <v>6070</v>
      </c>
      <c r="C77" s="44" t="s">
        <v>1265</v>
      </c>
      <c r="D77" s="476"/>
      <c r="E77" s="332"/>
      <c r="F77" s="403"/>
      <c r="G77" s="44"/>
      <c r="H77" s="13" t="s">
        <v>238</v>
      </c>
      <c r="I77" s="13" t="s">
        <v>238</v>
      </c>
      <c r="J77" s="13"/>
      <c r="K77" s="13" t="s">
        <v>238</v>
      </c>
      <c r="L77" s="13" t="s">
        <v>238</v>
      </c>
      <c r="M77" s="13"/>
      <c r="N77" s="13" t="s">
        <v>238</v>
      </c>
      <c r="O77" s="42"/>
    </row>
    <row r="78" spans="1:15">
      <c r="A78" s="437" t="s">
        <v>1231</v>
      </c>
      <c r="B78" s="434">
        <v>6100</v>
      </c>
      <c r="C78" s="435" t="s">
        <v>1246</v>
      </c>
      <c r="D78" s="396"/>
      <c r="E78" s="395"/>
      <c r="F78" s="438"/>
      <c r="G78" s="435" t="s">
        <v>238</v>
      </c>
      <c r="H78" s="436"/>
      <c r="I78" s="436"/>
      <c r="J78" s="436" t="s">
        <v>238</v>
      </c>
      <c r="K78" s="436"/>
      <c r="L78" s="436"/>
      <c r="M78" s="436" t="s">
        <v>238</v>
      </c>
      <c r="N78" s="436"/>
      <c r="O78" s="443" t="s">
        <v>238</v>
      </c>
    </row>
    <row r="79" spans="1:15">
      <c r="A79" s="25" t="s">
        <v>1231</v>
      </c>
      <c r="B79" s="43">
        <v>6110</v>
      </c>
      <c r="C79" s="44" t="s">
        <v>1247</v>
      </c>
      <c r="D79" s="476"/>
      <c r="E79" s="332"/>
      <c r="F79" s="403"/>
      <c r="G79" s="44"/>
      <c r="H79" s="13"/>
      <c r="I79" s="13" t="s">
        <v>238</v>
      </c>
      <c r="J79" s="13"/>
      <c r="K79" s="13"/>
      <c r="L79" s="13" t="s">
        <v>238</v>
      </c>
      <c r="M79" s="13" t="s">
        <v>238</v>
      </c>
      <c r="N79" s="13"/>
      <c r="O79" s="42" t="s">
        <v>238</v>
      </c>
    </row>
    <row r="80" spans="1:15">
      <c r="A80" s="437" t="s">
        <v>1231</v>
      </c>
      <c r="B80" s="434">
        <v>6120</v>
      </c>
      <c r="C80" s="435" t="s">
        <v>1248</v>
      </c>
      <c r="D80" s="396"/>
      <c r="E80" s="395"/>
      <c r="F80" s="438"/>
      <c r="G80" s="435" t="s">
        <v>238</v>
      </c>
      <c r="H80" s="436" t="s">
        <v>238</v>
      </c>
      <c r="I80" s="436"/>
      <c r="J80" s="436" t="s">
        <v>238</v>
      </c>
      <c r="K80" s="436" t="s">
        <v>238</v>
      </c>
      <c r="L80" s="436"/>
      <c r="M80" s="436" t="s">
        <v>238</v>
      </c>
      <c r="N80" s="436" t="s">
        <v>238</v>
      </c>
      <c r="O80" s="443" t="s">
        <v>238</v>
      </c>
    </row>
    <row r="81" spans="1:15">
      <c r="A81" s="25" t="s">
        <v>1231</v>
      </c>
      <c r="B81" s="43">
        <v>6130</v>
      </c>
      <c r="C81" s="44" t="s">
        <v>1266</v>
      </c>
      <c r="D81" s="476"/>
      <c r="E81" s="332"/>
      <c r="F81" s="403"/>
      <c r="G81" s="44"/>
      <c r="H81" s="13"/>
      <c r="I81" s="13" t="s">
        <v>238</v>
      </c>
      <c r="J81" s="13"/>
      <c r="K81" s="13"/>
      <c r="L81" s="13" t="s">
        <v>238</v>
      </c>
      <c r="M81" s="13"/>
      <c r="N81" s="13"/>
      <c r="O81" s="42" t="s">
        <v>238</v>
      </c>
    </row>
    <row r="82" spans="1:15">
      <c r="A82" s="437" t="s">
        <v>1231</v>
      </c>
      <c r="B82" s="434">
        <v>6140</v>
      </c>
      <c r="C82" s="435" t="s">
        <v>1251</v>
      </c>
      <c r="D82" s="396"/>
      <c r="E82" s="395"/>
      <c r="F82" s="438"/>
      <c r="G82" s="435" t="s">
        <v>238</v>
      </c>
      <c r="H82" s="436"/>
      <c r="I82" s="436" t="s">
        <v>238</v>
      </c>
      <c r="J82" s="436" t="s">
        <v>238</v>
      </c>
      <c r="K82" s="436"/>
      <c r="L82" s="436" t="s">
        <v>238</v>
      </c>
      <c r="M82" s="436" t="s">
        <v>238</v>
      </c>
      <c r="N82" s="436"/>
      <c r="O82" s="443" t="s">
        <v>238</v>
      </c>
    </row>
    <row r="83" spans="1:15">
      <c r="A83" s="25" t="s">
        <v>1231</v>
      </c>
      <c r="B83" s="43">
        <v>6150</v>
      </c>
      <c r="C83" s="44" t="s">
        <v>1252</v>
      </c>
      <c r="D83" s="476"/>
      <c r="E83" s="332"/>
      <c r="F83" s="403"/>
      <c r="G83" s="44"/>
      <c r="H83" s="13"/>
      <c r="I83" s="13"/>
      <c r="J83" s="13"/>
      <c r="K83" s="13"/>
      <c r="L83" s="13" t="s">
        <v>238</v>
      </c>
      <c r="M83" s="13"/>
      <c r="N83" s="13"/>
      <c r="O83" s="42" t="s">
        <v>238</v>
      </c>
    </row>
    <row r="84" spans="1:15">
      <c r="A84" s="437" t="s">
        <v>1231</v>
      </c>
      <c r="B84" s="434">
        <v>6160</v>
      </c>
      <c r="C84" s="435" t="s">
        <v>1253</v>
      </c>
      <c r="D84" s="396"/>
      <c r="E84" s="395"/>
      <c r="F84" s="438"/>
      <c r="G84" s="435"/>
      <c r="H84" s="436" t="s">
        <v>238</v>
      </c>
      <c r="I84" s="436"/>
      <c r="J84" s="436"/>
      <c r="K84" s="436" t="s">
        <v>238</v>
      </c>
      <c r="L84" s="436"/>
      <c r="M84" s="436"/>
      <c r="N84" s="436" t="s">
        <v>238</v>
      </c>
      <c r="O84" s="443" t="s">
        <v>238</v>
      </c>
    </row>
    <row r="85" spans="1:15">
      <c r="A85" s="25" t="s">
        <v>1231</v>
      </c>
      <c r="B85" s="43">
        <v>6170</v>
      </c>
      <c r="C85" s="44" t="s">
        <v>1254</v>
      </c>
      <c r="D85" s="476"/>
      <c r="E85" s="332"/>
      <c r="F85" s="403"/>
      <c r="G85" s="44" t="s">
        <v>238</v>
      </c>
      <c r="H85" s="13"/>
      <c r="I85" s="13" t="s">
        <v>238</v>
      </c>
      <c r="J85" s="13" t="s">
        <v>238</v>
      </c>
      <c r="K85" s="13"/>
      <c r="L85" s="13" t="s">
        <v>238</v>
      </c>
      <c r="M85" s="13" t="s">
        <v>238</v>
      </c>
      <c r="N85" s="13"/>
      <c r="O85" s="42" t="s">
        <v>238</v>
      </c>
    </row>
    <row r="86" spans="1:15">
      <c r="A86" s="437" t="s">
        <v>1231</v>
      </c>
      <c r="B86" s="434">
        <v>6180</v>
      </c>
      <c r="C86" s="435" t="s">
        <v>1255</v>
      </c>
      <c r="D86" s="396"/>
      <c r="E86" s="395"/>
      <c r="F86" s="438"/>
      <c r="G86" s="435"/>
      <c r="H86" s="436" t="s">
        <v>238</v>
      </c>
      <c r="I86" s="436" t="s">
        <v>238</v>
      </c>
      <c r="J86" s="436"/>
      <c r="K86" s="436" t="s">
        <v>238</v>
      </c>
      <c r="L86" s="436" t="s">
        <v>238</v>
      </c>
      <c r="M86" s="436"/>
      <c r="N86" s="436" t="s">
        <v>238</v>
      </c>
      <c r="O86" s="443" t="s">
        <v>238</v>
      </c>
    </row>
    <row r="87" spans="1:15">
      <c r="A87" s="25" t="s">
        <v>1231</v>
      </c>
      <c r="B87" s="43">
        <v>6190</v>
      </c>
      <c r="C87" s="44" t="s">
        <v>1267</v>
      </c>
      <c r="D87" s="476"/>
      <c r="E87" s="332"/>
      <c r="F87" s="403"/>
      <c r="G87" s="44"/>
      <c r="H87" s="13"/>
      <c r="I87" s="13"/>
      <c r="J87" s="13"/>
      <c r="K87" s="13"/>
      <c r="L87" s="13"/>
      <c r="M87" s="13"/>
      <c r="N87" s="13"/>
      <c r="O87" s="42" t="s">
        <v>238</v>
      </c>
    </row>
    <row r="88" spans="1:15">
      <c r="A88" s="437" t="s">
        <v>1231</v>
      </c>
      <c r="B88" s="434">
        <v>6210</v>
      </c>
      <c r="C88" s="435" t="s">
        <v>1258</v>
      </c>
      <c r="D88" s="396"/>
      <c r="E88" s="395"/>
      <c r="F88" s="438"/>
      <c r="G88" s="435"/>
      <c r="H88" s="436" t="s">
        <v>238</v>
      </c>
      <c r="I88" s="436"/>
      <c r="J88" s="436"/>
      <c r="K88" s="436"/>
      <c r="L88" s="436"/>
      <c r="M88" s="436"/>
      <c r="N88" s="436"/>
      <c r="O88" s="443"/>
    </row>
    <row r="89" spans="1:15">
      <c r="A89" s="25" t="s">
        <v>1231</v>
      </c>
      <c r="B89" s="43">
        <v>6220</v>
      </c>
      <c r="C89" s="44" t="s">
        <v>1259</v>
      </c>
      <c r="D89" s="476"/>
      <c r="E89" s="332"/>
      <c r="F89" s="403"/>
      <c r="G89" s="44"/>
      <c r="H89" s="13" t="s">
        <v>238</v>
      </c>
      <c r="I89" s="13"/>
      <c r="J89" s="13"/>
      <c r="K89" s="13"/>
      <c r="L89" s="13"/>
      <c r="M89" s="13"/>
      <c r="N89" s="13"/>
      <c r="O89" s="42"/>
    </row>
    <row r="90" spans="1:15">
      <c r="A90" s="437" t="s">
        <v>1231</v>
      </c>
      <c r="B90" s="434">
        <v>6230</v>
      </c>
      <c r="C90" s="435" t="s">
        <v>1260</v>
      </c>
      <c r="D90" s="396"/>
      <c r="E90" s="395"/>
      <c r="F90" s="438"/>
      <c r="G90" s="435" t="s">
        <v>238</v>
      </c>
      <c r="H90" s="436" t="s">
        <v>238</v>
      </c>
      <c r="I90" s="436"/>
      <c r="J90" s="436" t="s">
        <v>238</v>
      </c>
      <c r="K90" s="436"/>
      <c r="L90" s="436"/>
      <c r="M90" s="436" t="s">
        <v>238</v>
      </c>
      <c r="N90" s="436" t="s">
        <v>238</v>
      </c>
      <c r="O90" s="443" t="s">
        <v>238</v>
      </c>
    </row>
    <row r="91" spans="1:15">
      <c r="A91" s="25" t="s">
        <v>1231</v>
      </c>
      <c r="B91" s="43">
        <v>6340</v>
      </c>
      <c r="C91" s="44" t="s">
        <v>1261</v>
      </c>
      <c r="D91" s="476"/>
      <c r="E91" s="332"/>
      <c r="F91" s="403"/>
      <c r="G91" s="44"/>
      <c r="H91" s="13" t="s">
        <v>238</v>
      </c>
      <c r="I91" s="13"/>
      <c r="J91" s="13"/>
      <c r="K91" s="13" t="s">
        <v>238</v>
      </c>
      <c r="L91" s="13"/>
      <c r="M91" s="13"/>
      <c r="N91" s="13" t="s">
        <v>238</v>
      </c>
      <c r="O91" s="42" t="s">
        <v>238</v>
      </c>
    </row>
    <row r="92" spans="1:15">
      <c r="A92" s="437" t="s">
        <v>1231</v>
      </c>
      <c r="B92" s="434">
        <v>7010</v>
      </c>
      <c r="C92" s="435" t="s">
        <v>1268</v>
      </c>
      <c r="D92" s="396"/>
      <c r="E92" s="395"/>
      <c r="F92" s="438"/>
      <c r="G92" s="435"/>
      <c r="H92" s="436"/>
      <c r="I92" s="436" t="s">
        <v>238</v>
      </c>
      <c r="J92" s="436"/>
      <c r="K92" s="436"/>
      <c r="L92" s="436" t="s">
        <v>238</v>
      </c>
      <c r="M92" s="436"/>
      <c r="N92" s="436"/>
      <c r="O92" s="443" t="s">
        <v>238</v>
      </c>
    </row>
    <row r="93" spans="1:15">
      <c r="A93" s="25" t="s">
        <v>1231</v>
      </c>
      <c r="B93" s="43">
        <v>7100</v>
      </c>
      <c r="C93" s="44" t="s">
        <v>1269</v>
      </c>
      <c r="D93" s="476"/>
      <c r="E93" s="332"/>
      <c r="F93" s="403"/>
      <c r="G93" s="44" t="s">
        <v>238</v>
      </c>
      <c r="H93" s="13"/>
      <c r="I93" s="13"/>
      <c r="J93" s="13" t="s">
        <v>238</v>
      </c>
      <c r="K93" s="13"/>
      <c r="L93" s="13"/>
      <c r="M93" s="13" t="s">
        <v>238</v>
      </c>
      <c r="N93" s="13"/>
      <c r="O93" s="42"/>
    </row>
    <row r="94" spans="1:15">
      <c r="A94" s="437" t="s">
        <v>1231</v>
      </c>
      <c r="B94" s="434">
        <v>7110</v>
      </c>
      <c r="C94" s="435" t="s">
        <v>1270</v>
      </c>
      <c r="D94" s="396"/>
      <c r="E94" s="395"/>
      <c r="F94" s="438"/>
      <c r="G94" s="435"/>
      <c r="H94" s="436"/>
      <c r="I94" s="436" t="s">
        <v>238</v>
      </c>
      <c r="J94" s="436"/>
      <c r="K94" s="436"/>
      <c r="L94" s="436" t="s">
        <v>238</v>
      </c>
      <c r="M94" s="436"/>
      <c r="N94" s="436"/>
      <c r="O94" s="443"/>
    </row>
    <row r="95" spans="1:15">
      <c r="A95" s="25" t="s">
        <v>1231</v>
      </c>
      <c r="B95" s="43">
        <v>7120</v>
      </c>
      <c r="C95" s="44" t="s">
        <v>1271</v>
      </c>
      <c r="D95" s="476"/>
      <c r="E95" s="332"/>
      <c r="F95" s="403"/>
      <c r="G95" s="44" t="s">
        <v>238</v>
      </c>
      <c r="H95" s="13"/>
      <c r="I95" s="13"/>
      <c r="J95" s="13" t="s">
        <v>238</v>
      </c>
      <c r="K95" s="13"/>
      <c r="L95" s="13"/>
      <c r="M95" s="13" t="s">
        <v>238</v>
      </c>
      <c r="N95" s="13"/>
      <c r="O95" s="42"/>
    </row>
    <row r="96" spans="1:15">
      <c r="A96" s="437" t="s">
        <v>1231</v>
      </c>
      <c r="B96" s="434">
        <v>7130</v>
      </c>
      <c r="C96" s="435" t="s">
        <v>1272</v>
      </c>
      <c r="D96" s="396"/>
      <c r="E96" s="395"/>
      <c r="F96" s="438"/>
      <c r="G96" s="435" t="s">
        <v>238</v>
      </c>
      <c r="H96" s="436"/>
      <c r="I96" s="436"/>
      <c r="J96" s="436" t="s">
        <v>238</v>
      </c>
      <c r="K96" s="436"/>
      <c r="L96" s="436"/>
      <c r="M96" s="436" t="s">
        <v>238</v>
      </c>
      <c r="N96" s="436"/>
      <c r="O96" s="443"/>
    </row>
    <row r="97" spans="1:15">
      <c r="A97" s="25" t="s">
        <v>1231</v>
      </c>
      <c r="B97" s="43">
        <v>7210</v>
      </c>
      <c r="C97" s="44" t="s">
        <v>1273</v>
      </c>
      <c r="D97" s="476"/>
      <c r="E97" s="332"/>
      <c r="F97" s="403"/>
      <c r="G97" s="44"/>
      <c r="H97" s="13"/>
      <c r="I97" s="13"/>
      <c r="J97" s="13"/>
      <c r="K97" s="13"/>
      <c r="L97" s="13"/>
      <c r="M97" s="13"/>
      <c r="N97" s="13"/>
      <c r="O97" s="42"/>
    </row>
    <row r="98" spans="1:15">
      <c r="A98" s="437" t="s">
        <v>1231</v>
      </c>
      <c r="B98" s="434">
        <v>7220</v>
      </c>
      <c r="C98" s="435" t="s">
        <v>1274</v>
      </c>
      <c r="D98" s="396"/>
      <c r="E98" s="395"/>
      <c r="F98" s="438"/>
      <c r="G98" s="435" t="s">
        <v>238</v>
      </c>
      <c r="H98" s="436"/>
      <c r="I98" s="436"/>
      <c r="J98" s="436" t="s">
        <v>238</v>
      </c>
      <c r="K98" s="436" t="s">
        <v>238</v>
      </c>
      <c r="L98" s="436"/>
      <c r="M98" s="436" t="s">
        <v>238</v>
      </c>
      <c r="N98" s="436"/>
      <c r="O98" s="443" t="s">
        <v>238</v>
      </c>
    </row>
    <row r="99" spans="1:15">
      <c r="A99" s="25" t="s">
        <v>1231</v>
      </c>
      <c r="B99" s="43">
        <v>7230</v>
      </c>
      <c r="C99" s="44" t="s">
        <v>1275</v>
      </c>
      <c r="D99" s="476"/>
      <c r="E99" s="332"/>
      <c r="F99" s="403"/>
      <c r="G99" s="44" t="s">
        <v>238</v>
      </c>
      <c r="H99" s="13"/>
      <c r="I99" s="13" t="s">
        <v>238</v>
      </c>
      <c r="J99" s="13"/>
      <c r="K99" s="13"/>
      <c r="L99" s="13" t="s">
        <v>238</v>
      </c>
      <c r="M99" s="13"/>
      <c r="N99" s="13"/>
      <c r="O99" s="42"/>
    </row>
    <row r="100" spans="1:15">
      <c r="A100" s="437" t="s">
        <v>1231</v>
      </c>
      <c r="B100" s="434">
        <v>7300</v>
      </c>
      <c r="C100" s="435" t="s">
        <v>1276</v>
      </c>
      <c r="D100" s="396"/>
      <c r="E100" s="395"/>
      <c r="F100" s="438"/>
      <c r="G100" s="435" t="s">
        <v>238</v>
      </c>
      <c r="H100" s="436"/>
      <c r="I100" s="436"/>
      <c r="J100" s="436" t="s">
        <v>238</v>
      </c>
      <c r="K100" s="436"/>
      <c r="L100" s="436"/>
      <c r="M100" s="436" t="s">
        <v>238</v>
      </c>
      <c r="N100" s="436"/>
      <c r="O100" s="443"/>
    </row>
    <row r="101" spans="1:15">
      <c r="A101" s="25" t="s">
        <v>1231</v>
      </c>
      <c r="B101" s="43">
        <v>7310</v>
      </c>
      <c r="C101" s="44" t="s">
        <v>1277</v>
      </c>
      <c r="D101" s="476"/>
      <c r="E101" s="332"/>
      <c r="F101" s="403"/>
      <c r="G101" s="44"/>
      <c r="H101" s="13"/>
      <c r="I101" s="13"/>
      <c r="J101" s="13"/>
      <c r="K101" s="13"/>
      <c r="L101" s="13"/>
      <c r="M101" s="13"/>
      <c r="N101" s="13"/>
      <c r="O101" s="42"/>
    </row>
    <row r="102" spans="1:15">
      <c r="A102" s="437" t="s">
        <v>1231</v>
      </c>
      <c r="B102" s="434">
        <v>7320</v>
      </c>
      <c r="C102" s="435" t="s">
        <v>1278</v>
      </c>
      <c r="D102" s="396"/>
      <c r="E102" s="395"/>
      <c r="F102" s="438"/>
      <c r="G102" s="435"/>
      <c r="H102" s="436"/>
      <c r="I102" s="436" t="s">
        <v>238</v>
      </c>
      <c r="J102" s="436"/>
      <c r="K102" s="436"/>
      <c r="L102" s="436" t="s">
        <v>238</v>
      </c>
      <c r="M102" s="436"/>
      <c r="N102" s="436"/>
      <c r="O102" s="443" t="s">
        <v>238</v>
      </c>
    </row>
    <row r="103" spans="1:15">
      <c r="A103" s="25" t="s">
        <v>1231</v>
      </c>
      <c r="B103" s="43">
        <v>7330</v>
      </c>
      <c r="C103" s="44" t="s">
        <v>1279</v>
      </c>
      <c r="D103" s="476"/>
      <c r="E103" s="332"/>
      <c r="F103" s="403"/>
      <c r="G103" s="44" t="s">
        <v>238</v>
      </c>
      <c r="H103" s="13"/>
      <c r="I103" s="13"/>
      <c r="J103" s="13" t="s">
        <v>238</v>
      </c>
      <c r="K103" s="13"/>
      <c r="L103" s="13"/>
      <c r="M103" s="13"/>
      <c r="N103" s="13"/>
      <c r="O103" s="42"/>
    </row>
    <row r="104" spans="1:15">
      <c r="A104" s="437" t="s">
        <v>1231</v>
      </c>
      <c r="B104" s="434">
        <v>7400</v>
      </c>
      <c r="C104" s="435" t="s">
        <v>1280</v>
      </c>
      <c r="D104" s="396"/>
      <c r="E104" s="395"/>
      <c r="F104" s="438"/>
      <c r="G104" s="435" t="s">
        <v>238</v>
      </c>
      <c r="H104" s="436" t="s">
        <v>238</v>
      </c>
      <c r="I104" s="436"/>
      <c r="J104" s="436"/>
      <c r="K104" s="436" t="s">
        <v>238</v>
      </c>
      <c r="L104" s="436"/>
      <c r="M104" s="436"/>
      <c r="N104" s="436" t="s">
        <v>238</v>
      </c>
      <c r="O104" s="443"/>
    </row>
    <row r="105" spans="1:15">
      <c r="A105" s="25" t="s">
        <v>1231</v>
      </c>
      <c r="B105" s="43">
        <v>7410</v>
      </c>
      <c r="C105" s="44" t="s">
        <v>1281</v>
      </c>
      <c r="D105" s="476"/>
      <c r="E105" s="332"/>
      <c r="F105" s="403"/>
      <c r="G105" s="44" t="s">
        <v>238</v>
      </c>
      <c r="H105" s="13" t="s">
        <v>238</v>
      </c>
      <c r="I105" s="13" t="s">
        <v>238</v>
      </c>
      <c r="J105" s="13"/>
      <c r="K105" s="13" t="s">
        <v>238</v>
      </c>
      <c r="L105" s="13" t="s">
        <v>238</v>
      </c>
      <c r="M105" s="13"/>
      <c r="N105" s="13" t="s">
        <v>238</v>
      </c>
      <c r="O105" s="42" t="s">
        <v>238</v>
      </c>
    </row>
    <row r="106" spans="1:15">
      <c r="A106" s="437" t="s">
        <v>1231</v>
      </c>
      <c r="B106" s="434">
        <v>7460</v>
      </c>
      <c r="C106" s="435" t="s">
        <v>1282</v>
      </c>
      <c r="D106" s="396"/>
      <c r="E106" s="395"/>
      <c r="F106" s="438"/>
      <c r="G106" s="435"/>
      <c r="H106" s="436" t="s">
        <v>238</v>
      </c>
      <c r="I106" s="436"/>
      <c r="J106" s="436"/>
      <c r="K106" s="436"/>
      <c r="L106" s="436"/>
      <c r="M106" s="436"/>
      <c r="N106" s="436"/>
      <c r="O106" s="443" t="s">
        <v>238</v>
      </c>
    </row>
    <row r="107" spans="1:15">
      <c r="A107" s="25" t="s">
        <v>1231</v>
      </c>
      <c r="B107" s="43">
        <v>7940</v>
      </c>
      <c r="C107" s="44" t="s">
        <v>1283</v>
      </c>
      <c r="D107" s="476"/>
      <c r="E107" s="332"/>
      <c r="F107" s="403"/>
      <c r="G107" s="44"/>
      <c r="H107" s="13"/>
      <c r="I107" s="13"/>
      <c r="J107" s="13"/>
      <c r="K107" s="13"/>
      <c r="L107" s="13"/>
      <c r="M107" s="13"/>
      <c r="N107" s="13" t="s">
        <v>238</v>
      </c>
      <c r="O107" s="42"/>
    </row>
    <row r="108" spans="1:15">
      <c r="A108" s="437" t="s">
        <v>1231</v>
      </c>
      <c r="B108" s="434">
        <v>8010</v>
      </c>
      <c r="C108" s="435" t="s">
        <v>1284</v>
      </c>
      <c r="D108" s="396"/>
      <c r="E108" s="395"/>
      <c r="F108" s="438"/>
      <c r="G108" s="435" t="s">
        <v>238</v>
      </c>
      <c r="H108" s="436"/>
      <c r="I108" s="436"/>
      <c r="J108" s="436"/>
      <c r="K108" s="436"/>
      <c r="L108" s="436"/>
      <c r="M108" s="436" t="s">
        <v>238</v>
      </c>
      <c r="N108" s="436"/>
      <c r="O108" s="443"/>
    </row>
    <row r="109" spans="1:15">
      <c r="A109" s="25" t="s">
        <v>1231</v>
      </c>
      <c r="B109" s="43">
        <v>8030</v>
      </c>
      <c r="C109" s="44" t="s">
        <v>1285</v>
      </c>
      <c r="D109" s="476"/>
      <c r="E109" s="332"/>
      <c r="F109" s="403"/>
      <c r="G109" s="44"/>
      <c r="H109" s="13" t="s">
        <v>238</v>
      </c>
      <c r="I109" s="13"/>
      <c r="J109" s="13"/>
      <c r="K109" s="13"/>
      <c r="L109" s="13"/>
      <c r="M109" s="13"/>
      <c r="N109" s="13" t="s">
        <v>238</v>
      </c>
      <c r="O109" s="42"/>
    </row>
    <row r="110" spans="1:15">
      <c r="A110" s="437" t="s">
        <v>1231</v>
      </c>
      <c r="B110" s="434">
        <v>8040</v>
      </c>
      <c r="C110" s="435" t="s">
        <v>1286</v>
      </c>
      <c r="D110" s="396"/>
      <c r="E110" s="395"/>
      <c r="F110" s="438"/>
      <c r="G110" s="435"/>
      <c r="H110" s="436"/>
      <c r="I110" s="436"/>
      <c r="J110" s="436"/>
      <c r="K110" s="436"/>
      <c r="L110" s="436"/>
      <c r="M110" s="436"/>
      <c r="N110" s="436"/>
      <c r="O110" s="443"/>
    </row>
    <row r="111" spans="1:15">
      <c r="A111" s="25" t="s">
        <v>1231</v>
      </c>
      <c r="B111" s="43">
        <v>8050</v>
      </c>
      <c r="C111" s="44" t="s">
        <v>1287</v>
      </c>
      <c r="D111" s="476"/>
      <c r="E111" s="332"/>
      <c r="F111" s="403"/>
      <c r="G111" s="44"/>
      <c r="H111" s="13" t="s">
        <v>238</v>
      </c>
      <c r="I111" s="13"/>
      <c r="J111" s="13"/>
      <c r="K111" s="13"/>
      <c r="L111" s="13"/>
      <c r="M111" s="13"/>
      <c r="N111" s="13" t="s">
        <v>238</v>
      </c>
      <c r="O111" s="42"/>
    </row>
    <row r="112" spans="1:15">
      <c r="A112" s="730" t="s">
        <v>1231</v>
      </c>
      <c r="B112" s="731">
        <v>8060</v>
      </c>
      <c r="C112" s="689" t="s">
        <v>1288</v>
      </c>
      <c r="D112" s="732"/>
      <c r="E112" s="733"/>
      <c r="F112" s="734"/>
      <c r="G112" s="377" t="s">
        <v>238</v>
      </c>
      <c r="H112" s="381"/>
      <c r="I112" s="381"/>
      <c r="J112" s="381"/>
      <c r="K112" s="381"/>
      <c r="L112" s="381"/>
      <c r="M112" s="381" t="s">
        <v>238</v>
      </c>
      <c r="N112" s="381"/>
      <c r="O112" s="383"/>
    </row>
    <row r="113" spans="1:5">
      <c r="A113" s="1639" t="s">
        <v>530</v>
      </c>
      <c r="B113" s="1640"/>
      <c r="C113" s="1641"/>
      <c r="D113" s="416">
        <v>40</v>
      </c>
      <c r="E113" s="416">
        <v>40</v>
      </c>
    </row>
    <row r="114" spans="1:5">
      <c r="A114" s="1639" t="s">
        <v>226</v>
      </c>
      <c r="B114" s="1640"/>
      <c r="C114" s="1641"/>
      <c r="D114" s="416"/>
      <c r="E114" s="416">
        <v>0</v>
      </c>
    </row>
    <row r="115" spans="1:5">
      <c r="A115" s="1639" t="s">
        <v>227</v>
      </c>
      <c r="B115" s="1640"/>
      <c r="C115" s="1641"/>
      <c r="D115" s="416"/>
      <c r="E115" s="696">
        <v>0</v>
      </c>
    </row>
    <row r="116" spans="1:5">
      <c r="A116" s="1639" t="s">
        <v>228</v>
      </c>
      <c r="B116" s="1640"/>
      <c r="C116" s="1641"/>
      <c r="D116" s="416">
        <v>0</v>
      </c>
      <c r="E116" s="416"/>
    </row>
    <row r="117" spans="1:5">
      <c r="A117" s="1639" t="s">
        <v>229</v>
      </c>
      <c r="B117" s="1640"/>
      <c r="C117" s="1641"/>
      <c r="D117" s="681">
        <v>0</v>
      </c>
      <c r="E117" s="416"/>
    </row>
    <row r="118" spans="1:5">
      <c r="A118" s="1487" t="s">
        <v>531</v>
      </c>
      <c r="B118" s="1487"/>
      <c r="C118" s="1487"/>
      <c r="D118" s="4">
        <v>40</v>
      </c>
      <c r="E118" s="4"/>
    </row>
    <row r="119" spans="1:5">
      <c r="A119" s="1490" t="s">
        <v>1289</v>
      </c>
      <c r="B119" s="1490"/>
      <c r="C119" s="1490"/>
      <c r="D119" s="4">
        <v>0</v>
      </c>
      <c r="E119" s="4"/>
    </row>
    <row r="120" spans="1:5">
      <c r="A120" s="1490" t="s">
        <v>533</v>
      </c>
      <c r="B120" s="1490"/>
      <c r="C120" s="1490"/>
      <c r="D120" s="417">
        <v>0</v>
      </c>
      <c r="E120" s="4"/>
    </row>
    <row r="123" spans="1:5">
      <c r="A123" s="1639" t="s">
        <v>225</v>
      </c>
      <c r="B123" s="1640"/>
      <c r="C123" s="1641"/>
      <c r="D123" s="700">
        <v>99</v>
      </c>
      <c r="E123" s="700">
        <v>99</v>
      </c>
    </row>
    <row r="124" spans="1:5">
      <c r="A124" s="1639" t="s">
        <v>226</v>
      </c>
      <c r="B124" s="1640"/>
      <c r="C124" s="1641"/>
      <c r="D124" s="416"/>
      <c r="E124" s="416">
        <v>1</v>
      </c>
    </row>
    <row r="125" spans="1:5">
      <c r="A125" s="1639" t="s">
        <v>227</v>
      </c>
      <c r="B125" s="1640"/>
      <c r="C125" s="1641"/>
      <c r="D125" s="416"/>
      <c r="E125" s="696">
        <v>0.01</v>
      </c>
    </row>
    <row r="126" spans="1:5">
      <c r="A126" s="1639" t="s">
        <v>228</v>
      </c>
      <c r="B126" s="1640"/>
      <c r="C126" s="1641"/>
      <c r="D126" s="416">
        <v>0</v>
      </c>
      <c r="E126" s="416"/>
    </row>
    <row r="127" spans="1:5">
      <c r="A127" s="1639" t="s">
        <v>229</v>
      </c>
      <c r="B127" s="1640"/>
      <c r="C127" s="1641"/>
      <c r="D127" s="681">
        <v>0</v>
      </c>
      <c r="E127" s="416"/>
    </row>
    <row r="128" spans="1:5">
      <c r="A128" s="1486" t="s">
        <v>534</v>
      </c>
      <c r="B128" s="1487"/>
      <c r="C128" s="1487"/>
      <c r="D128" s="28">
        <v>99</v>
      </c>
      <c r="E128" s="38"/>
    </row>
    <row r="129" spans="1:5">
      <c r="A129" s="1488" t="s">
        <v>1290</v>
      </c>
      <c r="B129" s="1489"/>
      <c r="C129" s="1489"/>
      <c r="D129" s="28">
        <v>1</v>
      </c>
      <c r="E129" s="38"/>
    </row>
    <row r="130" spans="1:5">
      <c r="A130" s="1491" t="s">
        <v>430</v>
      </c>
      <c r="B130" s="1492"/>
      <c r="C130" s="1492"/>
      <c r="D130" s="735">
        <v>0.01</v>
      </c>
      <c r="E130" s="10"/>
    </row>
  </sheetData>
  <sheetProtection password="FD62" sheet="1" objects="1" scenarios="1"/>
  <mergeCells count="36">
    <mergeCell ref="O2:O3"/>
    <mergeCell ref="C2:C3"/>
    <mergeCell ref="D2:E2"/>
    <mergeCell ref="F2:F3"/>
    <mergeCell ref="G2:G3"/>
    <mergeCell ref="H2:H3"/>
    <mergeCell ref="I2:I3"/>
    <mergeCell ref="J2:J3"/>
    <mergeCell ref="K2:K3"/>
    <mergeCell ref="L2:L3"/>
    <mergeCell ref="M2:M3"/>
    <mergeCell ref="N2:N3"/>
    <mergeCell ref="A116:C116"/>
    <mergeCell ref="A63:C63"/>
    <mergeCell ref="A64:C64"/>
    <mergeCell ref="A65:C65"/>
    <mergeCell ref="A66:C66"/>
    <mergeCell ref="A67:C67"/>
    <mergeCell ref="A68:C68"/>
    <mergeCell ref="A69:C69"/>
    <mergeCell ref="A70:C70"/>
    <mergeCell ref="A113:C113"/>
    <mergeCell ref="A114:C114"/>
    <mergeCell ref="A115:C115"/>
    <mergeCell ref="A130:C130"/>
    <mergeCell ref="A117:C117"/>
    <mergeCell ref="A118:C118"/>
    <mergeCell ref="A119:C119"/>
    <mergeCell ref="A120:C120"/>
    <mergeCell ref="A123:C123"/>
    <mergeCell ref="A124:C124"/>
    <mergeCell ref="A125:C125"/>
    <mergeCell ref="A126:C126"/>
    <mergeCell ref="A127:C127"/>
    <mergeCell ref="A128:C128"/>
    <mergeCell ref="A129:C12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150" zoomScaleNormal="150" zoomScalePageLayoutView="150" workbookViewId="0">
      <selection activeCell="G32" sqref="G32"/>
    </sheetView>
  </sheetViews>
  <sheetFormatPr baseColWidth="10" defaultColWidth="11" defaultRowHeight="15" x14ac:dyDescent="0"/>
  <cols>
    <col min="1" max="1" width="26" customWidth="1"/>
    <col min="2" max="2" width="21" style="16" customWidth="1"/>
    <col min="3" max="3" width="13" style="16" customWidth="1"/>
    <col min="4" max="4" width="21.33203125" style="538" customWidth="1"/>
  </cols>
  <sheetData>
    <row r="1" spans="1:4">
      <c r="A1" t="s">
        <v>1291</v>
      </c>
    </row>
    <row r="2" spans="1:4">
      <c r="A2" t="s">
        <v>415</v>
      </c>
    </row>
    <row r="4" spans="1:4">
      <c r="A4" s="736" t="s">
        <v>314</v>
      </c>
      <c r="B4" s="737"/>
      <c r="C4" s="737"/>
      <c r="D4" s="738"/>
    </row>
    <row r="5" spans="1:4">
      <c r="A5" t="s">
        <v>214</v>
      </c>
      <c r="B5" s="16" t="s">
        <v>1292</v>
      </c>
      <c r="C5" s="16" t="s">
        <v>1293</v>
      </c>
      <c r="D5" s="538" t="s">
        <v>1294</v>
      </c>
    </row>
    <row r="6" spans="1:4">
      <c r="A6" t="s">
        <v>1295</v>
      </c>
      <c r="B6" s="16">
        <v>0</v>
      </c>
      <c r="C6" s="16">
        <v>0</v>
      </c>
      <c r="D6" s="16">
        <v>20</v>
      </c>
    </row>
    <row r="7" spans="1:4">
      <c r="A7" t="s">
        <v>1296</v>
      </c>
      <c r="B7" s="16">
        <v>11</v>
      </c>
      <c r="C7" s="16">
        <v>0</v>
      </c>
      <c r="D7" s="16">
        <v>25</v>
      </c>
    </row>
    <row r="8" spans="1:4">
      <c r="A8" t="s">
        <v>1297</v>
      </c>
      <c r="B8" s="16">
        <v>0</v>
      </c>
      <c r="C8" s="16">
        <v>0</v>
      </c>
      <c r="D8" s="16">
        <v>24</v>
      </c>
    </row>
    <row r="9" spans="1:4">
      <c r="A9" t="s">
        <v>1298</v>
      </c>
      <c r="B9" s="16">
        <v>7</v>
      </c>
      <c r="C9" s="16">
        <v>2</v>
      </c>
      <c r="D9" s="16">
        <v>47</v>
      </c>
    </row>
    <row r="10" spans="1:4">
      <c r="A10" t="s">
        <v>1299</v>
      </c>
      <c r="B10" s="16">
        <v>0</v>
      </c>
      <c r="C10" s="16">
        <v>0</v>
      </c>
      <c r="D10" s="16">
        <v>33</v>
      </c>
    </row>
    <row r="11" spans="1:4">
      <c r="A11" t="s">
        <v>1300</v>
      </c>
      <c r="B11" s="16">
        <v>0</v>
      </c>
      <c r="C11" s="16">
        <v>0</v>
      </c>
      <c r="D11" s="16">
        <v>54</v>
      </c>
    </row>
    <row r="12" spans="1:4">
      <c r="A12" t="s">
        <v>1301</v>
      </c>
      <c r="B12" s="16">
        <v>0</v>
      </c>
      <c r="C12" s="16">
        <v>1</v>
      </c>
      <c r="D12" s="16">
        <v>18</v>
      </c>
    </row>
    <row r="13" spans="1:4">
      <c r="A13" t="s">
        <v>1302</v>
      </c>
      <c r="B13" s="16">
        <v>0</v>
      </c>
      <c r="C13" s="16">
        <v>1</v>
      </c>
      <c r="D13" s="16">
        <v>23</v>
      </c>
    </row>
    <row r="14" spans="1:4">
      <c r="A14" t="s">
        <v>1303</v>
      </c>
      <c r="B14" s="16">
        <v>3</v>
      </c>
      <c r="C14" s="16">
        <v>3</v>
      </c>
      <c r="D14" s="16">
        <v>16</v>
      </c>
    </row>
    <row r="15" spans="1:4">
      <c r="A15" t="s">
        <v>1304</v>
      </c>
      <c r="B15" s="16">
        <v>1</v>
      </c>
      <c r="C15" s="16">
        <v>2</v>
      </c>
      <c r="D15" s="16">
        <v>40</v>
      </c>
    </row>
    <row r="16" spans="1:4">
      <c r="A16" t="s">
        <v>1305</v>
      </c>
      <c r="B16" s="16">
        <v>1</v>
      </c>
      <c r="C16" s="16">
        <v>1</v>
      </c>
      <c r="D16" s="16">
        <v>16</v>
      </c>
    </row>
    <row r="17" spans="1:4">
      <c r="D17" s="16"/>
    </row>
    <row r="18" spans="1:4">
      <c r="A18" t="s">
        <v>216</v>
      </c>
      <c r="B18" s="16">
        <f>SUM(B6:B16)</f>
        <v>23</v>
      </c>
      <c r="C18" s="16">
        <f>SUM(C6:C16)</f>
        <v>10</v>
      </c>
      <c r="D18" s="16">
        <f>SUM(D6:D16)</f>
        <v>316</v>
      </c>
    </row>
    <row r="21" spans="1:4">
      <c r="A21" s="736" t="s">
        <v>315</v>
      </c>
      <c r="B21" s="737"/>
      <c r="C21" s="737"/>
      <c r="D21" s="738"/>
    </row>
    <row r="22" spans="1:4">
      <c r="A22" t="s">
        <v>214</v>
      </c>
      <c r="B22" s="16" t="s">
        <v>1292</v>
      </c>
      <c r="C22" s="16" t="s">
        <v>1293</v>
      </c>
      <c r="D22" s="538" t="s">
        <v>1306</v>
      </c>
    </row>
    <row r="23" spans="1:4">
      <c r="A23" t="s">
        <v>1295</v>
      </c>
      <c r="B23" s="16">
        <v>0</v>
      </c>
      <c r="C23" s="16">
        <v>0</v>
      </c>
      <c r="D23" s="16">
        <v>22</v>
      </c>
    </row>
    <row r="24" spans="1:4">
      <c r="A24" t="s">
        <v>1296</v>
      </c>
      <c r="B24" s="16">
        <v>8</v>
      </c>
      <c r="C24" s="16">
        <v>0</v>
      </c>
      <c r="D24" s="16">
        <v>13</v>
      </c>
    </row>
    <row r="25" spans="1:4">
      <c r="A25" t="s">
        <v>1297</v>
      </c>
      <c r="B25" s="16">
        <v>0</v>
      </c>
      <c r="C25" s="16">
        <v>0</v>
      </c>
      <c r="D25" s="16">
        <v>10</v>
      </c>
    </row>
    <row r="26" spans="1:4">
      <c r="A26" t="s">
        <v>1298</v>
      </c>
      <c r="B26" s="16">
        <v>7</v>
      </c>
      <c r="C26" s="16">
        <v>1</v>
      </c>
      <c r="D26" s="16">
        <v>47</v>
      </c>
    </row>
    <row r="27" spans="1:4">
      <c r="A27" t="s">
        <v>1299</v>
      </c>
      <c r="B27" s="16">
        <v>0</v>
      </c>
      <c r="C27" s="16">
        <v>0</v>
      </c>
      <c r="D27" s="16">
        <v>25</v>
      </c>
    </row>
    <row r="28" spans="1:4">
      <c r="A28" t="s">
        <v>1300</v>
      </c>
      <c r="B28" s="16">
        <v>0</v>
      </c>
      <c r="C28" s="16">
        <v>0</v>
      </c>
      <c r="D28" s="16">
        <v>56</v>
      </c>
    </row>
    <row r="29" spans="1:4">
      <c r="A29" t="s">
        <v>1301</v>
      </c>
      <c r="B29" s="16">
        <v>0</v>
      </c>
      <c r="C29" s="16">
        <v>0</v>
      </c>
      <c r="D29" s="16">
        <v>1</v>
      </c>
    </row>
    <row r="30" spans="1:4">
      <c r="A30" t="s">
        <v>1302</v>
      </c>
      <c r="B30" s="16">
        <v>0</v>
      </c>
      <c r="C30" s="16">
        <v>3</v>
      </c>
      <c r="D30" s="16">
        <v>30</v>
      </c>
    </row>
    <row r="31" spans="1:4">
      <c r="A31" t="s">
        <v>1303</v>
      </c>
      <c r="B31" s="16">
        <v>0</v>
      </c>
      <c r="C31" s="16">
        <v>0</v>
      </c>
      <c r="D31" s="16">
        <v>16</v>
      </c>
    </row>
    <row r="32" spans="1:4">
      <c r="A32" t="s">
        <v>1304</v>
      </c>
      <c r="B32" s="16">
        <v>0</v>
      </c>
      <c r="C32" s="16">
        <v>0</v>
      </c>
      <c r="D32" s="16">
        <v>36</v>
      </c>
    </row>
    <row r="33" spans="1:4">
      <c r="A33" t="s">
        <v>1305</v>
      </c>
      <c r="B33" s="16">
        <v>3</v>
      </c>
      <c r="C33" s="16">
        <v>1</v>
      </c>
      <c r="D33" s="16">
        <v>13</v>
      </c>
    </row>
    <row r="34" spans="1:4">
      <c r="D34" s="16"/>
    </row>
    <row r="35" spans="1:4">
      <c r="A35" t="s">
        <v>216</v>
      </c>
      <c r="B35" s="16">
        <f>SUM(B23:B33)</f>
        <v>18</v>
      </c>
      <c r="C35" s="16">
        <f>SUM(C23:C33)</f>
        <v>5</v>
      </c>
      <c r="D35" s="16">
        <f>SUM(D23:D33)</f>
        <v>269</v>
      </c>
    </row>
    <row r="38" spans="1:4">
      <c r="A38" s="736" t="s">
        <v>306</v>
      </c>
      <c r="B38" s="737"/>
      <c r="C38" s="737"/>
      <c r="D38" s="738"/>
    </row>
    <row r="39" spans="1:4">
      <c r="A39" t="s">
        <v>214</v>
      </c>
      <c r="B39" s="16" t="s">
        <v>1292</v>
      </c>
      <c r="C39" s="16" t="s">
        <v>1293</v>
      </c>
      <c r="D39" s="538" t="s">
        <v>1307</v>
      </c>
    </row>
    <row r="40" spans="1:4">
      <c r="A40" t="s">
        <v>1295</v>
      </c>
      <c r="B40" s="16">
        <v>0</v>
      </c>
      <c r="C40" s="16">
        <v>0</v>
      </c>
      <c r="D40" s="16">
        <v>42</v>
      </c>
    </row>
    <row r="41" spans="1:4">
      <c r="A41" t="s">
        <v>1296</v>
      </c>
      <c r="B41" s="16">
        <v>19</v>
      </c>
      <c r="C41" s="16">
        <v>0</v>
      </c>
      <c r="D41" s="16">
        <v>38</v>
      </c>
    </row>
    <row r="42" spans="1:4">
      <c r="A42" t="s">
        <v>1297</v>
      </c>
      <c r="B42" s="16">
        <v>0</v>
      </c>
      <c r="C42" s="16">
        <v>0</v>
      </c>
      <c r="D42" s="16">
        <v>34</v>
      </c>
    </row>
    <row r="43" spans="1:4">
      <c r="A43" t="s">
        <v>1298</v>
      </c>
      <c r="B43" s="16">
        <v>14</v>
      </c>
      <c r="C43" s="16">
        <v>3</v>
      </c>
      <c r="D43" s="16">
        <v>94</v>
      </c>
    </row>
    <row r="44" spans="1:4">
      <c r="A44" t="s">
        <v>1299</v>
      </c>
      <c r="B44" s="16">
        <v>0</v>
      </c>
      <c r="C44" s="16">
        <v>0</v>
      </c>
      <c r="D44" s="16">
        <v>58</v>
      </c>
    </row>
    <row r="45" spans="1:4">
      <c r="A45" t="s">
        <v>1300</v>
      </c>
      <c r="B45" s="16">
        <v>0</v>
      </c>
      <c r="C45" s="16">
        <v>0</v>
      </c>
      <c r="D45" s="16">
        <v>110</v>
      </c>
    </row>
    <row r="46" spans="1:4">
      <c r="A46" t="s">
        <v>1301</v>
      </c>
      <c r="B46" s="16">
        <v>0</v>
      </c>
      <c r="C46" s="16">
        <v>1</v>
      </c>
      <c r="D46" s="16">
        <v>19</v>
      </c>
    </row>
    <row r="47" spans="1:4">
      <c r="A47" t="s">
        <v>1302</v>
      </c>
      <c r="B47" s="16">
        <v>0</v>
      </c>
      <c r="C47" s="16">
        <v>4</v>
      </c>
      <c r="D47" s="16">
        <v>53</v>
      </c>
    </row>
    <row r="48" spans="1:4">
      <c r="A48" t="s">
        <v>1303</v>
      </c>
      <c r="B48" s="16">
        <v>3</v>
      </c>
      <c r="C48" s="16">
        <v>3</v>
      </c>
      <c r="D48" s="16">
        <v>32</v>
      </c>
    </row>
    <row r="49" spans="1:4">
      <c r="A49" t="s">
        <v>1304</v>
      </c>
      <c r="B49" s="16">
        <v>1</v>
      </c>
      <c r="C49" s="16">
        <v>2</v>
      </c>
      <c r="D49" s="16">
        <v>76</v>
      </c>
    </row>
    <row r="50" spans="1:4">
      <c r="A50" t="s">
        <v>1305</v>
      </c>
      <c r="B50" s="16">
        <v>4</v>
      </c>
      <c r="C50" s="16">
        <v>2</v>
      </c>
      <c r="D50" s="16">
        <v>29</v>
      </c>
    </row>
    <row r="51" spans="1:4">
      <c r="D51" s="16"/>
    </row>
    <row r="52" spans="1:4">
      <c r="A52" t="s">
        <v>216</v>
      </c>
      <c r="B52" s="16">
        <f>SUM(B40:B50)</f>
        <v>41</v>
      </c>
      <c r="C52" s="16">
        <f>SUM(C40:C50)</f>
        <v>15</v>
      </c>
      <c r="D52" s="16">
        <f>SUM(D40:D50)</f>
        <v>585</v>
      </c>
    </row>
  </sheetData>
  <sheetProtection password="FD62" sheet="1" objects="1" scenarios="1"/>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zoomScale="150" zoomScaleNormal="150" zoomScalePageLayoutView="150" workbookViewId="0">
      <selection activeCell="G32" sqref="G32"/>
    </sheetView>
  </sheetViews>
  <sheetFormatPr baseColWidth="10" defaultColWidth="11" defaultRowHeight="14" x14ac:dyDescent="0"/>
  <cols>
    <col min="1" max="1" width="7.6640625" style="644" customWidth="1"/>
    <col min="2" max="2" width="7" style="649" customWidth="1"/>
    <col min="3" max="3" width="28.5" style="649" customWidth="1"/>
    <col min="4" max="4" width="8.33203125" style="672" customWidth="1"/>
    <col min="5" max="5" width="8" style="672" customWidth="1"/>
    <col min="6" max="6" width="26.33203125" style="672" customWidth="1"/>
    <col min="7" max="12" width="4.83203125" style="672" customWidth="1"/>
    <col min="13" max="15" width="4.83203125" style="644" customWidth="1"/>
    <col min="16" max="16384" width="11" style="644"/>
  </cols>
  <sheetData>
    <row r="1" spans="1:15" ht="15">
      <c r="A1" s="3" t="s">
        <v>1308</v>
      </c>
      <c r="B1" s="13"/>
      <c r="C1" s="13"/>
      <c r="D1" s="2"/>
      <c r="E1" s="2"/>
      <c r="F1" s="3"/>
      <c r="G1" s="644"/>
      <c r="H1" s="644"/>
      <c r="I1" s="644"/>
      <c r="J1" s="644"/>
      <c r="K1" s="644"/>
      <c r="L1" s="644"/>
    </row>
    <row r="2" spans="1:15" ht="15">
      <c r="A2" s="1476" t="s">
        <v>311</v>
      </c>
      <c r="B2" s="1476"/>
      <c r="C2" s="13"/>
      <c r="D2" s="2"/>
      <c r="E2" s="2"/>
      <c r="F2" s="3"/>
      <c r="G2" s="644"/>
      <c r="H2" s="644"/>
      <c r="I2" s="644"/>
      <c r="J2" s="644"/>
      <c r="K2" s="644"/>
      <c r="L2" s="644"/>
    </row>
    <row r="3" spans="1:15" ht="15">
      <c r="A3" s="5" t="s">
        <v>35</v>
      </c>
      <c r="B3" s="234" t="s">
        <v>35</v>
      </c>
      <c r="C3" s="1617" t="s">
        <v>38</v>
      </c>
      <c r="D3" s="1669" t="s">
        <v>0</v>
      </c>
      <c r="E3" s="1669"/>
      <c r="F3" s="1670" t="s">
        <v>1309</v>
      </c>
      <c r="G3" s="1591" t="s">
        <v>280</v>
      </c>
      <c r="H3" s="1666" t="s">
        <v>282</v>
      </c>
      <c r="I3" s="1666" t="s">
        <v>281</v>
      </c>
      <c r="J3" s="1666" t="s">
        <v>283</v>
      </c>
      <c r="K3" s="1666" t="s">
        <v>284</v>
      </c>
      <c r="L3" s="1666" t="s">
        <v>285</v>
      </c>
      <c r="M3" s="1666" t="s">
        <v>286</v>
      </c>
      <c r="N3" s="1666" t="s">
        <v>287</v>
      </c>
      <c r="O3" s="1592" t="s">
        <v>288</v>
      </c>
    </row>
    <row r="4" spans="1:15" ht="15">
      <c r="A4" s="6" t="s">
        <v>36</v>
      </c>
      <c r="B4" s="257" t="s">
        <v>37</v>
      </c>
      <c r="C4" s="1618"/>
      <c r="D4" s="234" t="s">
        <v>31</v>
      </c>
      <c r="E4" s="234" t="s">
        <v>1</v>
      </c>
      <c r="F4" s="1671"/>
      <c r="G4" s="1672"/>
      <c r="H4" s="1667"/>
      <c r="I4" s="1667"/>
      <c r="J4" s="1667"/>
      <c r="K4" s="1667"/>
      <c r="L4" s="1667"/>
      <c r="M4" s="1667"/>
      <c r="N4" s="1667"/>
      <c r="O4" s="1665"/>
    </row>
    <row r="5" spans="1:15" ht="15">
      <c r="A5" s="673" t="s">
        <v>1310</v>
      </c>
      <c r="B5" s="673">
        <v>2200</v>
      </c>
      <c r="C5" s="739" t="s">
        <v>1311</v>
      </c>
      <c r="D5" s="395"/>
      <c r="E5" s="397"/>
      <c r="F5" s="674"/>
      <c r="G5" s="396" t="s">
        <v>434</v>
      </c>
      <c r="H5" s="400" t="s">
        <v>434</v>
      </c>
      <c r="I5" s="400" t="s">
        <v>434</v>
      </c>
      <c r="J5" s="400" t="s">
        <v>434</v>
      </c>
      <c r="K5" s="400" t="s">
        <v>434</v>
      </c>
      <c r="L5" s="400" t="s">
        <v>434</v>
      </c>
      <c r="M5" s="400" t="s">
        <v>434</v>
      </c>
      <c r="N5" s="400" t="s">
        <v>434</v>
      </c>
      <c r="O5" s="402" t="s">
        <v>434</v>
      </c>
    </row>
    <row r="6" spans="1:15" ht="15">
      <c r="A6" s="2" t="s">
        <v>1310</v>
      </c>
      <c r="B6" s="2">
        <v>3110</v>
      </c>
      <c r="C6" s="3" t="s">
        <v>1312</v>
      </c>
      <c r="D6" s="43"/>
      <c r="E6" s="25"/>
      <c r="F6" s="44"/>
      <c r="G6" s="44"/>
      <c r="H6" s="13"/>
      <c r="I6" s="13" t="s">
        <v>434</v>
      </c>
      <c r="J6" s="13"/>
      <c r="K6" s="13"/>
      <c r="L6" s="13" t="s">
        <v>434</v>
      </c>
      <c r="M6" s="13"/>
      <c r="N6" s="13"/>
      <c r="O6" s="42" t="s">
        <v>434</v>
      </c>
    </row>
    <row r="7" spans="1:15" ht="15">
      <c r="A7" s="437" t="s">
        <v>1310</v>
      </c>
      <c r="B7" s="437">
        <v>3120</v>
      </c>
      <c r="C7" s="436" t="s">
        <v>1313</v>
      </c>
      <c r="D7" s="434"/>
      <c r="E7" s="437"/>
      <c r="F7" s="435"/>
      <c r="G7" s="435" t="s">
        <v>434</v>
      </c>
      <c r="H7" s="436"/>
      <c r="I7" s="436"/>
      <c r="J7" s="436" t="s">
        <v>434</v>
      </c>
      <c r="K7" s="436"/>
      <c r="L7" s="436"/>
      <c r="M7" s="436" t="s">
        <v>434</v>
      </c>
      <c r="N7" s="436"/>
      <c r="O7" s="443"/>
    </row>
    <row r="8" spans="1:15" ht="15">
      <c r="A8" s="2" t="s">
        <v>1310</v>
      </c>
      <c r="B8" s="2">
        <v>3130</v>
      </c>
      <c r="C8" s="3" t="s">
        <v>1314</v>
      </c>
      <c r="D8" s="43"/>
      <c r="E8" s="25"/>
      <c r="F8" s="44"/>
      <c r="G8" s="44"/>
      <c r="H8" s="13"/>
      <c r="I8" s="13" t="s">
        <v>434</v>
      </c>
      <c r="J8" s="13"/>
      <c r="K8" s="13"/>
      <c r="L8" s="13" t="s">
        <v>434</v>
      </c>
      <c r="M8" s="13"/>
      <c r="N8" s="13"/>
      <c r="O8" s="42" t="s">
        <v>434</v>
      </c>
    </row>
    <row r="9" spans="1:15" ht="15">
      <c r="A9" s="437" t="s">
        <v>1310</v>
      </c>
      <c r="B9" s="437">
        <v>3220</v>
      </c>
      <c r="C9" s="436" t="s">
        <v>1315</v>
      </c>
      <c r="D9" s="434"/>
      <c r="E9" s="437"/>
      <c r="F9" s="435"/>
      <c r="G9" s="435" t="s">
        <v>434</v>
      </c>
      <c r="H9" s="436"/>
      <c r="I9" s="436"/>
      <c r="J9" s="436" t="s">
        <v>434</v>
      </c>
      <c r="K9" s="436"/>
      <c r="L9" s="436" t="s">
        <v>434</v>
      </c>
      <c r="M9" s="436" t="s">
        <v>434</v>
      </c>
      <c r="N9" s="436"/>
      <c r="O9" s="443" t="s">
        <v>434</v>
      </c>
    </row>
    <row r="10" spans="1:15" ht="15">
      <c r="A10" s="2" t="s">
        <v>1310</v>
      </c>
      <c r="B10" s="2">
        <v>3230</v>
      </c>
      <c r="C10" s="3" t="s">
        <v>1316</v>
      </c>
      <c r="D10" s="43"/>
      <c r="E10" s="25"/>
      <c r="F10" s="44"/>
      <c r="G10" s="44" t="s">
        <v>434</v>
      </c>
      <c r="H10" s="13"/>
      <c r="I10" s="13"/>
      <c r="J10" s="13" t="s">
        <v>434</v>
      </c>
      <c r="K10" s="13"/>
      <c r="L10" s="13"/>
      <c r="M10" s="13" t="s">
        <v>434</v>
      </c>
      <c r="N10" s="13"/>
      <c r="O10" s="42"/>
    </row>
    <row r="11" spans="1:15" ht="15">
      <c r="A11" s="437" t="s">
        <v>1310</v>
      </c>
      <c r="B11" s="437">
        <v>3310</v>
      </c>
      <c r="C11" s="436" t="s">
        <v>1317</v>
      </c>
      <c r="D11" s="434"/>
      <c r="E11" s="437"/>
      <c r="F11" s="435"/>
      <c r="G11" s="435" t="s">
        <v>434</v>
      </c>
      <c r="H11" s="436"/>
      <c r="I11" s="436"/>
      <c r="J11" s="436" t="s">
        <v>434</v>
      </c>
      <c r="K11" s="436"/>
      <c r="L11" s="436"/>
      <c r="M11" s="436" t="s">
        <v>434</v>
      </c>
      <c r="N11" s="436"/>
      <c r="O11" s="443"/>
    </row>
    <row r="12" spans="1:15" ht="15">
      <c r="A12" s="2" t="s">
        <v>1310</v>
      </c>
      <c r="B12" s="2">
        <v>3610</v>
      </c>
      <c r="C12" s="3" t="s">
        <v>1318</v>
      </c>
      <c r="D12" s="43"/>
      <c r="E12" s="25"/>
      <c r="F12" s="44"/>
      <c r="G12" s="44" t="s">
        <v>434</v>
      </c>
      <c r="H12" s="13"/>
      <c r="I12" s="13"/>
      <c r="J12" s="740" t="s">
        <v>434</v>
      </c>
      <c r="K12" s="13"/>
      <c r="L12" s="13"/>
      <c r="M12" s="13" t="s">
        <v>434</v>
      </c>
      <c r="N12" s="13"/>
      <c r="O12" s="42"/>
    </row>
    <row r="13" spans="1:15" ht="15">
      <c r="A13" s="437" t="s">
        <v>1310</v>
      </c>
      <c r="B13" s="437">
        <v>4140</v>
      </c>
      <c r="C13" s="436" t="s">
        <v>1319</v>
      </c>
      <c r="D13" s="434"/>
      <c r="E13" s="437"/>
      <c r="F13" s="435"/>
      <c r="G13" s="435"/>
      <c r="H13" s="436"/>
      <c r="I13" s="436" t="s">
        <v>434</v>
      </c>
      <c r="J13" s="436"/>
      <c r="K13" s="436"/>
      <c r="L13" s="436" t="s">
        <v>434</v>
      </c>
      <c r="M13" s="436"/>
      <c r="N13" s="436"/>
      <c r="O13" s="443" t="s">
        <v>434</v>
      </c>
    </row>
    <row r="14" spans="1:15" ht="15">
      <c r="A14" s="2" t="s">
        <v>1310</v>
      </c>
      <c r="B14" s="2">
        <v>4510</v>
      </c>
      <c r="C14" s="3" t="s">
        <v>1320</v>
      </c>
      <c r="D14" s="43"/>
      <c r="E14" s="25"/>
      <c r="F14" s="44"/>
      <c r="G14" s="44"/>
      <c r="H14" s="13"/>
      <c r="I14" s="13" t="s">
        <v>434</v>
      </c>
      <c r="J14" s="13"/>
      <c r="K14" s="13"/>
      <c r="L14" s="13" t="s">
        <v>434</v>
      </c>
      <c r="M14" s="13"/>
      <c r="N14" s="13" t="s">
        <v>434</v>
      </c>
      <c r="O14" s="42" t="s">
        <v>434</v>
      </c>
    </row>
    <row r="15" spans="1:15" ht="15">
      <c r="A15" s="437" t="s">
        <v>1310</v>
      </c>
      <c r="B15" s="437">
        <v>4620</v>
      </c>
      <c r="C15" s="436" t="s">
        <v>1321</v>
      </c>
      <c r="D15" s="434"/>
      <c r="E15" s="437"/>
      <c r="F15" s="435"/>
      <c r="G15" s="435"/>
      <c r="H15" s="436" t="s">
        <v>434</v>
      </c>
      <c r="I15" s="436" t="s">
        <v>434</v>
      </c>
      <c r="J15" s="436"/>
      <c r="K15" s="436"/>
      <c r="L15" s="436" t="s">
        <v>434</v>
      </c>
      <c r="M15" s="436"/>
      <c r="N15" s="436"/>
      <c r="O15" s="443" t="s">
        <v>434</v>
      </c>
    </row>
    <row r="16" spans="1:15" ht="15">
      <c r="A16" s="2" t="s">
        <v>1310</v>
      </c>
      <c r="B16" s="2">
        <v>4630</v>
      </c>
      <c r="C16" s="3" t="s">
        <v>1322</v>
      </c>
      <c r="D16" s="43"/>
      <c r="E16" s="25"/>
      <c r="F16" s="44"/>
      <c r="G16" s="44" t="s">
        <v>434</v>
      </c>
      <c r="H16" s="13"/>
      <c r="I16" s="13"/>
      <c r="J16" s="13" t="s">
        <v>434</v>
      </c>
      <c r="K16" s="13"/>
      <c r="L16" s="13"/>
      <c r="M16" s="13" t="s">
        <v>434</v>
      </c>
      <c r="N16" s="13"/>
      <c r="O16" s="42"/>
    </row>
    <row r="17" spans="1:27" ht="15">
      <c r="A17" s="437" t="s">
        <v>1310</v>
      </c>
      <c r="B17" s="437">
        <v>4710</v>
      </c>
      <c r="C17" s="436" t="s">
        <v>1323</v>
      </c>
      <c r="D17" s="434"/>
      <c r="E17" s="437"/>
      <c r="F17" s="435"/>
      <c r="G17" s="435"/>
      <c r="H17" s="436"/>
      <c r="I17" s="436" t="s">
        <v>434</v>
      </c>
      <c r="J17" s="436"/>
      <c r="K17" s="436"/>
      <c r="L17" s="436" t="s">
        <v>434</v>
      </c>
      <c r="M17" s="436"/>
      <c r="N17" s="436"/>
      <c r="O17" s="443" t="s">
        <v>434</v>
      </c>
    </row>
    <row r="18" spans="1:27" ht="15">
      <c r="A18" s="2" t="s">
        <v>1310</v>
      </c>
      <c r="B18" s="2">
        <v>4720</v>
      </c>
      <c r="C18" s="3" t="s">
        <v>1324</v>
      </c>
      <c r="D18" s="43"/>
      <c r="E18" s="25"/>
      <c r="F18" s="44"/>
      <c r="G18" s="44" t="s">
        <v>434</v>
      </c>
      <c r="H18" s="13"/>
      <c r="I18" s="13"/>
      <c r="J18" s="13" t="s">
        <v>434</v>
      </c>
      <c r="K18" s="13"/>
      <c r="L18" s="13"/>
      <c r="M18" s="13" t="s">
        <v>434</v>
      </c>
      <c r="N18" s="13"/>
      <c r="O18" s="42"/>
    </row>
    <row r="19" spans="1:27" ht="15">
      <c r="A19" s="437" t="s">
        <v>1310</v>
      </c>
      <c r="B19" s="437">
        <v>5120</v>
      </c>
      <c r="C19" s="436" t="s">
        <v>1325</v>
      </c>
      <c r="D19" s="434"/>
      <c r="E19" s="437"/>
      <c r="F19" s="435"/>
      <c r="G19" s="435" t="s">
        <v>434</v>
      </c>
      <c r="H19" s="436"/>
      <c r="I19" s="436"/>
      <c r="J19" s="436"/>
      <c r="K19" s="436"/>
      <c r="L19" s="436"/>
      <c r="M19" s="436"/>
      <c r="N19" s="436"/>
      <c r="O19" s="443"/>
    </row>
    <row r="20" spans="1:27" ht="15">
      <c r="A20" s="2" t="s">
        <v>1310</v>
      </c>
      <c r="B20" s="2">
        <v>5330</v>
      </c>
      <c r="C20" s="3" t="s">
        <v>1326</v>
      </c>
      <c r="D20" s="43"/>
      <c r="E20" s="25"/>
      <c r="F20" s="44"/>
      <c r="G20" s="44"/>
      <c r="H20" s="13"/>
      <c r="I20" s="13" t="s">
        <v>434</v>
      </c>
      <c r="J20" s="13"/>
      <c r="K20" s="13"/>
      <c r="L20" s="13" t="s">
        <v>434</v>
      </c>
      <c r="M20" s="13" t="s">
        <v>434</v>
      </c>
      <c r="N20" s="13"/>
      <c r="O20" s="42" t="s">
        <v>434</v>
      </c>
    </row>
    <row r="21" spans="1:27" ht="15">
      <c r="A21" s="437" t="s">
        <v>1310</v>
      </c>
      <c r="B21" s="437">
        <v>5460</v>
      </c>
      <c r="C21" s="436" t="s">
        <v>1327</v>
      </c>
      <c r="D21" s="434"/>
      <c r="E21" s="437"/>
      <c r="F21" s="435"/>
      <c r="G21" s="435"/>
      <c r="H21" s="436"/>
      <c r="I21" s="436"/>
      <c r="J21" s="436"/>
      <c r="K21" s="436"/>
      <c r="L21" s="436"/>
      <c r="M21" s="436"/>
      <c r="N21" s="436"/>
      <c r="O21" s="443" t="s">
        <v>434</v>
      </c>
    </row>
    <row r="22" spans="1:27" ht="15">
      <c r="A22" s="2" t="s">
        <v>1310</v>
      </c>
      <c r="B22" s="2">
        <v>5520</v>
      </c>
      <c r="C22" s="3" t="s">
        <v>1328</v>
      </c>
      <c r="D22" s="43"/>
      <c r="E22" s="25"/>
      <c r="F22" s="44"/>
      <c r="G22" s="44" t="s">
        <v>434</v>
      </c>
      <c r="H22" s="13"/>
      <c r="I22" s="13"/>
      <c r="J22" s="13"/>
      <c r="K22" s="13"/>
      <c r="L22" s="13"/>
      <c r="M22" s="13" t="s">
        <v>434</v>
      </c>
      <c r="N22" s="13"/>
      <c r="O22" s="42"/>
    </row>
    <row r="23" spans="1:27" ht="15">
      <c r="A23" s="437" t="s">
        <v>1310</v>
      </c>
      <c r="B23" s="437">
        <v>5530</v>
      </c>
      <c r="C23" s="436" t="s">
        <v>1329</v>
      </c>
      <c r="D23" s="434"/>
      <c r="E23" s="437"/>
      <c r="F23" s="435"/>
      <c r="G23" s="435"/>
      <c r="H23" s="436"/>
      <c r="I23" s="436"/>
      <c r="J23" s="436" t="s">
        <v>434</v>
      </c>
      <c r="K23" s="436"/>
      <c r="L23" s="436"/>
      <c r="M23" s="436"/>
      <c r="N23" s="436"/>
      <c r="O23" s="443"/>
    </row>
    <row r="24" spans="1:27" ht="15">
      <c r="A24" s="2" t="s">
        <v>1310</v>
      </c>
      <c r="B24" s="2">
        <v>5630</v>
      </c>
      <c r="C24" s="3" t="s">
        <v>1330</v>
      </c>
      <c r="D24" s="43"/>
      <c r="E24" s="25"/>
      <c r="F24" s="508"/>
      <c r="G24" s="508"/>
      <c r="H24" s="509"/>
      <c r="I24" s="509"/>
      <c r="J24" s="509"/>
      <c r="K24" s="509"/>
      <c r="L24" s="509"/>
      <c r="M24" s="509"/>
      <c r="N24" s="509"/>
      <c r="O24" s="741" t="s">
        <v>434</v>
      </c>
    </row>
    <row r="25" spans="1:27">
      <c r="A25" s="1662" t="s">
        <v>225</v>
      </c>
      <c r="B25" s="1663"/>
      <c r="C25" s="1664"/>
      <c r="D25" s="742">
        <v>20</v>
      </c>
      <c r="E25" s="743">
        <v>20</v>
      </c>
      <c r="F25" s="644"/>
      <c r="G25" s="644"/>
      <c r="H25" s="644"/>
      <c r="I25" s="644"/>
      <c r="J25" s="644"/>
      <c r="K25" s="644"/>
      <c r="L25" s="644"/>
    </row>
    <row r="26" spans="1:27">
      <c r="A26" s="1656" t="s">
        <v>226</v>
      </c>
      <c r="B26" s="1657"/>
      <c r="C26" s="1658"/>
      <c r="D26" s="744"/>
      <c r="E26" s="745">
        <v>0</v>
      </c>
      <c r="F26" s="644"/>
      <c r="G26" s="644"/>
      <c r="H26" s="644"/>
      <c r="I26" s="644"/>
      <c r="J26" s="644"/>
      <c r="K26" s="644"/>
      <c r="L26" s="644"/>
    </row>
    <row r="27" spans="1:27">
      <c r="A27" s="1656" t="s">
        <v>227</v>
      </c>
      <c r="B27" s="1657"/>
      <c r="C27" s="1658"/>
      <c r="D27" s="744"/>
      <c r="E27" s="746">
        <v>0</v>
      </c>
      <c r="F27" s="644"/>
      <c r="G27" s="644"/>
      <c r="H27" s="644"/>
      <c r="I27" s="644"/>
      <c r="J27" s="644"/>
      <c r="K27" s="644"/>
      <c r="L27" s="644"/>
    </row>
    <row r="28" spans="1:27">
      <c r="A28" s="1656" t="s">
        <v>228</v>
      </c>
      <c r="B28" s="1657"/>
      <c r="C28" s="1658"/>
      <c r="D28" s="744">
        <v>0</v>
      </c>
      <c r="E28" s="745"/>
      <c r="F28" s="644"/>
      <c r="G28" s="644"/>
      <c r="H28" s="644"/>
      <c r="I28" s="644"/>
      <c r="J28" s="644"/>
      <c r="K28" s="644"/>
      <c r="L28" s="644"/>
    </row>
    <row r="29" spans="1:27" ht="15">
      <c r="A29" s="1659" t="s">
        <v>229</v>
      </c>
      <c r="B29" s="1660"/>
      <c r="C29" s="1661"/>
      <c r="D29" s="747">
        <v>0</v>
      </c>
      <c r="E29" s="745"/>
      <c r="F29" s="644"/>
      <c r="G29" s="644"/>
      <c r="H29" s="644"/>
      <c r="I29" s="644"/>
      <c r="J29" s="644"/>
      <c r="K29" s="644"/>
      <c r="L29" s="644"/>
      <c r="P29" s="8"/>
      <c r="Q29" s="8"/>
      <c r="R29" s="8"/>
      <c r="S29" s="8"/>
      <c r="T29" s="8"/>
      <c r="U29" s="8"/>
      <c r="V29" s="8"/>
      <c r="W29" s="8"/>
      <c r="X29" s="8"/>
      <c r="Y29" s="8"/>
      <c r="Z29" s="8"/>
      <c r="AA29" s="8"/>
    </row>
    <row r="30" spans="1:27" ht="15">
      <c r="A30" s="337" t="s">
        <v>1331</v>
      </c>
      <c r="B30" s="337"/>
      <c r="C30" s="337"/>
      <c r="D30" s="4">
        <v>20</v>
      </c>
      <c r="E30" s="4"/>
      <c r="F30" s="4"/>
      <c r="G30" s="4"/>
      <c r="H30" s="8"/>
      <c r="I30" s="8"/>
      <c r="J30" s="8"/>
      <c r="K30" s="8"/>
      <c r="L30" s="8"/>
      <c r="M30" s="8"/>
      <c r="N30" s="8"/>
      <c r="O30" s="8"/>
      <c r="P30" s="8"/>
      <c r="Q30" s="8"/>
      <c r="R30" s="8"/>
      <c r="S30" s="8"/>
      <c r="T30" s="8"/>
      <c r="U30" s="8"/>
      <c r="V30" s="8"/>
      <c r="W30" s="8"/>
      <c r="X30" s="8"/>
      <c r="Y30" s="8"/>
      <c r="Z30" s="8"/>
      <c r="AA30" s="8"/>
    </row>
    <row r="31" spans="1:27" ht="15">
      <c r="A31" s="337" t="s">
        <v>1332</v>
      </c>
      <c r="B31" s="337"/>
      <c r="C31" s="337"/>
      <c r="D31" s="4">
        <v>0</v>
      </c>
      <c r="E31" s="4"/>
      <c r="F31" s="4"/>
      <c r="G31" s="4"/>
      <c r="H31" s="8"/>
      <c r="I31" s="8"/>
      <c r="J31" s="8"/>
      <c r="K31" s="8"/>
      <c r="L31" s="8"/>
      <c r="M31" s="8"/>
      <c r="N31" s="8"/>
      <c r="O31" s="8"/>
      <c r="P31" s="8"/>
      <c r="Q31" s="8"/>
      <c r="R31" s="8"/>
      <c r="S31" s="8"/>
      <c r="T31" s="8"/>
      <c r="U31" s="8"/>
      <c r="V31" s="8"/>
      <c r="W31" s="8"/>
      <c r="X31" s="8"/>
      <c r="Y31" s="8"/>
      <c r="Z31" s="8"/>
      <c r="AA31" s="8"/>
    </row>
    <row r="32" spans="1:27" ht="15">
      <c r="A32" s="337" t="s">
        <v>309</v>
      </c>
      <c r="B32" s="337"/>
      <c r="C32" s="337"/>
      <c r="D32" s="492">
        <v>0</v>
      </c>
      <c r="E32" s="4"/>
      <c r="F32" s="4"/>
      <c r="G32" s="4"/>
      <c r="H32" s="8"/>
      <c r="I32" s="8"/>
      <c r="J32" s="8"/>
      <c r="K32" s="8"/>
      <c r="L32" s="8"/>
      <c r="M32" s="8"/>
      <c r="N32" s="8"/>
      <c r="O32" s="8"/>
    </row>
    <row r="33" spans="1:15" ht="15">
      <c r="A33" s="337"/>
      <c r="B33" s="337"/>
      <c r="C33" s="337"/>
      <c r="D33" s="492"/>
      <c r="E33" s="4"/>
      <c r="F33" s="4"/>
      <c r="G33" s="4"/>
      <c r="H33" s="8"/>
      <c r="I33" s="8"/>
      <c r="J33" s="8"/>
      <c r="K33" s="8"/>
      <c r="L33" s="8"/>
      <c r="M33" s="8"/>
      <c r="N33" s="8"/>
      <c r="O33" s="8"/>
    </row>
    <row r="34" spans="1:15" customFormat="1" ht="15">
      <c r="A34" s="1668" t="s">
        <v>305</v>
      </c>
      <c r="B34" s="1668"/>
    </row>
    <row r="35" spans="1:15" ht="15">
      <c r="A35" s="395" t="s">
        <v>1310</v>
      </c>
      <c r="B35" s="397">
        <v>6110</v>
      </c>
      <c r="C35" s="400" t="s">
        <v>1333</v>
      </c>
      <c r="D35" s="395"/>
      <c r="E35" s="397"/>
      <c r="F35" s="396"/>
      <c r="G35" s="396"/>
      <c r="H35" s="400"/>
      <c r="I35" s="400"/>
      <c r="J35" s="400"/>
      <c r="K35" s="748" t="s">
        <v>434</v>
      </c>
      <c r="L35" s="400"/>
      <c r="M35" s="400"/>
      <c r="N35" s="400"/>
      <c r="O35" s="402"/>
    </row>
    <row r="36" spans="1:15" ht="15">
      <c r="A36" s="43" t="s">
        <v>1310</v>
      </c>
      <c r="B36" s="25">
        <v>6120</v>
      </c>
      <c r="C36" s="13" t="s">
        <v>1325</v>
      </c>
      <c r="D36" s="43"/>
      <c r="E36" s="25"/>
      <c r="F36" s="44"/>
      <c r="G36" s="44" t="s">
        <v>434</v>
      </c>
      <c r="H36" s="13"/>
      <c r="I36" s="13"/>
      <c r="J36" s="13"/>
      <c r="K36" s="13"/>
      <c r="L36" s="13"/>
      <c r="M36" s="13"/>
      <c r="N36" s="13"/>
      <c r="O36" s="42"/>
    </row>
    <row r="37" spans="1:15" ht="15">
      <c r="A37" s="434" t="s">
        <v>1310</v>
      </c>
      <c r="B37" s="437">
        <v>6330</v>
      </c>
      <c r="C37" s="436" t="s">
        <v>1326</v>
      </c>
      <c r="D37" s="434"/>
      <c r="E37" s="437"/>
      <c r="F37" s="435"/>
      <c r="G37" s="435"/>
      <c r="H37" s="436"/>
      <c r="I37" s="436" t="s">
        <v>434</v>
      </c>
      <c r="J37" s="436"/>
      <c r="K37" s="436"/>
      <c r="L37" s="436" t="s">
        <v>434</v>
      </c>
      <c r="M37" s="436" t="s">
        <v>434</v>
      </c>
      <c r="N37" s="436"/>
      <c r="O37" s="441" t="s">
        <v>434</v>
      </c>
    </row>
    <row r="38" spans="1:15" ht="15">
      <c r="A38" s="43" t="s">
        <v>1310</v>
      </c>
      <c r="B38" s="25">
        <v>6460</v>
      </c>
      <c r="C38" s="13" t="s">
        <v>1327</v>
      </c>
      <c r="D38" s="43"/>
      <c r="E38" s="25"/>
      <c r="F38" s="44"/>
      <c r="G38" s="44"/>
      <c r="H38" s="13"/>
      <c r="I38" s="13"/>
      <c r="J38" s="13"/>
      <c r="K38" s="13"/>
      <c r="L38" s="13"/>
      <c r="M38" s="13"/>
      <c r="N38" s="13"/>
      <c r="O38" s="432" t="s">
        <v>434</v>
      </c>
    </row>
    <row r="39" spans="1:15" ht="15">
      <c r="A39" s="434" t="s">
        <v>1310</v>
      </c>
      <c r="B39" s="437">
        <v>6520</v>
      </c>
      <c r="C39" s="436" t="s">
        <v>1328</v>
      </c>
      <c r="D39" s="434"/>
      <c r="E39" s="437"/>
      <c r="F39" s="435"/>
      <c r="G39" s="435" t="s">
        <v>434</v>
      </c>
      <c r="H39" s="436"/>
      <c r="I39" s="436"/>
      <c r="J39" s="436"/>
      <c r="K39" s="436"/>
      <c r="L39" s="436"/>
      <c r="M39" s="436" t="s">
        <v>434</v>
      </c>
      <c r="N39" s="436"/>
      <c r="O39" s="443"/>
    </row>
    <row r="40" spans="1:15" ht="15">
      <c r="A40" s="43" t="s">
        <v>1310</v>
      </c>
      <c r="B40" s="25">
        <v>6530</v>
      </c>
      <c r="C40" s="13" t="s">
        <v>1329</v>
      </c>
      <c r="D40" s="43"/>
      <c r="E40" s="25"/>
      <c r="F40" s="44"/>
      <c r="G40" s="44"/>
      <c r="H40" s="13"/>
      <c r="I40" s="13"/>
      <c r="J40" s="13" t="s">
        <v>434</v>
      </c>
      <c r="K40" s="13"/>
      <c r="L40" s="13"/>
      <c r="M40" s="13"/>
      <c r="N40" s="13"/>
      <c r="O40" s="42"/>
    </row>
    <row r="41" spans="1:15" ht="15">
      <c r="A41" s="434" t="s">
        <v>1310</v>
      </c>
      <c r="B41" s="437">
        <v>6630</v>
      </c>
      <c r="C41" s="436" t="s">
        <v>1330</v>
      </c>
      <c r="D41" s="434"/>
      <c r="E41" s="437"/>
      <c r="F41" s="435"/>
      <c r="G41" s="435"/>
      <c r="H41" s="436"/>
      <c r="I41" s="436"/>
      <c r="J41" s="436"/>
      <c r="K41" s="436"/>
      <c r="L41" s="436"/>
      <c r="M41" s="436"/>
      <c r="N41" s="436"/>
      <c r="O41" s="441" t="s">
        <v>434</v>
      </c>
    </row>
    <row r="42" spans="1:15" ht="15">
      <c r="A42" s="43" t="s">
        <v>1310</v>
      </c>
      <c r="B42" s="25">
        <v>7100</v>
      </c>
      <c r="C42" s="13" t="s">
        <v>1334</v>
      </c>
      <c r="D42" s="43"/>
      <c r="E42" s="25"/>
      <c r="F42" s="44"/>
      <c r="G42" s="44" t="s">
        <v>434</v>
      </c>
      <c r="H42" s="13"/>
      <c r="I42" s="13"/>
      <c r="J42" s="13" t="s">
        <v>434</v>
      </c>
      <c r="K42" s="13"/>
      <c r="L42" s="13"/>
      <c r="M42" s="13"/>
      <c r="N42" s="13"/>
      <c r="O42" s="42"/>
    </row>
    <row r="43" spans="1:15" ht="15">
      <c r="A43" s="434" t="s">
        <v>1310</v>
      </c>
      <c r="B43" s="437">
        <v>7140</v>
      </c>
      <c r="C43" s="436" t="s">
        <v>1335</v>
      </c>
      <c r="D43" s="434"/>
      <c r="E43" s="437"/>
      <c r="F43" s="435"/>
      <c r="G43" s="435" t="s">
        <v>434</v>
      </c>
      <c r="H43" s="436"/>
      <c r="I43" s="436" t="s">
        <v>434</v>
      </c>
      <c r="J43" s="436"/>
      <c r="K43" s="436"/>
      <c r="L43" s="436"/>
      <c r="M43" s="436"/>
      <c r="N43" s="436"/>
      <c r="O43" s="443"/>
    </row>
    <row r="44" spans="1:15" ht="15">
      <c r="A44" s="43" t="s">
        <v>1310</v>
      </c>
      <c r="B44" s="25">
        <v>7160</v>
      </c>
      <c r="C44" s="13" t="s">
        <v>1336</v>
      </c>
      <c r="D44" s="43"/>
      <c r="E44" s="25"/>
      <c r="F44" s="44"/>
      <c r="G44" s="44"/>
      <c r="H44" s="13"/>
      <c r="I44" s="13"/>
      <c r="J44" s="13"/>
      <c r="K44" s="13"/>
      <c r="L44" s="13"/>
      <c r="M44" s="13"/>
      <c r="N44" s="13"/>
      <c r="O44" s="432" t="s">
        <v>434</v>
      </c>
    </row>
    <row r="45" spans="1:15" ht="15">
      <c r="A45" s="434" t="s">
        <v>1310</v>
      </c>
      <c r="B45" s="437">
        <v>7200</v>
      </c>
      <c r="C45" s="436" t="s">
        <v>1337</v>
      </c>
      <c r="D45" s="434"/>
      <c r="E45" s="437"/>
      <c r="F45" s="435"/>
      <c r="G45" s="435"/>
      <c r="H45" s="436"/>
      <c r="I45" s="436"/>
      <c r="J45" s="436"/>
      <c r="K45" s="436"/>
      <c r="L45" s="436"/>
      <c r="M45" s="436"/>
      <c r="N45" s="436"/>
      <c r="O45" s="441" t="s">
        <v>434</v>
      </c>
    </row>
    <row r="46" spans="1:15" ht="15">
      <c r="A46" s="43" t="s">
        <v>1310</v>
      </c>
      <c r="B46" s="25">
        <v>7210</v>
      </c>
      <c r="C46" s="13" t="s">
        <v>1338</v>
      </c>
      <c r="D46" s="43"/>
      <c r="E46" s="25"/>
      <c r="F46" s="44"/>
      <c r="G46" s="44"/>
      <c r="H46" s="13"/>
      <c r="I46" s="13"/>
      <c r="J46" s="13"/>
      <c r="K46" s="13"/>
      <c r="L46" s="13"/>
      <c r="M46" s="13" t="s">
        <v>434</v>
      </c>
      <c r="N46" s="13"/>
      <c r="O46" s="42"/>
    </row>
    <row r="47" spans="1:15" ht="15">
      <c r="A47" s="434" t="s">
        <v>1310</v>
      </c>
      <c r="B47" s="437">
        <v>7220</v>
      </c>
      <c r="C47" s="436" t="s">
        <v>1339</v>
      </c>
      <c r="D47" s="434"/>
      <c r="E47" s="437"/>
      <c r="F47" s="435"/>
      <c r="G47" s="435"/>
      <c r="H47" s="436"/>
      <c r="I47" s="436"/>
      <c r="J47" s="436"/>
      <c r="K47" s="436"/>
      <c r="L47" s="436" t="s">
        <v>434</v>
      </c>
      <c r="M47" s="436"/>
      <c r="N47" s="436"/>
      <c r="O47" s="443"/>
    </row>
    <row r="48" spans="1:15" ht="15">
      <c r="A48" s="43" t="s">
        <v>1310</v>
      </c>
      <c r="B48" s="25">
        <v>7330</v>
      </c>
      <c r="C48" s="13" t="s">
        <v>1340</v>
      </c>
      <c r="D48" s="43"/>
      <c r="E48" s="25"/>
      <c r="F48" s="44"/>
      <c r="G48" s="44" t="s">
        <v>434</v>
      </c>
      <c r="H48" s="13"/>
      <c r="I48" s="13"/>
      <c r="J48" s="13"/>
      <c r="K48" s="13"/>
      <c r="L48" s="13" t="s">
        <v>434</v>
      </c>
      <c r="M48" s="13"/>
      <c r="N48" s="13"/>
      <c r="O48" s="42"/>
    </row>
    <row r="49" spans="1:27" ht="15">
      <c r="A49" s="434" t="s">
        <v>1310</v>
      </c>
      <c r="B49" s="437">
        <v>7340</v>
      </c>
      <c r="C49" s="436" t="s">
        <v>1341</v>
      </c>
      <c r="D49" s="434"/>
      <c r="E49" s="437"/>
      <c r="F49" s="435"/>
      <c r="G49" s="435"/>
      <c r="H49" s="436"/>
      <c r="I49" s="436" t="s">
        <v>434</v>
      </c>
      <c r="J49" s="436"/>
      <c r="K49" s="436"/>
      <c r="L49" s="436"/>
      <c r="M49" s="436"/>
      <c r="N49" s="436"/>
      <c r="O49" s="443"/>
    </row>
    <row r="50" spans="1:27" ht="15">
      <c r="A50" s="43" t="s">
        <v>1310</v>
      </c>
      <c r="B50" s="25">
        <v>7350</v>
      </c>
      <c r="C50" s="13" t="s">
        <v>1342</v>
      </c>
      <c r="D50" s="43"/>
      <c r="E50" s="25"/>
      <c r="F50" s="44"/>
      <c r="G50" s="44"/>
      <c r="H50" s="13"/>
      <c r="I50" s="13"/>
      <c r="J50" s="13"/>
      <c r="K50" s="13"/>
      <c r="L50" s="13" t="s">
        <v>434</v>
      </c>
      <c r="M50" s="13"/>
      <c r="N50" s="13"/>
      <c r="O50" s="42"/>
    </row>
    <row r="51" spans="1:27" ht="15">
      <c r="A51" s="434" t="s">
        <v>1310</v>
      </c>
      <c r="B51" s="437">
        <v>7510</v>
      </c>
      <c r="C51" s="436" t="s">
        <v>1343</v>
      </c>
      <c r="D51" s="434"/>
      <c r="E51" s="437"/>
      <c r="F51" s="435"/>
      <c r="G51" s="435"/>
      <c r="H51" s="436"/>
      <c r="I51" s="436" t="s">
        <v>434</v>
      </c>
      <c r="J51" s="436"/>
      <c r="K51" s="436"/>
      <c r="L51" s="436"/>
      <c r="M51" s="436"/>
      <c r="N51" s="436"/>
      <c r="O51" s="441" t="s">
        <v>434</v>
      </c>
    </row>
    <row r="52" spans="1:27" ht="15">
      <c r="A52" s="43" t="s">
        <v>1310</v>
      </c>
      <c r="B52" s="25">
        <v>7520</v>
      </c>
      <c r="C52" s="13" t="s">
        <v>1344</v>
      </c>
      <c r="D52" s="43"/>
      <c r="E52" s="25"/>
      <c r="F52" s="44"/>
      <c r="G52" s="44"/>
      <c r="H52" s="13" t="s">
        <v>434</v>
      </c>
      <c r="I52" s="13"/>
      <c r="J52" s="13"/>
      <c r="K52" s="13"/>
      <c r="L52" s="13"/>
      <c r="M52" s="13"/>
      <c r="N52" s="13" t="s">
        <v>434</v>
      </c>
      <c r="O52" s="42"/>
    </row>
    <row r="53" spans="1:27" ht="15">
      <c r="A53" s="434" t="s">
        <v>1310</v>
      </c>
      <c r="B53" s="437">
        <v>7530</v>
      </c>
      <c r="C53" s="436" t="s">
        <v>1345</v>
      </c>
      <c r="D53" s="434"/>
      <c r="E53" s="437"/>
      <c r="F53" s="435"/>
      <c r="G53" s="435"/>
      <c r="H53" s="436"/>
      <c r="I53" s="436"/>
      <c r="J53" s="436"/>
      <c r="K53" s="436"/>
      <c r="L53" s="436" t="s">
        <v>434</v>
      </c>
      <c r="M53" s="436"/>
      <c r="N53" s="436"/>
      <c r="O53" s="443"/>
    </row>
    <row r="54" spans="1:27" ht="15">
      <c r="A54" s="43" t="s">
        <v>1310</v>
      </c>
      <c r="B54" s="25">
        <v>7620</v>
      </c>
      <c r="C54" s="13" t="s">
        <v>1346</v>
      </c>
      <c r="D54" s="43"/>
      <c r="E54" s="25"/>
      <c r="F54" s="44"/>
      <c r="G54" s="44"/>
      <c r="H54" s="13"/>
      <c r="I54" s="13" t="s">
        <v>434</v>
      </c>
      <c r="J54" s="13"/>
      <c r="K54" s="13"/>
      <c r="L54" s="13" t="s">
        <v>434</v>
      </c>
      <c r="M54" s="13"/>
      <c r="N54" s="13"/>
      <c r="O54" s="42"/>
    </row>
    <row r="55" spans="1:27" ht="15">
      <c r="A55" s="434" t="s">
        <v>1310</v>
      </c>
      <c r="B55" s="437">
        <v>7630</v>
      </c>
      <c r="C55" s="436" t="s">
        <v>1347</v>
      </c>
      <c r="D55" s="434"/>
      <c r="E55" s="437"/>
      <c r="F55" s="435"/>
      <c r="G55" s="435" t="s">
        <v>434</v>
      </c>
      <c r="H55" s="436"/>
      <c r="I55" s="436"/>
      <c r="J55" s="436" t="s">
        <v>434</v>
      </c>
      <c r="K55" s="436"/>
      <c r="L55" s="436"/>
      <c r="M55" s="436" t="s">
        <v>434</v>
      </c>
      <c r="N55" s="436"/>
      <c r="O55" s="443"/>
    </row>
    <row r="56" spans="1:27" ht="15">
      <c r="A56" s="333" t="s">
        <v>1310</v>
      </c>
      <c r="B56" s="327">
        <v>7980</v>
      </c>
      <c r="C56" s="509" t="s">
        <v>1348</v>
      </c>
      <c r="D56" s="669"/>
      <c r="E56" s="670"/>
      <c r="F56" s="669"/>
      <c r="G56" s="333"/>
      <c r="H56" s="509" t="s">
        <v>434</v>
      </c>
      <c r="I56" s="327"/>
      <c r="J56" s="327"/>
      <c r="K56" s="509" t="s">
        <v>434</v>
      </c>
      <c r="L56" s="327" t="s">
        <v>434</v>
      </c>
      <c r="M56" s="509" t="s">
        <v>434</v>
      </c>
      <c r="N56" s="749" t="s">
        <v>434</v>
      </c>
      <c r="O56" s="741" t="s">
        <v>434</v>
      </c>
    </row>
    <row r="57" spans="1:27">
      <c r="A57" s="1662" t="s">
        <v>530</v>
      </c>
      <c r="B57" s="1663"/>
      <c r="C57" s="1664"/>
      <c r="D57" s="742">
        <v>22</v>
      </c>
      <c r="E57" s="743">
        <v>22</v>
      </c>
      <c r="F57" s="644"/>
      <c r="G57" s="644"/>
      <c r="H57" s="644"/>
      <c r="I57" s="644"/>
      <c r="J57" s="644"/>
      <c r="K57" s="644"/>
      <c r="L57" s="644"/>
    </row>
    <row r="58" spans="1:27">
      <c r="A58" s="1656" t="s">
        <v>1349</v>
      </c>
      <c r="B58" s="1657"/>
      <c r="C58" s="1658"/>
      <c r="D58" s="744"/>
      <c r="E58" s="745">
        <v>0</v>
      </c>
      <c r="F58" s="644"/>
      <c r="G58" s="644"/>
      <c r="H58" s="644"/>
      <c r="I58" s="644"/>
      <c r="J58" s="644"/>
      <c r="K58" s="644"/>
      <c r="L58" s="644"/>
    </row>
    <row r="59" spans="1:27">
      <c r="A59" s="1656" t="s">
        <v>227</v>
      </c>
      <c r="B59" s="1657"/>
      <c r="C59" s="1658"/>
      <c r="D59" s="744"/>
      <c r="E59" s="746">
        <v>0</v>
      </c>
      <c r="F59" s="644"/>
      <c r="G59" s="644"/>
      <c r="H59" s="644"/>
      <c r="I59" s="644"/>
      <c r="J59" s="644"/>
      <c r="K59" s="644"/>
      <c r="L59" s="644"/>
    </row>
    <row r="60" spans="1:27">
      <c r="A60" s="1656" t="s">
        <v>1350</v>
      </c>
      <c r="B60" s="1657"/>
      <c r="C60" s="1658"/>
      <c r="D60" s="744">
        <v>0</v>
      </c>
      <c r="E60" s="745"/>
      <c r="F60" s="644"/>
      <c r="G60" s="644"/>
      <c r="H60" s="644"/>
      <c r="I60" s="644"/>
      <c r="J60" s="644"/>
      <c r="K60" s="644"/>
      <c r="L60" s="644"/>
    </row>
    <row r="61" spans="1:27" ht="15">
      <c r="A61" s="1659" t="s">
        <v>1351</v>
      </c>
      <c r="B61" s="1660"/>
      <c r="C61" s="1661"/>
      <c r="D61" s="747">
        <v>0</v>
      </c>
      <c r="E61" s="745"/>
      <c r="F61" s="644"/>
      <c r="G61" s="644"/>
      <c r="H61" s="644"/>
      <c r="I61" s="644"/>
      <c r="J61" s="644"/>
      <c r="K61" s="644"/>
      <c r="L61" s="644"/>
      <c r="P61" s="8"/>
      <c r="Q61" s="8"/>
      <c r="R61" s="8"/>
      <c r="S61" s="8"/>
      <c r="T61" s="8"/>
      <c r="U61" s="8"/>
      <c r="V61" s="8"/>
      <c r="W61" s="8"/>
      <c r="X61" s="8"/>
      <c r="Y61" s="8"/>
      <c r="Z61" s="8"/>
      <c r="AA61" s="8"/>
    </row>
    <row r="62" spans="1:27" ht="15">
      <c r="A62" s="337" t="s">
        <v>307</v>
      </c>
      <c r="B62" s="337"/>
      <c r="C62" s="337"/>
      <c r="D62" s="4">
        <v>22</v>
      </c>
      <c r="E62" s="4"/>
      <c r="F62" s="4"/>
      <c r="G62" s="4"/>
      <c r="H62" s="8"/>
      <c r="I62" s="8"/>
      <c r="J62" s="8"/>
      <c r="K62" s="8"/>
      <c r="L62" s="8"/>
      <c r="M62" s="8"/>
      <c r="N62" s="8"/>
      <c r="O62" s="8"/>
      <c r="P62" s="8"/>
      <c r="Q62" s="8"/>
      <c r="R62" s="8"/>
      <c r="S62" s="8"/>
      <c r="T62" s="8"/>
      <c r="U62" s="8"/>
      <c r="V62" s="8"/>
      <c r="W62" s="8"/>
      <c r="X62" s="8"/>
      <c r="Y62" s="8"/>
      <c r="Z62" s="8"/>
      <c r="AA62" s="8"/>
    </row>
    <row r="63" spans="1:27" ht="15">
      <c r="A63" s="337" t="s">
        <v>308</v>
      </c>
      <c r="B63" s="337"/>
      <c r="C63" s="337"/>
      <c r="D63" s="4">
        <v>0</v>
      </c>
      <c r="E63" s="4"/>
      <c r="F63" s="4"/>
      <c r="G63" s="4"/>
      <c r="H63" s="8"/>
      <c r="I63" s="8"/>
      <c r="J63" s="8"/>
      <c r="K63" s="8"/>
      <c r="L63" s="8"/>
      <c r="M63" s="8"/>
      <c r="N63" s="8"/>
      <c r="O63" s="8"/>
      <c r="P63" s="8"/>
      <c r="Q63" s="8"/>
      <c r="R63" s="8"/>
      <c r="S63" s="8"/>
      <c r="T63" s="8"/>
      <c r="U63" s="8"/>
      <c r="V63" s="8"/>
      <c r="W63" s="8"/>
      <c r="X63" s="8"/>
      <c r="Y63" s="8"/>
      <c r="Z63" s="8"/>
      <c r="AA63" s="8"/>
    </row>
    <row r="64" spans="1:27" ht="15">
      <c r="A64" s="337" t="s">
        <v>309</v>
      </c>
      <c r="B64" s="337"/>
      <c r="C64" s="337"/>
      <c r="D64" s="492">
        <v>0</v>
      </c>
      <c r="E64" s="4"/>
      <c r="F64" s="4"/>
      <c r="G64" s="4"/>
      <c r="H64" s="8"/>
      <c r="I64" s="8"/>
      <c r="J64" s="8"/>
      <c r="K64" s="8"/>
      <c r="L64" s="8"/>
      <c r="M64" s="8"/>
      <c r="N64" s="8"/>
      <c r="O64" s="8"/>
    </row>
    <row r="67" spans="1:5">
      <c r="A67" s="644" t="s">
        <v>1352</v>
      </c>
    </row>
    <row r="68" spans="1:5">
      <c r="A68" s="1662" t="s">
        <v>225</v>
      </c>
      <c r="B68" s="1663"/>
      <c r="C68" s="1664"/>
      <c r="D68" s="742">
        <v>42</v>
      </c>
      <c r="E68" s="743">
        <v>42</v>
      </c>
    </row>
    <row r="69" spans="1:5">
      <c r="A69" s="1656" t="s">
        <v>226</v>
      </c>
      <c r="B69" s="1657"/>
      <c r="C69" s="1658"/>
      <c r="D69" s="744"/>
      <c r="E69" s="745">
        <v>0</v>
      </c>
    </row>
    <row r="70" spans="1:5">
      <c r="A70" s="1656" t="s">
        <v>227</v>
      </c>
      <c r="B70" s="1657"/>
      <c r="C70" s="1658"/>
      <c r="D70" s="744"/>
      <c r="E70" s="746">
        <v>0</v>
      </c>
    </row>
    <row r="71" spans="1:5">
      <c r="A71" s="1656" t="s">
        <v>228</v>
      </c>
      <c r="B71" s="1657"/>
      <c r="C71" s="1658"/>
      <c r="D71" s="744">
        <v>0</v>
      </c>
      <c r="E71" s="745"/>
    </row>
    <row r="72" spans="1:5">
      <c r="A72" s="1659" t="s">
        <v>229</v>
      </c>
      <c r="B72" s="1660"/>
      <c r="C72" s="1661"/>
      <c r="D72" s="747">
        <v>0</v>
      </c>
      <c r="E72" s="745"/>
    </row>
    <row r="73" spans="1:5" ht="15">
      <c r="A73" s="337" t="s">
        <v>307</v>
      </c>
      <c r="B73" s="337"/>
      <c r="C73" s="337"/>
      <c r="D73" s="4">
        <v>42</v>
      </c>
      <c r="E73" s="4"/>
    </row>
    <row r="74" spans="1:5" ht="15">
      <c r="A74" s="337" t="s">
        <v>308</v>
      </c>
      <c r="B74" s="337"/>
      <c r="C74" s="337"/>
      <c r="D74" s="4">
        <v>0</v>
      </c>
      <c r="E74" s="4"/>
    </row>
    <row r="75" spans="1:5" ht="15">
      <c r="A75" s="337" t="s">
        <v>309</v>
      </c>
      <c r="B75" s="337"/>
      <c r="C75" s="337"/>
      <c r="D75" s="492">
        <v>0</v>
      </c>
      <c r="E75" s="4"/>
    </row>
  </sheetData>
  <sheetProtection password="FD62" sheet="1" objects="1" scenarios="1"/>
  <mergeCells count="29">
    <mergeCell ref="A34:B34"/>
    <mergeCell ref="A57:C57"/>
    <mergeCell ref="A2:B2"/>
    <mergeCell ref="C3:C4"/>
    <mergeCell ref="D3:E3"/>
    <mergeCell ref="A29:C29"/>
    <mergeCell ref="I3:I4"/>
    <mergeCell ref="J3:J4"/>
    <mergeCell ref="K3:K4"/>
    <mergeCell ref="L3:L4"/>
    <mergeCell ref="H3:H4"/>
    <mergeCell ref="F3:F4"/>
    <mergeCell ref="G3:G4"/>
    <mergeCell ref="O3:O4"/>
    <mergeCell ref="A25:C25"/>
    <mergeCell ref="A26:C26"/>
    <mergeCell ref="A27:C27"/>
    <mergeCell ref="A28:C28"/>
    <mergeCell ref="M3:M4"/>
    <mergeCell ref="N3:N4"/>
    <mergeCell ref="A70:C70"/>
    <mergeCell ref="A71:C71"/>
    <mergeCell ref="A72:C72"/>
    <mergeCell ref="A58:C58"/>
    <mergeCell ref="A59:C59"/>
    <mergeCell ref="A60:C60"/>
    <mergeCell ref="A68:C68"/>
    <mergeCell ref="A69:C69"/>
    <mergeCell ref="A61:C61"/>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zoomScale="150" zoomScaleNormal="150" zoomScalePageLayoutView="150" workbookViewId="0">
      <selection activeCell="G32" sqref="G32"/>
    </sheetView>
  </sheetViews>
  <sheetFormatPr baseColWidth="10" defaultColWidth="10.83203125" defaultRowHeight="15" x14ac:dyDescent="0"/>
  <cols>
    <col min="1" max="1" width="7.83203125" style="3" customWidth="1"/>
    <col min="2" max="2" width="8.6640625" style="3" customWidth="1"/>
    <col min="3" max="3" width="11" style="3" customWidth="1"/>
    <col min="4" max="4" width="16.6640625" style="3" customWidth="1"/>
    <col min="5" max="5" width="9" style="2" customWidth="1"/>
    <col min="6" max="6" width="8.1640625" style="3" customWidth="1"/>
    <col min="7" max="7" width="46.6640625" style="355" customWidth="1"/>
    <col min="8" max="16" width="4.83203125" style="3" customWidth="1"/>
    <col min="17" max="16384" width="10.83203125" style="3"/>
  </cols>
  <sheetData>
    <row r="1" spans="1:16">
      <c r="A1" s="8" t="s">
        <v>1353</v>
      </c>
      <c r="B1" s="8"/>
      <c r="C1" s="8"/>
      <c r="D1" s="8"/>
      <c r="E1" s="4"/>
      <c r="F1" s="4"/>
      <c r="G1" s="496"/>
      <c r="H1" s="8"/>
    </row>
    <row r="2" spans="1:16" customFormat="1">
      <c r="A2" s="1590" t="s">
        <v>1354</v>
      </c>
      <c r="B2" s="1590"/>
      <c r="G2" s="427"/>
    </row>
    <row r="3" spans="1:16">
      <c r="A3" s="497" t="s">
        <v>35</v>
      </c>
      <c r="B3" s="9" t="s">
        <v>35</v>
      </c>
      <c r="C3" s="1591" t="s">
        <v>38</v>
      </c>
      <c r="D3" s="1601"/>
      <c r="E3" s="1603" t="s">
        <v>0</v>
      </c>
      <c r="F3" s="1604"/>
      <c r="G3" s="750"/>
      <c r="H3" s="1591" t="s">
        <v>280</v>
      </c>
      <c r="I3" s="1666" t="s">
        <v>282</v>
      </c>
      <c r="J3" s="1666" t="s">
        <v>281</v>
      </c>
      <c r="K3" s="1666" t="s">
        <v>283</v>
      </c>
      <c r="L3" s="1666" t="s">
        <v>284</v>
      </c>
      <c r="M3" s="1666" t="s">
        <v>285</v>
      </c>
      <c r="N3" s="1666" t="s">
        <v>286</v>
      </c>
      <c r="O3" s="1666" t="s">
        <v>287</v>
      </c>
      <c r="P3" s="1592" t="s">
        <v>288</v>
      </c>
    </row>
    <row r="4" spans="1:16">
      <c r="A4" s="498" t="s">
        <v>36</v>
      </c>
      <c r="B4" s="10" t="s">
        <v>37</v>
      </c>
      <c r="C4" s="1672"/>
      <c r="D4" s="1673"/>
      <c r="E4" s="428" t="s">
        <v>31</v>
      </c>
      <c r="F4" s="428" t="s">
        <v>1</v>
      </c>
      <c r="G4" s="751" t="s">
        <v>1309</v>
      </c>
      <c r="H4" s="1672"/>
      <c r="I4" s="1667"/>
      <c r="J4" s="1667"/>
      <c r="K4" s="1667"/>
      <c r="L4" s="1667"/>
      <c r="M4" s="1667"/>
      <c r="N4" s="1667"/>
      <c r="O4" s="1667"/>
      <c r="P4" s="1665"/>
    </row>
    <row r="5" spans="1:16" s="224" customFormat="1">
      <c r="A5" s="752" t="s">
        <v>1355</v>
      </c>
      <c r="B5" s="701">
        <v>2210</v>
      </c>
      <c r="C5" s="703" t="s">
        <v>1356</v>
      </c>
      <c r="D5" s="752"/>
      <c r="E5" s="149"/>
      <c r="F5" s="753"/>
      <c r="G5" s="152"/>
      <c r="H5" s="357"/>
      <c r="I5" s="156"/>
      <c r="J5" s="156" t="s">
        <v>434</v>
      </c>
      <c r="K5" s="156"/>
      <c r="L5" s="156"/>
      <c r="M5" s="156" t="s">
        <v>434</v>
      </c>
      <c r="N5" s="156"/>
      <c r="O5" s="156"/>
      <c r="P5" s="706" t="s">
        <v>434</v>
      </c>
    </row>
    <row r="6" spans="1:16" s="224" customFormat="1">
      <c r="A6" s="310" t="s">
        <v>1355</v>
      </c>
      <c r="B6" s="707">
        <v>2240</v>
      </c>
      <c r="C6" s="224" t="s">
        <v>1357</v>
      </c>
      <c r="D6" s="310"/>
      <c r="E6" s="160"/>
      <c r="F6" s="504"/>
      <c r="G6" s="146"/>
      <c r="H6" s="147" t="s">
        <v>434</v>
      </c>
      <c r="I6" s="165"/>
      <c r="J6" s="165"/>
      <c r="K6" s="754" t="s">
        <v>434</v>
      </c>
      <c r="L6" s="165"/>
      <c r="M6" s="165"/>
      <c r="N6" s="754" t="s">
        <v>434</v>
      </c>
      <c r="O6" s="165"/>
      <c r="P6" s="167"/>
    </row>
    <row r="7" spans="1:16" s="224" customFormat="1">
      <c r="A7" s="755" t="s">
        <v>1355</v>
      </c>
      <c r="B7" s="171">
        <v>3210</v>
      </c>
      <c r="C7" s="174" t="s">
        <v>1358</v>
      </c>
      <c r="D7" s="755"/>
      <c r="E7" s="169"/>
      <c r="F7" s="446"/>
      <c r="G7" s="172"/>
      <c r="H7" s="173"/>
      <c r="I7" s="174"/>
      <c r="J7" s="756" t="s">
        <v>434</v>
      </c>
      <c r="K7" s="174"/>
      <c r="L7" s="174"/>
      <c r="M7" s="174" t="s">
        <v>434</v>
      </c>
      <c r="N7" s="174"/>
      <c r="O7" s="174"/>
      <c r="P7" s="182" t="s">
        <v>434</v>
      </c>
    </row>
    <row r="8" spans="1:16" s="224" customFormat="1" ht="45">
      <c r="A8" s="310" t="s">
        <v>1355</v>
      </c>
      <c r="B8" s="707">
        <v>3230</v>
      </c>
      <c r="C8" s="224" t="s">
        <v>1359</v>
      </c>
      <c r="D8" s="310"/>
      <c r="E8" s="160">
        <v>1</v>
      </c>
      <c r="F8" s="504"/>
      <c r="G8" s="146" t="s">
        <v>1360</v>
      </c>
      <c r="H8" s="147" t="s">
        <v>434</v>
      </c>
      <c r="I8" s="165"/>
      <c r="J8" s="165"/>
      <c r="K8" s="165" t="s">
        <v>434</v>
      </c>
      <c r="L8" s="165"/>
      <c r="M8" s="165"/>
      <c r="N8" s="165" t="s">
        <v>434</v>
      </c>
      <c r="O8" s="165"/>
      <c r="P8" s="167"/>
    </row>
    <row r="9" spans="1:16" s="224" customFormat="1">
      <c r="A9" s="755" t="s">
        <v>1355</v>
      </c>
      <c r="B9" s="171">
        <v>3240</v>
      </c>
      <c r="C9" s="174" t="s">
        <v>1361</v>
      </c>
      <c r="D9" s="755"/>
      <c r="E9" s="169"/>
      <c r="F9" s="446"/>
      <c r="G9" s="172"/>
      <c r="H9" s="173"/>
      <c r="I9" s="174"/>
      <c r="J9" s="174"/>
      <c r="K9" s="174" t="s">
        <v>434</v>
      </c>
      <c r="L9" s="174"/>
      <c r="M9" s="174"/>
      <c r="N9" s="174" t="s">
        <v>434</v>
      </c>
      <c r="O9" s="174"/>
      <c r="P9" s="182"/>
    </row>
    <row r="10" spans="1:16" s="224" customFormat="1">
      <c r="A10" s="310" t="s">
        <v>1355</v>
      </c>
      <c r="B10" s="707">
        <v>3310</v>
      </c>
      <c r="C10" s="224" t="s">
        <v>1362</v>
      </c>
      <c r="D10" s="310"/>
      <c r="E10" s="160"/>
      <c r="F10" s="504"/>
      <c r="G10" s="146"/>
      <c r="H10" s="147"/>
      <c r="I10" s="165"/>
      <c r="J10" s="165" t="s">
        <v>434</v>
      </c>
      <c r="K10" s="165"/>
      <c r="L10" s="165"/>
      <c r="M10" s="165" t="s">
        <v>434</v>
      </c>
      <c r="N10" s="165"/>
      <c r="O10" s="165"/>
      <c r="P10" s="167" t="s">
        <v>434</v>
      </c>
    </row>
    <row r="11" spans="1:16" s="224" customFormat="1">
      <c r="A11" s="755" t="s">
        <v>1355</v>
      </c>
      <c r="B11" s="171">
        <v>3560</v>
      </c>
      <c r="C11" s="174" t="s">
        <v>1363</v>
      </c>
      <c r="D11" s="755"/>
      <c r="E11" s="169"/>
      <c r="F11" s="446"/>
      <c r="G11" s="172"/>
      <c r="H11" s="173" t="s">
        <v>434</v>
      </c>
      <c r="I11" s="174"/>
      <c r="J11" s="174"/>
      <c r="K11" s="174" t="s">
        <v>434</v>
      </c>
      <c r="L11" s="174"/>
      <c r="M11" s="174"/>
      <c r="N11" s="174" t="s">
        <v>434</v>
      </c>
      <c r="O11" s="174"/>
      <c r="P11" s="182"/>
    </row>
    <row r="12" spans="1:16" s="224" customFormat="1">
      <c r="A12" s="310" t="s">
        <v>1355</v>
      </c>
      <c r="B12" s="707">
        <v>3610</v>
      </c>
      <c r="C12" s="224" t="s">
        <v>1364</v>
      </c>
      <c r="D12" s="310"/>
      <c r="E12" s="160"/>
      <c r="F12" s="504"/>
      <c r="G12" s="146"/>
      <c r="H12" s="147" t="s">
        <v>434</v>
      </c>
      <c r="I12" s="165"/>
      <c r="J12" s="165"/>
      <c r="K12" s="165" t="s">
        <v>434</v>
      </c>
      <c r="L12" s="165"/>
      <c r="M12" s="165"/>
      <c r="N12" s="165" t="s">
        <v>434</v>
      </c>
      <c r="O12" s="165"/>
      <c r="P12" s="167"/>
    </row>
    <row r="13" spans="1:16" s="224" customFormat="1">
      <c r="A13" s="755" t="s">
        <v>1355</v>
      </c>
      <c r="B13" s="171">
        <v>4210</v>
      </c>
      <c r="C13" s="174" t="s">
        <v>1365</v>
      </c>
      <c r="D13" s="755"/>
      <c r="E13" s="169"/>
      <c r="F13" s="446"/>
      <c r="G13" s="172"/>
      <c r="H13" s="173"/>
      <c r="I13" s="174"/>
      <c r="J13" s="174" t="s">
        <v>434</v>
      </c>
      <c r="K13" s="174"/>
      <c r="L13" s="174"/>
      <c r="M13" s="174" t="s">
        <v>434</v>
      </c>
      <c r="N13" s="174"/>
      <c r="O13" s="174"/>
      <c r="P13" s="182" t="s">
        <v>434</v>
      </c>
    </row>
    <row r="14" spans="1:16" s="224" customFormat="1">
      <c r="A14" s="310" t="s">
        <v>1355</v>
      </c>
      <c r="B14" s="707">
        <v>4230</v>
      </c>
      <c r="C14" s="224" t="s">
        <v>1366</v>
      </c>
      <c r="D14" s="310"/>
      <c r="E14" s="160"/>
      <c r="F14" s="504"/>
      <c r="G14" s="146"/>
      <c r="H14" s="147" t="s">
        <v>434</v>
      </c>
      <c r="I14" s="165"/>
      <c r="J14" s="165"/>
      <c r="K14" s="165"/>
      <c r="L14" s="165"/>
      <c r="M14" s="165"/>
      <c r="N14" s="165"/>
      <c r="O14" s="165"/>
      <c r="P14" s="167"/>
    </row>
    <row r="15" spans="1:16" s="224" customFormat="1">
      <c r="A15" s="755" t="s">
        <v>1355</v>
      </c>
      <c r="B15" s="171">
        <v>4250</v>
      </c>
      <c r="C15" s="174" t="s">
        <v>1367</v>
      </c>
      <c r="D15" s="755"/>
      <c r="E15" s="169"/>
      <c r="F15" s="446"/>
      <c r="G15" s="172"/>
      <c r="H15" s="173"/>
      <c r="I15" s="174"/>
      <c r="J15" s="174"/>
      <c r="K15" s="174"/>
      <c r="L15" s="174"/>
      <c r="M15" s="174"/>
      <c r="N15" s="174"/>
      <c r="O15" s="174"/>
      <c r="P15" s="182"/>
    </row>
    <row r="16" spans="1:16" s="224" customFormat="1" ht="30">
      <c r="A16" s="310" t="s">
        <v>1355</v>
      </c>
      <c r="B16" s="707">
        <v>4260</v>
      </c>
      <c r="C16" s="224" t="s">
        <v>1368</v>
      </c>
      <c r="D16" s="310"/>
      <c r="E16" s="160">
        <v>1</v>
      </c>
      <c r="F16" s="504"/>
      <c r="G16" s="146" t="s">
        <v>1369</v>
      </c>
      <c r="H16" s="147" t="s">
        <v>434</v>
      </c>
      <c r="I16" s="165"/>
      <c r="J16" s="165"/>
      <c r="K16" s="165"/>
      <c r="L16" s="165"/>
      <c r="M16" s="165"/>
      <c r="N16" s="165"/>
      <c r="O16" s="165"/>
      <c r="P16" s="167"/>
    </row>
    <row r="17" spans="1:16" s="224" customFormat="1">
      <c r="A17" s="755" t="s">
        <v>1355</v>
      </c>
      <c r="B17" s="171">
        <v>4310</v>
      </c>
      <c r="C17" s="174" t="s">
        <v>1370</v>
      </c>
      <c r="D17" s="755"/>
      <c r="E17" s="169"/>
      <c r="F17" s="446"/>
      <c r="G17" s="172"/>
      <c r="H17" s="173" t="s">
        <v>434</v>
      </c>
      <c r="I17" s="174"/>
      <c r="J17" s="174"/>
      <c r="K17" s="174" t="s">
        <v>434</v>
      </c>
      <c r="L17" s="174"/>
      <c r="M17" s="174"/>
      <c r="N17" s="174" t="s">
        <v>434</v>
      </c>
      <c r="O17" s="174"/>
      <c r="P17" s="182"/>
    </row>
    <row r="18" spans="1:16" s="224" customFormat="1" ht="30">
      <c r="A18" s="310" t="s">
        <v>1355</v>
      </c>
      <c r="B18" s="707">
        <v>4510</v>
      </c>
      <c r="C18" s="224" t="s">
        <v>1371</v>
      </c>
      <c r="D18" s="310"/>
      <c r="E18" s="160">
        <v>1</v>
      </c>
      <c r="F18" s="504"/>
      <c r="G18" s="146" t="s">
        <v>1372</v>
      </c>
      <c r="H18" s="147"/>
      <c r="I18" s="165"/>
      <c r="J18" s="165"/>
      <c r="K18" s="165"/>
      <c r="L18" s="165"/>
      <c r="M18" s="165"/>
      <c r="N18" s="165"/>
      <c r="O18" s="165"/>
      <c r="P18" s="167"/>
    </row>
    <row r="19" spans="1:16" s="224" customFormat="1" ht="30">
      <c r="A19" s="755" t="s">
        <v>1355</v>
      </c>
      <c r="B19" s="171">
        <v>4520</v>
      </c>
      <c r="C19" s="174" t="s">
        <v>1373</v>
      </c>
      <c r="D19" s="755"/>
      <c r="E19" s="169">
        <v>1</v>
      </c>
      <c r="F19" s="446"/>
      <c r="G19" s="172" t="s">
        <v>1374</v>
      </c>
      <c r="H19" s="173" t="s">
        <v>434</v>
      </c>
      <c r="I19" s="174"/>
      <c r="J19" s="174"/>
      <c r="K19" s="174"/>
      <c r="L19" s="174"/>
      <c r="M19" s="174"/>
      <c r="N19" s="174"/>
      <c r="O19" s="174"/>
      <c r="P19" s="182"/>
    </row>
    <row r="20" spans="1:16" s="224" customFormat="1" ht="30">
      <c r="A20" s="310" t="s">
        <v>1355</v>
      </c>
      <c r="B20" s="707">
        <v>4560</v>
      </c>
      <c r="C20" s="224" t="s">
        <v>1375</v>
      </c>
      <c r="D20" s="310"/>
      <c r="E20" s="160">
        <v>1</v>
      </c>
      <c r="F20" s="504"/>
      <c r="G20" s="146" t="s">
        <v>1376</v>
      </c>
      <c r="H20" s="147"/>
      <c r="I20" s="165"/>
      <c r="J20" s="165"/>
      <c r="K20" s="165"/>
      <c r="L20" s="165"/>
      <c r="M20" s="165"/>
      <c r="N20" s="165"/>
      <c r="O20" s="165"/>
      <c r="P20" s="167"/>
    </row>
    <row r="21" spans="1:16" s="224" customFormat="1">
      <c r="A21" s="755" t="s">
        <v>1355</v>
      </c>
      <c r="B21" s="171">
        <v>5220</v>
      </c>
      <c r="C21" s="174" t="s">
        <v>1377</v>
      </c>
      <c r="D21" s="755"/>
      <c r="E21" s="169"/>
      <c r="F21" s="446"/>
      <c r="G21" s="172"/>
      <c r="H21" s="173"/>
      <c r="I21" s="174"/>
      <c r="J21" s="756" t="s">
        <v>434</v>
      </c>
      <c r="K21" s="174"/>
      <c r="L21" s="174"/>
      <c r="M21" s="174" t="s">
        <v>434</v>
      </c>
      <c r="N21" s="174"/>
      <c r="O21" s="174"/>
      <c r="P21" s="182" t="s">
        <v>434</v>
      </c>
    </row>
    <row r="22" spans="1:16" s="224" customFormat="1">
      <c r="A22" s="310" t="s">
        <v>1355</v>
      </c>
      <c r="B22" s="707">
        <v>5230</v>
      </c>
      <c r="C22" s="224" t="s">
        <v>1378</v>
      </c>
      <c r="D22" s="310"/>
      <c r="E22" s="160"/>
      <c r="F22" s="504"/>
      <c r="G22" s="146"/>
      <c r="H22" s="147"/>
      <c r="I22" s="165"/>
      <c r="J22" s="165"/>
      <c r="K22" s="165" t="s">
        <v>434</v>
      </c>
      <c r="L22" s="165"/>
      <c r="M22" s="165"/>
      <c r="N22" s="165" t="s">
        <v>434</v>
      </c>
      <c r="O22" s="165"/>
      <c r="P22" s="167"/>
    </row>
    <row r="23" spans="1:16" s="224" customFormat="1" ht="30">
      <c r="A23" s="755" t="s">
        <v>1355</v>
      </c>
      <c r="B23" s="171">
        <v>5260</v>
      </c>
      <c r="C23" s="174" t="s">
        <v>1379</v>
      </c>
      <c r="D23" s="755"/>
      <c r="E23" s="169">
        <v>1</v>
      </c>
      <c r="F23" s="446"/>
      <c r="G23" s="172" t="s">
        <v>1380</v>
      </c>
      <c r="H23" s="173"/>
      <c r="I23" s="174"/>
      <c r="J23" s="174"/>
      <c r="K23" s="174" t="s">
        <v>434</v>
      </c>
      <c r="L23" s="174"/>
      <c r="M23" s="174"/>
      <c r="N23" s="174" t="s">
        <v>434</v>
      </c>
      <c r="O23" s="174"/>
      <c r="P23" s="182"/>
    </row>
    <row r="24" spans="1:16" s="224" customFormat="1" ht="30">
      <c r="A24" s="310" t="s">
        <v>1355</v>
      </c>
      <c r="B24" s="707">
        <v>5460</v>
      </c>
      <c r="C24" s="224" t="s">
        <v>1381</v>
      </c>
      <c r="D24" s="310"/>
      <c r="E24" s="160">
        <v>1</v>
      </c>
      <c r="F24" s="504"/>
      <c r="G24" s="146" t="s">
        <v>1382</v>
      </c>
      <c r="H24" s="147"/>
      <c r="I24" s="165"/>
      <c r="J24" s="165"/>
      <c r="K24" s="165"/>
      <c r="L24" s="165"/>
      <c r="M24" s="165"/>
      <c r="N24" s="165"/>
      <c r="O24" s="165"/>
      <c r="P24" s="167"/>
    </row>
    <row r="25" spans="1:16" s="224" customFormat="1" ht="30">
      <c r="A25" s="755" t="s">
        <v>1355</v>
      </c>
      <c r="B25" s="171">
        <v>5510</v>
      </c>
      <c r="C25" s="174" t="s">
        <v>1371</v>
      </c>
      <c r="D25" s="755"/>
      <c r="E25" s="169">
        <v>1</v>
      </c>
      <c r="F25" s="446"/>
      <c r="G25" s="146" t="s">
        <v>1383</v>
      </c>
      <c r="H25" s="173"/>
      <c r="I25" s="174"/>
      <c r="J25" s="174" t="s">
        <v>434</v>
      </c>
      <c r="K25" s="174"/>
      <c r="L25" s="174"/>
      <c r="M25" s="174" t="s">
        <v>434</v>
      </c>
      <c r="N25" s="174"/>
      <c r="O25" s="174"/>
      <c r="P25" s="182" t="s">
        <v>434</v>
      </c>
    </row>
    <row r="26" spans="1:16" s="224" customFormat="1" ht="45">
      <c r="A26" s="310" t="s">
        <v>1355</v>
      </c>
      <c r="B26" s="707">
        <v>5520</v>
      </c>
      <c r="C26" s="224" t="s">
        <v>1373</v>
      </c>
      <c r="D26" s="310"/>
      <c r="E26" s="160">
        <v>1</v>
      </c>
      <c r="F26" s="504"/>
      <c r="G26" s="172" t="s">
        <v>1384</v>
      </c>
      <c r="H26" s="147"/>
      <c r="I26" s="165"/>
      <c r="J26" s="165"/>
      <c r="K26" s="165" t="s">
        <v>434</v>
      </c>
      <c r="L26" s="165"/>
      <c r="M26" s="165"/>
      <c r="N26" s="165" t="s">
        <v>434</v>
      </c>
      <c r="O26" s="165"/>
      <c r="P26" s="167"/>
    </row>
    <row r="27" spans="1:16" s="224" customFormat="1" ht="30">
      <c r="A27" s="755" t="s">
        <v>1355</v>
      </c>
      <c r="B27" s="171">
        <v>5540</v>
      </c>
      <c r="C27" s="174" t="s">
        <v>1385</v>
      </c>
      <c r="D27" s="755"/>
      <c r="E27" s="169">
        <v>1</v>
      </c>
      <c r="F27" s="446"/>
      <c r="G27" s="146" t="s">
        <v>1386</v>
      </c>
      <c r="H27" s="173"/>
      <c r="I27" s="174"/>
      <c r="J27" s="446" t="s">
        <v>434</v>
      </c>
      <c r="K27" s="174"/>
      <c r="L27" s="174"/>
      <c r="M27" s="174" t="s">
        <v>434</v>
      </c>
      <c r="N27" s="174"/>
      <c r="O27" s="174"/>
      <c r="P27" s="182" t="s">
        <v>434</v>
      </c>
    </row>
    <row r="28" spans="1:16" s="224" customFormat="1">
      <c r="A28" s="310" t="s">
        <v>1355</v>
      </c>
      <c r="B28" s="707">
        <v>5550</v>
      </c>
      <c r="C28" s="224" t="s">
        <v>1387</v>
      </c>
      <c r="D28" s="310"/>
      <c r="E28" s="160"/>
      <c r="F28" s="504"/>
      <c r="G28" s="146"/>
      <c r="H28" s="147"/>
      <c r="I28" s="165"/>
      <c r="J28" s="504" t="s">
        <v>434</v>
      </c>
      <c r="K28" s="165"/>
      <c r="L28" s="165"/>
      <c r="M28" s="165" t="s">
        <v>434</v>
      </c>
      <c r="N28" s="165"/>
      <c r="O28" s="165"/>
      <c r="P28" s="167" t="s">
        <v>434</v>
      </c>
    </row>
    <row r="29" spans="1:16" s="224" customFormat="1" ht="30">
      <c r="A29" s="755" t="s">
        <v>1355</v>
      </c>
      <c r="B29" s="171">
        <v>5560</v>
      </c>
      <c r="C29" s="174" t="s">
        <v>1388</v>
      </c>
      <c r="D29" s="755"/>
      <c r="E29" s="169">
        <v>1</v>
      </c>
      <c r="F29" s="446"/>
      <c r="G29" s="146" t="s">
        <v>1389</v>
      </c>
      <c r="H29" s="406"/>
      <c r="I29" s="186"/>
      <c r="J29" s="186" t="s">
        <v>434</v>
      </c>
      <c r="K29" s="186"/>
      <c r="L29" s="186"/>
      <c r="M29" s="186" t="s">
        <v>434</v>
      </c>
      <c r="N29" s="186"/>
      <c r="O29" s="186"/>
      <c r="P29" s="188" t="s">
        <v>434</v>
      </c>
    </row>
    <row r="30" spans="1:16" s="224" customFormat="1">
      <c r="A30" s="757" t="s">
        <v>225</v>
      </c>
      <c r="B30" s="758"/>
      <c r="C30" s="758"/>
      <c r="D30" s="759"/>
      <c r="E30" s="428">
        <v>25</v>
      </c>
      <c r="F30" s="428">
        <v>25</v>
      </c>
      <c r="G30" s="514"/>
      <c r="H30" s="305"/>
    </row>
    <row r="31" spans="1:16" s="224" customFormat="1">
      <c r="A31" s="757" t="s">
        <v>226</v>
      </c>
      <c r="B31" s="760"/>
      <c r="C31" s="761"/>
      <c r="D31" s="428"/>
      <c r="E31" s="428"/>
      <c r="F31" s="428">
        <v>0</v>
      </c>
      <c r="G31" s="514"/>
      <c r="H31" s="305"/>
    </row>
    <row r="32" spans="1:16" s="224" customFormat="1">
      <c r="A32" s="757" t="s">
        <v>227</v>
      </c>
      <c r="B32" s="760"/>
      <c r="C32" s="761"/>
      <c r="D32" s="428"/>
      <c r="E32" s="428"/>
      <c r="F32" s="762">
        <v>0</v>
      </c>
      <c r="G32" s="514"/>
      <c r="H32" s="305"/>
    </row>
    <row r="33" spans="1:16" s="224" customFormat="1">
      <c r="A33" s="757" t="s">
        <v>228</v>
      </c>
      <c r="B33" s="760"/>
      <c r="C33" s="761"/>
      <c r="D33" s="428"/>
      <c r="E33" s="428">
        <f>SUM(E5:E29)</f>
        <v>11</v>
      </c>
      <c r="F33" s="428"/>
      <c r="G33" s="514"/>
      <c r="H33" s="305"/>
    </row>
    <row r="34" spans="1:16" s="224" customFormat="1">
      <c r="A34" s="757" t="s">
        <v>229</v>
      </c>
      <c r="B34" s="760"/>
      <c r="C34" s="761"/>
      <c r="D34" s="428"/>
      <c r="E34" s="763">
        <f>(E33/E30)</f>
        <v>0.44</v>
      </c>
      <c r="F34" s="762"/>
      <c r="G34" s="514"/>
      <c r="H34" s="305"/>
    </row>
    <row r="35" spans="1:16" s="224" customFormat="1">
      <c r="A35" s="764" t="s">
        <v>310</v>
      </c>
      <c r="B35" s="162"/>
      <c r="C35" s="165"/>
      <c r="D35" s="707"/>
      <c r="E35" s="707">
        <v>25</v>
      </c>
      <c r="F35" s="707"/>
      <c r="G35" s="765"/>
    </row>
    <row r="36" spans="1:16" s="224" customFormat="1">
      <c r="A36" s="764" t="s">
        <v>316</v>
      </c>
      <c r="B36" s="162"/>
      <c r="C36" s="165"/>
      <c r="D36" s="707"/>
      <c r="E36" s="707">
        <v>11</v>
      </c>
      <c r="F36" s="707"/>
      <c r="G36" s="765"/>
    </row>
    <row r="37" spans="1:16" s="224" customFormat="1">
      <c r="A37" s="764" t="s">
        <v>746</v>
      </c>
      <c r="B37" s="162"/>
      <c r="C37" s="165"/>
      <c r="D37" s="707"/>
      <c r="E37" s="766">
        <f>(E36/E35)</f>
        <v>0.44</v>
      </c>
      <c r="F37" s="707"/>
      <c r="G37" s="765"/>
    </row>
    <row r="38" spans="1:16" s="202" customFormat="1">
      <c r="G38" s="203"/>
    </row>
    <row r="39" spans="1:16" s="202" customFormat="1">
      <c r="A39" s="324" t="s">
        <v>305</v>
      </c>
      <c r="G39" s="203"/>
    </row>
    <row r="40" spans="1:16" s="224" customFormat="1">
      <c r="A40" s="205" t="s">
        <v>1355</v>
      </c>
      <c r="B40" s="207">
        <v>6220</v>
      </c>
      <c r="C40" s="211" t="s">
        <v>1377</v>
      </c>
      <c r="D40" s="767"/>
      <c r="E40" s="205"/>
      <c r="F40" s="768"/>
      <c r="G40" s="208"/>
      <c r="H40" s="691"/>
      <c r="I40" s="211"/>
      <c r="J40" s="211" t="s">
        <v>434</v>
      </c>
      <c r="K40" s="211"/>
      <c r="L40" s="211"/>
      <c r="M40" s="211" t="s">
        <v>434</v>
      </c>
      <c r="N40" s="211"/>
      <c r="O40" s="211"/>
      <c r="P40" s="213" t="s">
        <v>434</v>
      </c>
    </row>
    <row r="41" spans="1:16" s="224" customFormat="1">
      <c r="A41" s="169" t="s">
        <v>1355</v>
      </c>
      <c r="B41" s="171">
        <v>6230</v>
      </c>
      <c r="C41" s="174" t="s">
        <v>1378</v>
      </c>
      <c r="D41" s="755"/>
      <c r="E41" s="169"/>
      <c r="F41" s="446"/>
      <c r="G41" s="172"/>
      <c r="H41" s="173"/>
      <c r="I41" s="174"/>
      <c r="J41" s="174"/>
      <c r="K41" s="174" t="s">
        <v>434</v>
      </c>
      <c r="L41" s="174"/>
      <c r="M41" s="174"/>
      <c r="N41" s="174" t="s">
        <v>434</v>
      </c>
      <c r="O41" s="174"/>
      <c r="P41" s="182"/>
    </row>
    <row r="42" spans="1:16" s="224" customFormat="1" ht="30">
      <c r="A42" s="160" t="s">
        <v>1355</v>
      </c>
      <c r="B42" s="162">
        <v>6260</v>
      </c>
      <c r="C42" s="165" t="s">
        <v>1379</v>
      </c>
      <c r="D42" s="713"/>
      <c r="E42" s="160">
        <v>1</v>
      </c>
      <c r="F42" s="504"/>
      <c r="G42" s="146" t="s">
        <v>1390</v>
      </c>
      <c r="H42" s="147"/>
      <c r="I42" s="165"/>
      <c r="J42" s="165"/>
      <c r="K42" s="754" t="s">
        <v>434</v>
      </c>
      <c r="L42" s="165"/>
      <c r="M42" s="165"/>
      <c r="N42" s="165" t="s">
        <v>434</v>
      </c>
      <c r="O42" s="165"/>
      <c r="P42" s="167"/>
    </row>
    <row r="43" spans="1:16" s="224" customFormat="1" ht="30">
      <c r="A43" s="169" t="s">
        <v>1355</v>
      </c>
      <c r="B43" s="171">
        <v>6510</v>
      </c>
      <c r="C43" s="174" t="s">
        <v>1371</v>
      </c>
      <c r="D43" s="755"/>
      <c r="E43" s="169">
        <v>1</v>
      </c>
      <c r="F43" s="446"/>
      <c r="G43" s="146" t="s">
        <v>1391</v>
      </c>
      <c r="H43" s="173"/>
      <c r="I43" s="174"/>
      <c r="J43" s="174" t="s">
        <v>434</v>
      </c>
      <c r="K43" s="174"/>
      <c r="L43" s="174"/>
      <c r="M43" s="174" t="s">
        <v>434</v>
      </c>
      <c r="N43" s="174"/>
      <c r="O43" s="174"/>
      <c r="P43" s="182" t="s">
        <v>434</v>
      </c>
    </row>
    <row r="44" spans="1:16" s="224" customFormat="1" ht="45">
      <c r="A44" s="160" t="s">
        <v>1355</v>
      </c>
      <c r="B44" s="162">
        <v>6520</v>
      </c>
      <c r="C44" s="165" t="s">
        <v>1373</v>
      </c>
      <c r="D44" s="713"/>
      <c r="E44" s="160">
        <v>1</v>
      </c>
      <c r="F44" s="504"/>
      <c r="G44" s="172" t="s">
        <v>1392</v>
      </c>
      <c r="H44" s="147"/>
      <c r="I44" s="165"/>
      <c r="J44" s="165"/>
      <c r="K44" s="165" t="s">
        <v>434</v>
      </c>
      <c r="L44" s="165"/>
      <c r="M44" s="165"/>
      <c r="N44" s="165"/>
      <c r="O44" s="165"/>
      <c r="P44" s="167"/>
    </row>
    <row r="45" spans="1:16" s="224" customFormat="1" ht="30">
      <c r="A45" s="169" t="s">
        <v>1355</v>
      </c>
      <c r="B45" s="171">
        <v>6540</v>
      </c>
      <c r="C45" s="174" t="s">
        <v>1385</v>
      </c>
      <c r="D45" s="755"/>
      <c r="E45" s="169">
        <v>1</v>
      </c>
      <c r="F45" s="446"/>
      <c r="G45" s="146" t="s">
        <v>1393</v>
      </c>
      <c r="H45" s="173"/>
      <c r="I45" s="174"/>
      <c r="J45" s="446" t="s">
        <v>434</v>
      </c>
      <c r="K45" s="174"/>
      <c r="L45" s="174"/>
      <c r="M45" s="174" t="s">
        <v>434</v>
      </c>
      <c r="N45" s="174"/>
      <c r="O45" s="174"/>
      <c r="P45" s="182" t="s">
        <v>434</v>
      </c>
    </row>
    <row r="46" spans="1:16" s="224" customFormat="1">
      <c r="A46" s="160" t="s">
        <v>1355</v>
      </c>
      <c r="B46" s="162">
        <v>6550</v>
      </c>
      <c r="C46" s="165" t="s">
        <v>1387</v>
      </c>
      <c r="D46" s="713"/>
      <c r="E46" s="160"/>
      <c r="F46" s="504"/>
      <c r="G46" s="146"/>
      <c r="H46" s="147"/>
      <c r="I46" s="165"/>
      <c r="J46" s="504" t="s">
        <v>434</v>
      </c>
      <c r="K46" s="165"/>
      <c r="L46" s="165"/>
      <c r="M46" s="165" t="s">
        <v>434</v>
      </c>
      <c r="N46" s="165"/>
      <c r="O46" s="165"/>
      <c r="P46" s="167" t="s">
        <v>434</v>
      </c>
    </row>
    <row r="47" spans="1:16" s="224" customFormat="1" ht="30">
      <c r="A47" s="169" t="s">
        <v>1355</v>
      </c>
      <c r="B47" s="171">
        <v>6560</v>
      </c>
      <c r="C47" s="174" t="s">
        <v>1388</v>
      </c>
      <c r="D47" s="755"/>
      <c r="E47" s="169">
        <v>1</v>
      </c>
      <c r="F47" s="446"/>
      <c r="G47" s="146" t="s">
        <v>1394</v>
      </c>
      <c r="H47" s="173"/>
      <c r="I47" s="174"/>
      <c r="J47" s="174" t="s">
        <v>434</v>
      </c>
      <c r="K47" s="174"/>
      <c r="L47" s="174"/>
      <c r="M47" s="174" t="s">
        <v>434</v>
      </c>
      <c r="N47" s="174"/>
      <c r="O47" s="174"/>
      <c r="P47" s="182" t="s">
        <v>434</v>
      </c>
    </row>
    <row r="48" spans="1:16" s="224" customFormat="1">
      <c r="A48" s="160" t="s">
        <v>1355</v>
      </c>
      <c r="B48" s="162">
        <v>7110</v>
      </c>
      <c r="C48" s="165" t="s">
        <v>1395</v>
      </c>
      <c r="D48" s="713"/>
      <c r="E48" s="160"/>
      <c r="F48" s="504"/>
      <c r="G48" s="146"/>
      <c r="H48" s="147"/>
      <c r="I48" s="165"/>
      <c r="J48" s="165" t="s">
        <v>434</v>
      </c>
      <c r="K48" s="165" t="s">
        <v>434</v>
      </c>
      <c r="L48" s="165"/>
      <c r="M48" s="165"/>
      <c r="N48" s="165" t="s">
        <v>434</v>
      </c>
      <c r="O48" s="165"/>
      <c r="P48" s="167"/>
    </row>
    <row r="49" spans="1:20" s="224" customFormat="1" ht="30">
      <c r="A49" s="169" t="s">
        <v>1355</v>
      </c>
      <c r="B49" s="171">
        <v>7220</v>
      </c>
      <c r="C49" s="174" t="s">
        <v>1396</v>
      </c>
      <c r="D49" s="755"/>
      <c r="E49" s="169">
        <v>1</v>
      </c>
      <c r="F49" s="446"/>
      <c r="G49" s="172" t="s">
        <v>1397</v>
      </c>
      <c r="H49" s="173"/>
      <c r="I49" s="174"/>
      <c r="J49" s="174"/>
      <c r="K49" s="174"/>
      <c r="L49" s="174"/>
      <c r="M49" s="174"/>
      <c r="N49" s="174"/>
      <c r="O49" s="174"/>
      <c r="P49" s="182"/>
    </row>
    <row r="50" spans="1:20" s="224" customFormat="1">
      <c r="A50" s="160" t="s">
        <v>1355</v>
      </c>
      <c r="B50" s="162">
        <v>7240</v>
      </c>
      <c r="C50" s="165" t="s">
        <v>1398</v>
      </c>
      <c r="D50" s="713"/>
      <c r="E50" s="160"/>
      <c r="F50" s="504"/>
      <c r="G50" s="146"/>
      <c r="H50" s="147" t="s">
        <v>434</v>
      </c>
      <c r="I50" s="165"/>
      <c r="J50" s="165"/>
      <c r="K50" s="754" t="s">
        <v>434</v>
      </c>
      <c r="L50" s="165"/>
      <c r="M50" s="165"/>
      <c r="N50" s="165" t="s">
        <v>434</v>
      </c>
      <c r="O50" s="165"/>
      <c r="P50" s="167"/>
      <c r="Q50" s="310"/>
      <c r="R50" s="310"/>
      <c r="S50" s="305"/>
      <c r="T50" s="305"/>
    </row>
    <row r="51" spans="1:20" s="224" customFormat="1" ht="30">
      <c r="A51" s="169" t="s">
        <v>1355</v>
      </c>
      <c r="B51" s="171">
        <v>7310</v>
      </c>
      <c r="C51" s="174" t="s">
        <v>1399</v>
      </c>
      <c r="D51" s="755"/>
      <c r="E51" s="169">
        <v>1</v>
      </c>
      <c r="F51" s="446"/>
      <c r="G51" s="172" t="s">
        <v>1400</v>
      </c>
      <c r="H51" s="173"/>
      <c r="I51" s="174"/>
      <c r="J51" s="174"/>
      <c r="K51" s="174"/>
      <c r="L51" s="174"/>
      <c r="M51" s="755"/>
      <c r="N51" s="755"/>
      <c r="O51" s="446"/>
      <c r="P51" s="447"/>
    </row>
    <row r="52" spans="1:20" s="224" customFormat="1" ht="30">
      <c r="A52" s="769" t="s">
        <v>1355</v>
      </c>
      <c r="B52" s="770">
        <v>7320</v>
      </c>
      <c r="C52" s="232" t="s">
        <v>1401</v>
      </c>
      <c r="D52" s="771"/>
      <c r="E52" s="769">
        <v>1</v>
      </c>
      <c r="F52" s="772"/>
      <c r="G52" s="695" t="s">
        <v>1402</v>
      </c>
      <c r="H52" s="231" t="s">
        <v>434</v>
      </c>
      <c r="I52" s="232"/>
      <c r="J52" s="232"/>
      <c r="K52" s="232"/>
      <c r="L52" s="232"/>
      <c r="M52" s="232"/>
      <c r="N52" s="232"/>
      <c r="O52" s="232"/>
      <c r="P52" s="229"/>
    </row>
    <row r="53" spans="1:20" s="224" customFormat="1">
      <c r="A53" s="757" t="s">
        <v>225</v>
      </c>
      <c r="B53" s="758"/>
      <c r="C53" s="758"/>
      <c r="D53" s="759"/>
      <c r="E53" s="428">
        <v>13</v>
      </c>
      <c r="F53" s="428">
        <v>13</v>
      </c>
      <c r="G53" s="514"/>
      <c r="H53" s="305"/>
    </row>
    <row r="54" spans="1:20" s="224" customFormat="1">
      <c r="A54" s="757" t="s">
        <v>226</v>
      </c>
      <c r="B54" s="760"/>
      <c r="C54" s="761"/>
      <c r="D54" s="428"/>
      <c r="E54" s="428"/>
      <c r="F54" s="428">
        <v>0</v>
      </c>
      <c r="G54" s="514"/>
      <c r="H54" s="305"/>
    </row>
    <row r="55" spans="1:20" s="224" customFormat="1">
      <c r="A55" s="757" t="s">
        <v>227</v>
      </c>
      <c r="B55" s="760"/>
      <c r="C55" s="761"/>
      <c r="D55" s="428"/>
      <c r="E55" s="428"/>
      <c r="F55" s="762">
        <v>0</v>
      </c>
      <c r="G55" s="514"/>
      <c r="H55" s="305"/>
    </row>
    <row r="56" spans="1:20" s="224" customFormat="1">
      <c r="A56" s="757" t="s">
        <v>228</v>
      </c>
      <c r="B56" s="760"/>
      <c r="C56" s="761"/>
      <c r="D56" s="428"/>
      <c r="E56" s="428">
        <f>SUM(E39:E52)</f>
        <v>8</v>
      </c>
      <c r="F56" s="428"/>
      <c r="G56" s="514"/>
      <c r="H56" s="305"/>
    </row>
    <row r="57" spans="1:20" s="224" customFormat="1">
      <c r="A57" s="757" t="s">
        <v>229</v>
      </c>
      <c r="B57" s="760"/>
      <c r="C57" s="761"/>
      <c r="D57" s="428"/>
      <c r="E57" s="763">
        <f>(E56/E53)</f>
        <v>0.61538461538461542</v>
      </c>
      <c r="F57" s="762"/>
      <c r="G57" s="514"/>
      <c r="H57" s="305"/>
    </row>
    <row r="58" spans="1:20" s="224" customFormat="1">
      <c r="A58" s="764" t="s">
        <v>310</v>
      </c>
      <c r="B58" s="162"/>
      <c r="C58" s="165"/>
      <c r="D58" s="707"/>
      <c r="E58" s="707">
        <v>38</v>
      </c>
      <c r="F58" s="707"/>
      <c r="G58" s="765"/>
    </row>
    <row r="59" spans="1:20" s="224" customFormat="1">
      <c r="A59" s="764" t="s">
        <v>316</v>
      </c>
      <c r="B59" s="162"/>
      <c r="C59" s="165"/>
      <c r="D59" s="707"/>
      <c r="E59" s="707">
        <v>19</v>
      </c>
      <c r="F59" s="707"/>
      <c r="G59" s="765"/>
    </row>
    <row r="60" spans="1:20" s="224" customFormat="1">
      <c r="A60" s="764" t="s">
        <v>746</v>
      </c>
      <c r="B60" s="162"/>
      <c r="C60" s="165"/>
      <c r="D60" s="707"/>
      <c r="E60" s="766">
        <v>0.5</v>
      </c>
      <c r="F60" s="707"/>
      <c r="G60" s="765"/>
    </row>
    <row r="61" spans="1:20" s="224" customFormat="1">
      <c r="E61" s="707"/>
      <c r="G61" s="773"/>
    </row>
    <row r="62" spans="1:20" s="224" customFormat="1">
      <c r="A62" s="305"/>
      <c r="D62" s="305"/>
      <c r="E62" s="310"/>
      <c r="F62" s="310"/>
      <c r="G62" s="514"/>
      <c r="H62" s="305"/>
    </row>
    <row r="63" spans="1:20" s="224" customFormat="1">
      <c r="A63" s="1577" t="s">
        <v>1403</v>
      </c>
      <c r="B63" s="1577"/>
      <c r="E63" s="707"/>
      <c r="G63" s="773"/>
    </row>
    <row r="64" spans="1:20" s="224" customFormat="1">
      <c r="A64" s="757" t="s">
        <v>225</v>
      </c>
      <c r="B64" s="758"/>
      <c r="C64" s="758"/>
      <c r="D64" s="774"/>
      <c r="E64" s="759">
        <v>38</v>
      </c>
      <c r="F64" s="759">
        <v>38</v>
      </c>
      <c r="G64" s="773"/>
    </row>
    <row r="65" spans="1:7" s="224" customFormat="1">
      <c r="A65" s="757" t="s">
        <v>226</v>
      </c>
      <c r="B65" s="760"/>
      <c r="C65" s="761"/>
      <c r="D65" s="775"/>
      <c r="E65" s="428"/>
      <c r="F65" s="428">
        <v>0</v>
      </c>
      <c r="G65" s="773"/>
    </row>
    <row r="66" spans="1:7" s="224" customFormat="1">
      <c r="A66" s="757" t="s">
        <v>227</v>
      </c>
      <c r="B66" s="760"/>
      <c r="C66" s="761"/>
      <c r="D66" s="775"/>
      <c r="E66" s="428"/>
      <c r="F66" s="762">
        <v>0</v>
      </c>
      <c r="G66" s="773"/>
    </row>
    <row r="67" spans="1:7" s="224" customFormat="1">
      <c r="A67" s="757" t="s">
        <v>228</v>
      </c>
      <c r="B67" s="760"/>
      <c r="C67" s="761"/>
      <c r="D67" s="775"/>
      <c r="E67" s="428">
        <v>19</v>
      </c>
      <c r="F67" s="428"/>
      <c r="G67" s="773"/>
    </row>
    <row r="68" spans="1:7" s="224" customFormat="1">
      <c r="A68" s="757" t="s">
        <v>229</v>
      </c>
      <c r="B68" s="760"/>
      <c r="C68" s="761"/>
      <c r="D68" s="775"/>
      <c r="E68" s="763">
        <f>(E67/E64)</f>
        <v>0.5</v>
      </c>
      <c r="F68" s="762"/>
      <c r="G68" s="773"/>
    </row>
    <row r="69" spans="1:7" s="224" customFormat="1">
      <c r="A69" s="764" t="s">
        <v>310</v>
      </c>
      <c r="B69" s="162"/>
      <c r="C69" s="165"/>
      <c r="D69" s="228"/>
      <c r="E69" s="770">
        <v>38</v>
      </c>
      <c r="F69" s="776"/>
      <c r="G69" s="773"/>
    </row>
    <row r="70" spans="1:7" s="224" customFormat="1">
      <c r="A70" s="764" t="s">
        <v>316</v>
      </c>
      <c r="B70" s="162"/>
      <c r="C70" s="165"/>
      <c r="D70" s="707"/>
      <c r="E70" s="707">
        <v>19</v>
      </c>
      <c r="F70" s="707"/>
      <c r="G70" s="773"/>
    </row>
    <row r="71" spans="1:7" s="224" customFormat="1">
      <c r="A71" s="764" t="s">
        <v>746</v>
      </c>
      <c r="B71" s="162"/>
      <c r="C71" s="165"/>
      <c r="D71" s="707"/>
      <c r="E71" s="766">
        <v>0.5</v>
      </c>
      <c r="F71" s="707"/>
      <c r="G71" s="773"/>
    </row>
    <row r="72" spans="1:7" s="224" customFormat="1">
      <c r="E72" s="707"/>
      <c r="G72" s="773"/>
    </row>
    <row r="73" spans="1:7" s="224" customFormat="1">
      <c r="E73" s="707"/>
      <c r="G73" s="773"/>
    </row>
    <row r="74" spans="1:7" s="224" customFormat="1">
      <c r="E74" s="707"/>
      <c r="G74" s="773"/>
    </row>
    <row r="75" spans="1:7" s="224" customFormat="1">
      <c r="E75" s="707"/>
      <c r="G75" s="773"/>
    </row>
    <row r="76" spans="1:7" s="224" customFormat="1">
      <c r="E76" s="707"/>
      <c r="G76" s="773"/>
    </row>
    <row r="77" spans="1:7" s="224" customFormat="1">
      <c r="E77" s="707"/>
      <c r="G77" s="773"/>
    </row>
    <row r="78" spans="1:7" s="224" customFormat="1">
      <c r="E78" s="707"/>
      <c r="G78" s="773"/>
    </row>
    <row r="79" spans="1:7" s="224" customFormat="1">
      <c r="E79" s="707"/>
      <c r="G79" s="773"/>
    </row>
    <row r="80" spans="1:7" s="224" customFormat="1">
      <c r="E80" s="707"/>
      <c r="G80" s="773"/>
    </row>
    <row r="81" spans="5:7" s="224" customFormat="1">
      <c r="E81" s="707"/>
      <c r="G81" s="773"/>
    </row>
    <row r="82" spans="5:7" s="224" customFormat="1">
      <c r="E82" s="707"/>
      <c r="G82" s="773"/>
    </row>
    <row r="83" spans="5:7" s="224" customFormat="1">
      <c r="E83" s="707"/>
      <c r="G83" s="773"/>
    </row>
    <row r="84" spans="5:7" s="224" customFormat="1">
      <c r="E84" s="707"/>
      <c r="G84" s="773"/>
    </row>
    <row r="85" spans="5:7" s="224" customFormat="1">
      <c r="E85" s="707"/>
      <c r="G85" s="773"/>
    </row>
    <row r="86" spans="5:7" s="224" customFormat="1">
      <c r="E86" s="707"/>
      <c r="G86" s="773"/>
    </row>
    <row r="87" spans="5:7" s="224" customFormat="1">
      <c r="E87" s="707"/>
      <c r="G87" s="773"/>
    </row>
    <row r="88" spans="5:7" s="224" customFormat="1">
      <c r="E88" s="707"/>
      <c r="G88" s="773"/>
    </row>
    <row r="89" spans="5:7" s="224" customFormat="1">
      <c r="E89" s="707"/>
      <c r="G89" s="773"/>
    </row>
    <row r="90" spans="5:7" s="224" customFormat="1">
      <c r="E90" s="707"/>
      <c r="G90" s="773"/>
    </row>
    <row r="91" spans="5:7" s="224" customFormat="1">
      <c r="E91" s="707"/>
      <c r="G91" s="773"/>
    </row>
    <row r="92" spans="5:7" s="224" customFormat="1">
      <c r="E92" s="707"/>
      <c r="G92" s="773"/>
    </row>
    <row r="93" spans="5:7" s="224" customFormat="1">
      <c r="E93" s="707"/>
      <c r="G93" s="773"/>
    </row>
    <row r="94" spans="5:7" s="224" customFormat="1">
      <c r="E94" s="707"/>
      <c r="G94" s="773"/>
    </row>
    <row r="95" spans="5:7" s="224" customFormat="1">
      <c r="E95" s="707"/>
      <c r="G95" s="773"/>
    </row>
    <row r="96" spans="5:7" s="224" customFormat="1">
      <c r="E96" s="707"/>
      <c r="G96" s="773"/>
    </row>
    <row r="97" spans="5:7" s="224" customFormat="1">
      <c r="E97" s="707"/>
      <c r="G97" s="773"/>
    </row>
    <row r="98" spans="5:7" s="224" customFormat="1">
      <c r="E98" s="707"/>
      <c r="G98" s="773"/>
    </row>
    <row r="99" spans="5:7" s="224" customFormat="1">
      <c r="E99" s="707"/>
      <c r="G99" s="773"/>
    </row>
    <row r="100" spans="5:7" s="224" customFormat="1">
      <c r="E100" s="707"/>
      <c r="G100" s="773"/>
    </row>
    <row r="101" spans="5:7" s="224" customFormat="1">
      <c r="E101" s="707"/>
      <c r="G101" s="773"/>
    </row>
  </sheetData>
  <sheetProtection password="FD62" sheet="1" objects="1" scenarios="1"/>
  <mergeCells count="13">
    <mergeCell ref="O3:O4"/>
    <mergeCell ref="P3:P4"/>
    <mergeCell ref="A2:B2"/>
    <mergeCell ref="C3:D4"/>
    <mergeCell ref="E3:F3"/>
    <mergeCell ref="H3:H4"/>
    <mergeCell ref="I3:I4"/>
    <mergeCell ref="J3:J4"/>
    <mergeCell ref="A63:B63"/>
    <mergeCell ref="K3:K4"/>
    <mergeCell ref="L3:L4"/>
    <mergeCell ref="M3:M4"/>
    <mergeCell ref="N3:N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150" zoomScaleNormal="150" zoomScalePageLayoutView="150" workbookViewId="0">
      <selection activeCell="G32" sqref="G32"/>
    </sheetView>
  </sheetViews>
  <sheetFormatPr baseColWidth="10" defaultColWidth="10.83203125" defaultRowHeight="15" x14ac:dyDescent="0"/>
  <cols>
    <col min="1" max="1" width="8" style="3" customWidth="1"/>
    <col min="2" max="2" width="7.33203125" style="3" customWidth="1"/>
    <col min="3" max="3" width="11.1640625" style="3" customWidth="1"/>
    <col min="4" max="4" width="15.6640625" style="3" customWidth="1"/>
    <col min="5" max="5" width="8.83203125" style="3" customWidth="1"/>
    <col min="6" max="6" width="8.33203125" style="3" customWidth="1"/>
    <col min="7" max="7" width="25" style="3" customWidth="1"/>
    <col min="8" max="16" width="4.83203125" style="3" customWidth="1"/>
    <col min="17" max="16384" width="10.83203125" style="3"/>
  </cols>
  <sheetData>
    <row r="1" spans="1:16">
      <c r="A1" s="8" t="s">
        <v>1404</v>
      </c>
      <c r="B1" s="8"/>
      <c r="C1" s="8"/>
      <c r="D1" s="8"/>
      <c r="E1" s="4"/>
      <c r="F1" s="4"/>
      <c r="G1" s="8"/>
      <c r="H1" s="8"/>
    </row>
    <row r="2" spans="1:16">
      <c r="A2" s="1674" t="s">
        <v>1354</v>
      </c>
      <c r="B2" s="1674"/>
      <c r="C2" s="8"/>
      <c r="D2" s="8"/>
      <c r="E2" s="4"/>
      <c r="F2" s="4"/>
      <c r="G2" s="8"/>
      <c r="H2" s="8"/>
    </row>
    <row r="3" spans="1:16">
      <c r="A3" s="497" t="s">
        <v>35</v>
      </c>
      <c r="B3" s="9" t="s">
        <v>35</v>
      </c>
      <c r="C3" s="1591" t="s">
        <v>38</v>
      </c>
      <c r="D3" s="1601"/>
      <c r="E3" s="1603" t="s">
        <v>0</v>
      </c>
      <c r="F3" s="1604"/>
      <c r="G3" s="777"/>
      <c r="H3" s="1591" t="s">
        <v>280</v>
      </c>
      <c r="I3" s="1666" t="s">
        <v>282</v>
      </c>
      <c r="J3" s="1666" t="s">
        <v>281</v>
      </c>
      <c r="K3" s="1666" t="s">
        <v>283</v>
      </c>
      <c r="L3" s="1666" t="s">
        <v>284</v>
      </c>
      <c r="M3" s="1666" t="s">
        <v>285</v>
      </c>
      <c r="N3" s="1666" t="s">
        <v>286</v>
      </c>
      <c r="O3" s="1666" t="s">
        <v>287</v>
      </c>
      <c r="P3" s="1592" t="s">
        <v>288</v>
      </c>
    </row>
    <row r="4" spans="1:16">
      <c r="A4" s="498" t="s">
        <v>36</v>
      </c>
      <c r="B4" s="10" t="s">
        <v>37</v>
      </c>
      <c r="C4" s="1672"/>
      <c r="D4" s="1673"/>
      <c r="E4" s="428" t="s">
        <v>31</v>
      </c>
      <c r="F4" s="428" t="s">
        <v>1</v>
      </c>
      <c r="G4" s="778" t="s">
        <v>1309</v>
      </c>
      <c r="H4" s="1672"/>
      <c r="I4" s="1667"/>
      <c r="J4" s="1667"/>
      <c r="K4" s="1667"/>
      <c r="L4" s="1667"/>
      <c r="M4" s="1667"/>
      <c r="N4" s="1667"/>
      <c r="O4" s="1667"/>
      <c r="P4" s="1665"/>
    </row>
    <row r="5" spans="1:16">
      <c r="A5" s="779" t="s">
        <v>1405</v>
      </c>
      <c r="B5" s="673">
        <v>2100</v>
      </c>
      <c r="C5" s="739" t="s">
        <v>1406</v>
      </c>
      <c r="D5" s="779"/>
      <c r="E5" s="502"/>
      <c r="F5" s="429"/>
      <c r="G5" s="674"/>
      <c r="H5" s="396" t="s">
        <v>434</v>
      </c>
      <c r="I5" s="400" t="s">
        <v>434</v>
      </c>
      <c r="J5" s="400" t="s">
        <v>434</v>
      </c>
      <c r="K5" s="400" t="s">
        <v>434</v>
      </c>
      <c r="L5" s="400" t="s">
        <v>434</v>
      </c>
      <c r="M5" s="400" t="s">
        <v>434</v>
      </c>
      <c r="N5" s="400" t="s">
        <v>434</v>
      </c>
      <c r="O5" s="400" t="s">
        <v>434</v>
      </c>
      <c r="P5" s="402" t="s">
        <v>434</v>
      </c>
    </row>
    <row r="6" spans="1:16">
      <c r="A6" s="4" t="s">
        <v>1405</v>
      </c>
      <c r="B6" s="2">
        <v>2610</v>
      </c>
      <c r="C6" s="3" t="s">
        <v>1407</v>
      </c>
      <c r="D6" s="4"/>
      <c r="E6" s="44"/>
      <c r="F6" s="13"/>
      <c r="G6" s="44"/>
      <c r="H6" s="44" t="s">
        <v>434</v>
      </c>
      <c r="I6" s="13" t="s">
        <v>434</v>
      </c>
      <c r="J6" s="13" t="s">
        <v>434</v>
      </c>
      <c r="K6" s="13" t="s">
        <v>434</v>
      </c>
      <c r="L6" s="13" t="s">
        <v>434</v>
      </c>
      <c r="M6" s="13" t="s">
        <v>434</v>
      </c>
      <c r="N6" s="13" t="s">
        <v>434</v>
      </c>
      <c r="O6" s="13" t="s">
        <v>434</v>
      </c>
      <c r="P6" s="42" t="s">
        <v>434</v>
      </c>
    </row>
    <row r="7" spans="1:16">
      <c r="A7" s="780" t="s">
        <v>1405</v>
      </c>
      <c r="B7" s="437" t="s">
        <v>1408</v>
      </c>
      <c r="C7" s="436" t="s">
        <v>1409</v>
      </c>
      <c r="D7" s="780"/>
      <c r="E7" s="435"/>
      <c r="F7" s="436"/>
      <c r="G7" s="435"/>
      <c r="H7" s="435" t="s">
        <v>434</v>
      </c>
      <c r="I7" s="436" t="s">
        <v>434</v>
      </c>
      <c r="J7" s="436" t="s">
        <v>434</v>
      </c>
      <c r="K7" s="436" t="s">
        <v>434</v>
      </c>
      <c r="L7" s="436" t="s">
        <v>434</v>
      </c>
      <c r="M7" s="436" t="s">
        <v>434</v>
      </c>
      <c r="N7" s="436" t="s">
        <v>434</v>
      </c>
      <c r="O7" s="436" t="s">
        <v>434</v>
      </c>
      <c r="P7" s="443" t="s">
        <v>434</v>
      </c>
    </row>
    <row r="8" spans="1:16">
      <c r="A8" s="4" t="s">
        <v>1405</v>
      </c>
      <c r="B8" s="2">
        <v>3090</v>
      </c>
      <c r="C8" s="3" t="s">
        <v>1410</v>
      </c>
      <c r="D8" s="4"/>
      <c r="E8" s="44"/>
      <c r="F8" s="13"/>
      <c r="G8" s="44"/>
      <c r="H8" s="44" t="s">
        <v>434</v>
      </c>
      <c r="I8" s="13"/>
      <c r="J8" s="13"/>
      <c r="K8" s="13" t="s">
        <v>434</v>
      </c>
      <c r="L8" s="13"/>
      <c r="M8" s="13"/>
      <c r="N8" s="13" t="s">
        <v>434</v>
      </c>
      <c r="O8" s="13"/>
      <c r="P8" s="42"/>
    </row>
    <row r="9" spans="1:16">
      <c r="A9" s="780" t="s">
        <v>1405</v>
      </c>
      <c r="B9" s="437">
        <v>3370</v>
      </c>
      <c r="C9" s="436" t="s">
        <v>1411</v>
      </c>
      <c r="D9" s="780"/>
      <c r="E9" s="435"/>
      <c r="F9" s="436"/>
      <c r="G9" s="435"/>
      <c r="H9" s="435" t="s">
        <v>434</v>
      </c>
      <c r="I9" s="436" t="s">
        <v>434</v>
      </c>
      <c r="J9" s="436" t="s">
        <v>434</v>
      </c>
      <c r="K9" s="436" t="s">
        <v>434</v>
      </c>
      <c r="L9" s="436" t="s">
        <v>434</v>
      </c>
      <c r="M9" s="436" t="s">
        <v>434</v>
      </c>
      <c r="N9" s="436" t="s">
        <v>434</v>
      </c>
      <c r="O9" s="436" t="s">
        <v>434</v>
      </c>
      <c r="P9" s="443" t="s">
        <v>434</v>
      </c>
    </row>
    <row r="10" spans="1:16">
      <c r="A10" s="4" t="s">
        <v>1405</v>
      </c>
      <c r="B10" s="2">
        <v>3600</v>
      </c>
      <c r="C10" s="3" t="s">
        <v>1412</v>
      </c>
      <c r="D10" s="4"/>
      <c r="E10" s="442"/>
      <c r="F10" s="431"/>
      <c r="G10" s="44"/>
      <c r="H10" s="44" t="s">
        <v>434</v>
      </c>
      <c r="I10" s="13" t="s">
        <v>434</v>
      </c>
      <c r="J10" s="13" t="s">
        <v>434</v>
      </c>
      <c r="K10" s="13" t="s">
        <v>434</v>
      </c>
      <c r="L10" s="13" t="s">
        <v>434</v>
      </c>
      <c r="M10" s="13" t="s">
        <v>434</v>
      </c>
      <c r="N10" s="13" t="s">
        <v>434</v>
      </c>
      <c r="O10" s="13" t="s">
        <v>434</v>
      </c>
      <c r="P10" s="42" t="s">
        <v>434</v>
      </c>
    </row>
    <row r="11" spans="1:16">
      <c r="A11" s="780" t="s">
        <v>1405</v>
      </c>
      <c r="B11" s="437">
        <v>3620</v>
      </c>
      <c r="C11" s="436" t="s">
        <v>1413</v>
      </c>
      <c r="D11" s="780"/>
      <c r="E11" s="439"/>
      <c r="F11" s="440"/>
      <c r="G11" s="435"/>
      <c r="H11" s="435" t="s">
        <v>434</v>
      </c>
      <c r="I11" s="436" t="s">
        <v>434</v>
      </c>
      <c r="J11" s="436" t="s">
        <v>434</v>
      </c>
      <c r="K11" s="436" t="s">
        <v>434</v>
      </c>
      <c r="L11" s="436" t="s">
        <v>434</v>
      </c>
      <c r="M11" s="436" t="s">
        <v>434</v>
      </c>
      <c r="N11" s="436" t="s">
        <v>434</v>
      </c>
      <c r="O11" s="436" t="s">
        <v>434</v>
      </c>
      <c r="P11" s="443" t="s">
        <v>434</v>
      </c>
    </row>
    <row r="12" spans="1:16">
      <c r="A12" s="4" t="s">
        <v>1405</v>
      </c>
      <c r="B12" s="2">
        <v>3650</v>
      </c>
      <c r="C12" s="3" t="s">
        <v>1414</v>
      </c>
      <c r="D12" s="4"/>
      <c r="E12" s="44"/>
      <c r="F12" s="13"/>
      <c r="G12" s="44"/>
      <c r="H12" s="44" t="s">
        <v>434</v>
      </c>
      <c r="I12" s="13" t="s">
        <v>434</v>
      </c>
      <c r="J12" s="13"/>
      <c r="K12" s="13" t="s">
        <v>434</v>
      </c>
      <c r="L12" s="13" t="s">
        <v>434</v>
      </c>
      <c r="M12" s="13"/>
      <c r="N12" s="13" t="s">
        <v>434</v>
      </c>
      <c r="O12" s="13" t="s">
        <v>434</v>
      </c>
      <c r="P12" s="42"/>
    </row>
    <row r="13" spans="1:16">
      <c r="A13" s="780" t="s">
        <v>1405</v>
      </c>
      <c r="B13" s="437">
        <v>3660</v>
      </c>
      <c r="C13" s="436" t="s">
        <v>1415</v>
      </c>
      <c r="D13" s="780"/>
      <c r="E13" s="435"/>
      <c r="F13" s="436"/>
      <c r="G13" s="435"/>
      <c r="H13" s="435"/>
      <c r="I13" s="436" t="s">
        <v>434</v>
      </c>
      <c r="J13" s="436"/>
      <c r="K13" s="436"/>
      <c r="L13" s="436"/>
      <c r="M13" s="436"/>
      <c r="N13" s="436" t="s">
        <v>434</v>
      </c>
      <c r="O13" s="436" t="s">
        <v>434</v>
      </c>
      <c r="P13" s="443"/>
    </row>
    <row r="14" spans="1:16">
      <c r="A14" s="4" t="s">
        <v>1405</v>
      </c>
      <c r="B14" s="2">
        <v>3700</v>
      </c>
      <c r="C14" s="3" t="s">
        <v>1416</v>
      </c>
      <c r="D14" s="4"/>
      <c r="E14" s="44"/>
      <c r="F14" s="13"/>
      <c r="G14" s="44"/>
      <c r="H14" s="44" t="s">
        <v>434</v>
      </c>
      <c r="I14" s="13"/>
      <c r="J14" s="13" t="s">
        <v>434</v>
      </c>
      <c r="K14" s="13"/>
      <c r="L14" s="13" t="s">
        <v>434</v>
      </c>
      <c r="M14" s="13" t="s">
        <v>434</v>
      </c>
      <c r="N14" s="13" t="s">
        <v>434</v>
      </c>
      <c r="O14" s="13"/>
      <c r="P14" s="42" t="s">
        <v>434</v>
      </c>
    </row>
    <row r="15" spans="1:16">
      <c r="A15" s="780" t="s">
        <v>1405</v>
      </c>
      <c r="B15" s="437">
        <v>3820</v>
      </c>
      <c r="C15" s="436" t="s">
        <v>1417</v>
      </c>
      <c r="D15" s="780"/>
      <c r="E15" s="435"/>
      <c r="F15" s="436"/>
      <c r="G15" s="435"/>
      <c r="H15" s="435" t="s">
        <v>434</v>
      </c>
      <c r="I15" s="436" t="s">
        <v>434</v>
      </c>
      <c r="J15" s="436" t="s">
        <v>434</v>
      </c>
      <c r="K15" s="436" t="s">
        <v>434</v>
      </c>
      <c r="L15" s="436" t="s">
        <v>434</v>
      </c>
      <c r="M15" s="436" t="s">
        <v>434</v>
      </c>
      <c r="N15" s="436" t="s">
        <v>434</v>
      </c>
      <c r="O15" s="436" t="s">
        <v>434</v>
      </c>
      <c r="P15" s="443" t="s">
        <v>434</v>
      </c>
    </row>
    <row r="16" spans="1:16">
      <c r="A16" s="4" t="s">
        <v>1405</v>
      </c>
      <c r="B16" s="2" t="s">
        <v>1418</v>
      </c>
      <c r="C16" s="3" t="s">
        <v>1419</v>
      </c>
      <c r="D16" s="4"/>
      <c r="E16" s="44"/>
      <c r="F16" s="13"/>
      <c r="G16" s="44"/>
      <c r="H16" s="44" t="s">
        <v>434</v>
      </c>
      <c r="I16" s="740" t="s">
        <v>434</v>
      </c>
      <c r="J16" s="13" t="s">
        <v>434</v>
      </c>
      <c r="K16" s="13" t="s">
        <v>434</v>
      </c>
      <c r="L16" s="13" t="s">
        <v>434</v>
      </c>
      <c r="M16" s="13" t="s">
        <v>434</v>
      </c>
      <c r="N16" s="13" t="s">
        <v>434</v>
      </c>
      <c r="O16" s="13" t="s">
        <v>434</v>
      </c>
      <c r="P16" s="42" t="s">
        <v>434</v>
      </c>
    </row>
    <row r="17" spans="1:16">
      <c r="A17" s="780" t="s">
        <v>1405</v>
      </c>
      <c r="B17" s="437">
        <v>4100</v>
      </c>
      <c r="C17" s="436" t="s">
        <v>1420</v>
      </c>
      <c r="D17" s="780"/>
      <c r="E17" s="435"/>
      <c r="F17" s="436"/>
      <c r="G17" s="435"/>
      <c r="H17" s="435"/>
      <c r="I17" s="436"/>
      <c r="J17" s="436" t="s">
        <v>434</v>
      </c>
      <c r="K17" s="436"/>
      <c r="L17" s="436"/>
      <c r="M17" s="436" t="s">
        <v>434</v>
      </c>
      <c r="N17" s="436"/>
      <c r="O17" s="436"/>
      <c r="P17" s="443" t="s">
        <v>434</v>
      </c>
    </row>
    <row r="18" spans="1:16">
      <c r="A18" s="4" t="s">
        <v>1405</v>
      </c>
      <c r="B18" s="2">
        <v>4170</v>
      </c>
      <c r="C18" s="3" t="s">
        <v>1421</v>
      </c>
      <c r="E18" s="442"/>
      <c r="F18" s="431"/>
      <c r="G18" s="44"/>
      <c r="H18" s="44"/>
      <c r="I18" s="13"/>
      <c r="J18" s="13" t="s">
        <v>434</v>
      </c>
      <c r="K18" s="13"/>
      <c r="L18" s="13"/>
      <c r="M18" s="13" t="s">
        <v>434</v>
      </c>
      <c r="N18" s="13"/>
      <c r="O18" s="13"/>
      <c r="P18" s="42" t="s">
        <v>434</v>
      </c>
    </row>
    <row r="19" spans="1:16">
      <c r="A19" s="780" t="s">
        <v>1405</v>
      </c>
      <c r="B19" s="437">
        <v>4450</v>
      </c>
      <c r="C19" s="436" t="s">
        <v>1422</v>
      </c>
      <c r="D19" s="436"/>
      <c r="E19" s="439"/>
      <c r="F19" s="440"/>
      <c r="G19" s="435"/>
      <c r="H19" s="435"/>
      <c r="I19" s="436"/>
      <c r="J19" s="436" t="s">
        <v>434</v>
      </c>
      <c r="K19" s="436"/>
      <c r="L19" s="436"/>
      <c r="M19" s="436" t="s">
        <v>434</v>
      </c>
      <c r="N19" s="436"/>
      <c r="O19" s="436"/>
      <c r="P19" s="443" t="s">
        <v>434</v>
      </c>
    </row>
    <row r="20" spans="1:16">
      <c r="A20" s="4" t="s">
        <v>1405</v>
      </c>
      <c r="B20" s="2">
        <v>4460</v>
      </c>
      <c r="C20" s="3" t="s">
        <v>1423</v>
      </c>
      <c r="E20" s="442"/>
      <c r="F20" s="431"/>
      <c r="G20" s="44"/>
      <c r="H20" s="44"/>
      <c r="I20" s="13"/>
      <c r="J20" s="13" t="s">
        <v>434</v>
      </c>
      <c r="K20" s="13"/>
      <c r="L20" s="13"/>
      <c r="M20" s="13" t="s">
        <v>434</v>
      </c>
      <c r="N20" s="13"/>
      <c r="O20" s="13"/>
      <c r="P20" s="42" t="s">
        <v>434</v>
      </c>
    </row>
    <row r="21" spans="1:16">
      <c r="A21" s="780" t="s">
        <v>1405</v>
      </c>
      <c r="B21" s="437">
        <v>4470</v>
      </c>
      <c r="C21" s="436" t="s">
        <v>1424</v>
      </c>
      <c r="D21" s="436"/>
      <c r="E21" s="439"/>
      <c r="F21" s="440"/>
      <c r="G21" s="435"/>
      <c r="H21" s="435" t="s">
        <v>434</v>
      </c>
      <c r="I21" s="436"/>
      <c r="J21" s="436"/>
      <c r="K21" s="436" t="s">
        <v>434</v>
      </c>
      <c r="L21" s="436"/>
      <c r="M21" s="436"/>
      <c r="N21" s="436" t="s">
        <v>434</v>
      </c>
      <c r="O21" s="436"/>
      <c r="P21" s="443"/>
    </row>
    <row r="22" spans="1:16">
      <c r="A22" s="4" t="s">
        <v>1405</v>
      </c>
      <c r="B22" s="2">
        <v>4860</v>
      </c>
      <c r="C22" s="3" t="s">
        <v>1425</v>
      </c>
      <c r="E22" s="442"/>
      <c r="F22" s="431"/>
      <c r="G22" s="44"/>
      <c r="H22" s="44" t="s">
        <v>434</v>
      </c>
      <c r="I22" s="13" t="s">
        <v>434</v>
      </c>
      <c r="J22" s="13" t="s">
        <v>434</v>
      </c>
      <c r="K22" s="13" t="s">
        <v>434</v>
      </c>
      <c r="L22" s="13" t="s">
        <v>434</v>
      </c>
      <c r="M22" s="13" t="s">
        <v>434</v>
      </c>
      <c r="N22" s="13" t="s">
        <v>434</v>
      </c>
      <c r="O22" s="13"/>
      <c r="P22" s="42" t="s">
        <v>434</v>
      </c>
    </row>
    <row r="23" spans="1:16">
      <c r="A23" s="780" t="s">
        <v>1405</v>
      </c>
      <c r="B23" s="437">
        <v>5110</v>
      </c>
      <c r="C23" s="436" t="s">
        <v>1426</v>
      </c>
      <c r="D23" s="436"/>
      <c r="E23" s="435"/>
      <c r="F23" s="436"/>
      <c r="G23" s="435"/>
      <c r="H23" s="435"/>
      <c r="I23" s="436"/>
      <c r="J23" s="436" t="s">
        <v>434</v>
      </c>
      <c r="K23" s="436"/>
      <c r="L23" s="436"/>
      <c r="M23" s="436" t="s">
        <v>434</v>
      </c>
      <c r="N23" s="436"/>
      <c r="O23" s="436"/>
      <c r="P23" s="443" t="s">
        <v>434</v>
      </c>
    </row>
    <row r="24" spans="1:16">
      <c r="A24" s="4" t="s">
        <v>1405</v>
      </c>
      <c r="B24" s="2">
        <v>5410</v>
      </c>
      <c r="C24" s="3" t="s">
        <v>1427</v>
      </c>
      <c r="E24" s="44"/>
      <c r="F24" s="13"/>
      <c r="G24" s="44"/>
      <c r="H24" s="44"/>
      <c r="I24" s="13"/>
      <c r="J24" s="13" t="s">
        <v>434</v>
      </c>
      <c r="K24" s="13"/>
      <c r="L24" s="13"/>
      <c r="M24" s="13" t="s">
        <v>434</v>
      </c>
      <c r="N24" s="13"/>
      <c r="O24" s="13"/>
      <c r="P24" s="42" t="s">
        <v>434</v>
      </c>
    </row>
    <row r="25" spans="1:16">
      <c r="A25" s="780" t="s">
        <v>1405</v>
      </c>
      <c r="B25" s="437">
        <v>5430</v>
      </c>
      <c r="C25" s="436" t="s">
        <v>1428</v>
      </c>
      <c r="D25" s="436"/>
      <c r="E25" s="435"/>
      <c r="F25" s="436"/>
      <c r="G25" s="435"/>
      <c r="H25" s="435"/>
      <c r="I25" s="436"/>
      <c r="J25" s="436"/>
      <c r="K25" s="436"/>
      <c r="L25" s="436"/>
      <c r="M25" s="436"/>
      <c r="N25" s="436"/>
      <c r="O25" s="436"/>
      <c r="P25" s="443" t="s">
        <v>434</v>
      </c>
    </row>
    <row r="26" spans="1:16">
      <c r="A26" s="4" t="s">
        <v>1405</v>
      </c>
      <c r="B26" s="2">
        <v>5660</v>
      </c>
      <c r="C26" s="3" t="s">
        <v>1429</v>
      </c>
      <c r="E26" s="44"/>
      <c r="F26" s="13"/>
      <c r="G26" s="44"/>
      <c r="H26" s="44" t="s">
        <v>434</v>
      </c>
      <c r="I26" s="13"/>
      <c r="J26" s="13"/>
      <c r="K26" s="13" t="s">
        <v>434</v>
      </c>
      <c r="L26" s="13"/>
      <c r="M26" s="13"/>
      <c r="N26" s="13"/>
      <c r="O26" s="13"/>
      <c r="P26" s="42"/>
    </row>
    <row r="27" spans="1:16">
      <c r="A27" s="780" t="s">
        <v>1405</v>
      </c>
      <c r="B27" s="437">
        <v>5800</v>
      </c>
      <c r="C27" s="436" t="s">
        <v>1430</v>
      </c>
      <c r="D27" s="436"/>
      <c r="E27" s="435"/>
      <c r="F27" s="436"/>
      <c r="G27" s="435"/>
      <c r="H27" s="435" t="s">
        <v>434</v>
      </c>
      <c r="I27" s="436"/>
      <c r="J27" s="436"/>
      <c r="K27" s="436" t="s">
        <v>434</v>
      </c>
      <c r="L27" s="436"/>
      <c r="M27" s="436"/>
      <c r="N27" s="436" t="s">
        <v>434</v>
      </c>
      <c r="O27" s="436"/>
      <c r="P27" s="443"/>
    </row>
    <row r="28" spans="1:16">
      <c r="A28" s="4" t="s">
        <v>1405</v>
      </c>
      <c r="B28" s="2">
        <v>5810</v>
      </c>
      <c r="C28" s="3" t="s">
        <v>1431</v>
      </c>
      <c r="E28" s="44"/>
      <c r="F28" s="13"/>
      <c r="G28" s="508"/>
      <c r="H28" s="508"/>
      <c r="I28" s="509"/>
      <c r="J28" s="509" t="s">
        <v>434</v>
      </c>
      <c r="K28" s="509"/>
      <c r="L28" s="509"/>
      <c r="M28" s="509" t="s">
        <v>434</v>
      </c>
      <c r="N28" s="509" t="s">
        <v>434</v>
      </c>
      <c r="O28" s="509"/>
      <c r="P28" s="511"/>
    </row>
    <row r="29" spans="1:16">
      <c r="A29" s="781" t="s">
        <v>225</v>
      </c>
      <c r="B29" s="782"/>
      <c r="C29" s="782"/>
      <c r="D29" s="783"/>
      <c r="E29" s="10">
        <v>24</v>
      </c>
      <c r="F29" s="10">
        <v>24</v>
      </c>
      <c r="G29" s="8"/>
      <c r="H29" s="8"/>
    </row>
    <row r="30" spans="1:16">
      <c r="A30" s="781" t="s">
        <v>226</v>
      </c>
      <c r="B30" s="784"/>
      <c r="C30" s="741"/>
      <c r="D30" s="10"/>
      <c r="E30" s="10"/>
      <c r="F30" s="10">
        <v>0</v>
      </c>
      <c r="G30" s="8"/>
      <c r="H30" s="8"/>
    </row>
    <row r="31" spans="1:16">
      <c r="A31" s="781" t="s">
        <v>227</v>
      </c>
      <c r="B31" s="784"/>
      <c r="C31" s="741"/>
      <c r="D31" s="10"/>
      <c r="E31" s="10"/>
      <c r="F31" s="785">
        <v>0</v>
      </c>
      <c r="G31" s="8"/>
      <c r="H31" s="8"/>
    </row>
    <row r="32" spans="1:16">
      <c r="A32" s="781" t="s">
        <v>228</v>
      </c>
      <c r="B32" s="784"/>
      <c r="C32" s="741"/>
      <c r="D32" s="10"/>
      <c r="E32" s="10">
        <v>0</v>
      </c>
      <c r="F32" s="10"/>
      <c r="G32" s="8"/>
      <c r="H32" s="8"/>
    </row>
    <row r="33" spans="1:16">
      <c r="A33" s="781" t="s">
        <v>229</v>
      </c>
      <c r="B33" s="784"/>
      <c r="C33" s="741"/>
      <c r="D33" s="10"/>
      <c r="E33" s="785">
        <v>0</v>
      </c>
      <c r="F33" s="785"/>
      <c r="G33" s="8"/>
      <c r="H33" s="8"/>
    </row>
    <row r="34" spans="1:16">
      <c r="A34" s="334" t="s">
        <v>310</v>
      </c>
      <c r="B34" s="107"/>
      <c r="C34" s="107"/>
      <c r="D34" s="107"/>
      <c r="E34" s="66">
        <v>24</v>
      </c>
    </row>
    <row r="35" spans="1:16">
      <c r="A35" s="335" t="s">
        <v>316</v>
      </c>
      <c r="B35" s="13"/>
      <c r="C35" s="13"/>
      <c r="D35" s="13"/>
      <c r="E35" s="83">
        <v>0</v>
      </c>
    </row>
    <row r="36" spans="1:16">
      <c r="A36" s="338" t="s">
        <v>746</v>
      </c>
      <c r="B36" s="509"/>
      <c r="C36" s="509"/>
      <c r="D36" s="509"/>
      <c r="E36" s="786">
        <v>0</v>
      </c>
    </row>
    <row r="37" spans="1:16">
      <c r="A37" s="337"/>
      <c r="E37" s="787"/>
    </row>
    <row r="38" spans="1:16" s="64" customFormat="1">
      <c r="A38" s="346" t="s">
        <v>305</v>
      </c>
      <c r="B38" s="49"/>
      <c r="C38" s="49"/>
      <c r="D38" s="49"/>
      <c r="E38" s="49"/>
      <c r="F38" s="49"/>
      <c r="G38" s="49"/>
      <c r="H38" s="49"/>
      <c r="I38" s="49"/>
      <c r="J38" s="49"/>
      <c r="K38" s="49"/>
      <c r="L38" s="49"/>
      <c r="M38" s="49"/>
      <c r="N38" s="49"/>
      <c r="O38" s="49"/>
      <c r="P38" s="92"/>
    </row>
    <row r="39" spans="1:16">
      <c r="A39" s="11" t="s">
        <v>1405</v>
      </c>
      <c r="B39" s="326">
        <v>6110</v>
      </c>
      <c r="C39" s="107" t="s">
        <v>1426</v>
      </c>
      <c r="D39" s="107"/>
      <c r="E39" s="476"/>
      <c r="F39" s="107"/>
      <c r="G39" s="476"/>
      <c r="H39" s="476"/>
      <c r="I39" s="107"/>
      <c r="J39" s="107" t="s">
        <v>434</v>
      </c>
      <c r="K39" s="107"/>
      <c r="L39" s="107"/>
      <c r="M39" s="107" t="s">
        <v>434</v>
      </c>
      <c r="N39" s="107"/>
      <c r="O39" s="107"/>
      <c r="P39" s="40" t="s">
        <v>434</v>
      </c>
    </row>
    <row r="40" spans="1:16">
      <c r="A40" s="788" t="s">
        <v>1405</v>
      </c>
      <c r="B40" s="437">
        <v>6410</v>
      </c>
      <c r="C40" s="436" t="s">
        <v>1427</v>
      </c>
      <c r="D40" s="436"/>
      <c r="E40" s="435"/>
      <c r="F40" s="436"/>
      <c r="G40" s="435"/>
      <c r="H40" s="435"/>
      <c r="I40" s="436"/>
      <c r="J40" s="436" t="s">
        <v>434</v>
      </c>
      <c r="K40" s="436"/>
      <c r="L40" s="436"/>
      <c r="M40" s="436" t="s">
        <v>434</v>
      </c>
      <c r="N40" s="436"/>
      <c r="O40" s="436"/>
      <c r="P40" s="443" t="s">
        <v>434</v>
      </c>
    </row>
    <row r="41" spans="1:16">
      <c r="A41" s="12" t="s">
        <v>1405</v>
      </c>
      <c r="B41" s="25">
        <v>6430</v>
      </c>
      <c r="C41" s="13" t="s">
        <v>1428</v>
      </c>
      <c r="D41" s="13"/>
      <c r="E41" s="44"/>
      <c r="F41" s="13"/>
      <c r="G41" s="44"/>
      <c r="H41" s="44"/>
      <c r="I41" s="13"/>
      <c r="J41" s="13"/>
      <c r="K41" s="13"/>
      <c r="L41" s="13"/>
      <c r="M41" s="13"/>
      <c r="N41" s="13"/>
      <c r="O41" s="13"/>
      <c r="P41" s="789" t="s">
        <v>434</v>
      </c>
    </row>
    <row r="42" spans="1:16">
      <c r="A42" s="788" t="s">
        <v>1405</v>
      </c>
      <c r="B42" s="437">
        <v>6660</v>
      </c>
      <c r="C42" s="436" t="s">
        <v>1429</v>
      </c>
      <c r="D42" s="436"/>
      <c r="E42" s="435"/>
      <c r="F42" s="436"/>
      <c r="G42" s="435"/>
      <c r="H42" s="790" t="s">
        <v>434</v>
      </c>
      <c r="I42" s="436"/>
      <c r="J42" s="436"/>
      <c r="K42" s="436" t="s">
        <v>434</v>
      </c>
      <c r="L42" s="436"/>
      <c r="M42" s="436"/>
      <c r="N42" s="436"/>
      <c r="O42" s="436"/>
      <c r="P42" s="443"/>
    </row>
    <row r="43" spans="1:16">
      <c r="A43" s="12" t="s">
        <v>1405</v>
      </c>
      <c r="B43" s="25">
        <v>6800</v>
      </c>
      <c r="C43" s="13" t="s">
        <v>1430</v>
      </c>
      <c r="D43" s="13"/>
      <c r="E43" s="44"/>
      <c r="F43" s="13"/>
      <c r="G43" s="44"/>
      <c r="H43" s="44" t="s">
        <v>434</v>
      </c>
      <c r="I43" s="13"/>
      <c r="J43" s="13"/>
      <c r="K43" s="13" t="s">
        <v>434</v>
      </c>
      <c r="L43" s="13"/>
      <c r="M43" s="13"/>
      <c r="N43" s="13" t="s">
        <v>434</v>
      </c>
      <c r="O43" s="13"/>
      <c r="P43" s="42"/>
    </row>
    <row r="44" spans="1:16">
      <c r="A44" s="788" t="s">
        <v>1405</v>
      </c>
      <c r="B44" s="437">
        <v>6810</v>
      </c>
      <c r="C44" s="436" t="s">
        <v>1431</v>
      </c>
      <c r="D44" s="436"/>
      <c r="E44" s="435"/>
      <c r="F44" s="436"/>
      <c r="G44" s="435"/>
      <c r="H44" s="435"/>
      <c r="I44" s="436"/>
      <c r="J44" s="436" t="s">
        <v>434</v>
      </c>
      <c r="K44" s="436"/>
      <c r="L44" s="436"/>
      <c r="M44" s="436" t="s">
        <v>434</v>
      </c>
      <c r="N44" s="436" t="s">
        <v>434</v>
      </c>
      <c r="O44" s="436"/>
      <c r="P44" s="443"/>
    </row>
    <row r="45" spans="1:16">
      <c r="A45" s="12" t="s">
        <v>1405</v>
      </c>
      <c r="B45" s="25">
        <v>7100</v>
      </c>
      <c r="C45" s="13" t="s">
        <v>1432</v>
      </c>
      <c r="D45" s="13"/>
      <c r="E45" s="44"/>
      <c r="F45" s="13"/>
      <c r="G45" s="44"/>
      <c r="H45" s="44"/>
      <c r="I45" s="13"/>
      <c r="J45" s="13" t="s">
        <v>434</v>
      </c>
      <c r="K45" s="13" t="s">
        <v>434</v>
      </c>
      <c r="L45" s="13"/>
      <c r="M45" s="13" t="s">
        <v>434</v>
      </c>
      <c r="N45" s="13"/>
      <c r="O45" s="13"/>
      <c r="P45" s="42" t="s">
        <v>434</v>
      </c>
    </row>
    <row r="46" spans="1:16">
      <c r="A46" s="788" t="s">
        <v>1405</v>
      </c>
      <c r="B46" s="437">
        <v>7110</v>
      </c>
      <c r="C46" s="436" t="s">
        <v>1433</v>
      </c>
      <c r="D46" s="436"/>
      <c r="E46" s="435"/>
      <c r="F46" s="436"/>
      <c r="G46" s="435"/>
      <c r="H46" s="790" t="s">
        <v>434</v>
      </c>
      <c r="I46" s="436"/>
      <c r="J46" s="436"/>
      <c r="K46" s="436"/>
      <c r="L46" s="436"/>
      <c r="M46" s="436"/>
      <c r="N46" s="436" t="s">
        <v>434</v>
      </c>
      <c r="O46" s="436"/>
      <c r="P46" s="443"/>
    </row>
    <row r="47" spans="1:16">
      <c r="A47" s="12" t="s">
        <v>1405</v>
      </c>
      <c r="B47" s="25">
        <v>7200</v>
      </c>
      <c r="C47" s="13" t="s">
        <v>1434</v>
      </c>
      <c r="D47" s="13"/>
      <c r="E47" s="44"/>
      <c r="F47" s="13"/>
      <c r="G47" s="44"/>
      <c r="H47" s="44"/>
      <c r="I47" s="13"/>
      <c r="J47" s="13" t="s">
        <v>434</v>
      </c>
      <c r="K47" s="13"/>
      <c r="L47" s="13"/>
      <c r="M47" s="13" t="s">
        <v>434</v>
      </c>
      <c r="N47" s="13"/>
      <c r="O47" s="13"/>
      <c r="P47" s="42" t="s">
        <v>434</v>
      </c>
    </row>
    <row r="48" spans="1:16">
      <c r="A48" s="791" t="s">
        <v>1405</v>
      </c>
      <c r="B48" s="378">
        <v>7250</v>
      </c>
      <c r="C48" s="381" t="s">
        <v>1416</v>
      </c>
      <c r="D48" s="381"/>
      <c r="E48" s="377"/>
      <c r="F48" s="381"/>
      <c r="G48" s="377"/>
      <c r="H48" s="377"/>
      <c r="I48" s="381"/>
      <c r="J48" s="381" t="s">
        <v>434</v>
      </c>
      <c r="K48" s="381"/>
      <c r="L48" s="381"/>
      <c r="M48" s="381" t="s">
        <v>434</v>
      </c>
      <c r="N48" s="381"/>
      <c r="O48" s="381"/>
      <c r="P48" s="383"/>
    </row>
    <row r="49" spans="1:8">
      <c r="A49" s="781" t="s">
        <v>225</v>
      </c>
      <c r="B49" s="782"/>
      <c r="C49" s="782"/>
      <c r="D49" s="783"/>
      <c r="E49" s="10">
        <v>10</v>
      </c>
      <c r="F49" s="10">
        <v>10</v>
      </c>
      <c r="G49" s="8"/>
      <c r="H49" s="8"/>
    </row>
    <row r="50" spans="1:8">
      <c r="A50" s="781" t="s">
        <v>226</v>
      </c>
      <c r="B50" s="784"/>
      <c r="C50" s="741"/>
      <c r="D50" s="10"/>
      <c r="E50" s="10"/>
      <c r="F50" s="10">
        <v>0</v>
      </c>
      <c r="G50" s="8"/>
      <c r="H50" s="8"/>
    </row>
    <row r="51" spans="1:8">
      <c r="A51" s="781" t="s">
        <v>227</v>
      </c>
      <c r="B51" s="784"/>
      <c r="C51" s="741"/>
      <c r="D51" s="10"/>
      <c r="E51" s="10"/>
      <c r="F51" s="785">
        <v>0</v>
      </c>
      <c r="G51" s="8"/>
      <c r="H51" s="8"/>
    </row>
    <row r="52" spans="1:8">
      <c r="A52" s="781" t="s">
        <v>228</v>
      </c>
      <c r="B52" s="784"/>
      <c r="C52" s="741"/>
      <c r="D52" s="10"/>
      <c r="E52" s="10">
        <v>0</v>
      </c>
      <c r="F52" s="10"/>
      <c r="G52" s="8"/>
      <c r="H52" s="8"/>
    </row>
    <row r="53" spans="1:8">
      <c r="A53" s="781" t="s">
        <v>229</v>
      </c>
      <c r="B53" s="784"/>
      <c r="C53" s="741"/>
      <c r="D53" s="10"/>
      <c r="E53" s="785">
        <v>0</v>
      </c>
      <c r="F53" s="785"/>
      <c r="G53" s="8"/>
      <c r="H53" s="8"/>
    </row>
    <row r="54" spans="1:8">
      <c r="A54" s="334" t="s">
        <v>310</v>
      </c>
      <c r="B54" s="107"/>
      <c r="C54" s="107"/>
      <c r="D54" s="107"/>
      <c r="E54" s="66">
        <v>10</v>
      </c>
    </row>
    <row r="55" spans="1:8">
      <c r="A55" s="335" t="s">
        <v>316</v>
      </c>
      <c r="B55" s="13"/>
      <c r="C55" s="13"/>
      <c r="D55" s="13"/>
      <c r="E55" s="83">
        <v>0</v>
      </c>
    </row>
    <row r="56" spans="1:8">
      <c r="A56" s="338" t="s">
        <v>746</v>
      </c>
      <c r="B56" s="509"/>
      <c r="C56" s="509"/>
      <c r="D56" s="509"/>
      <c r="E56" s="786">
        <v>0</v>
      </c>
    </row>
    <row r="59" spans="1:8">
      <c r="A59" s="337" t="s">
        <v>216</v>
      </c>
    </row>
    <row r="60" spans="1:8">
      <c r="A60" s="781" t="s">
        <v>225</v>
      </c>
      <c r="B60" s="782"/>
      <c r="C60" s="782"/>
      <c r="D60" s="783"/>
      <c r="E60" s="792">
        <v>34</v>
      </c>
      <c r="F60" s="783">
        <v>34</v>
      </c>
    </row>
    <row r="61" spans="1:8">
      <c r="A61" s="781" t="s">
        <v>226</v>
      </c>
      <c r="B61" s="784"/>
      <c r="C61" s="741"/>
      <c r="D61" s="10"/>
      <c r="E61" s="10"/>
      <c r="F61" s="10">
        <v>0</v>
      </c>
    </row>
    <row r="62" spans="1:8">
      <c r="A62" s="781" t="s">
        <v>227</v>
      </c>
      <c r="B62" s="784"/>
      <c r="C62" s="741"/>
      <c r="D62" s="10"/>
      <c r="E62" s="10"/>
      <c r="F62" s="785">
        <v>0</v>
      </c>
    </row>
    <row r="63" spans="1:8">
      <c r="A63" s="781" t="s">
        <v>228</v>
      </c>
      <c r="B63" s="784"/>
      <c r="C63" s="741"/>
      <c r="D63" s="10"/>
      <c r="E63" s="10">
        <v>0</v>
      </c>
      <c r="F63" s="10"/>
    </row>
    <row r="64" spans="1:8">
      <c r="A64" s="781" t="s">
        <v>229</v>
      </c>
      <c r="B64" s="784"/>
      <c r="C64" s="741"/>
      <c r="D64" s="10"/>
      <c r="E64" s="785">
        <v>0</v>
      </c>
      <c r="F64" s="785"/>
    </row>
    <row r="65" spans="1:5">
      <c r="A65" s="334" t="s">
        <v>310</v>
      </c>
      <c r="B65" s="107"/>
      <c r="C65" s="107"/>
      <c r="D65" s="107"/>
      <c r="E65" s="66">
        <v>34</v>
      </c>
    </row>
    <row r="66" spans="1:5">
      <c r="A66" s="335" t="s">
        <v>316</v>
      </c>
      <c r="B66" s="13"/>
      <c r="C66" s="13"/>
      <c r="D66" s="13"/>
      <c r="E66" s="83">
        <v>0</v>
      </c>
    </row>
    <row r="67" spans="1:5">
      <c r="A67" s="338" t="s">
        <v>746</v>
      </c>
      <c r="B67" s="509"/>
      <c r="C67" s="509"/>
      <c r="D67" s="509"/>
      <c r="E67" s="786">
        <v>0</v>
      </c>
    </row>
  </sheetData>
  <sheetProtection password="FD62" sheet="1" objects="1" scenarios="1"/>
  <mergeCells count="12">
    <mergeCell ref="P3:P4"/>
    <mergeCell ref="A2:B2"/>
    <mergeCell ref="C3:D4"/>
    <mergeCell ref="E3:F3"/>
    <mergeCell ref="H3:H4"/>
    <mergeCell ref="I3:I4"/>
    <mergeCell ref="J3:J4"/>
    <mergeCell ref="K3:K4"/>
    <mergeCell ref="L3:L4"/>
    <mergeCell ref="M3:M4"/>
    <mergeCell ref="N3:N4"/>
    <mergeCell ref="O3:O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zoomScale="150" zoomScaleNormal="150" zoomScalePageLayoutView="150" workbookViewId="0">
      <selection activeCell="G32" sqref="G32"/>
    </sheetView>
  </sheetViews>
  <sheetFormatPr baseColWidth="10" defaultColWidth="11" defaultRowHeight="14" x14ac:dyDescent="0"/>
  <cols>
    <col min="1" max="1" width="7.5" style="644" customWidth="1"/>
    <col min="2" max="2" width="8.33203125" style="649" customWidth="1"/>
    <col min="3" max="3" width="42.83203125" style="649" customWidth="1"/>
    <col min="4" max="4" width="9" style="672" customWidth="1"/>
    <col min="5" max="5" width="8" style="672" customWidth="1"/>
    <col min="6" max="6" width="50" style="870" customWidth="1"/>
    <col min="7" max="12" width="4.83203125" style="672" customWidth="1"/>
    <col min="13" max="15" width="4.83203125" style="644" customWidth="1"/>
    <col min="16" max="16384" width="11" style="644"/>
  </cols>
  <sheetData>
    <row r="1" spans="1:15" ht="15">
      <c r="A1" s="793" t="s">
        <v>1435</v>
      </c>
      <c r="B1" s="794"/>
      <c r="C1" s="794"/>
      <c r="D1" s="795"/>
      <c r="E1" s="795"/>
      <c r="F1" s="796"/>
      <c r="G1" s="644"/>
      <c r="H1" s="644"/>
      <c r="I1" s="644"/>
      <c r="J1" s="644"/>
      <c r="K1" s="644"/>
      <c r="L1" s="644"/>
    </row>
    <row r="2" spans="1:15" ht="15">
      <c r="A2" s="793"/>
      <c r="B2" s="794"/>
      <c r="C2" s="794"/>
      <c r="D2" s="795"/>
      <c r="E2" s="795"/>
      <c r="F2" s="796"/>
      <c r="G2" s="644"/>
      <c r="H2" s="644"/>
      <c r="I2" s="644"/>
      <c r="J2" s="644"/>
      <c r="K2" s="644"/>
      <c r="L2" s="644"/>
    </row>
    <row r="3" spans="1:15" ht="15">
      <c r="A3" s="1686" t="s">
        <v>311</v>
      </c>
      <c r="B3" s="1686"/>
      <c r="C3" s="794"/>
      <c r="D3" s="795"/>
      <c r="E3" s="795"/>
      <c r="F3" s="796"/>
      <c r="G3" s="644"/>
      <c r="H3" s="644"/>
      <c r="I3" s="644"/>
      <c r="J3" s="644"/>
      <c r="K3" s="644"/>
      <c r="L3" s="644"/>
    </row>
    <row r="4" spans="1:15" ht="15">
      <c r="A4" s="797" t="s">
        <v>35</v>
      </c>
      <c r="B4" s="798" t="s">
        <v>35</v>
      </c>
      <c r="C4" s="1687" t="s">
        <v>38</v>
      </c>
      <c r="D4" s="1689" t="s">
        <v>0</v>
      </c>
      <c r="E4" s="1689"/>
      <c r="F4" s="799"/>
      <c r="G4" s="1591" t="s">
        <v>280</v>
      </c>
      <c r="H4" s="1666" t="s">
        <v>282</v>
      </c>
      <c r="I4" s="1666" t="s">
        <v>281</v>
      </c>
      <c r="J4" s="1666" t="s">
        <v>283</v>
      </c>
      <c r="K4" s="1666" t="s">
        <v>284</v>
      </c>
      <c r="L4" s="1666" t="s">
        <v>285</v>
      </c>
      <c r="M4" s="1666" t="s">
        <v>286</v>
      </c>
      <c r="N4" s="1666" t="s">
        <v>287</v>
      </c>
      <c r="O4" s="1592" t="s">
        <v>288</v>
      </c>
    </row>
    <row r="5" spans="1:15" ht="15">
      <c r="A5" s="800" t="s">
        <v>36</v>
      </c>
      <c r="B5" s="801" t="s">
        <v>37</v>
      </c>
      <c r="C5" s="1688"/>
      <c r="D5" s="802" t="s">
        <v>31</v>
      </c>
      <c r="E5" s="802" t="s">
        <v>1</v>
      </c>
      <c r="F5" s="803" t="s">
        <v>1309</v>
      </c>
      <c r="G5" s="1672"/>
      <c r="H5" s="1667"/>
      <c r="I5" s="1667"/>
      <c r="J5" s="1667"/>
      <c r="K5" s="1667"/>
      <c r="L5" s="1667"/>
      <c r="M5" s="1667"/>
      <c r="N5" s="1667"/>
      <c r="O5" s="1665"/>
    </row>
    <row r="6" spans="1:15" ht="15">
      <c r="A6" s="804" t="s">
        <v>1436</v>
      </c>
      <c r="B6" s="804">
        <v>2010</v>
      </c>
      <c r="C6" s="805" t="s">
        <v>1437</v>
      </c>
      <c r="D6" s="806"/>
      <c r="E6" s="807"/>
      <c r="F6" s="808"/>
      <c r="G6" s="648" t="s">
        <v>434</v>
      </c>
      <c r="H6" s="645" t="s">
        <v>434</v>
      </c>
      <c r="I6" s="645" t="s">
        <v>434</v>
      </c>
      <c r="J6" s="645" t="s">
        <v>434</v>
      </c>
      <c r="K6" s="645" t="s">
        <v>434</v>
      </c>
      <c r="L6" s="645" t="s">
        <v>434</v>
      </c>
      <c r="M6" s="645" t="s">
        <v>434</v>
      </c>
      <c r="N6" s="645" t="s">
        <v>434</v>
      </c>
      <c r="O6" s="809" t="s">
        <v>434</v>
      </c>
    </row>
    <row r="7" spans="1:15" s="665" customFormat="1" ht="15">
      <c r="A7" s="810" t="s">
        <v>1436</v>
      </c>
      <c r="B7" s="810">
        <v>3010</v>
      </c>
      <c r="C7" s="811" t="s">
        <v>1438</v>
      </c>
      <c r="D7" s="812"/>
      <c r="E7" s="813"/>
      <c r="F7" s="814"/>
      <c r="G7" s="815" t="s">
        <v>434</v>
      </c>
      <c r="H7" s="661" t="s">
        <v>434</v>
      </c>
      <c r="I7" s="661" t="s">
        <v>434</v>
      </c>
      <c r="J7" s="661" t="s">
        <v>434</v>
      </c>
      <c r="K7" s="661" t="s">
        <v>434</v>
      </c>
      <c r="L7" s="661" t="s">
        <v>434</v>
      </c>
      <c r="M7" s="661" t="s">
        <v>434</v>
      </c>
      <c r="N7" s="661" t="s">
        <v>434</v>
      </c>
      <c r="O7" s="816" t="s">
        <v>434</v>
      </c>
    </row>
    <row r="8" spans="1:15" s="665" customFormat="1" ht="15">
      <c r="A8" s="817" t="s">
        <v>1436</v>
      </c>
      <c r="B8" s="817">
        <v>3110</v>
      </c>
      <c r="C8" s="818" t="s">
        <v>1439</v>
      </c>
      <c r="D8" s="819"/>
      <c r="E8" s="817"/>
      <c r="F8" s="820"/>
      <c r="G8" s="821" t="s">
        <v>434</v>
      </c>
      <c r="H8" s="822"/>
      <c r="I8" s="822" t="s">
        <v>434</v>
      </c>
      <c r="J8" s="822" t="s">
        <v>434</v>
      </c>
      <c r="K8" s="822"/>
      <c r="L8" s="822" t="s">
        <v>434</v>
      </c>
      <c r="M8" s="822" t="s">
        <v>434</v>
      </c>
      <c r="N8" s="822"/>
      <c r="O8" s="823" t="s">
        <v>434</v>
      </c>
    </row>
    <row r="9" spans="1:15" s="665" customFormat="1" ht="15">
      <c r="A9" s="810" t="s">
        <v>1436</v>
      </c>
      <c r="B9" s="810">
        <v>3220</v>
      </c>
      <c r="C9" s="811" t="s">
        <v>1440</v>
      </c>
      <c r="D9" s="812"/>
      <c r="E9" s="813"/>
      <c r="F9" s="814"/>
      <c r="G9" s="815" t="s">
        <v>434</v>
      </c>
      <c r="H9" s="661"/>
      <c r="I9" s="661"/>
      <c r="J9" s="661"/>
      <c r="K9" s="661"/>
      <c r="L9" s="661"/>
      <c r="M9" s="661"/>
      <c r="N9" s="661"/>
      <c r="O9" s="816"/>
    </row>
    <row r="10" spans="1:15" s="665" customFormat="1" ht="30">
      <c r="A10" s="817" t="s">
        <v>1436</v>
      </c>
      <c r="B10" s="817">
        <v>3230</v>
      </c>
      <c r="C10" s="818" t="s">
        <v>1441</v>
      </c>
      <c r="D10" s="819">
        <v>1</v>
      </c>
      <c r="E10" s="817"/>
      <c r="F10" s="820" t="s">
        <v>1442</v>
      </c>
      <c r="G10" s="821" t="s">
        <v>434</v>
      </c>
      <c r="H10" s="822"/>
      <c r="I10" s="822" t="s">
        <v>434</v>
      </c>
      <c r="J10" s="822" t="s">
        <v>434</v>
      </c>
      <c r="K10" s="822" t="s">
        <v>434</v>
      </c>
      <c r="L10" s="822" t="s">
        <v>434</v>
      </c>
      <c r="M10" s="822" t="s">
        <v>434</v>
      </c>
      <c r="N10" s="822" t="s">
        <v>434</v>
      </c>
      <c r="O10" s="823" t="s">
        <v>434</v>
      </c>
    </row>
    <row r="11" spans="1:15" s="665" customFormat="1" ht="15">
      <c r="A11" s="810" t="s">
        <v>1436</v>
      </c>
      <c r="B11" s="810">
        <v>3310</v>
      </c>
      <c r="C11" s="811" t="s">
        <v>1443</v>
      </c>
      <c r="D11" s="812"/>
      <c r="E11" s="813"/>
      <c r="F11" s="814"/>
      <c r="G11" s="815" t="s">
        <v>434</v>
      </c>
      <c r="H11" s="661"/>
      <c r="I11" s="661" t="s">
        <v>434</v>
      </c>
      <c r="J11" s="661" t="s">
        <v>434</v>
      </c>
      <c r="K11" s="661"/>
      <c r="L11" s="661" t="s">
        <v>434</v>
      </c>
      <c r="M11" s="661" t="s">
        <v>434</v>
      </c>
      <c r="N11" s="661"/>
      <c r="O11" s="816" t="s">
        <v>434</v>
      </c>
    </row>
    <row r="12" spans="1:15" s="665" customFormat="1" ht="15">
      <c r="A12" s="817" t="s">
        <v>1436</v>
      </c>
      <c r="B12" s="817">
        <v>3410</v>
      </c>
      <c r="C12" s="818" t="s">
        <v>1444</v>
      </c>
      <c r="D12" s="819"/>
      <c r="E12" s="817"/>
      <c r="F12" s="820"/>
      <c r="G12" s="821" t="s">
        <v>434</v>
      </c>
      <c r="H12" s="822" t="s">
        <v>434</v>
      </c>
      <c r="I12" s="822" t="s">
        <v>434</v>
      </c>
      <c r="J12" s="822" t="s">
        <v>434</v>
      </c>
      <c r="K12" s="822" t="s">
        <v>434</v>
      </c>
      <c r="L12" s="822" t="s">
        <v>434</v>
      </c>
      <c r="M12" s="822" t="s">
        <v>434</v>
      </c>
      <c r="N12" s="822" t="s">
        <v>434</v>
      </c>
      <c r="O12" s="823" t="s">
        <v>434</v>
      </c>
    </row>
    <row r="13" spans="1:15" s="665" customFormat="1" ht="15">
      <c r="A13" s="810" t="s">
        <v>1436</v>
      </c>
      <c r="B13" s="810">
        <v>3510</v>
      </c>
      <c r="C13" s="811" t="s">
        <v>1445</v>
      </c>
      <c r="D13" s="812"/>
      <c r="E13" s="813"/>
      <c r="F13" s="814"/>
      <c r="G13" s="815" t="s">
        <v>434</v>
      </c>
      <c r="H13" s="661"/>
      <c r="I13" s="661" t="s">
        <v>434</v>
      </c>
      <c r="J13" s="661" t="s">
        <v>434</v>
      </c>
      <c r="K13" s="661"/>
      <c r="L13" s="661" t="s">
        <v>434</v>
      </c>
      <c r="M13" s="661" t="s">
        <v>434</v>
      </c>
      <c r="N13" s="661"/>
      <c r="O13" s="816" t="s">
        <v>434</v>
      </c>
    </row>
    <row r="14" spans="1:15" s="665" customFormat="1" ht="15">
      <c r="A14" s="817" t="s">
        <v>1436</v>
      </c>
      <c r="B14" s="817">
        <v>3610</v>
      </c>
      <c r="C14" s="818" t="s">
        <v>1446</v>
      </c>
      <c r="D14" s="819"/>
      <c r="E14" s="817"/>
      <c r="F14" s="820"/>
      <c r="G14" s="821" t="s">
        <v>434</v>
      </c>
      <c r="H14" s="822"/>
      <c r="I14" s="822" t="s">
        <v>434</v>
      </c>
      <c r="J14" s="822" t="s">
        <v>434</v>
      </c>
      <c r="K14" s="822"/>
      <c r="L14" s="822" t="s">
        <v>434</v>
      </c>
      <c r="M14" s="822" t="s">
        <v>434</v>
      </c>
      <c r="N14" s="822"/>
      <c r="O14" s="823" t="s">
        <v>434</v>
      </c>
    </row>
    <row r="15" spans="1:15" s="665" customFormat="1" ht="15">
      <c r="A15" s="810" t="s">
        <v>1436</v>
      </c>
      <c r="B15" s="810">
        <v>3820</v>
      </c>
      <c r="C15" s="811" t="s">
        <v>1447</v>
      </c>
      <c r="D15" s="812"/>
      <c r="E15" s="813"/>
      <c r="F15" s="814"/>
      <c r="G15" s="815" t="s">
        <v>434</v>
      </c>
      <c r="H15" s="661" t="s">
        <v>434</v>
      </c>
      <c r="I15" s="661" t="s">
        <v>434</v>
      </c>
      <c r="J15" s="661" t="s">
        <v>434</v>
      </c>
      <c r="K15" s="661" t="s">
        <v>434</v>
      </c>
      <c r="L15" s="661" t="s">
        <v>434</v>
      </c>
      <c r="M15" s="661" t="s">
        <v>434</v>
      </c>
      <c r="N15" s="661" t="s">
        <v>434</v>
      </c>
      <c r="O15" s="816" t="s">
        <v>434</v>
      </c>
    </row>
    <row r="16" spans="1:15" s="665" customFormat="1" ht="60">
      <c r="A16" s="824" t="s">
        <v>1436</v>
      </c>
      <c r="B16" s="817">
        <v>4210</v>
      </c>
      <c r="C16" s="818" t="s">
        <v>1448</v>
      </c>
      <c r="D16" s="819"/>
      <c r="E16" s="817">
        <v>1</v>
      </c>
      <c r="F16" s="820" t="s">
        <v>1449</v>
      </c>
      <c r="G16" s="821"/>
      <c r="H16" s="822"/>
      <c r="I16" s="822"/>
      <c r="J16" s="822" t="s">
        <v>434</v>
      </c>
      <c r="K16" s="822"/>
      <c r="L16" s="822"/>
      <c r="M16" s="822" t="s">
        <v>434</v>
      </c>
      <c r="N16" s="822"/>
      <c r="O16" s="823"/>
    </row>
    <row r="17" spans="1:15" s="665" customFormat="1" ht="30">
      <c r="A17" s="810" t="s">
        <v>1436</v>
      </c>
      <c r="B17" s="810">
        <v>4220</v>
      </c>
      <c r="C17" s="811" t="s">
        <v>1450</v>
      </c>
      <c r="D17" s="812">
        <v>1</v>
      </c>
      <c r="E17" s="813"/>
      <c r="F17" s="814" t="s">
        <v>1451</v>
      </c>
      <c r="G17" s="815" t="s">
        <v>434</v>
      </c>
      <c r="H17" s="661"/>
      <c r="I17" s="661" t="s">
        <v>434</v>
      </c>
      <c r="J17" s="661" t="s">
        <v>434</v>
      </c>
      <c r="K17" s="661"/>
      <c r="L17" s="661" t="s">
        <v>434</v>
      </c>
      <c r="M17" s="661" t="s">
        <v>434</v>
      </c>
      <c r="N17" s="661"/>
      <c r="O17" s="816" t="s">
        <v>434</v>
      </c>
    </row>
    <row r="18" spans="1:15" s="665" customFormat="1" ht="15">
      <c r="A18" s="817" t="s">
        <v>1436</v>
      </c>
      <c r="B18" s="817">
        <v>4230</v>
      </c>
      <c r="C18" s="818" t="s">
        <v>1452</v>
      </c>
      <c r="D18" s="819"/>
      <c r="E18" s="817"/>
      <c r="F18" s="820"/>
      <c r="G18" s="821" t="s">
        <v>434</v>
      </c>
      <c r="H18" s="822" t="s">
        <v>434</v>
      </c>
      <c r="I18" s="822" t="s">
        <v>434</v>
      </c>
      <c r="J18" s="822" t="s">
        <v>434</v>
      </c>
      <c r="K18" s="822" t="s">
        <v>434</v>
      </c>
      <c r="L18" s="822" t="s">
        <v>434</v>
      </c>
      <c r="M18" s="822" t="s">
        <v>434</v>
      </c>
      <c r="N18" s="822" t="s">
        <v>434</v>
      </c>
      <c r="O18" s="823" t="s">
        <v>434</v>
      </c>
    </row>
    <row r="19" spans="1:15" s="665" customFormat="1" ht="15">
      <c r="A19" s="810" t="s">
        <v>1436</v>
      </c>
      <c r="B19" s="810">
        <v>4310</v>
      </c>
      <c r="C19" s="811" t="s">
        <v>1453</v>
      </c>
      <c r="D19" s="812"/>
      <c r="E19" s="813"/>
      <c r="F19" s="814"/>
      <c r="G19" s="815"/>
      <c r="H19" s="661"/>
      <c r="I19" s="661" t="s">
        <v>434</v>
      </c>
      <c r="J19" s="661"/>
      <c r="K19" s="661"/>
      <c r="L19" s="661" t="s">
        <v>434</v>
      </c>
      <c r="M19" s="661"/>
      <c r="N19" s="661"/>
      <c r="O19" s="816" t="s">
        <v>434</v>
      </c>
    </row>
    <row r="20" spans="1:15" s="665" customFormat="1" ht="15">
      <c r="A20" s="817" t="s">
        <v>1436</v>
      </c>
      <c r="B20" s="817">
        <v>4420</v>
      </c>
      <c r="C20" s="818" t="s">
        <v>828</v>
      </c>
      <c r="D20" s="819"/>
      <c r="E20" s="817"/>
      <c r="F20" s="820"/>
      <c r="G20" s="821" t="s">
        <v>434</v>
      </c>
      <c r="H20" s="822" t="s">
        <v>434</v>
      </c>
      <c r="I20" s="822" t="s">
        <v>434</v>
      </c>
      <c r="J20" s="822" t="s">
        <v>434</v>
      </c>
      <c r="K20" s="822" t="s">
        <v>434</v>
      </c>
      <c r="L20" s="822" t="s">
        <v>434</v>
      </c>
      <c r="M20" s="822" t="s">
        <v>434</v>
      </c>
      <c r="N20" s="822"/>
      <c r="O20" s="823" t="s">
        <v>434</v>
      </c>
    </row>
    <row r="21" spans="1:15" s="665" customFormat="1" ht="15">
      <c r="A21" s="810" t="s">
        <v>1436</v>
      </c>
      <c r="B21" s="810">
        <v>4490</v>
      </c>
      <c r="C21" s="811" t="s">
        <v>1454</v>
      </c>
      <c r="D21" s="812"/>
      <c r="E21" s="813"/>
      <c r="F21" s="814"/>
      <c r="G21" s="815" t="s">
        <v>434</v>
      </c>
      <c r="H21" s="661" t="s">
        <v>434</v>
      </c>
      <c r="I21" s="661"/>
      <c r="J21" s="661" t="s">
        <v>434</v>
      </c>
      <c r="K21" s="661" t="s">
        <v>434</v>
      </c>
      <c r="L21" s="661"/>
      <c r="M21" s="661" t="s">
        <v>434</v>
      </c>
      <c r="N21" s="661"/>
      <c r="O21" s="816"/>
    </row>
    <row r="22" spans="1:15" s="665" customFormat="1" ht="15">
      <c r="A22" s="817" t="s">
        <v>1436</v>
      </c>
      <c r="B22" s="817">
        <v>4520</v>
      </c>
      <c r="C22" s="818" t="s">
        <v>1455</v>
      </c>
      <c r="D22" s="819"/>
      <c r="E22" s="817"/>
      <c r="F22" s="820"/>
      <c r="G22" s="821"/>
      <c r="H22" s="822" t="s">
        <v>434</v>
      </c>
      <c r="I22" s="822"/>
      <c r="J22" s="822"/>
      <c r="K22" s="822"/>
      <c r="L22" s="822"/>
      <c r="M22" s="822"/>
      <c r="N22" s="822"/>
      <c r="O22" s="823"/>
    </row>
    <row r="23" spans="1:15" s="665" customFormat="1" ht="15">
      <c r="A23" s="810" t="s">
        <v>1436</v>
      </c>
      <c r="B23" s="810">
        <v>4530</v>
      </c>
      <c r="C23" s="811" t="s">
        <v>1456</v>
      </c>
      <c r="D23" s="812"/>
      <c r="E23" s="813"/>
      <c r="F23" s="814"/>
      <c r="G23" s="815" t="s">
        <v>434</v>
      </c>
      <c r="H23" s="661"/>
      <c r="I23" s="661" t="s">
        <v>434</v>
      </c>
      <c r="J23" s="661" t="s">
        <v>434</v>
      </c>
      <c r="K23" s="661"/>
      <c r="L23" s="661" t="s">
        <v>434</v>
      </c>
      <c r="M23" s="661" t="s">
        <v>434</v>
      </c>
      <c r="N23" s="661"/>
      <c r="O23" s="816" t="s">
        <v>434</v>
      </c>
    </row>
    <row r="24" spans="1:15" s="665" customFormat="1" ht="15">
      <c r="A24" s="817" t="s">
        <v>1436</v>
      </c>
      <c r="B24" s="817">
        <v>4590</v>
      </c>
      <c r="C24" s="818" t="s">
        <v>1457</v>
      </c>
      <c r="D24" s="819"/>
      <c r="E24" s="817"/>
      <c r="F24" s="820"/>
      <c r="G24" s="821" t="s">
        <v>434</v>
      </c>
      <c r="H24" s="822" t="s">
        <v>434</v>
      </c>
      <c r="I24" s="822"/>
      <c r="J24" s="822" t="s">
        <v>434</v>
      </c>
      <c r="K24" s="822" t="s">
        <v>434</v>
      </c>
      <c r="L24" s="822"/>
      <c r="M24" s="822" t="s">
        <v>434</v>
      </c>
      <c r="N24" s="822" t="s">
        <v>434</v>
      </c>
      <c r="O24" s="823"/>
    </row>
    <row r="25" spans="1:15" s="665" customFormat="1" ht="15">
      <c r="A25" s="810" t="s">
        <v>1436</v>
      </c>
      <c r="B25" s="810">
        <v>4600</v>
      </c>
      <c r="C25" s="811" t="s">
        <v>1458</v>
      </c>
      <c r="D25" s="812"/>
      <c r="E25" s="813"/>
      <c r="F25" s="814"/>
      <c r="G25" s="815" t="s">
        <v>434</v>
      </c>
      <c r="H25" s="661"/>
      <c r="I25" s="661"/>
      <c r="J25" s="661" t="s">
        <v>434</v>
      </c>
      <c r="K25" s="661"/>
      <c r="L25" s="661"/>
      <c r="M25" s="661" t="s">
        <v>434</v>
      </c>
      <c r="N25" s="661"/>
      <c r="O25" s="816"/>
    </row>
    <row r="26" spans="1:15" s="665" customFormat="1" ht="15">
      <c r="A26" s="817" t="s">
        <v>1436</v>
      </c>
      <c r="B26" s="817">
        <v>4650</v>
      </c>
      <c r="C26" s="818" t="s">
        <v>1459</v>
      </c>
      <c r="D26" s="819"/>
      <c r="E26" s="817"/>
      <c r="F26" s="820"/>
      <c r="G26" s="821"/>
      <c r="H26" s="822"/>
      <c r="I26" s="822" t="s">
        <v>434</v>
      </c>
      <c r="J26" s="822"/>
      <c r="K26" s="822"/>
      <c r="L26" s="822" t="s">
        <v>434</v>
      </c>
      <c r="M26" s="822"/>
      <c r="N26" s="822"/>
      <c r="O26" s="823" t="s">
        <v>434</v>
      </c>
    </row>
    <row r="27" spans="1:15" s="665" customFormat="1" ht="15">
      <c r="A27" s="810" t="s">
        <v>1460</v>
      </c>
      <c r="B27" s="810">
        <v>4690</v>
      </c>
      <c r="C27" s="811" t="s">
        <v>1461</v>
      </c>
      <c r="D27" s="812"/>
      <c r="E27" s="813"/>
      <c r="F27" s="814"/>
      <c r="G27" s="815"/>
      <c r="H27" s="661"/>
      <c r="I27" s="661" t="s">
        <v>434</v>
      </c>
      <c r="J27" s="661"/>
      <c r="K27" s="661"/>
      <c r="L27" s="661" t="s">
        <v>434</v>
      </c>
      <c r="M27" s="661"/>
      <c r="N27" s="661"/>
      <c r="O27" s="816" t="s">
        <v>434</v>
      </c>
    </row>
    <row r="28" spans="1:15" s="665" customFormat="1" ht="30">
      <c r="A28" s="817" t="s">
        <v>1436</v>
      </c>
      <c r="B28" s="817">
        <v>4960</v>
      </c>
      <c r="C28" s="818" t="s">
        <v>1462</v>
      </c>
      <c r="D28" s="819">
        <v>1</v>
      </c>
      <c r="E28" s="817"/>
      <c r="F28" s="820" t="s">
        <v>1463</v>
      </c>
      <c r="G28" s="821"/>
      <c r="H28" s="822"/>
      <c r="I28" s="822"/>
      <c r="J28" s="822"/>
      <c r="K28" s="822"/>
      <c r="L28" s="822"/>
      <c r="M28" s="822"/>
      <c r="N28" s="822"/>
      <c r="O28" s="823" t="s">
        <v>434</v>
      </c>
    </row>
    <row r="29" spans="1:15" s="665" customFormat="1" ht="15">
      <c r="A29" s="810" t="s">
        <v>1436</v>
      </c>
      <c r="B29" s="810">
        <v>5110</v>
      </c>
      <c r="C29" s="811" t="s">
        <v>1464</v>
      </c>
      <c r="D29" s="812"/>
      <c r="E29" s="813"/>
      <c r="F29" s="814"/>
      <c r="G29" s="815"/>
      <c r="H29" s="661"/>
      <c r="I29" s="661" t="s">
        <v>434</v>
      </c>
      <c r="J29" s="661"/>
      <c r="K29" s="661"/>
      <c r="L29" s="661" t="s">
        <v>434</v>
      </c>
      <c r="M29" s="661"/>
      <c r="N29" s="661"/>
      <c r="O29" s="816" t="s">
        <v>434</v>
      </c>
    </row>
    <row r="30" spans="1:15" s="665" customFormat="1" ht="15">
      <c r="A30" s="817" t="s">
        <v>1436</v>
      </c>
      <c r="B30" s="817">
        <v>5120</v>
      </c>
      <c r="C30" s="818" t="s">
        <v>1465</v>
      </c>
      <c r="D30" s="819"/>
      <c r="E30" s="817"/>
      <c r="F30" s="820"/>
      <c r="G30" s="821"/>
      <c r="H30" s="822"/>
      <c r="I30" s="822"/>
      <c r="J30" s="825" t="s">
        <v>434</v>
      </c>
      <c r="K30" s="822"/>
      <c r="L30" s="822"/>
      <c r="M30" s="822"/>
      <c r="N30" s="822"/>
      <c r="O30" s="823"/>
    </row>
    <row r="31" spans="1:15" s="665" customFormat="1" ht="15">
      <c r="A31" s="810" t="s">
        <v>1436</v>
      </c>
      <c r="B31" s="810">
        <v>5130</v>
      </c>
      <c r="C31" s="811" t="s">
        <v>1466</v>
      </c>
      <c r="D31" s="812"/>
      <c r="E31" s="813"/>
      <c r="F31" s="814"/>
      <c r="G31" s="815" t="s">
        <v>434</v>
      </c>
      <c r="H31" s="661"/>
      <c r="I31" s="661"/>
      <c r="J31" s="661"/>
      <c r="K31" s="661"/>
      <c r="L31" s="661"/>
      <c r="M31" s="661"/>
      <c r="N31" s="661"/>
      <c r="O31" s="816"/>
    </row>
    <row r="32" spans="1:15" s="665" customFormat="1" ht="15">
      <c r="A32" s="817" t="s">
        <v>1436</v>
      </c>
      <c r="B32" s="826">
        <v>5150</v>
      </c>
      <c r="C32" s="827" t="s">
        <v>1467</v>
      </c>
      <c r="D32" s="819"/>
      <c r="E32" s="817"/>
      <c r="F32" s="820"/>
      <c r="G32" s="821"/>
      <c r="H32" s="822"/>
      <c r="I32" s="822"/>
      <c r="J32" s="822"/>
      <c r="K32" s="822"/>
      <c r="L32" s="822"/>
      <c r="M32" s="822" t="s">
        <v>434</v>
      </c>
      <c r="N32" s="822"/>
      <c r="O32" s="823" t="s">
        <v>434</v>
      </c>
    </row>
    <row r="33" spans="1:15" s="665" customFormat="1" ht="30">
      <c r="A33" s="810" t="s">
        <v>1436</v>
      </c>
      <c r="B33" s="828">
        <v>5210</v>
      </c>
      <c r="C33" s="829" t="s">
        <v>1468</v>
      </c>
      <c r="D33" s="812">
        <v>1</v>
      </c>
      <c r="E33" s="813"/>
      <c r="F33" s="814" t="s">
        <v>1469</v>
      </c>
      <c r="G33" s="815"/>
      <c r="H33" s="661"/>
      <c r="I33" s="661" t="s">
        <v>434</v>
      </c>
      <c r="J33" s="661"/>
      <c r="K33" s="661"/>
      <c r="L33" s="661" t="s">
        <v>434</v>
      </c>
      <c r="M33" s="661"/>
      <c r="N33" s="661"/>
      <c r="O33" s="816" t="s">
        <v>434</v>
      </c>
    </row>
    <row r="34" spans="1:15" s="665" customFormat="1" ht="30">
      <c r="A34" s="817" t="s">
        <v>1436</v>
      </c>
      <c r="B34" s="817">
        <v>5240</v>
      </c>
      <c r="C34" s="818" t="s">
        <v>1470</v>
      </c>
      <c r="D34" s="819">
        <v>1</v>
      </c>
      <c r="E34" s="817"/>
      <c r="F34" s="820" t="s">
        <v>1471</v>
      </c>
      <c r="G34" s="830" t="s">
        <v>434</v>
      </c>
      <c r="H34" s="822"/>
      <c r="I34" s="822"/>
      <c r="J34" s="825" t="s">
        <v>434</v>
      </c>
      <c r="K34" s="822"/>
      <c r="L34" s="822"/>
      <c r="M34" s="822" t="s">
        <v>434</v>
      </c>
      <c r="N34" s="822"/>
      <c r="O34" s="823"/>
    </row>
    <row r="35" spans="1:15" s="665" customFormat="1" ht="30">
      <c r="A35" s="810" t="s">
        <v>1436</v>
      </c>
      <c r="B35" s="828">
        <v>5250</v>
      </c>
      <c r="C35" s="829" t="s">
        <v>1472</v>
      </c>
      <c r="D35" s="812">
        <v>1</v>
      </c>
      <c r="E35" s="813"/>
      <c r="F35" s="814" t="s">
        <v>1473</v>
      </c>
      <c r="G35" s="815"/>
      <c r="H35" s="661"/>
      <c r="I35" s="661" t="s">
        <v>434</v>
      </c>
      <c r="J35" s="661"/>
      <c r="K35" s="661"/>
      <c r="L35" s="661" t="s">
        <v>434</v>
      </c>
      <c r="M35" s="661"/>
      <c r="N35" s="661"/>
      <c r="O35" s="816" t="s">
        <v>434</v>
      </c>
    </row>
    <row r="36" spans="1:15" s="665" customFormat="1" ht="15">
      <c r="A36" s="817" t="s">
        <v>1436</v>
      </c>
      <c r="B36" s="826">
        <v>5330</v>
      </c>
      <c r="C36" s="827" t="s">
        <v>1474</v>
      </c>
      <c r="D36" s="819"/>
      <c r="E36" s="817"/>
      <c r="F36" s="820"/>
      <c r="G36" s="821"/>
      <c r="H36" s="822"/>
      <c r="I36" s="822"/>
      <c r="J36" s="822"/>
      <c r="K36" s="822"/>
      <c r="L36" s="822" t="s">
        <v>434</v>
      </c>
      <c r="M36" s="822"/>
      <c r="N36" s="822"/>
      <c r="O36" s="823"/>
    </row>
    <row r="37" spans="1:15" s="665" customFormat="1" ht="15">
      <c r="A37" s="810" t="s">
        <v>1436</v>
      </c>
      <c r="B37" s="810">
        <v>5350</v>
      </c>
      <c r="C37" s="829" t="s">
        <v>1475</v>
      </c>
      <c r="D37" s="812"/>
      <c r="E37" s="813"/>
      <c r="F37" s="814"/>
      <c r="G37" s="815"/>
      <c r="H37" s="661"/>
      <c r="I37" s="661"/>
      <c r="J37" s="831" t="s">
        <v>434</v>
      </c>
      <c r="K37" s="661"/>
      <c r="L37" s="661"/>
      <c r="M37" s="661"/>
      <c r="N37" s="661"/>
      <c r="O37" s="816"/>
    </row>
    <row r="38" spans="1:15" s="665" customFormat="1" ht="15">
      <c r="A38" s="817" t="s">
        <v>1436</v>
      </c>
      <c r="B38" s="826">
        <v>5430</v>
      </c>
      <c r="C38" s="827" t="s">
        <v>1476</v>
      </c>
      <c r="D38" s="819"/>
      <c r="E38" s="817"/>
      <c r="F38" s="820"/>
      <c r="G38" s="821"/>
      <c r="H38" s="822"/>
      <c r="I38" s="822" t="s">
        <v>434</v>
      </c>
      <c r="J38" s="822"/>
      <c r="K38" s="822"/>
      <c r="L38" s="822" t="s">
        <v>434</v>
      </c>
      <c r="M38" s="822"/>
      <c r="N38" s="822"/>
      <c r="O38" s="823" t="s">
        <v>434</v>
      </c>
    </row>
    <row r="39" spans="1:15" s="665" customFormat="1" ht="30">
      <c r="A39" s="810" t="s">
        <v>1436</v>
      </c>
      <c r="B39" s="828">
        <v>5450</v>
      </c>
      <c r="C39" s="829" t="s">
        <v>1477</v>
      </c>
      <c r="D39" s="812"/>
      <c r="E39" s="813">
        <v>1</v>
      </c>
      <c r="F39" s="814" t="s">
        <v>1478</v>
      </c>
      <c r="G39" s="815" t="s">
        <v>434</v>
      </c>
      <c r="H39" s="661"/>
      <c r="I39" s="661"/>
      <c r="J39" s="831" t="s">
        <v>434</v>
      </c>
      <c r="K39" s="661"/>
      <c r="L39" s="661"/>
      <c r="M39" s="661" t="s">
        <v>434</v>
      </c>
      <c r="N39" s="661"/>
      <c r="O39" s="816"/>
    </row>
    <row r="40" spans="1:15" s="665" customFormat="1" ht="15">
      <c r="A40" s="817" t="s">
        <v>1436</v>
      </c>
      <c r="B40" s="817">
        <v>5500</v>
      </c>
      <c r="C40" s="818" t="s">
        <v>1479</v>
      </c>
      <c r="D40" s="819"/>
      <c r="E40" s="817"/>
      <c r="F40" s="820"/>
      <c r="G40" s="821" t="s">
        <v>434</v>
      </c>
      <c r="H40" s="822"/>
      <c r="I40" s="822"/>
      <c r="J40" s="822"/>
      <c r="K40" s="822"/>
      <c r="L40" s="822" t="s">
        <v>434</v>
      </c>
      <c r="M40" s="822"/>
      <c r="N40" s="822"/>
      <c r="O40" s="823" t="s">
        <v>434</v>
      </c>
    </row>
    <row r="41" spans="1:15" s="665" customFormat="1" ht="60">
      <c r="A41" s="810" t="s">
        <v>1436</v>
      </c>
      <c r="B41" s="810">
        <v>5560</v>
      </c>
      <c r="C41" s="811" t="s">
        <v>1480</v>
      </c>
      <c r="D41" s="812">
        <v>1</v>
      </c>
      <c r="E41" s="813"/>
      <c r="F41" s="814" t="s">
        <v>1481</v>
      </c>
      <c r="G41" s="815"/>
      <c r="H41" s="661"/>
      <c r="I41" s="661"/>
      <c r="J41" s="831" t="s">
        <v>434</v>
      </c>
      <c r="K41" s="661"/>
      <c r="L41" s="661"/>
      <c r="M41" s="661" t="s">
        <v>434</v>
      </c>
      <c r="N41" s="661"/>
      <c r="O41" s="816"/>
    </row>
    <row r="42" spans="1:15" s="665" customFormat="1" ht="15">
      <c r="A42" s="817" t="s">
        <v>1436</v>
      </c>
      <c r="B42" s="826">
        <v>5580</v>
      </c>
      <c r="C42" s="827" t="s">
        <v>1482</v>
      </c>
      <c r="D42" s="819"/>
      <c r="E42" s="817"/>
      <c r="F42" s="820"/>
      <c r="G42" s="821"/>
      <c r="H42" s="822"/>
      <c r="I42" s="822"/>
      <c r="J42" s="822"/>
      <c r="K42" s="822"/>
      <c r="L42" s="822"/>
      <c r="M42" s="822"/>
      <c r="N42" s="822"/>
      <c r="O42" s="823"/>
    </row>
    <row r="43" spans="1:15" s="665" customFormat="1" ht="15">
      <c r="A43" s="810" t="s">
        <v>1436</v>
      </c>
      <c r="B43" s="810">
        <v>5600</v>
      </c>
      <c r="C43" s="811" t="s">
        <v>1483</v>
      </c>
      <c r="D43" s="812"/>
      <c r="E43" s="813"/>
      <c r="F43" s="814"/>
      <c r="G43" s="815"/>
      <c r="H43" s="661"/>
      <c r="I43" s="661" t="s">
        <v>434</v>
      </c>
      <c r="J43" s="661"/>
      <c r="K43" s="661"/>
      <c r="L43" s="661"/>
      <c r="M43" s="661"/>
      <c r="N43" s="661"/>
      <c r="O43" s="832" t="s">
        <v>434</v>
      </c>
    </row>
    <row r="44" spans="1:15" s="665" customFormat="1" ht="15">
      <c r="A44" s="817" t="s">
        <v>1436</v>
      </c>
      <c r="B44" s="826">
        <v>5620</v>
      </c>
      <c r="C44" s="827" t="s">
        <v>1484</v>
      </c>
      <c r="D44" s="819"/>
      <c r="E44" s="817"/>
      <c r="F44" s="820"/>
      <c r="G44" s="821"/>
      <c r="H44" s="822"/>
      <c r="I44" s="822"/>
      <c r="J44" s="822"/>
      <c r="K44" s="822"/>
      <c r="L44" s="822" t="s">
        <v>434</v>
      </c>
      <c r="M44" s="822"/>
      <c r="N44" s="822"/>
      <c r="O44" s="823"/>
    </row>
    <row r="45" spans="1:15" s="665" customFormat="1" ht="15">
      <c r="A45" s="810" t="s">
        <v>1436</v>
      </c>
      <c r="B45" s="810">
        <v>5630</v>
      </c>
      <c r="C45" s="811" t="s">
        <v>1485</v>
      </c>
      <c r="D45" s="812"/>
      <c r="E45" s="813"/>
      <c r="F45" s="814"/>
      <c r="G45" s="815"/>
      <c r="H45" s="661"/>
      <c r="I45" s="661"/>
      <c r="J45" s="831" t="s">
        <v>434</v>
      </c>
      <c r="K45" s="661"/>
      <c r="L45" s="661"/>
      <c r="M45" s="661"/>
      <c r="N45" s="661"/>
      <c r="O45" s="816"/>
    </row>
    <row r="46" spans="1:15" s="665" customFormat="1" ht="15">
      <c r="A46" s="817" t="s">
        <v>1436</v>
      </c>
      <c r="B46" s="817">
        <v>5640</v>
      </c>
      <c r="C46" s="827" t="s">
        <v>1486</v>
      </c>
      <c r="D46" s="819"/>
      <c r="E46" s="817"/>
      <c r="F46" s="820"/>
      <c r="G46" s="821"/>
      <c r="H46" s="822"/>
      <c r="I46" s="822" t="s">
        <v>434</v>
      </c>
      <c r="J46" s="822"/>
      <c r="K46" s="822"/>
      <c r="L46" s="822"/>
      <c r="M46" s="822"/>
      <c r="N46" s="822"/>
      <c r="O46" s="823"/>
    </row>
    <row r="47" spans="1:15" s="665" customFormat="1" ht="15">
      <c r="A47" s="810" t="s">
        <v>1436</v>
      </c>
      <c r="B47" s="810">
        <v>5650</v>
      </c>
      <c r="C47" s="811" t="s">
        <v>1487</v>
      </c>
      <c r="D47" s="812"/>
      <c r="E47" s="813"/>
      <c r="F47" s="814"/>
      <c r="G47" s="815"/>
      <c r="H47" s="661"/>
      <c r="I47" s="661"/>
      <c r="J47" s="661"/>
      <c r="K47" s="661"/>
      <c r="L47" s="661"/>
      <c r="M47" s="661" t="s">
        <v>434</v>
      </c>
      <c r="N47" s="661"/>
      <c r="O47" s="816"/>
    </row>
    <row r="48" spans="1:15" s="665" customFormat="1" ht="15">
      <c r="A48" s="817" t="s">
        <v>1436</v>
      </c>
      <c r="B48" s="826">
        <v>5670</v>
      </c>
      <c r="C48" s="827" t="s">
        <v>1488</v>
      </c>
      <c r="D48" s="819"/>
      <c r="E48" s="817"/>
      <c r="F48" s="820"/>
      <c r="G48" s="821"/>
      <c r="H48" s="822"/>
      <c r="I48" s="822"/>
      <c r="J48" s="822"/>
      <c r="K48" s="822"/>
      <c r="L48" s="822" t="s">
        <v>434</v>
      </c>
      <c r="M48" s="822"/>
      <c r="N48" s="822"/>
      <c r="O48" s="833" t="s">
        <v>434</v>
      </c>
    </row>
    <row r="49" spans="1:16" s="665" customFormat="1" ht="15">
      <c r="A49" s="810" t="s">
        <v>1436</v>
      </c>
      <c r="B49" s="810">
        <v>5700</v>
      </c>
      <c r="C49" s="811" t="s">
        <v>1489</v>
      </c>
      <c r="D49" s="812"/>
      <c r="E49" s="813"/>
      <c r="F49" s="814"/>
      <c r="G49" s="815" t="s">
        <v>434</v>
      </c>
      <c r="H49" s="661"/>
      <c r="I49" s="661"/>
      <c r="J49" s="661"/>
      <c r="K49" s="661"/>
      <c r="L49" s="661" t="s">
        <v>434</v>
      </c>
      <c r="M49" s="661"/>
      <c r="N49" s="661"/>
      <c r="O49" s="816"/>
    </row>
    <row r="50" spans="1:16" s="665" customFormat="1" ht="15">
      <c r="A50" s="817" t="s">
        <v>1436</v>
      </c>
      <c r="B50" s="817">
        <v>5710</v>
      </c>
      <c r="C50" s="827" t="s">
        <v>1490</v>
      </c>
      <c r="D50" s="819"/>
      <c r="E50" s="817"/>
      <c r="F50" s="820"/>
      <c r="G50" s="821"/>
      <c r="H50" s="822"/>
      <c r="I50" s="822"/>
      <c r="J50" s="822"/>
      <c r="K50" s="822"/>
      <c r="L50" s="822"/>
      <c r="M50" s="822" t="s">
        <v>434</v>
      </c>
      <c r="N50" s="822"/>
      <c r="O50" s="823"/>
    </row>
    <row r="51" spans="1:16" s="665" customFormat="1" ht="15">
      <c r="A51" s="810" t="s">
        <v>1436</v>
      </c>
      <c r="B51" s="828">
        <v>5810</v>
      </c>
      <c r="C51" s="829" t="s">
        <v>1491</v>
      </c>
      <c r="D51" s="812"/>
      <c r="E51" s="813"/>
      <c r="F51" s="814"/>
      <c r="G51" s="815"/>
      <c r="H51" s="661"/>
      <c r="I51" s="661" t="s">
        <v>434</v>
      </c>
      <c r="J51" s="661"/>
      <c r="K51" s="661"/>
      <c r="L51" s="661" t="s">
        <v>434</v>
      </c>
      <c r="M51" s="661"/>
      <c r="N51" s="661"/>
      <c r="O51" s="832" t="s">
        <v>434</v>
      </c>
    </row>
    <row r="52" spans="1:16" s="665" customFormat="1" ht="15">
      <c r="A52" s="817" t="s">
        <v>1436</v>
      </c>
      <c r="B52" s="826">
        <v>5820</v>
      </c>
      <c r="C52" s="827" t="s">
        <v>1492</v>
      </c>
      <c r="D52" s="819"/>
      <c r="E52" s="834"/>
      <c r="F52" s="835"/>
      <c r="G52" s="836"/>
      <c r="H52" s="837"/>
      <c r="I52" s="837"/>
      <c r="J52" s="837"/>
      <c r="K52" s="837"/>
      <c r="L52" s="837"/>
      <c r="M52" s="837"/>
      <c r="N52" s="838" t="s">
        <v>434</v>
      </c>
      <c r="O52" s="839"/>
    </row>
    <row r="53" spans="1:16" s="665" customFormat="1">
      <c r="A53" s="1675" t="s">
        <v>225</v>
      </c>
      <c r="B53" s="1676"/>
      <c r="C53" s="1677"/>
      <c r="D53" s="840">
        <v>47</v>
      </c>
      <c r="E53" s="841">
        <v>47</v>
      </c>
      <c r="F53" s="842"/>
    </row>
    <row r="54" spans="1:16" s="665" customFormat="1">
      <c r="A54" s="1678" t="s">
        <v>226</v>
      </c>
      <c r="B54" s="1679"/>
      <c r="C54" s="1680"/>
      <c r="D54" s="840"/>
      <c r="E54" s="840">
        <v>2</v>
      </c>
      <c r="F54" s="842"/>
    </row>
    <row r="55" spans="1:16" s="665" customFormat="1">
      <c r="A55" s="1678" t="s">
        <v>227</v>
      </c>
      <c r="B55" s="1679"/>
      <c r="C55" s="1680"/>
      <c r="D55" s="840"/>
      <c r="E55" s="843">
        <f>(E54/E53)</f>
        <v>4.2553191489361701E-2</v>
      </c>
      <c r="F55" s="842"/>
    </row>
    <row r="56" spans="1:16" s="665" customFormat="1">
      <c r="A56" s="1678" t="s">
        <v>228</v>
      </c>
      <c r="B56" s="1679"/>
      <c r="C56" s="1680"/>
      <c r="D56" s="840">
        <v>7</v>
      </c>
      <c r="E56" s="840"/>
      <c r="F56" s="842"/>
    </row>
    <row r="57" spans="1:16" s="665" customFormat="1">
      <c r="A57" s="1681" t="s">
        <v>229</v>
      </c>
      <c r="B57" s="1682"/>
      <c r="C57" s="1683"/>
      <c r="D57" s="844">
        <f>(D56/D53)</f>
        <v>0.14893617021276595</v>
      </c>
      <c r="E57" s="840"/>
      <c r="F57" s="842"/>
    </row>
    <row r="58" spans="1:16" s="665" customFormat="1" ht="15">
      <c r="A58" s="845" t="s">
        <v>310</v>
      </c>
      <c r="B58" s="661"/>
      <c r="C58" s="661"/>
      <c r="D58" s="846">
        <v>47</v>
      </c>
      <c r="E58" s="846"/>
      <c r="F58" s="847"/>
      <c r="G58" s="846"/>
      <c r="H58" s="846"/>
      <c r="I58" s="846"/>
      <c r="J58" s="846"/>
      <c r="K58" s="846"/>
      <c r="L58" s="846"/>
    </row>
    <row r="59" spans="1:16" s="665" customFormat="1" ht="15">
      <c r="A59" s="845" t="s">
        <v>308</v>
      </c>
      <c r="B59" s="661"/>
      <c r="C59" s="661"/>
      <c r="D59" s="846">
        <v>9</v>
      </c>
      <c r="E59" s="846"/>
      <c r="F59" s="847"/>
      <c r="G59" s="846"/>
      <c r="H59" s="846"/>
      <c r="I59" s="846"/>
      <c r="J59" s="846"/>
      <c r="K59" s="846"/>
      <c r="L59" s="846"/>
    </row>
    <row r="60" spans="1:16" s="665" customFormat="1" ht="15">
      <c r="A60" s="845" t="s">
        <v>309</v>
      </c>
      <c r="B60" s="661"/>
      <c r="C60" s="661"/>
      <c r="D60" s="848">
        <f>(D59/D58)</f>
        <v>0.19148936170212766</v>
      </c>
      <c r="E60" s="846"/>
      <c r="F60" s="847"/>
      <c r="G60" s="846"/>
      <c r="H60" s="846"/>
      <c r="I60" s="846"/>
      <c r="J60" s="846"/>
      <c r="K60" s="846"/>
      <c r="L60" s="846"/>
    </row>
    <row r="61" spans="1:16" s="665" customFormat="1" ht="15">
      <c r="A61" s="849"/>
      <c r="B61" s="850"/>
      <c r="C61" s="851"/>
      <c r="D61" s="849"/>
      <c r="E61" s="849"/>
      <c r="F61" s="852"/>
      <c r="G61" s="853"/>
      <c r="H61" s="853"/>
      <c r="I61" s="853"/>
      <c r="J61" s="853"/>
      <c r="K61" s="853"/>
      <c r="L61" s="853"/>
      <c r="M61" s="853"/>
      <c r="N61" s="854"/>
      <c r="O61" s="853"/>
      <c r="P61" s="853"/>
    </row>
    <row r="62" spans="1:16" s="665" customFormat="1" ht="15">
      <c r="A62" s="849"/>
      <c r="B62" s="850"/>
      <c r="C62" s="851"/>
      <c r="D62" s="849"/>
      <c r="E62" s="849"/>
      <c r="F62" s="852"/>
      <c r="G62" s="853"/>
      <c r="H62" s="853"/>
      <c r="I62" s="853"/>
      <c r="J62" s="853"/>
      <c r="K62" s="853"/>
      <c r="L62" s="853"/>
      <c r="M62" s="853"/>
      <c r="N62" s="854"/>
      <c r="O62" s="853"/>
      <c r="P62" s="853"/>
    </row>
    <row r="63" spans="1:16" s="665" customFormat="1" ht="15">
      <c r="A63" s="1685" t="s">
        <v>305</v>
      </c>
      <c r="B63" s="1685"/>
      <c r="C63" s="855"/>
      <c r="D63" s="849"/>
      <c r="E63" s="849"/>
      <c r="F63" s="852"/>
      <c r="G63" s="853"/>
      <c r="H63" s="853"/>
      <c r="I63" s="853"/>
      <c r="J63" s="853"/>
      <c r="K63" s="853"/>
      <c r="L63" s="853"/>
      <c r="M63" s="853"/>
      <c r="N63" s="853"/>
      <c r="O63" s="853"/>
      <c r="P63" s="853"/>
    </row>
    <row r="64" spans="1:16" s="665" customFormat="1" ht="15">
      <c r="A64" s="856" t="s">
        <v>1436</v>
      </c>
      <c r="B64" s="856">
        <v>6110</v>
      </c>
      <c r="C64" s="857" t="s">
        <v>1464</v>
      </c>
      <c r="D64" s="858"/>
      <c r="E64" s="856"/>
      <c r="F64" s="859"/>
      <c r="G64" s="860"/>
      <c r="H64" s="861"/>
      <c r="I64" s="861" t="s">
        <v>434</v>
      </c>
      <c r="J64" s="861"/>
      <c r="K64" s="861"/>
      <c r="L64" s="861" t="s">
        <v>434</v>
      </c>
      <c r="M64" s="861"/>
      <c r="N64" s="861"/>
      <c r="O64" s="862" t="s">
        <v>434</v>
      </c>
    </row>
    <row r="65" spans="1:15" s="665" customFormat="1" ht="15">
      <c r="A65" s="813" t="s">
        <v>1436</v>
      </c>
      <c r="B65" s="813">
        <v>6120</v>
      </c>
      <c r="C65" s="863" t="s">
        <v>1465</v>
      </c>
      <c r="D65" s="812"/>
      <c r="E65" s="813"/>
      <c r="F65" s="814"/>
      <c r="G65" s="815"/>
      <c r="H65" s="661"/>
      <c r="I65" s="661"/>
      <c r="J65" s="831" t="s">
        <v>434</v>
      </c>
      <c r="K65" s="661"/>
      <c r="L65" s="661"/>
      <c r="M65" s="661"/>
      <c r="N65" s="661"/>
      <c r="O65" s="816"/>
    </row>
    <row r="66" spans="1:15" s="665" customFormat="1" ht="15">
      <c r="A66" s="817" t="s">
        <v>1436</v>
      </c>
      <c r="B66" s="817">
        <v>6130</v>
      </c>
      <c r="C66" s="818" t="s">
        <v>1493</v>
      </c>
      <c r="D66" s="819"/>
      <c r="E66" s="817"/>
      <c r="F66" s="820"/>
      <c r="G66" s="821" t="s">
        <v>434</v>
      </c>
      <c r="H66" s="822"/>
      <c r="I66" s="822"/>
      <c r="J66" s="822"/>
      <c r="K66" s="822"/>
      <c r="L66" s="822"/>
      <c r="M66" s="822"/>
      <c r="N66" s="822"/>
      <c r="O66" s="823"/>
    </row>
    <row r="67" spans="1:15" s="665" customFormat="1" ht="15">
      <c r="A67" s="813" t="s">
        <v>1436</v>
      </c>
      <c r="B67" s="813">
        <v>6150</v>
      </c>
      <c r="C67" s="863" t="s">
        <v>1467</v>
      </c>
      <c r="D67" s="812"/>
      <c r="E67" s="813"/>
      <c r="F67" s="814"/>
      <c r="G67" s="815"/>
      <c r="H67" s="661"/>
      <c r="I67" s="661" t="s">
        <v>434</v>
      </c>
      <c r="J67" s="661"/>
      <c r="K67" s="661"/>
      <c r="L67" s="661"/>
      <c r="M67" s="661" t="s">
        <v>434</v>
      </c>
      <c r="N67" s="661"/>
      <c r="O67" s="832" t="s">
        <v>434</v>
      </c>
    </row>
    <row r="68" spans="1:15" s="665" customFormat="1" ht="30">
      <c r="A68" s="817" t="s">
        <v>1436</v>
      </c>
      <c r="B68" s="817">
        <v>6210</v>
      </c>
      <c r="C68" s="818" t="s">
        <v>1468</v>
      </c>
      <c r="D68" s="819">
        <v>1</v>
      </c>
      <c r="E68" s="817"/>
      <c r="F68" s="814" t="s">
        <v>1494</v>
      </c>
      <c r="G68" s="821"/>
      <c r="H68" s="822"/>
      <c r="I68" s="822" t="s">
        <v>434</v>
      </c>
      <c r="J68" s="822"/>
      <c r="K68" s="822"/>
      <c r="L68" s="822" t="s">
        <v>434</v>
      </c>
      <c r="M68" s="822"/>
      <c r="N68" s="822"/>
      <c r="O68" s="833" t="s">
        <v>434</v>
      </c>
    </row>
    <row r="69" spans="1:15" s="665" customFormat="1" ht="30">
      <c r="A69" s="813" t="s">
        <v>1436</v>
      </c>
      <c r="B69" s="813">
        <v>6240</v>
      </c>
      <c r="C69" s="863" t="s">
        <v>1470</v>
      </c>
      <c r="D69" s="812">
        <v>1</v>
      </c>
      <c r="E69" s="813"/>
      <c r="F69" s="820" t="s">
        <v>1495</v>
      </c>
      <c r="G69" s="815" t="s">
        <v>434</v>
      </c>
      <c r="H69" s="661"/>
      <c r="I69" s="661"/>
      <c r="J69" s="661" t="s">
        <v>434</v>
      </c>
      <c r="K69" s="661"/>
      <c r="L69" s="661"/>
      <c r="M69" s="661" t="s">
        <v>434</v>
      </c>
      <c r="N69" s="661"/>
      <c r="O69" s="816"/>
    </row>
    <row r="70" spans="1:15" s="665" customFormat="1" ht="30">
      <c r="A70" s="817" t="s">
        <v>1436</v>
      </c>
      <c r="B70" s="817">
        <v>6250</v>
      </c>
      <c r="C70" s="818" t="s">
        <v>1472</v>
      </c>
      <c r="D70" s="819">
        <v>1</v>
      </c>
      <c r="E70" s="817"/>
      <c r="F70" s="814" t="s">
        <v>1496</v>
      </c>
      <c r="G70" s="821"/>
      <c r="H70" s="822"/>
      <c r="I70" s="822" t="s">
        <v>434</v>
      </c>
      <c r="J70" s="822"/>
      <c r="K70" s="822"/>
      <c r="L70" s="822" t="s">
        <v>434</v>
      </c>
      <c r="M70" s="822"/>
      <c r="N70" s="822"/>
      <c r="O70" s="833" t="s">
        <v>434</v>
      </c>
    </row>
    <row r="71" spans="1:15" s="665" customFormat="1" ht="15">
      <c r="A71" s="813" t="s">
        <v>1436</v>
      </c>
      <c r="B71" s="813">
        <v>6330</v>
      </c>
      <c r="C71" s="863" t="s">
        <v>1474</v>
      </c>
      <c r="D71" s="812"/>
      <c r="E71" s="813"/>
      <c r="F71" s="814"/>
      <c r="G71" s="815"/>
      <c r="H71" s="661"/>
      <c r="I71" s="661"/>
      <c r="J71" s="661"/>
      <c r="K71" s="661"/>
      <c r="L71" s="661" t="s">
        <v>434</v>
      </c>
      <c r="M71" s="661"/>
      <c r="N71" s="661"/>
      <c r="O71" s="816"/>
    </row>
    <row r="72" spans="1:15" s="665" customFormat="1" ht="30">
      <c r="A72" s="817" t="s">
        <v>1436</v>
      </c>
      <c r="B72" s="817">
        <v>6340</v>
      </c>
      <c r="C72" s="818" t="s">
        <v>1497</v>
      </c>
      <c r="D72" s="819">
        <v>1</v>
      </c>
      <c r="E72" s="817"/>
      <c r="F72" s="820" t="s">
        <v>1498</v>
      </c>
      <c r="G72" s="821"/>
      <c r="H72" s="822"/>
      <c r="I72" s="822" t="s">
        <v>434</v>
      </c>
      <c r="J72" s="822"/>
      <c r="K72" s="822"/>
      <c r="L72" s="822"/>
      <c r="M72" s="822" t="s">
        <v>434</v>
      </c>
      <c r="N72" s="822"/>
      <c r="O72" s="823"/>
    </row>
    <row r="73" spans="1:15" s="665" customFormat="1" ht="15">
      <c r="A73" s="813" t="s">
        <v>1436</v>
      </c>
      <c r="B73" s="813">
        <v>6350</v>
      </c>
      <c r="C73" s="864" t="s">
        <v>1475</v>
      </c>
      <c r="D73" s="812"/>
      <c r="E73" s="813"/>
      <c r="F73" s="814"/>
      <c r="G73" s="815"/>
      <c r="H73" s="661"/>
      <c r="I73" s="661"/>
      <c r="J73" s="831" t="s">
        <v>434</v>
      </c>
      <c r="K73" s="661"/>
      <c r="L73" s="661"/>
      <c r="M73" s="661"/>
      <c r="N73" s="661"/>
      <c r="O73" s="816"/>
    </row>
    <row r="74" spans="1:15" s="665" customFormat="1" ht="15">
      <c r="A74" s="817" t="s">
        <v>1436</v>
      </c>
      <c r="B74" s="817">
        <v>6430</v>
      </c>
      <c r="C74" s="818" t="s">
        <v>1476</v>
      </c>
      <c r="D74" s="819"/>
      <c r="E74" s="817"/>
      <c r="F74" s="820"/>
      <c r="G74" s="821"/>
      <c r="H74" s="822"/>
      <c r="I74" s="822" t="s">
        <v>434</v>
      </c>
      <c r="J74" s="822"/>
      <c r="K74" s="822"/>
      <c r="L74" s="822" t="s">
        <v>434</v>
      </c>
      <c r="M74" s="822"/>
      <c r="N74" s="822"/>
      <c r="O74" s="833" t="s">
        <v>434</v>
      </c>
    </row>
    <row r="75" spans="1:15" s="665" customFormat="1" ht="30">
      <c r="A75" s="824" t="s">
        <v>1436</v>
      </c>
      <c r="B75" s="813">
        <v>6450</v>
      </c>
      <c r="C75" s="863" t="s">
        <v>1477</v>
      </c>
      <c r="D75" s="812"/>
      <c r="E75" s="813">
        <v>1</v>
      </c>
      <c r="F75" s="814" t="s">
        <v>1499</v>
      </c>
      <c r="G75" s="815"/>
      <c r="H75" s="661"/>
      <c r="I75" s="661"/>
      <c r="J75" s="661"/>
      <c r="K75" s="661"/>
      <c r="L75" s="661"/>
      <c r="M75" s="661" t="s">
        <v>434</v>
      </c>
      <c r="N75" s="661"/>
      <c r="O75" s="816"/>
    </row>
    <row r="76" spans="1:15" s="665" customFormat="1" ht="15">
      <c r="A76" s="817" t="s">
        <v>1436</v>
      </c>
      <c r="B76" s="817">
        <v>6500</v>
      </c>
      <c r="C76" s="818" t="s">
        <v>1479</v>
      </c>
      <c r="D76" s="819"/>
      <c r="E76" s="817"/>
      <c r="F76" s="820"/>
      <c r="G76" s="821" t="s">
        <v>434</v>
      </c>
      <c r="H76" s="822"/>
      <c r="I76" s="822"/>
      <c r="J76" s="822"/>
      <c r="K76" s="822"/>
      <c r="L76" s="822" t="s">
        <v>434</v>
      </c>
      <c r="M76" s="822"/>
      <c r="N76" s="822"/>
      <c r="O76" s="833" t="s">
        <v>434</v>
      </c>
    </row>
    <row r="77" spans="1:15" s="665" customFormat="1" ht="45">
      <c r="A77" s="813" t="s">
        <v>1436</v>
      </c>
      <c r="B77" s="813">
        <v>6560</v>
      </c>
      <c r="C77" s="863" t="s">
        <v>1480</v>
      </c>
      <c r="D77" s="812">
        <v>1</v>
      </c>
      <c r="E77" s="813"/>
      <c r="F77" s="814" t="s">
        <v>1500</v>
      </c>
      <c r="G77" s="815"/>
      <c r="H77" s="661"/>
      <c r="I77" s="661"/>
      <c r="J77" s="661" t="s">
        <v>434</v>
      </c>
      <c r="K77" s="661"/>
      <c r="L77" s="661"/>
      <c r="M77" s="661" t="s">
        <v>434</v>
      </c>
      <c r="N77" s="661"/>
      <c r="O77" s="816"/>
    </row>
    <row r="78" spans="1:15" s="665" customFormat="1" ht="15">
      <c r="A78" s="817" t="s">
        <v>1436</v>
      </c>
      <c r="B78" s="817">
        <v>6600</v>
      </c>
      <c r="C78" s="818" t="s">
        <v>1483</v>
      </c>
      <c r="D78" s="819"/>
      <c r="E78" s="817"/>
      <c r="F78" s="820"/>
      <c r="G78" s="821"/>
      <c r="H78" s="822"/>
      <c r="I78" s="822" t="s">
        <v>434</v>
      </c>
      <c r="J78" s="822"/>
      <c r="K78" s="822"/>
      <c r="L78" s="822"/>
      <c r="M78" s="822"/>
      <c r="N78" s="822"/>
      <c r="O78" s="833" t="s">
        <v>434</v>
      </c>
    </row>
    <row r="79" spans="1:15" s="665" customFormat="1" ht="15">
      <c r="A79" s="813" t="s">
        <v>1436</v>
      </c>
      <c r="B79" s="813">
        <v>6620</v>
      </c>
      <c r="C79" s="863" t="s">
        <v>1484</v>
      </c>
      <c r="D79" s="812"/>
      <c r="E79" s="813"/>
      <c r="F79" s="814"/>
      <c r="G79" s="815"/>
      <c r="H79" s="661"/>
      <c r="I79" s="661"/>
      <c r="J79" s="661"/>
      <c r="K79" s="661"/>
      <c r="L79" s="661" t="s">
        <v>434</v>
      </c>
      <c r="M79" s="661"/>
      <c r="N79" s="661"/>
      <c r="O79" s="816"/>
    </row>
    <row r="80" spans="1:15" s="665" customFormat="1" ht="15">
      <c r="A80" s="817" t="s">
        <v>1436</v>
      </c>
      <c r="B80" s="817">
        <v>6630</v>
      </c>
      <c r="C80" s="818" t="s">
        <v>1485</v>
      </c>
      <c r="D80" s="819"/>
      <c r="E80" s="817"/>
      <c r="F80" s="820"/>
      <c r="G80" s="821"/>
      <c r="H80" s="822"/>
      <c r="I80" s="822"/>
      <c r="J80" s="822" t="s">
        <v>434</v>
      </c>
      <c r="K80" s="822"/>
      <c r="L80" s="822"/>
      <c r="M80" s="822"/>
      <c r="N80" s="822"/>
      <c r="O80" s="823"/>
    </row>
    <row r="81" spans="1:15" s="665" customFormat="1" ht="15">
      <c r="A81" s="813" t="s">
        <v>1436</v>
      </c>
      <c r="B81" s="813">
        <v>6640</v>
      </c>
      <c r="C81" s="863" t="s">
        <v>1486</v>
      </c>
      <c r="D81" s="812"/>
      <c r="E81" s="813"/>
      <c r="F81" s="814"/>
      <c r="G81" s="815"/>
      <c r="H81" s="661"/>
      <c r="I81" s="661" t="s">
        <v>434</v>
      </c>
      <c r="J81" s="661"/>
      <c r="K81" s="661"/>
      <c r="L81" s="661"/>
      <c r="M81" s="661"/>
      <c r="N81" s="661"/>
      <c r="O81" s="816"/>
    </row>
    <row r="82" spans="1:15" s="665" customFormat="1" ht="15">
      <c r="A82" s="817" t="s">
        <v>1436</v>
      </c>
      <c r="B82" s="817">
        <v>6650</v>
      </c>
      <c r="C82" s="818" t="s">
        <v>1487</v>
      </c>
      <c r="D82" s="819"/>
      <c r="E82" s="817"/>
      <c r="F82" s="820"/>
      <c r="G82" s="821"/>
      <c r="H82" s="822"/>
      <c r="I82" s="822"/>
      <c r="J82" s="822"/>
      <c r="K82" s="822"/>
      <c r="L82" s="822"/>
      <c r="M82" s="822" t="s">
        <v>434</v>
      </c>
      <c r="N82" s="822"/>
      <c r="O82" s="823"/>
    </row>
    <row r="83" spans="1:15" s="665" customFormat="1" ht="15">
      <c r="A83" s="813" t="s">
        <v>1436</v>
      </c>
      <c r="B83" s="813">
        <v>6670</v>
      </c>
      <c r="C83" s="863" t="s">
        <v>1488</v>
      </c>
      <c r="D83" s="812"/>
      <c r="E83" s="813"/>
      <c r="F83" s="814"/>
      <c r="G83" s="815"/>
      <c r="H83" s="661"/>
      <c r="I83" s="661"/>
      <c r="J83" s="661"/>
      <c r="K83" s="661"/>
      <c r="L83" s="661" t="s">
        <v>434</v>
      </c>
      <c r="M83" s="661"/>
      <c r="N83" s="661"/>
      <c r="O83" s="832" t="s">
        <v>434</v>
      </c>
    </row>
    <row r="84" spans="1:15" s="665" customFormat="1" ht="15">
      <c r="A84" s="817" t="s">
        <v>1436</v>
      </c>
      <c r="B84" s="817">
        <v>6700</v>
      </c>
      <c r="C84" s="818" t="s">
        <v>1489</v>
      </c>
      <c r="D84" s="819"/>
      <c r="E84" s="817"/>
      <c r="F84" s="820"/>
      <c r="G84" s="821" t="s">
        <v>434</v>
      </c>
      <c r="H84" s="822"/>
      <c r="I84" s="822"/>
      <c r="J84" s="822"/>
      <c r="K84" s="822"/>
      <c r="L84" s="822" t="s">
        <v>434</v>
      </c>
      <c r="M84" s="822"/>
      <c r="N84" s="822"/>
      <c r="O84" s="823"/>
    </row>
    <row r="85" spans="1:15" s="665" customFormat="1" ht="15">
      <c r="A85" s="813" t="s">
        <v>1436</v>
      </c>
      <c r="B85" s="813">
        <v>6710</v>
      </c>
      <c r="C85" s="864" t="s">
        <v>1490</v>
      </c>
      <c r="D85" s="812"/>
      <c r="E85" s="813"/>
      <c r="F85" s="814"/>
      <c r="G85" s="815"/>
      <c r="H85" s="661"/>
      <c r="I85" s="661"/>
      <c r="J85" s="661"/>
      <c r="K85" s="661"/>
      <c r="L85" s="661"/>
      <c r="M85" s="661" t="s">
        <v>434</v>
      </c>
      <c r="N85" s="661"/>
      <c r="O85" s="816"/>
    </row>
    <row r="86" spans="1:15" s="665" customFormat="1" ht="15">
      <c r="A86" s="817" t="s">
        <v>1436</v>
      </c>
      <c r="B86" s="817">
        <v>6810</v>
      </c>
      <c r="C86" s="818" t="s">
        <v>1491</v>
      </c>
      <c r="D86" s="819"/>
      <c r="E86" s="817"/>
      <c r="F86" s="820"/>
      <c r="G86" s="821"/>
      <c r="H86" s="822"/>
      <c r="I86" s="822" t="s">
        <v>434</v>
      </c>
      <c r="J86" s="822"/>
      <c r="K86" s="822"/>
      <c r="L86" s="822" t="s">
        <v>434</v>
      </c>
      <c r="M86" s="822"/>
      <c r="N86" s="822"/>
      <c r="O86" s="833" t="s">
        <v>434</v>
      </c>
    </row>
    <row r="87" spans="1:15" s="665" customFormat="1" ht="15">
      <c r="A87" s="813" t="s">
        <v>1436</v>
      </c>
      <c r="B87" s="865">
        <v>6820</v>
      </c>
      <c r="C87" s="864" t="s">
        <v>1492</v>
      </c>
      <c r="D87" s="812"/>
      <c r="E87" s="813"/>
      <c r="F87" s="814"/>
      <c r="G87" s="815"/>
      <c r="H87" s="661"/>
      <c r="I87" s="661"/>
      <c r="J87" s="661"/>
      <c r="K87" s="661"/>
      <c r="L87" s="661"/>
      <c r="M87" s="661"/>
      <c r="N87" s="831" t="s">
        <v>434</v>
      </c>
      <c r="O87" s="816"/>
    </row>
    <row r="88" spans="1:15" s="665" customFormat="1" ht="15">
      <c r="A88" s="817" t="s">
        <v>1436</v>
      </c>
      <c r="B88" s="817">
        <v>7120</v>
      </c>
      <c r="C88" s="818" t="s">
        <v>1501</v>
      </c>
      <c r="D88" s="819"/>
      <c r="E88" s="817"/>
      <c r="F88" s="820"/>
      <c r="G88" s="821"/>
      <c r="H88" s="822"/>
      <c r="I88" s="822"/>
      <c r="J88" s="822"/>
      <c r="K88" s="822" t="s">
        <v>434</v>
      </c>
      <c r="L88" s="822"/>
      <c r="M88" s="822" t="s">
        <v>434</v>
      </c>
      <c r="N88" s="822"/>
      <c r="O88" s="823"/>
    </row>
    <row r="89" spans="1:15" s="665" customFormat="1" ht="15">
      <c r="A89" s="813" t="s">
        <v>1436</v>
      </c>
      <c r="B89" s="813">
        <v>7170</v>
      </c>
      <c r="C89" s="863" t="s">
        <v>1502</v>
      </c>
      <c r="D89" s="812"/>
      <c r="E89" s="813"/>
      <c r="F89" s="814"/>
      <c r="G89" s="815" t="s">
        <v>434</v>
      </c>
      <c r="H89" s="661"/>
      <c r="I89" s="661"/>
      <c r="J89" s="661" t="s">
        <v>434</v>
      </c>
      <c r="K89" s="661"/>
      <c r="L89" s="661"/>
      <c r="M89" s="661"/>
      <c r="N89" s="661"/>
      <c r="O89" s="816"/>
    </row>
    <row r="90" spans="1:15" s="665" customFormat="1" ht="30">
      <c r="A90" s="817" t="s">
        <v>1436</v>
      </c>
      <c r="B90" s="817">
        <v>7210</v>
      </c>
      <c r="C90" s="818" t="s">
        <v>1503</v>
      </c>
      <c r="D90" s="819">
        <v>1</v>
      </c>
      <c r="E90" s="817"/>
      <c r="F90" s="820" t="s">
        <v>1504</v>
      </c>
      <c r="G90" s="821"/>
      <c r="H90" s="822"/>
      <c r="I90" s="822"/>
      <c r="J90" s="822"/>
      <c r="K90" s="822"/>
      <c r="L90" s="822"/>
      <c r="M90" s="822"/>
      <c r="N90" s="822"/>
      <c r="O90" s="823"/>
    </row>
    <row r="91" spans="1:15" s="665" customFormat="1" ht="15">
      <c r="A91" s="813" t="s">
        <v>1436</v>
      </c>
      <c r="B91" s="813">
        <v>7220</v>
      </c>
      <c r="C91" s="863" t="s">
        <v>1505</v>
      </c>
      <c r="D91" s="812"/>
      <c r="E91" s="813"/>
      <c r="F91" s="814"/>
      <c r="G91" s="815" t="s">
        <v>434</v>
      </c>
      <c r="H91" s="661"/>
      <c r="I91" s="661"/>
      <c r="J91" s="661" t="s">
        <v>434</v>
      </c>
      <c r="K91" s="661"/>
      <c r="L91" s="661"/>
      <c r="M91" s="661" t="s">
        <v>434</v>
      </c>
      <c r="N91" s="661"/>
      <c r="O91" s="816"/>
    </row>
    <row r="92" spans="1:15" s="665" customFormat="1" ht="15">
      <c r="A92" s="817" t="s">
        <v>1436</v>
      </c>
      <c r="B92" s="817">
        <v>7230</v>
      </c>
      <c r="C92" s="818" t="s">
        <v>1506</v>
      </c>
      <c r="D92" s="819"/>
      <c r="E92" s="817"/>
      <c r="F92" s="820"/>
      <c r="G92" s="821"/>
      <c r="H92" s="822"/>
      <c r="I92" s="822" t="s">
        <v>434</v>
      </c>
      <c r="J92" s="822"/>
      <c r="K92" s="822"/>
      <c r="L92" s="822" t="s">
        <v>434</v>
      </c>
      <c r="M92" s="822"/>
      <c r="N92" s="822"/>
      <c r="O92" s="833" t="s">
        <v>434</v>
      </c>
    </row>
    <row r="93" spans="1:15" s="665" customFormat="1" ht="15">
      <c r="A93" s="810" t="s">
        <v>1436</v>
      </c>
      <c r="B93" s="810">
        <v>7250</v>
      </c>
      <c r="C93" s="811" t="s">
        <v>1507</v>
      </c>
      <c r="D93" s="812"/>
      <c r="E93" s="813"/>
      <c r="F93" s="814"/>
      <c r="G93" s="815" t="s">
        <v>434</v>
      </c>
      <c r="H93" s="661"/>
      <c r="I93" s="661"/>
      <c r="J93" s="661"/>
      <c r="K93" s="661"/>
      <c r="L93" s="661"/>
      <c r="M93" s="661"/>
      <c r="N93" s="661"/>
      <c r="O93" s="816"/>
    </row>
    <row r="94" spans="1:15" s="665" customFormat="1" ht="45">
      <c r="A94" s="817" t="s">
        <v>1436</v>
      </c>
      <c r="B94" s="817">
        <v>7280</v>
      </c>
      <c r="C94" s="818" t="s">
        <v>1508</v>
      </c>
      <c r="D94" s="819">
        <v>1</v>
      </c>
      <c r="E94" s="817"/>
      <c r="F94" s="820" t="s">
        <v>1509</v>
      </c>
      <c r="G94" s="821"/>
      <c r="H94" s="822"/>
      <c r="I94" s="822"/>
      <c r="J94" s="822"/>
      <c r="K94" s="822"/>
      <c r="L94" s="822" t="s">
        <v>434</v>
      </c>
      <c r="M94" s="822"/>
      <c r="N94" s="822"/>
      <c r="O94" s="823"/>
    </row>
    <row r="95" spans="1:15" s="665" customFormat="1" ht="15">
      <c r="A95" s="810" t="s">
        <v>1436</v>
      </c>
      <c r="B95" s="810">
        <v>7310</v>
      </c>
      <c r="C95" s="811" t="s">
        <v>1510</v>
      </c>
      <c r="D95" s="812"/>
      <c r="E95" s="813"/>
      <c r="F95" s="814"/>
      <c r="G95" s="815"/>
      <c r="H95" s="661"/>
      <c r="I95" s="661"/>
      <c r="J95" s="661"/>
      <c r="K95" s="661"/>
      <c r="L95" s="661" t="s">
        <v>434</v>
      </c>
      <c r="M95" s="661"/>
      <c r="N95" s="661"/>
      <c r="O95" s="816"/>
    </row>
    <row r="96" spans="1:15" s="665" customFormat="1" ht="15">
      <c r="A96" s="817" t="s">
        <v>1436</v>
      </c>
      <c r="B96" s="817">
        <v>7330</v>
      </c>
      <c r="C96" s="818" t="s">
        <v>1511</v>
      </c>
      <c r="D96" s="819"/>
      <c r="E96" s="817"/>
      <c r="F96" s="820"/>
      <c r="G96" s="821" t="s">
        <v>434</v>
      </c>
      <c r="H96" s="822"/>
      <c r="I96" s="822"/>
      <c r="J96" s="822"/>
      <c r="K96" s="822"/>
      <c r="L96" s="822"/>
      <c r="M96" s="822" t="s">
        <v>434</v>
      </c>
      <c r="N96" s="822"/>
      <c r="O96" s="823"/>
    </row>
    <row r="97" spans="1:15" s="665" customFormat="1" ht="15">
      <c r="A97" s="810" t="s">
        <v>1436</v>
      </c>
      <c r="B97" s="810">
        <v>7360</v>
      </c>
      <c r="C97" s="811" t="s">
        <v>1512</v>
      </c>
      <c r="D97" s="812"/>
      <c r="E97" s="813"/>
      <c r="F97" s="814"/>
      <c r="G97" s="815"/>
      <c r="H97" s="661"/>
      <c r="I97" s="661"/>
      <c r="J97" s="661" t="s">
        <v>434</v>
      </c>
      <c r="K97" s="661"/>
      <c r="L97" s="661"/>
      <c r="M97" s="661" t="s">
        <v>434</v>
      </c>
      <c r="N97" s="661"/>
      <c r="O97" s="816"/>
    </row>
    <row r="98" spans="1:15" s="665" customFormat="1" ht="15">
      <c r="A98" s="817" t="s">
        <v>1436</v>
      </c>
      <c r="B98" s="817">
        <v>7390</v>
      </c>
      <c r="C98" s="818" t="s">
        <v>1513</v>
      </c>
      <c r="D98" s="819"/>
      <c r="E98" s="817"/>
      <c r="F98" s="820"/>
      <c r="G98" s="821"/>
      <c r="H98" s="822"/>
      <c r="I98" s="822" t="s">
        <v>434</v>
      </c>
      <c r="J98" s="822"/>
      <c r="K98" s="822"/>
      <c r="L98" s="822"/>
      <c r="M98" s="822"/>
      <c r="N98" s="822"/>
      <c r="O98" s="833" t="s">
        <v>434</v>
      </c>
    </row>
    <row r="99" spans="1:15" s="665" customFormat="1" ht="15">
      <c r="A99" s="810" t="s">
        <v>1436</v>
      </c>
      <c r="B99" s="810">
        <v>7610</v>
      </c>
      <c r="C99" s="811" t="s">
        <v>1514</v>
      </c>
      <c r="D99" s="812"/>
      <c r="E99" s="813"/>
      <c r="F99" s="814"/>
      <c r="G99" s="815"/>
      <c r="H99" s="661"/>
      <c r="I99" s="661" t="s">
        <v>434</v>
      </c>
      <c r="J99" s="661"/>
      <c r="K99" s="661"/>
      <c r="L99" s="661"/>
      <c r="M99" s="661"/>
      <c r="N99" s="661"/>
      <c r="O99" s="832" t="s">
        <v>434</v>
      </c>
    </row>
    <row r="100" spans="1:15" s="665" customFormat="1" ht="15">
      <c r="A100" s="817" t="s">
        <v>1436</v>
      </c>
      <c r="B100" s="817">
        <v>7630</v>
      </c>
      <c r="C100" s="818" t="s">
        <v>1515</v>
      </c>
      <c r="D100" s="819"/>
      <c r="E100" s="817"/>
      <c r="F100" s="820"/>
      <c r="G100" s="821"/>
      <c r="H100" s="822"/>
      <c r="I100" s="822"/>
      <c r="J100" s="822"/>
      <c r="K100" s="822"/>
      <c r="L100" s="822" t="s">
        <v>434</v>
      </c>
      <c r="M100" s="822"/>
      <c r="N100" s="822"/>
      <c r="O100" s="823"/>
    </row>
    <row r="101" spans="1:15" s="665" customFormat="1" ht="15">
      <c r="A101" s="810" t="s">
        <v>1436</v>
      </c>
      <c r="B101" s="810">
        <v>7640</v>
      </c>
      <c r="C101" s="811" t="s">
        <v>1516</v>
      </c>
      <c r="D101" s="812"/>
      <c r="E101" s="813"/>
      <c r="F101" s="814"/>
      <c r="G101" s="815"/>
      <c r="H101" s="661"/>
      <c r="I101" s="661"/>
      <c r="J101" s="661" t="s">
        <v>434</v>
      </c>
      <c r="K101" s="661"/>
      <c r="L101" s="661"/>
      <c r="M101" s="661"/>
      <c r="N101" s="661"/>
      <c r="O101" s="816"/>
    </row>
    <row r="102" spans="1:15" s="665" customFormat="1" ht="15">
      <c r="A102" s="817" t="s">
        <v>1436</v>
      </c>
      <c r="B102" s="817">
        <v>7650</v>
      </c>
      <c r="C102" s="818" t="s">
        <v>1517</v>
      </c>
      <c r="D102" s="819"/>
      <c r="E102" s="817"/>
      <c r="F102" s="820"/>
      <c r="G102" s="821"/>
      <c r="H102" s="822"/>
      <c r="I102" s="822"/>
      <c r="J102" s="822"/>
      <c r="K102" s="822"/>
      <c r="L102" s="822" t="s">
        <v>434</v>
      </c>
      <c r="M102" s="822"/>
      <c r="N102" s="822"/>
      <c r="O102" s="823"/>
    </row>
    <row r="103" spans="1:15" s="665" customFormat="1" ht="15">
      <c r="A103" s="810" t="s">
        <v>1436</v>
      </c>
      <c r="B103" s="810">
        <v>7660</v>
      </c>
      <c r="C103" s="811" t="s">
        <v>1518</v>
      </c>
      <c r="D103" s="812"/>
      <c r="E103" s="813"/>
      <c r="F103" s="814"/>
      <c r="G103" s="815" t="s">
        <v>434</v>
      </c>
      <c r="H103" s="661"/>
      <c r="I103" s="661"/>
      <c r="J103" s="661"/>
      <c r="K103" s="661"/>
      <c r="L103" s="661"/>
      <c r="M103" s="661" t="s">
        <v>434</v>
      </c>
      <c r="N103" s="661"/>
      <c r="O103" s="816"/>
    </row>
    <row r="104" spans="1:15" s="665" customFormat="1" ht="15">
      <c r="A104" s="817" t="s">
        <v>1436</v>
      </c>
      <c r="B104" s="817">
        <v>7680</v>
      </c>
      <c r="C104" s="818" t="s">
        <v>1519</v>
      </c>
      <c r="D104" s="819"/>
      <c r="E104" s="817"/>
      <c r="F104" s="820"/>
      <c r="G104" s="821" t="s">
        <v>434</v>
      </c>
      <c r="H104" s="822"/>
      <c r="I104" s="822"/>
      <c r="J104" s="822"/>
      <c r="K104" s="822"/>
      <c r="L104" s="822"/>
      <c r="M104" s="822"/>
      <c r="N104" s="822"/>
      <c r="O104" s="833" t="s">
        <v>434</v>
      </c>
    </row>
    <row r="105" spans="1:15" s="665" customFormat="1" ht="15">
      <c r="A105" s="810" t="s">
        <v>1436</v>
      </c>
      <c r="B105" s="810">
        <v>7690</v>
      </c>
      <c r="C105" s="811" t="s">
        <v>1520</v>
      </c>
      <c r="D105" s="812"/>
      <c r="E105" s="813"/>
      <c r="F105" s="814"/>
      <c r="G105" s="815"/>
      <c r="H105" s="661"/>
      <c r="I105" s="661"/>
      <c r="J105" s="661"/>
      <c r="K105" s="661" t="s">
        <v>434</v>
      </c>
      <c r="L105" s="661"/>
      <c r="M105" s="661"/>
      <c r="N105" s="661"/>
      <c r="O105" s="816"/>
    </row>
    <row r="106" spans="1:15" s="665" customFormat="1" ht="15">
      <c r="A106" s="817" t="s">
        <v>1436</v>
      </c>
      <c r="B106" s="817">
        <v>7820</v>
      </c>
      <c r="C106" s="818" t="s">
        <v>1521</v>
      </c>
      <c r="D106" s="819"/>
      <c r="E106" s="817"/>
      <c r="F106" s="820"/>
      <c r="G106" s="821" t="s">
        <v>434</v>
      </c>
      <c r="H106" s="822"/>
      <c r="I106" s="822"/>
      <c r="J106" s="822" t="s">
        <v>434</v>
      </c>
      <c r="K106" s="822"/>
      <c r="L106" s="822"/>
      <c r="M106" s="822" t="s">
        <v>434</v>
      </c>
      <c r="N106" s="822"/>
      <c r="O106" s="823"/>
    </row>
    <row r="107" spans="1:15" s="665" customFormat="1" ht="15">
      <c r="A107" s="810" t="s">
        <v>1436</v>
      </c>
      <c r="B107" s="810">
        <v>7840</v>
      </c>
      <c r="C107" s="811" t="s">
        <v>1522</v>
      </c>
      <c r="D107" s="812"/>
      <c r="E107" s="813"/>
      <c r="F107" s="814"/>
      <c r="G107" s="815" t="s">
        <v>434</v>
      </c>
      <c r="H107" s="661"/>
      <c r="I107" s="661"/>
      <c r="J107" s="661"/>
      <c r="K107" s="661"/>
      <c r="L107" s="661"/>
      <c r="M107" s="661" t="s">
        <v>434</v>
      </c>
      <c r="N107" s="661"/>
      <c r="O107" s="816"/>
    </row>
    <row r="108" spans="1:15" s="665" customFormat="1" ht="15">
      <c r="A108" s="817" t="s">
        <v>1436</v>
      </c>
      <c r="B108" s="817">
        <v>7860</v>
      </c>
      <c r="C108" s="818" t="s">
        <v>1523</v>
      </c>
      <c r="D108" s="819"/>
      <c r="E108" s="817"/>
      <c r="F108" s="820"/>
      <c r="G108" s="821"/>
      <c r="H108" s="822"/>
      <c r="I108" s="822"/>
      <c r="J108" s="822" t="s">
        <v>434</v>
      </c>
      <c r="K108" s="822"/>
      <c r="L108" s="822"/>
      <c r="M108" s="822"/>
      <c r="N108" s="822"/>
      <c r="O108" s="823"/>
    </row>
    <row r="109" spans="1:15" s="665" customFormat="1" ht="15">
      <c r="A109" s="810" t="s">
        <v>1436</v>
      </c>
      <c r="B109" s="810">
        <v>7870</v>
      </c>
      <c r="C109" s="811" t="s">
        <v>1524</v>
      </c>
      <c r="D109" s="812"/>
      <c r="E109" s="813"/>
      <c r="F109" s="814"/>
      <c r="G109" s="815"/>
      <c r="H109" s="661"/>
      <c r="I109" s="661" t="s">
        <v>434</v>
      </c>
      <c r="J109" s="661"/>
      <c r="K109" s="661"/>
      <c r="L109" s="661"/>
      <c r="M109" s="661"/>
      <c r="N109" s="661"/>
      <c r="O109" s="832" t="s">
        <v>434</v>
      </c>
    </row>
    <row r="110" spans="1:15" s="665" customFormat="1" ht="15">
      <c r="A110" s="866" t="s">
        <v>1436</v>
      </c>
      <c r="B110" s="866">
        <v>7980</v>
      </c>
      <c r="C110" s="867" t="s">
        <v>1525</v>
      </c>
      <c r="D110" s="868"/>
      <c r="E110" s="866"/>
      <c r="F110" s="835"/>
      <c r="G110" s="836" t="s">
        <v>434</v>
      </c>
      <c r="H110" s="837" t="s">
        <v>434</v>
      </c>
      <c r="I110" s="837" t="s">
        <v>434</v>
      </c>
      <c r="J110" s="837" t="s">
        <v>434</v>
      </c>
      <c r="K110" s="837"/>
      <c r="L110" s="837" t="s">
        <v>434</v>
      </c>
      <c r="M110" s="837" t="s">
        <v>434</v>
      </c>
      <c r="N110" s="837" t="s">
        <v>434</v>
      </c>
      <c r="O110" s="869" t="s">
        <v>434</v>
      </c>
    </row>
    <row r="111" spans="1:15" s="665" customFormat="1">
      <c r="A111" s="1675" t="s">
        <v>225</v>
      </c>
      <c r="B111" s="1676"/>
      <c r="C111" s="1677"/>
      <c r="D111" s="840">
        <v>47</v>
      </c>
      <c r="E111" s="840">
        <v>47</v>
      </c>
      <c r="F111" s="842"/>
    </row>
    <row r="112" spans="1:15" s="665" customFormat="1">
      <c r="A112" s="1678" t="s">
        <v>226</v>
      </c>
      <c r="B112" s="1679"/>
      <c r="C112" s="1680"/>
      <c r="D112" s="840"/>
      <c r="E112" s="840">
        <v>1</v>
      </c>
      <c r="F112" s="842"/>
    </row>
    <row r="113" spans="1:12" s="665" customFormat="1">
      <c r="A113" s="1678" t="s">
        <v>227</v>
      </c>
      <c r="B113" s="1679"/>
      <c r="C113" s="1680"/>
      <c r="D113" s="840"/>
      <c r="E113" s="843">
        <f>(E112/E111)</f>
        <v>2.1276595744680851E-2</v>
      </c>
      <c r="F113" s="842"/>
    </row>
    <row r="114" spans="1:12" s="665" customFormat="1">
      <c r="A114" s="1678" t="s">
        <v>228</v>
      </c>
      <c r="B114" s="1679"/>
      <c r="C114" s="1680"/>
      <c r="D114" s="840">
        <f>SUM(D64:D110)</f>
        <v>7</v>
      </c>
      <c r="E114" s="840"/>
      <c r="F114" s="842"/>
    </row>
    <row r="115" spans="1:12" s="665" customFormat="1">
      <c r="A115" s="1681" t="s">
        <v>229</v>
      </c>
      <c r="B115" s="1682"/>
      <c r="C115" s="1683"/>
      <c r="D115" s="844">
        <f>(D114/D111)</f>
        <v>0.14893617021276595</v>
      </c>
      <c r="E115" s="840"/>
      <c r="F115" s="842"/>
    </row>
    <row r="116" spans="1:12" s="665" customFormat="1" ht="15">
      <c r="A116" s="845" t="s">
        <v>310</v>
      </c>
      <c r="B116" s="661"/>
      <c r="C116" s="661"/>
      <c r="D116" s="846">
        <v>47</v>
      </c>
      <c r="E116" s="846"/>
      <c r="F116" s="847"/>
      <c r="G116" s="846"/>
      <c r="H116" s="846"/>
      <c r="I116" s="846"/>
      <c r="J116" s="846"/>
      <c r="K116" s="846"/>
      <c r="L116" s="846"/>
    </row>
    <row r="117" spans="1:12" s="665" customFormat="1" ht="15">
      <c r="A117" s="845" t="s">
        <v>308</v>
      </c>
      <c r="B117" s="661"/>
      <c r="C117" s="661"/>
      <c r="D117" s="846">
        <v>8</v>
      </c>
      <c r="E117" s="846"/>
      <c r="F117" s="847"/>
      <c r="G117" s="846"/>
      <c r="H117" s="846"/>
      <c r="I117" s="846"/>
      <c r="J117" s="846"/>
      <c r="K117" s="846"/>
      <c r="L117" s="846"/>
    </row>
    <row r="118" spans="1:12" s="665" customFormat="1" ht="15">
      <c r="A118" s="845" t="s">
        <v>309</v>
      </c>
      <c r="B118" s="661"/>
      <c r="C118" s="661"/>
      <c r="D118" s="848">
        <f>(D117/D116)</f>
        <v>0.1702127659574468</v>
      </c>
      <c r="E118" s="846"/>
      <c r="F118" s="847"/>
      <c r="G118" s="846"/>
      <c r="H118" s="846"/>
      <c r="I118" s="846"/>
      <c r="J118" s="846"/>
      <c r="K118" s="846"/>
      <c r="L118" s="846"/>
    </row>
    <row r="119" spans="1:12" s="665" customFormat="1">
      <c r="B119" s="661"/>
      <c r="C119" s="661"/>
      <c r="D119" s="846"/>
      <c r="E119" s="846"/>
      <c r="F119" s="847"/>
      <c r="G119" s="846"/>
      <c r="H119" s="846"/>
      <c r="I119" s="846"/>
      <c r="J119" s="846"/>
      <c r="K119" s="846"/>
      <c r="L119" s="846"/>
    </row>
    <row r="120" spans="1:12" s="665" customFormat="1">
      <c r="B120" s="661"/>
      <c r="C120" s="661"/>
      <c r="D120" s="846"/>
      <c r="E120" s="846"/>
      <c r="F120" s="847"/>
      <c r="G120" s="846"/>
      <c r="H120" s="846"/>
      <c r="I120" s="846"/>
      <c r="J120" s="846"/>
      <c r="K120" s="846"/>
      <c r="L120" s="846"/>
    </row>
    <row r="121" spans="1:12" s="665" customFormat="1">
      <c r="A121" s="1684" t="s">
        <v>216</v>
      </c>
      <c r="B121" s="1684"/>
      <c r="C121" s="661"/>
      <c r="D121" s="846"/>
      <c r="E121" s="846"/>
      <c r="F121" s="847"/>
      <c r="G121" s="846"/>
      <c r="H121" s="846"/>
      <c r="I121" s="846"/>
      <c r="J121" s="846"/>
      <c r="K121" s="846"/>
      <c r="L121" s="846"/>
    </row>
    <row r="122" spans="1:12" s="665" customFormat="1">
      <c r="A122" s="1675" t="s">
        <v>225</v>
      </c>
      <c r="B122" s="1676"/>
      <c r="C122" s="1677"/>
      <c r="D122" s="840">
        <v>94</v>
      </c>
      <c r="E122" s="840">
        <v>94</v>
      </c>
      <c r="F122" s="842"/>
    </row>
    <row r="123" spans="1:12" s="665" customFormat="1">
      <c r="A123" s="1678" t="s">
        <v>226</v>
      </c>
      <c r="B123" s="1679"/>
      <c r="C123" s="1680"/>
      <c r="D123" s="840"/>
      <c r="E123" s="840">
        <v>3</v>
      </c>
      <c r="F123" s="842"/>
    </row>
    <row r="124" spans="1:12" s="665" customFormat="1">
      <c r="A124" s="1678" t="s">
        <v>227</v>
      </c>
      <c r="B124" s="1679"/>
      <c r="C124" s="1680"/>
      <c r="D124" s="840"/>
      <c r="E124" s="843">
        <f>(E123/E122)</f>
        <v>3.1914893617021274E-2</v>
      </c>
      <c r="F124" s="842"/>
    </row>
    <row r="125" spans="1:12" s="665" customFormat="1">
      <c r="A125" s="1678" t="s">
        <v>228</v>
      </c>
      <c r="B125" s="1679"/>
      <c r="C125" s="1680"/>
      <c r="D125" s="840">
        <v>14</v>
      </c>
      <c r="E125" s="840"/>
      <c r="F125" s="842"/>
    </row>
    <row r="126" spans="1:12" s="665" customFormat="1">
      <c r="A126" s="1681" t="s">
        <v>229</v>
      </c>
      <c r="B126" s="1682"/>
      <c r="C126" s="1683"/>
      <c r="D126" s="844">
        <f>(D125/D122)</f>
        <v>0.14893617021276595</v>
      </c>
      <c r="E126" s="840"/>
      <c r="F126" s="842"/>
    </row>
    <row r="127" spans="1:12" ht="15">
      <c r="A127" s="337" t="s">
        <v>310</v>
      </c>
      <c r="D127" s="672">
        <v>94</v>
      </c>
    </row>
    <row r="128" spans="1:12" ht="15">
      <c r="A128" s="337" t="s">
        <v>308</v>
      </c>
      <c r="D128" s="672">
        <v>17</v>
      </c>
    </row>
    <row r="129" spans="1:4" ht="15">
      <c r="A129" s="337" t="s">
        <v>309</v>
      </c>
      <c r="D129" s="871">
        <f>(D128/D127)</f>
        <v>0.18085106382978725</v>
      </c>
    </row>
  </sheetData>
  <sheetProtection password="FD62" sheet="1" objects="1" scenarios="1"/>
  <mergeCells count="29">
    <mergeCell ref="O4:O5"/>
    <mergeCell ref="A3:B3"/>
    <mergeCell ref="C4:C5"/>
    <mergeCell ref="D4:E4"/>
    <mergeCell ref="G4:G5"/>
    <mergeCell ref="H4:H5"/>
    <mergeCell ref="I4:I5"/>
    <mergeCell ref="J4:J5"/>
    <mergeCell ref="K4:K5"/>
    <mergeCell ref="L4:L5"/>
    <mergeCell ref="M4:M5"/>
    <mergeCell ref="N4:N5"/>
    <mergeCell ref="A121:B121"/>
    <mergeCell ref="A53:C53"/>
    <mergeCell ref="A54:C54"/>
    <mergeCell ref="A55:C55"/>
    <mergeCell ref="A56:C56"/>
    <mergeCell ref="A57:C57"/>
    <mergeCell ref="A63:B63"/>
    <mergeCell ref="A111:C111"/>
    <mergeCell ref="A112:C112"/>
    <mergeCell ref="A113:C113"/>
    <mergeCell ref="A114:C114"/>
    <mergeCell ref="A115:C115"/>
    <mergeCell ref="A122:C122"/>
    <mergeCell ref="A123:C123"/>
    <mergeCell ref="A124:C124"/>
    <mergeCell ref="A125:C125"/>
    <mergeCell ref="A126:C126"/>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zoomScale="150" zoomScaleNormal="150" zoomScalePageLayoutView="150" workbookViewId="0">
      <selection activeCell="G32" sqref="G32"/>
    </sheetView>
  </sheetViews>
  <sheetFormatPr baseColWidth="10" defaultColWidth="11" defaultRowHeight="15" x14ac:dyDescent="0"/>
  <cols>
    <col min="1" max="1" width="8.6640625" style="22" customWidth="1"/>
    <col min="2" max="2" width="9.1640625" style="49" customWidth="1"/>
    <col min="3" max="3" width="30.1640625" style="49" customWidth="1"/>
    <col min="4" max="4" width="9.1640625" style="21" customWidth="1"/>
    <col min="5" max="5" width="8.83203125" style="21" customWidth="1"/>
    <col min="6" max="6" width="26.1640625" style="21" customWidth="1"/>
    <col min="7" max="12" width="4.83203125" style="21" customWidth="1"/>
    <col min="13" max="15" width="4.83203125" style="22" customWidth="1"/>
    <col min="16" max="16384" width="11" style="22"/>
  </cols>
  <sheetData>
    <row r="1" spans="1:15">
      <c r="A1" s="22" t="s">
        <v>1526</v>
      </c>
      <c r="F1" s="22"/>
      <c r="G1" s="22"/>
      <c r="H1" s="22"/>
      <c r="I1" s="22"/>
      <c r="J1" s="22"/>
      <c r="K1" s="22"/>
      <c r="L1" s="22"/>
    </row>
    <row r="2" spans="1:15">
      <c r="A2" s="72" t="s">
        <v>35</v>
      </c>
      <c r="B2" s="234" t="s">
        <v>35</v>
      </c>
      <c r="C2" s="1617" t="s">
        <v>38</v>
      </c>
      <c r="D2" s="1669" t="s">
        <v>0</v>
      </c>
      <c r="E2" s="1669"/>
      <c r="F2" s="1670" t="s">
        <v>1309</v>
      </c>
      <c r="G2" s="1591" t="s">
        <v>280</v>
      </c>
      <c r="H2" s="1666" t="s">
        <v>282</v>
      </c>
      <c r="I2" s="1666" t="s">
        <v>281</v>
      </c>
      <c r="J2" s="1666" t="s">
        <v>283</v>
      </c>
      <c r="K2" s="1666" t="s">
        <v>284</v>
      </c>
      <c r="L2" s="1666" t="s">
        <v>285</v>
      </c>
      <c r="M2" s="1666" t="s">
        <v>286</v>
      </c>
      <c r="N2" s="1666" t="s">
        <v>287</v>
      </c>
      <c r="O2" s="1592" t="s">
        <v>288</v>
      </c>
    </row>
    <row r="3" spans="1:15">
      <c r="A3" s="88" t="s">
        <v>36</v>
      </c>
      <c r="B3" s="257" t="s">
        <v>37</v>
      </c>
      <c r="C3" s="1618"/>
      <c r="D3" s="234" t="s">
        <v>31</v>
      </c>
      <c r="E3" s="234" t="s">
        <v>1</v>
      </c>
      <c r="F3" s="1671"/>
      <c r="G3" s="1672"/>
      <c r="H3" s="1667"/>
      <c r="I3" s="1667"/>
      <c r="J3" s="1667"/>
      <c r="K3" s="1667"/>
      <c r="L3" s="1667"/>
      <c r="M3" s="1667"/>
      <c r="N3" s="1667"/>
      <c r="O3" s="1665"/>
    </row>
    <row r="4" spans="1:15">
      <c r="A4" s="673" t="s">
        <v>1527</v>
      </c>
      <c r="B4" s="779">
        <v>1000</v>
      </c>
      <c r="C4" s="872" t="s">
        <v>1528</v>
      </c>
      <c r="D4" s="395"/>
      <c r="E4" s="397"/>
      <c r="F4" s="674"/>
      <c r="G4" s="396" t="s">
        <v>434</v>
      </c>
      <c r="H4" s="400" t="s">
        <v>434</v>
      </c>
      <c r="I4" s="400" t="s">
        <v>434</v>
      </c>
      <c r="J4" s="400" t="s">
        <v>434</v>
      </c>
      <c r="K4" s="400" t="s">
        <v>434</v>
      </c>
      <c r="L4" s="400" t="s">
        <v>434</v>
      </c>
      <c r="M4" s="400" t="s">
        <v>434</v>
      </c>
      <c r="N4" s="400" t="s">
        <v>434</v>
      </c>
      <c r="O4" s="402" t="s">
        <v>434</v>
      </c>
    </row>
    <row r="5" spans="1:15">
      <c r="A5" s="2" t="s">
        <v>1527</v>
      </c>
      <c r="B5" s="4">
        <v>1200</v>
      </c>
      <c r="C5" s="8" t="s">
        <v>1529</v>
      </c>
      <c r="D5" s="43"/>
      <c r="E5" s="25"/>
      <c r="F5" s="44"/>
      <c r="G5" s="873" t="s">
        <v>434</v>
      </c>
      <c r="H5" s="13" t="s">
        <v>434</v>
      </c>
      <c r="I5" s="13" t="s">
        <v>434</v>
      </c>
      <c r="J5" s="13" t="s">
        <v>434</v>
      </c>
      <c r="K5" s="13" t="s">
        <v>434</v>
      </c>
      <c r="L5" s="740" t="s">
        <v>434</v>
      </c>
      <c r="M5" s="13" t="s">
        <v>434</v>
      </c>
      <c r="N5" s="13" t="s">
        <v>434</v>
      </c>
      <c r="O5" s="42" t="s">
        <v>434</v>
      </c>
    </row>
    <row r="6" spans="1:15">
      <c r="A6" s="437" t="s">
        <v>1527</v>
      </c>
      <c r="B6" s="780">
        <v>1210</v>
      </c>
      <c r="C6" s="440" t="s">
        <v>1530</v>
      </c>
      <c r="D6" s="434"/>
      <c r="E6" s="437"/>
      <c r="F6" s="435"/>
      <c r="G6" s="435" t="s">
        <v>434</v>
      </c>
      <c r="H6" s="436"/>
      <c r="I6" s="436" t="s">
        <v>434</v>
      </c>
      <c r="J6" s="436"/>
      <c r="K6" s="436"/>
      <c r="L6" s="436" t="s">
        <v>434</v>
      </c>
      <c r="M6" s="436" t="s">
        <v>434</v>
      </c>
      <c r="N6" s="436"/>
      <c r="O6" s="443" t="s">
        <v>434</v>
      </c>
    </row>
    <row r="7" spans="1:15">
      <c r="A7" s="2" t="s">
        <v>1527</v>
      </c>
      <c r="B7" s="4">
        <v>2000</v>
      </c>
      <c r="C7" s="8" t="s">
        <v>1531</v>
      </c>
      <c r="D7" s="43"/>
      <c r="E7" s="25"/>
      <c r="F7" s="44"/>
      <c r="G7" s="44" t="s">
        <v>434</v>
      </c>
      <c r="H7" s="13"/>
      <c r="I7" s="13"/>
      <c r="J7" s="13" t="s">
        <v>434</v>
      </c>
      <c r="K7" s="13"/>
      <c r="L7" s="13"/>
      <c r="M7" s="13"/>
      <c r="N7" s="13"/>
      <c r="O7" s="42" t="s">
        <v>434</v>
      </c>
    </row>
    <row r="8" spans="1:15">
      <c r="A8" s="437" t="s">
        <v>1527</v>
      </c>
      <c r="B8" s="780">
        <v>2210</v>
      </c>
      <c r="C8" s="440" t="s">
        <v>1532</v>
      </c>
      <c r="D8" s="434"/>
      <c r="E8" s="437"/>
      <c r="F8" s="435"/>
      <c r="G8" s="435" t="s">
        <v>434</v>
      </c>
      <c r="H8" s="436" t="s">
        <v>434</v>
      </c>
      <c r="I8" s="874" t="s">
        <v>434</v>
      </c>
      <c r="J8" s="436" t="s">
        <v>434</v>
      </c>
      <c r="K8" s="436" t="s">
        <v>434</v>
      </c>
      <c r="L8" s="436" t="s">
        <v>434</v>
      </c>
      <c r="M8" s="436" t="s">
        <v>434</v>
      </c>
      <c r="N8" s="436" t="s">
        <v>434</v>
      </c>
      <c r="O8" s="443" t="s">
        <v>434</v>
      </c>
    </row>
    <row r="9" spans="1:15">
      <c r="A9" s="2" t="s">
        <v>1527</v>
      </c>
      <c r="B9" s="4">
        <v>2710</v>
      </c>
      <c r="C9" s="8" t="s">
        <v>1533</v>
      </c>
      <c r="D9" s="43"/>
      <c r="E9" s="25"/>
      <c r="F9" s="44"/>
      <c r="G9" s="44" t="s">
        <v>434</v>
      </c>
      <c r="H9" s="13" t="s">
        <v>434</v>
      </c>
      <c r="I9" s="13" t="s">
        <v>434</v>
      </c>
      <c r="J9" s="13" t="s">
        <v>434</v>
      </c>
      <c r="K9" s="13" t="s">
        <v>434</v>
      </c>
      <c r="L9" s="13" t="s">
        <v>434</v>
      </c>
      <c r="M9" s="13" t="s">
        <v>434</v>
      </c>
      <c r="N9" s="13" t="s">
        <v>434</v>
      </c>
      <c r="O9" s="42" t="s">
        <v>434</v>
      </c>
    </row>
    <row r="10" spans="1:15">
      <c r="A10" s="437" t="s">
        <v>1527</v>
      </c>
      <c r="B10" s="780">
        <v>3000</v>
      </c>
      <c r="C10" s="440" t="s">
        <v>1534</v>
      </c>
      <c r="D10" s="434"/>
      <c r="E10" s="437"/>
      <c r="F10" s="435"/>
      <c r="G10" s="435"/>
      <c r="H10" s="436"/>
      <c r="I10" s="436" t="s">
        <v>434</v>
      </c>
      <c r="J10" s="436"/>
      <c r="K10" s="436"/>
      <c r="L10" s="436" t="s">
        <v>434</v>
      </c>
      <c r="M10" s="436"/>
      <c r="N10" s="436"/>
      <c r="O10" s="443" t="s">
        <v>434</v>
      </c>
    </row>
    <row r="11" spans="1:15">
      <c r="A11" s="2" t="s">
        <v>1527</v>
      </c>
      <c r="B11" s="4">
        <v>3010</v>
      </c>
      <c r="C11" s="8" t="s">
        <v>1535</v>
      </c>
      <c r="D11" s="43"/>
      <c r="E11" s="25"/>
      <c r="F11" s="44"/>
      <c r="G11" s="44" t="s">
        <v>434</v>
      </c>
      <c r="H11" s="13" t="s">
        <v>434</v>
      </c>
      <c r="I11" s="13" t="s">
        <v>434</v>
      </c>
      <c r="J11" s="13" t="s">
        <v>434</v>
      </c>
      <c r="K11" s="13"/>
      <c r="L11" s="13" t="s">
        <v>434</v>
      </c>
      <c r="M11" s="13" t="s">
        <v>434</v>
      </c>
      <c r="N11" s="13"/>
      <c r="O11" s="42"/>
    </row>
    <row r="12" spans="1:15">
      <c r="A12" s="437" t="s">
        <v>1527</v>
      </c>
      <c r="B12" s="780">
        <v>3220</v>
      </c>
      <c r="C12" s="440" t="s">
        <v>1536</v>
      </c>
      <c r="D12" s="434"/>
      <c r="E12" s="437"/>
      <c r="F12" s="435"/>
      <c r="G12" s="435" t="s">
        <v>434</v>
      </c>
      <c r="H12" s="436"/>
      <c r="I12" s="436" t="s">
        <v>434</v>
      </c>
      <c r="J12" s="436" t="s">
        <v>434</v>
      </c>
      <c r="K12" s="436"/>
      <c r="L12" s="436" t="s">
        <v>434</v>
      </c>
      <c r="M12" s="436" t="s">
        <v>434</v>
      </c>
      <c r="N12" s="436"/>
      <c r="O12" s="443" t="s">
        <v>434</v>
      </c>
    </row>
    <row r="13" spans="1:15">
      <c r="A13" s="2" t="s">
        <v>1527</v>
      </c>
      <c r="B13" s="4">
        <v>3240</v>
      </c>
      <c r="C13" s="8" t="s">
        <v>1537</v>
      </c>
      <c r="D13" s="43"/>
      <c r="E13" s="25"/>
      <c r="F13" s="44"/>
      <c r="G13" s="44" t="s">
        <v>434</v>
      </c>
      <c r="H13" s="13"/>
      <c r="I13" s="13" t="s">
        <v>434</v>
      </c>
      <c r="J13" s="13" t="s">
        <v>434</v>
      </c>
      <c r="K13" s="13"/>
      <c r="L13" s="13" t="s">
        <v>434</v>
      </c>
      <c r="M13" s="13" t="s">
        <v>434</v>
      </c>
      <c r="N13" s="13"/>
      <c r="O13" s="42" t="s">
        <v>434</v>
      </c>
    </row>
    <row r="14" spans="1:15">
      <c r="A14" s="437" t="s">
        <v>1527</v>
      </c>
      <c r="B14" s="780">
        <v>3270</v>
      </c>
      <c r="C14" s="440" t="s">
        <v>1538</v>
      </c>
      <c r="D14" s="434"/>
      <c r="E14" s="437"/>
      <c r="F14" s="435"/>
      <c r="G14" s="435" t="s">
        <v>434</v>
      </c>
      <c r="H14" s="436" t="s">
        <v>434</v>
      </c>
      <c r="I14" s="436" t="s">
        <v>434</v>
      </c>
      <c r="J14" s="436" t="s">
        <v>434</v>
      </c>
      <c r="K14" s="436" t="s">
        <v>434</v>
      </c>
      <c r="L14" s="436" t="s">
        <v>434</v>
      </c>
      <c r="M14" s="436" t="s">
        <v>434</v>
      </c>
      <c r="N14" s="436" t="s">
        <v>434</v>
      </c>
      <c r="O14" s="443" t="s">
        <v>434</v>
      </c>
    </row>
    <row r="15" spans="1:15">
      <c r="A15" s="2" t="s">
        <v>1527</v>
      </c>
      <c r="B15" s="4">
        <v>3350</v>
      </c>
      <c r="C15" s="8" t="s">
        <v>1539</v>
      </c>
      <c r="D15" s="43"/>
      <c r="E15" s="25"/>
      <c r="F15" s="44"/>
      <c r="G15" s="44" t="s">
        <v>434</v>
      </c>
      <c r="H15" s="13"/>
      <c r="I15" s="13" t="s">
        <v>434</v>
      </c>
      <c r="J15" s="13" t="s">
        <v>434</v>
      </c>
      <c r="K15" s="13"/>
      <c r="L15" s="13" t="s">
        <v>434</v>
      </c>
      <c r="M15" s="13" t="s">
        <v>434</v>
      </c>
      <c r="N15" s="13"/>
      <c r="O15" s="42" t="s">
        <v>434</v>
      </c>
    </row>
    <row r="16" spans="1:15">
      <c r="A16" s="437" t="s">
        <v>1527</v>
      </c>
      <c r="B16" s="780">
        <v>3500</v>
      </c>
      <c r="C16" s="440" t="s">
        <v>1540</v>
      </c>
      <c r="D16" s="434"/>
      <c r="E16" s="437"/>
      <c r="F16" s="435"/>
      <c r="G16" s="435" t="s">
        <v>434</v>
      </c>
      <c r="H16" s="436" t="s">
        <v>434</v>
      </c>
      <c r="I16" s="436" t="s">
        <v>434</v>
      </c>
      <c r="J16" s="436" t="s">
        <v>434</v>
      </c>
      <c r="K16" s="436"/>
      <c r="L16" s="436" t="s">
        <v>434</v>
      </c>
      <c r="M16" s="436" t="s">
        <v>434</v>
      </c>
      <c r="N16" s="436" t="s">
        <v>434</v>
      </c>
      <c r="O16" s="443" t="s">
        <v>434</v>
      </c>
    </row>
    <row r="17" spans="1:15">
      <c r="A17" s="2" t="s">
        <v>1527</v>
      </c>
      <c r="B17" s="4">
        <v>3510</v>
      </c>
      <c r="C17" s="8" t="s">
        <v>1541</v>
      </c>
      <c r="D17" s="43"/>
      <c r="E17" s="25"/>
      <c r="F17" s="44"/>
      <c r="G17" s="44" t="s">
        <v>434</v>
      </c>
      <c r="H17" s="13"/>
      <c r="I17" s="13"/>
      <c r="J17" s="13" t="s">
        <v>434</v>
      </c>
      <c r="K17" s="13"/>
      <c r="L17" s="13"/>
      <c r="M17" s="13" t="s">
        <v>434</v>
      </c>
      <c r="N17" s="13"/>
      <c r="O17" s="42"/>
    </row>
    <row r="18" spans="1:15">
      <c r="A18" s="437" t="s">
        <v>1527</v>
      </c>
      <c r="B18" s="780">
        <v>3700</v>
      </c>
      <c r="C18" s="440" t="s">
        <v>1542</v>
      </c>
      <c r="D18" s="434"/>
      <c r="E18" s="437"/>
      <c r="F18" s="435"/>
      <c r="G18" s="435" t="s">
        <v>434</v>
      </c>
      <c r="H18" s="436"/>
      <c r="I18" s="436" t="s">
        <v>434</v>
      </c>
      <c r="J18" s="436" t="s">
        <v>434</v>
      </c>
      <c r="K18" s="436"/>
      <c r="L18" s="436" t="s">
        <v>434</v>
      </c>
      <c r="M18" s="436" t="s">
        <v>434</v>
      </c>
      <c r="N18" s="436"/>
      <c r="O18" s="443" t="s">
        <v>434</v>
      </c>
    </row>
    <row r="19" spans="1:15">
      <c r="A19" s="2" t="s">
        <v>1527</v>
      </c>
      <c r="B19" s="4">
        <v>3710</v>
      </c>
      <c r="C19" s="8" t="s">
        <v>1543</v>
      </c>
      <c r="D19" s="43"/>
      <c r="E19" s="25"/>
      <c r="F19" s="44"/>
      <c r="G19" s="44" t="s">
        <v>434</v>
      </c>
      <c r="H19" s="13"/>
      <c r="I19" s="13"/>
      <c r="J19" s="13" t="s">
        <v>434</v>
      </c>
      <c r="K19" s="13"/>
      <c r="L19" s="13"/>
      <c r="M19" s="13" t="s">
        <v>434</v>
      </c>
      <c r="N19" s="13"/>
      <c r="O19" s="42"/>
    </row>
    <row r="20" spans="1:15">
      <c r="A20" s="437" t="s">
        <v>1527</v>
      </c>
      <c r="B20" s="780">
        <v>4200</v>
      </c>
      <c r="C20" s="440" t="s">
        <v>1544</v>
      </c>
      <c r="D20" s="434"/>
      <c r="E20" s="437"/>
      <c r="F20" s="435"/>
      <c r="G20" s="435"/>
      <c r="H20" s="436"/>
      <c r="I20" s="436" t="s">
        <v>434</v>
      </c>
      <c r="J20" s="436"/>
      <c r="K20" s="436"/>
      <c r="L20" s="436" t="s">
        <v>434</v>
      </c>
      <c r="M20" s="436"/>
      <c r="N20" s="436"/>
      <c r="O20" s="443" t="s">
        <v>434</v>
      </c>
    </row>
    <row r="21" spans="1:15">
      <c r="A21" s="2" t="s">
        <v>1527</v>
      </c>
      <c r="B21" s="4">
        <v>4300</v>
      </c>
      <c r="C21" s="8" t="s">
        <v>1545</v>
      </c>
      <c r="D21" s="43"/>
      <c r="E21" s="25"/>
      <c r="F21" s="44"/>
      <c r="G21" s="44"/>
      <c r="H21" s="13"/>
      <c r="I21" s="13" t="s">
        <v>434</v>
      </c>
      <c r="J21" s="13"/>
      <c r="K21" s="13"/>
      <c r="L21" s="13" t="s">
        <v>434</v>
      </c>
      <c r="M21" s="13"/>
      <c r="N21" s="13"/>
      <c r="O21" s="42" t="s">
        <v>434</v>
      </c>
    </row>
    <row r="22" spans="1:15">
      <c r="A22" s="437" t="s">
        <v>1527</v>
      </c>
      <c r="B22" s="780">
        <v>4320</v>
      </c>
      <c r="C22" s="440" t="s">
        <v>1546</v>
      </c>
      <c r="D22" s="434"/>
      <c r="E22" s="437"/>
      <c r="F22" s="435"/>
      <c r="G22" s="435" t="s">
        <v>434</v>
      </c>
      <c r="H22" s="436"/>
      <c r="I22" s="436" t="s">
        <v>434</v>
      </c>
      <c r="J22" s="436" t="s">
        <v>434</v>
      </c>
      <c r="K22" s="436" t="s">
        <v>434</v>
      </c>
      <c r="L22" s="436" t="s">
        <v>434</v>
      </c>
      <c r="M22" s="436" t="s">
        <v>434</v>
      </c>
      <c r="N22" s="436" t="s">
        <v>434</v>
      </c>
      <c r="O22" s="443" t="s">
        <v>434</v>
      </c>
    </row>
    <row r="23" spans="1:15">
      <c r="A23" s="2" t="s">
        <v>1527</v>
      </c>
      <c r="B23" s="4">
        <v>4730</v>
      </c>
      <c r="C23" s="8" t="s">
        <v>1547</v>
      </c>
      <c r="D23" s="43"/>
      <c r="E23" s="25"/>
      <c r="F23" s="44"/>
      <c r="G23" s="44" t="s">
        <v>434</v>
      </c>
      <c r="H23" s="13"/>
      <c r="I23" s="13" t="s">
        <v>434</v>
      </c>
      <c r="J23" s="13" t="s">
        <v>434</v>
      </c>
      <c r="K23" s="13"/>
      <c r="L23" s="13" t="s">
        <v>434</v>
      </c>
      <c r="M23" s="13" t="s">
        <v>434</v>
      </c>
      <c r="N23" s="13"/>
      <c r="O23" s="42" t="s">
        <v>434</v>
      </c>
    </row>
    <row r="24" spans="1:15">
      <c r="A24" s="437" t="s">
        <v>1527</v>
      </c>
      <c r="B24" s="780">
        <v>5000</v>
      </c>
      <c r="C24" s="440" t="s">
        <v>1548</v>
      </c>
      <c r="D24" s="434"/>
      <c r="E24" s="437"/>
      <c r="F24" s="435"/>
      <c r="G24" s="435" t="s">
        <v>434</v>
      </c>
      <c r="H24" s="436"/>
      <c r="I24" s="436"/>
      <c r="J24" s="436" t="s">
        <v>434</v>
      </c>
      <c r="K24" s="436"/>
      <c r="L24" s="436"/>
      <c r="M24" s="436" t="s">
        <v>434</v>
      </c>
      <c r="N24" s="436"/>
      <c r="O24" s="443"/>
    </row>
    <row r="25" spans="1:15">
      <c r="A25" s="2" t="s">
        <v>1527</v>
      </c>
      <c r="B25" s="4">
        <v>5120</v>
      </c>
      <c r="C25" s="8" t="s">
        <v>1549</v>
      </c>
      <c r="D25" s="43"/>
      <c r="E25" s="25"/>
      <c r="F25" s="44"/>
      <c r="G25" s="44"/>
      <c r="H25" s="13" t="s">
        <v>434</v>
      </c>
      <c r="I25" s="13" t="s">
        <v>434</v>
      </c>
      <c r="J25" s="13"/>
      <c r="K25" s="13" t="s">
        <v>434</v>
      </c>
      <c r="L25" s="13" t="s">
        <v>434</v>
      </c>
      <c r="M25" s="13"/>
      <c r="N25" s="13" t="s">
        <v>434</v>
      </c>
      <c r="O25" s="42" t="s">
        <v>434</v>
      </c>
    </row>
    <row r="26" spans="1:15">
      <c r="A26" s="437" t="s">
        <v>1527</v>
      </c>
      <c r="B26" s="780">
        <v>5320</v>
      </c>
      <c r="C26" s="440" t="s">
        <v>1550</v>
      </c>
      <c r="D26" s="434"/>
      <c r="E26" s="437"/>
      <c r="F26" s="435"/>
      <c r="G26" s="435"/>
      <c r="H26" s="436"/>
      <c r="I26" s="436" t="s">
        <v>434</v>
      </c>
      <c r="J26" s="436"/>
      <c r="K26" s="436"/>
      <c r="L26" s="436" t="s">
        <v>434</v>
      </c>
      <c r="M26" s="436"/>
      <c r="N26" s="436"/>
      <c r="O26" s="443" t="s">
        <v>434</v>
      </c>
    </row>
    <row r="27" spans="1:15">
      <c r="A27" s="2" t="s">
        <v>1527</v>
      </c>
      <c r="B27" s="4">
        <v>5340</v>
      </c>
      <c r="C27" s="8" t="s">
        <v>1551</v>
      </c>
      <c r="D27" s="43"/>
      <c r="E27" s="25"/>
      <c r="F27" s="44"/>
      <c r="G27" s="44"/>
      <c r="H27" s="13"/>
      <c r="I27" s="13"/>
      <c r="J27" s="13"/>
      <c r="K27" s="13"/>
      <c r="L27" s="13"/>
      <c r="M27" s="13" t="s">
        <v>434</v>
      </c>
      <c r="N27" s="13"/>
      <c r="O27" s="42"/>
    </row>
    <row r="28" spans="1:15">
      <c r="A28" s="437" t="s">
        <v>1527</v>
      </c>
      <c r="B28" s="780">
        <v>5350</v>
      </c>
      <c r="C28" s="440" t="s">
        <v>1552</v>
      </c>
      <c r="D28" s="434"/>
      <c r="E28" s="437"/>
      <c r="F28" s="435"/>
      <c r="G28" s="435" t="s">
        <v>434</v>
      </c>
      <c r="H28" s="436"/>
      <c r="I28" s="436"/>
      <c r="J28" s="436"/>
      <c r="K28" s="436"/>
      <c r="L28" s="436"/>
      <c r="M28" s="436" t="s">
        <v>434</v>
      </c>
      <c r="N28" s="436"/>
      <c r="O28" s="443"/>
    </row>
    <row r="29" spans="1:15">
      <c r="A29" s="2" t="s">
        <v>1527</v>
      </c>
      <c r="B29" s="4">
        <v>5360</v>
      </c>
      <c r="C29" s="8" t="s">
        <v>1553</v>
      </c>
      <c r="D29" s="43"/>
      <c r="E29" s="25"/>
      <c r="F29" s="44"/>
      <c r="G29" s="44" t="s">
        <v>434</v>
      </c>
      <c r="H29" s="13"/>
      <c r="I29" s="13"/>
      <c r="J29" s="13" t="s">
        <v>434</v>
      </c>
      <c r="K29" s="13"/>
      <c r="L29" s="13"/>
      <c r="M29" s="740" t="s">
        <v>434</v>
      </c>
      <c r="N29" s="13"/>
      <c r="O29" s="42"/>
    </row>
    <row r="30" spans="1:15">
      <c r="A30" s="437" t="s">
        <v>1527</v>
      </c>
      <c r="B30" s="780">
        <v>5370</v>
      </c>
      <c r="C30" s="440" t="s">
        <v>1554</v>
      </c>
      <c r="D30" s="434"/>
      <c r="E30" s="437"/>
      <c r="F30" s="435"/>
      <c r="G30" s="435"/>
      <c r="H30" s="436"/>
      <c r="I30" s="436" t="s">
        <v>434</v>
      </c>
      <c r="J30" s="436"/>
      <c r="K30" s="436"/>
      <c r="L30" s="436" t="s">
        <v>434</v>
      </c>
      <c r="M30" s="436"/>
      <c r="N30" s="436"/>
      <c r="O30" s="443" t="s">
        <v>434</v>
      </c>
    </row>
    <row r="31" spans="1:15">
      <c r="A31" s="2" t="s">
        <v>1527</v>
      </c>
      <c r="B31" s="4">
        <v>5400</v>
      </c>
      <c r="C31" s="8" t="s">
        <v>1555</v>
      </c>
      <c r="D31" s="43"/>
      <c r="E31" s="25"/>
      <c r="F31" s="44"/>
      <c r="G31" s="44"/>
      <c r="H31" s="13"/>
      <c r="I31" s="13"/>
      <c r="J31" s="13" t="s">
        <v>434</v>
      </c>
      <c r="K31" s="13"/>
      <c r="L31" s="13"/>
      <c r="M31" s="13"/>
      <c r="N31" s="13"/>
      <c r="O31" s="42"/>
    </row>
    <row r="32" spans="1:15">
      <c r="A32" s="437" t="s">
        <v>1527</v>
      </c>
      <c r="B32" s="780">
        <v>5600</v>
      </c>
      <c r="C32" s="440" t="s">
        <v>1556</v>
      </c>
      <c r="D32" s="434"/>
      <c r="E32" s="437"/>
      <c r="F32" s="435"/>
      <c r="G32" s="435"/>
      <c r="H32" s="436"/>
      <c r="I32" s="436"/>
      <c r="J32" s="436"/>
      <c r="K32" s="436"/>
      <c r="L32" s="436" t="s">
        <v>434</v>
      </c>
      <c r="M32" s="436"/>
      <c r="N32" s="436"/>
      <c r="O32" s="443"/>
    </row>
    <row r="33" spans="1:15">
      <c r="A33" s="2" t="s">
        <v>1527</v>
      </c>
      <c r="B33" s="4">
        <v>5620</v>
      </c>
      <c r="C33" s="8" t="s">
        <v>1557</v>
      </c>
      <c r="D33" s="43"/>
      <c r="E33" s="25"/>
      <c r="F33" s="44"/>
      <c r="G33" s="44"/>
      <c r="H33" s="13"/>
      <c r="I33" s="13" t="s">
        <v>434</v>
      </c>
      <c r="J33" s="13"/>
      <c r="K33" s="13"/>
      <c r="L33" s="13"/>
      <c r="M33" s="13"/>
      <c r="N33" s="13"/>
      <c r="O33" s="42" t="s">
        <v>434</v>
      </c>
    </row>
    <row r="34" spans="1:15">
      <c r="A34" s="437" t="s">
        <v>1527</v>
      </c>
      <c r="B34" s="780">
        <v>5700</v>
      </c>
      <c r="C34" s="440" t="s">
        <v>1558</v>
      </c>
      <c r="D34" s="434"/>
      <c r="E34" s="437"/>
      <c r="F34" s="435"/>
      <c r="G34" s="435" t="s">
        <v>434</v>
      </c>
      <c r="H34" s="436"/>
      <c r="I34" s="436" t="s">
        <v>434</v>
      </c>
      <c r="J34" s="436" t="s">
        <v>434</v>
      </c>
      <c r="K34" s="436"/>
      <c r="L34" s="436" t="s">
        <v>434</v>
      </c>
      <c r="M34" s="436" t="s">
        <v>434</v>
      </c>
      <c r="N34" s="436"/>
      <c r="O34" s="443" t="s">
        <v>434</v>
      </c>
    </row>
    <row r="35" spans="1:15">
      <c r="A35" s="2" t="s">
        <v>1527</v>
      </c>
      <c r="B35" s="4">
        <v>5710</v>
      </c>
      <c r="C35" s="8" t="s">
        <v>1559</v>
      </c>
      <c r="D35" s="43"/>
      <c r="E35" s="25"/>
      <c r="F35" s="44"/>
      <c r="G35" s="44" t="s">
        <v>434</v>
      </c>
      <c r="H35" s="13"/>
      <c r="I35" s="13" t="s">
        <v>434</v>
      </c>
      <c r="J35" s="13" t="s">
        <v>434</v>
      </c>
      <c r="K35" s="13"/>
      <c r="L35" s="13" t="s">
        <v>434</v>
      </c>
      <c r="M35" s="13" t="s">
        <v>434</v>
      </c>
      <c r="N35" s="13"/>
      <c r="O35" s="42" t="s">
        <v>434</v>
      </c>
    </row>
    <row r="36" spans="1:15">
      <c r="A36" s="437" t="s">
        <v>1527</v>
      </c>
      <c r="B36" s="780">
        <v>5720</v>
      </c>
      <c r="C36" s="440" t="s">
        <v>1560</v>
      </c>
      <c r="D36" s="434"/>
      <c r="E36" s="437"/>
      <c r="F36" s="377"/>
      <c r="G36" s="377"/>
      <c r="H36" s="381"/>
      <c r="I36" s="381"/>
      <c r="J36" s="381"/>
      <c r="K36" s="381"/>
      <c r="L36" s="381"/>
      <c r="M36" s="381"/>
      <c r="N36" s="381"/>
      <c r="O36" s="383"/>
    </row>
    <row r="37" spans="1:15">
      <c r="A37" s="1692" t="s">
        <v>225</v>
      </c>
      <c r="B37" s="1693"/>
      <c r="C37" s="321"/>
      <c r="D37" s="322">
        <v>33</v>
      </c>
      <c r="E37" s="88">
        <v>33</v>
      </c>
      <c r="F37" s="22"/>
      <c r="G37" s="22"/>
      <c r="H37" s="22"/>
      <c r="I37" s="22"/>
      <c r="J37" s="22"/>
      <c r="K37" s="22"/>
      <c r="L37" s="22"/>
    </row>
    <row r="38" spans="1:15">
      <c r="A38" s="1694" t="s">
        <v>226</v>
      </c>
      <c r="B38" s="1695"/>
      <c r="C38" s="60"/>
      <c r="D38" s="875"/>
      <c r="E38" s="876">
        <v>0</v>
      </c>
      <c r="F38" s="22"/>
      <c r="G38" s="22"/>
      <c r="H38" s="22"/>
      <c r="I38" s="22"/>
      <c r="J38" s="22"/>
      <c r="K38" s="22"/>
      <c r="L38" s="22"/>
    </row>
    <row r="39" spans="1:15">
      <c r="A39" s="1694" t="s">
        <v>227</v>
      </c>
      <c r="B39" s="1695"/>
      <c r="C39" s="60"/>
      <c r="D39" s="875"/>
      <c r="E39" s="877">
        <v>0</v>
      </c>
      <c r="F39" s="22"/>
      <c r="G39" s="22"/>
      <c r="H39" s="22"/>
      <c r="I39" s="22"/>
      <c r="J39" s="22"/>
      <c r="K39" s="22"/>
      <c r="L39" s="22"/>
    </row>
    <row r="40" spans="1:15">
      <c r="A40" s="1694" t="s">
        <v>228</v>
      </c>
      <c r="B40" s="1695"/>
      <c r="C40" s="60"/>
      <c r="D40" s="875">
        <v>0</v>
      </c>
      <c r="E40" s="876"/>
      <c r="F40" s="22"/>
      <c r="G40" s="22"/>
      <c r="H40" s="22"/>
      <c r="I40" s="22"/>
      <c r="J40" s="22"/>
      <c r="K40" s="22"/>
      <c r="L40" s="22"/>
    </row>
    <row r="41" spans="1:15">
      <c r="A41" s="1696" t="s">
        <v>229</v>
      </c>
      <c r="B41" s="1697"/>
      <c r="C41" s="878"/>
      <c r="D41" s="879">
        <v>0</v>
      </c>
      <c r="E41" s="876"/>
      <c r="F41" s="22"/>
      <c r="G41" s="22"/>
      <c r="H41" s="22"/>
      <c r="I41" s="22"/>
      <c r="J41" s="22"/>
      <c r="K41" s="22"/>
      <c r="L41" s="22"/>
    </row>
    <row r="42" spans="1:15">
      <c r="A42" s="337" t="s">
        <v>307</v>
      </c>
      <c r="D42" s="21">
        <v>33</v>
      </c>
    </row>
    <row r="43" spans="1:15">
      <c r="A43" s="337" t="s">
        <v>308</v>
      </c>
      <c r="D43" s="21">
        <v>0</v>
      </c>
    </row>
    <row r="44" spans="1:15">
      <c r="A44" s="337" t="s">
        <v>309</v>
      </c>
      <c r="D44" s="880">
        <v>0</v>
      </c>
    </row>
    <row r="45" spans="1:15">
      <c r="A45" s="337"/>
      <c r="D45" s="880"/>
    </row>
    <row r="46" spans="1:15">
      <c r="A46" s="1698" t="s">
        <v>305</v>
      </c>
      <c r="B46" s="1698"/>
      <c r="C46" s="881"/>
      <c r="D46" s="327"/>
      <c r="E46" s="327"/>
      <c r="F46" s="509"/>
      <c r="G46" s="509"/>
      <c r="H46" s="509"/>
      <c r="I46" s="509"/>
      <c r="J46" s="509"/>
      <c r="K46" s="509"/>
      <c r="L46" s="509"/>
      <c r="M46" s="509"/>
      <c r="N46" s="509"/>
      <c r="O46" s="509"/>
    </row>
    <row r="47" spans="1:15">
      <c r="A47" s="395" t="s">
        <v>1527</v>
      </c>
      <c r="B47" s="472">
        <v>6000</v>
      </c>
      <c r="C47" s="429" t="s">
        <v>1548</v>
      </c>
      <c r="D47" s="395"/>
      <c r="E47" s="397"/>
      <c r="F47" s="396"/>
      <c r="G47" s="396" t="s">
        <v>434</v>
      </c>
      <c r="H47" s="400"/>
      <c r="I47" s="400"/>
      <c r="J47" s="400" t="s">
        <v>434</v>
      </c>
      <c r="K47" s="400"/>
      <c r="L47" s="400"/>
      <c r="M47" s="400" t="s">
        <v>434</v>
      </c>
      <c r="N47" s="400"/>
      <c r="O47" s="402"/>
    </row>
    <row r="48" spans="1:15">
      <c r="A48" s="43" t="s">
        <v>1527</v>
      </c>
      <c r="B48" s="28">
        <v>6120</v>
      </c>
      <c r="C48" s="431" t="s">
        <v>1549</v>
      </c>
      <c r="D48" s="43"/>
      <c r="E48" s="25"/>
      <c r="F48" s="44"/>
      <c r="G48" s="44"/>
      <c r="H48" s="13" t="s">
        <v>434</v>
      </c>
      <c r="I48" s="13" t="s">
        <v>434</v>
      </c>
      <c r="J48" s="13"/>
      <c r="K48" s="13" t="s">
        <v>434</v>
      </c>
      <c r="L48" s="13" t="s">
        <v>434</v>
      </c>
      <c r="M48" s="13"/>
      <c r="N48" s="13" t="s">
        <v>434</v>
      </c>
      <c r="O48" s="42" t="s">
        <v>434</v>
      </c>
    </row>
    <row r="49" spans="1:15">
      <c r="A49" s="434" t="s">
        <v>1527</v>
      </c>
      <c r="B49" s="780">
        <v>6320</v>
      </c>
      <c r="C49" s="440" t="s">
        <v>1550</v>
      </c>
      <c r="D49" s="434"/>
      <c r="E49" s="437"/>
      <c r="F49" s="435"/>
      <c r="G49" s="435"/>
      <c r="H49" s="436"/>
      <c r="I49" s="436" t="s">
        <v>434</v>
      </c>
      <c r="J49" s="436"/>
      <c r="K49" s="436"/>
      <c r="L49" s="436" t="s">
        <v>434</v>
      </c>
      <c r="M49" s="436"/>
      <c r="N49" s="436"/>
      <c r="O49" s="443" t="s">
        <v>434</v>
      </c>
    </row>
    <row r="50" spans="1:15">
      <c r="A50" s="43" t="s">
        <v>1527</v>
      </c>
      <c r="B50" s="28">
        <v>6340</v>
      </c>
      <c r="C50" s="431" t="s">
        <v>1551</v>
      </c>
      <c r="D50" s="43"/>
      <c r="E50" s="25"/>
      <c r="F50" s="44"/>
      <c r="G50" s="44"/>
      <c r="H50" s="13"/>
      <c r="I50" s="13"/>
      <c r="J50" s="13"/>
      <c r="K50" s="13"/>
      <c r="L50" s="13"/>
      <c r="M50" s="13" t="s">
        <v>434</v>
      </c>
      <c r="N50" s="13"/>
      <c r="O50" s="42"/>
    </row>
    <row r="51" spans="1:15">
      <c r="A51" s="434" t="s">
        <v>1527</v>
      </c>
      <c r="B51" s="780">
        <v>6350</v>
      </c>
      <c r="C51" s="440" t="s">
        <v>1552</v>
      </c>
      <c r="D51" s="434"/>
      <c r="E51" s="437"/>
      <c r="F51" s="435"/>
      <c r="G51" s="435" t="s">
        <v>434</v>
      </c>
      <c r="H51" s="436"/>
      <c r="I51" s="436"/>
      <c r="J51" s="436"/>
      <c r="K51" s="436"/>
      <c r="L51" s="436"/>
      <c r="M51" s="436" t="s">
        <v>434</v>
      </c>
      <c r="N51" s="436"/>
      <c r="O51" s="443"/>
    </row>
    <row r="52" spans="1:15">
      <c r="A52" s="43" t="s">
        <v>1527</v>
      </c>
      <c r="B52" s="28">
        <v>6360</v>
      </c>
      <c r="C52" s="431" t="s">
        <v>1553</v>
      </c>
      <c r="D52" s="43"/>
      <c r="E52" s="25"/>
      <c r="F52" s="44"/>
      <c r="G52" s="44" t="s">
        <v>434</v>
      </c>
      <c r="H52" s="13"/>
      <c r="I52" s="13"/>
      <c r="J52" s="13" t="s">
        <v>434</v>
      </c>
      <c r="K52" s="13"/>
      <c r="L52" s="13"/>
      <c r="M52" s="13" t="s">
        <v>434</v>
      </c>
      <c r="N52" s="13"/>
      <c r="O52" s="42"/>
    </row>
    <row r="53" spans="1:15">
      <c r="A53" s="434" t="s">
        <v>1527</v>
      </c>
      <c r="B53" s="780">
        <v>6370</v>
      </c>
      <c r="C53" s="440" t="s">
        <v>1554</v>
      </c>
      <c r="D53" s="434"/>
      <c r="E53" s="437"/>
      <c r="F53" s="435"/>
      <c r="G53" s="435"/>
      <c r="H53" s="436"/>
      <c r="I53" s="436" t="s">
        <v>434</v>
      </c>
      <c r="J53" s="436"/>
      <c r="K53" s="436"/>
      <c r="L53" s="436" t="s">
        <v>434</v>
      </c>
      <c r="M53" s="436"/>
      <c r="N53" s="436"/>
      <c r="O53" s="443" t="s">
        <v>434</v>
      </c>
    </row>
    <row r="54" spans="1:15">
      <c r="A54" s="43" t="s">
        <v>1527</v>
      </c>
      <c r="B54" s="28">
        <v>6400</v>
      </c>
      <c r="C54" s="431" t="s">
        <v>1555</v>
      </c>
      <c r="D54" s="43"/>
      <c r="E54" s="25"/>
      <c r="F54" s="44"/>
      <c r="G54" s="44"/>
      <c r="H54" s="13"/>
      <c r="I54" s="13"/>
      <c r="J54" s="13" t="s">
        <v>434</v>
      </c>
      <c r="K54" s="13"/>
      <c r="L54" s="13"/>
      <c r="M54" s="13"/>
      <c r="N54" s="13"/>
      <c r="O54" s="42"/>
    </row>
    <row r="55" spans="1:15">
      <c r="A55" s="434" t="s">
        <v>1527</v>
      </c>
      <c r="B55" s="780">
        <v>6600</v>
      </c>
      <c r="C55" s="440" t="s">
        <v>1556</v>
      </c>
      <c r="D55" s="434"/>
      <c r="E55" s="437"/>
      <c r="F55" s="435"/>
      <c r="G55" s="435"/>
      <c r="H55" s="436"/>
      <c r="I55" s="436"/>
      <c r="J55" s="436"/>
      <c r="K55" s="436"/>
      <c r="L55" s="436" t="s">
        <v>434</v>
      </c>
      <c r="M55" s="436"/>
      <c r="N55" s="436"/>
      <c r="O55" s="443"/>
    </row>
    <row r="56" spans="1:15">
      <c r="A56" s="43" t="s">
        <v>1527</v>
      </c>
      <c r="B56" s="28">
        <v>6620</v>
      </c>
      <c r="C56" s="431" t="s">
        <v>1557</v>
      </c>
      <c r="D56" s="43"/>
      <c r="E56" s="25"/>
      <c r="F56" s="44"/>
      <c r="G56" s="44"/>
      <c r="H56" s="13"/>
      <c r="I56" s="13" t="s">
        <v>434</v>
      </c>
      <c r="J56" s="13"/>
      <c r="K56" s="13"/>
      <c r="L56" s="13" t="s">
        <v>434</v>
      </c>
      <c r="M56" s="13"/>
      <c r="N56" s="13"/>
      <c r="O56" s="42" t="s">
        <v>434</v>
      </c>
    </row>
    <row r="57" spans="1:15">
      <c r="A57" s="434" t="s">
        <v>1527</v>
      </c>
      <c r="B57" s="780">
        <v>6700</v>
      </c>
      <c r="C57" s="440" t="s">
        <v>1558</v>
      </c>
      <c r="D57" s="434"/>
      <c r="E57" s="437"/>
      <c r="F57" s="435"/>
      <c r="G57" s="435" t="s">
        <v>434</v>
      </c>
      <c r="H57" s="436"/>
      <c r="I57" s="436" t="s">
        <v>434</v>
      </c>
      <c r="J57" s="436" t="s">
        <v>434</v>
      </c>
      <c r="K57" s="436"/>
      <c r="L57" s="436" t="s">
        <v>434</v>
      </c>
      <c r="M57" s="436" t="s">
        <v>434</v>
      </c>
      <c r="N57" s="436" t="s">
        <v>434</v>
      </c>
      <c r="O57" s="443" t="s">
        <v>434</v>
      </c>
    </row>
    <row r="58" spans="1:15">
      <c r="A58" s="43" t="s">
        <v>1527</v>
      </c>
      <c r="B58" s="28">
        <v>6710</v>
      </c>
      <c r="C58" s="431" t="s">
        <v>1559</v>
      </c>
      <c r="D58" s="43"/>
      <c r="E58" s="25"/>
      <c r="F58" s="44"/>
      <c r="G58" s="44" t="s">
        <v>434</v>
      </c>
      <c r="H58" s="13"/>
      <c r="I58" s="13" t="s">
        <v>434</v>
      </c>
      <c r="J58" s="13" t="s">
        <v>434</v>
      </c>
      <c r="K58" s="13"/>
      <c r="L58" s="13" t="s">
        <v>434</v>
      </c>
      <c r="M58" s="13" t="s">
        <v>434</v>
      </c>
      <c r="N58" s="13"/>
      <c r="O58" s="42" t="s">
        <v>434</v>
      </c>
    </row>
    <row r="59" spans="1:15">
      <c r="A59" s="434" t="s">
        <v>1527</v>
      </c>
      <c r="B59" s="780">
        <v>6720</v>
      </c>
      <c r="C59" s="440" t="s">
        <v>1561</v>
      </c>
      <c r="D59" s="434"/>
      <c r="E59" s="437"/>
      <c r="F59" s="435"/>
      <c r="G59" s="435"/>
      <c r="H59" s="436"/>
      <c r="I59" s="436"/>
      <c r="J59" s="436"/>
      <c r="K59" s="436"/>
      <c r="L59" s="436"/>
      <c r="M59" s="436"/>
      <c r="N59" s="436"/>
      <c r="O59" s="443"/>
    </row>
    <row r="60" spans="1:15">
      <c r="A60" s="43" t="s">
        <v>1527</v>
      </c>
      <c r="B60" s="28">
        <v>7120</v>
      </c>
      <c r="C60" s="431" t="s">
        <v>1562</v>
      </c>
      <c r="D60" s="43"/>
      <c r="E60" s="25"/>
      <c r="F60" s="44"/>
      <c r="G60" s="44"/>
      <c r="H60" s="13"/>
      <c r="I60" s="13"/>
      <c r="J60" s="13" t="s">
        <v>434</v>
      </c>
      <c r="K60" s="13"/>
      <c r="L60" s="13"/>
      <c r="M60" s="13"/>
      <c r="N60" s="13"/>
      <c r="O60" s="42"/>
    </row>
    <row r="61" spans="1:15">
      <c r="A61" s="434" t="s">
        <v>1527</v>
      </c>
      <c r="B61" s="780">
        <v>7270</v>
      </c>
      <c r="C61" s="440" t="s">
        <v>1563</v>
      </c>
      <c r="D61" s="434"/>
      <c r="E61" s="437"/>
      <c r="F61" s="435"/>
      <c r="G61" s="435" t="s">
        <v>434</v>
      </c>
      <c r="H61" s="436"/>
      <c r="I61" s="436"/>
      <c r="J61" s="436" t="s">
        <v>434</v>
      </c>
      <c r="K61" s="436"/>
      <c r="L61" s="436"/>
      <c r="M61" s="436" t="s">
        <v>434</v>
      </c>
      <c r="N61" s="436"/>
      <c r="O61" s="443"/>
    </row>
    <row r="62" spans="1:15">
      <c r="A62" s="43" t="s">
        <v>1527</v>
      </c>
      <c r="B62" s="28">
        <v>7300</v>
      </c>
      <c r="C62" s="431" t="s">
        <v>1564</v>
      </c>
      <c r="D62" s="43"/>
      <c r="E62" s="25"/>
      <c r="F62" s="44"/>
      <c r="G62" s="44"/>
      <c r="H62" s="13"/>
      <c r="I62" s="13" t="s">
        <v>434</v>
      </c>
      <c r="J62" s="13"/>
      <c r="K62" s="13"/>
      <c r="L62" s="13" t="s">
        <v>434</v>
      </c>
      <c r="M62" s="13"/>
      <c r="N62" s="13"/>
      <c r="O62" s="42" t="s">
        <v>434</v>
      </c>
    </row>
    <row r="63" spans="1:15">
      <c r="A63" s="434" t="s">
        <v>1527</v>
      </c>
      <c r="B63" s="780">
        <v>7330</v>
      </c>
      <c r="C63" s="440" t="s">
        <v>1565</v>
      </c>
      <c r="D63" s="434"/>
      <c r="E63" s="437"/>
      <c r="F63" s="435"/>
      <c r="G63" s="435"/>
      <c r="H63" s="436"/>
      <c r="I63" s="436" t="s">
        <v>434</v>
      </c>
      <c r="J63" s="436"/>
      <c r="K63" s="436"/>
      <c r="L63" s="436" t="s">
        <v>434</v>
      </c>
      <c r="M63" s="436"/>
      <c r="N63" s="436"/>
      <c r="O63" s="443" t="s">
        <v>434</v>
      </c>
    </row>
    <row r="64" spans="1:15">
      <c r="A64" s="43" t="s">
        <v>1527</v>
      </c>
      <c r="B64" s="28">
        <v>7370</v>
      </c>
      <c r="C64" s="431" t="s">
        <v>1566</v>
      </c>
      <c r="D64" s="43"/>
      <c r="E64" s="25"/>
      <c r="F64" s="44"/>
      <c r="G64" s="44"/>
      <c r="H64" s="13"/>
      <c r="I64" s="13"/>
      <c r="J64" s="13"/>
      <c r="K64" s="13"/>
      <c r="L64" s="13"/>
      <c r="M64" s="13"/>
      <c r="N64" s="13"/>
      <c r="O64" s="42"/>
    </row>
    <row r="65" spans="1:15">
      <c r="A65" s="434" t="s">
        <v>1527</v>
      </c>
      <c r="B65" s="780">
        <v>7500</v>
      </c>
      <c r="C65" s="440" t="s">
        <v>1567</v>
      </c>
      <c r="D65" s="434"/>
      <c r="E65" s="437"/>
      <c r="F65" s="435"/>
      <c r="G65" s="435" t="s">
        <v>434</v>
      </c>
      <c r="H65" s="436"/>
      <c r="I65" s="436"/>
      <c r="J65" s="436" t="s">
        <v>434</v>
      </c>
      <c r="K65" s="436"/>
      <c r="L65" s="436"/>
      <c r="M65" s="436" t="s">
        <v>434</v>
      </c>
      <c r="N65" s="436"/>
      <c r="O65" s="443"/>
    </row>
    <row r="66" spans="1:15">
      <c r="A66" s="43" t="s">
        <v>1527</v>
      </c>
      <c r="B66" s="28">
        <v>7620</v>
      </c>
      <c r="C66" s="431" t="s">
        <v>1568</v>
      </c>
      <c r="D66" s="43"/>
      <c r="E66" s="25"/>
      <c r="F66" s="44"/>
      <c r="G66" s="44"/>
      <c r="H66" s="13"/>
      <c r="I66" s="13"/>
      <c r="J66" s="13"/>
      <c r="K66" s="13"/>
      <c r="L66" s="13"/>
      <c r="M66" s="13"/>
      <c r="N66" s="13"/>
      <c r="O66" s="42"/>
    </row>
    <row r="67" spans="1:15">
      <c r="A67" s="434" t="s">
        <v>1527</v>
      </c>
      <c r="B67" s="780">
        <v>7700</v>
      </c>
      <c r="C67" s="440" t="s">
        <v>1569</v>
      </c>
      <c r="D67" s="434"/>
      <c r="E67" s="437"/>
      <c r="F67" s="435"/>
      <c r="G67" s="435"/>
      <c r="H67" s="436"/>
      <c r="I67" s="436"/>
      <c r="J67" s="436" t="s">
        <v>434</v>
      </c>
      <c r="K67" s="436"/>
      <c r="L67" s="436"/>
      <c r="M67" s="436"/>
      <c r="N67" s="436"/>
      <c r="O67" s="443"/>
    </row>
    <row r="68" spans="1:15">
      <c r="A68" s="43" t="s">
        <v>1527</v>
      </c>
      <c r="B68" s="28">
        <v>7720</v>
      </c>
      <c r="C68" s="431" t="s">
        <v>1570</v>
      </c>
      <c r="D68" s="43"/>
      <c r="E68" s="25"/>
      <c r="F68" s="44"/>
      <c r="G68" s="44"/>
      <c r="H68" s="13" t="s">
        <v>434</v>
      </c>
      <c r="I68" s="13"/>
      <c r="J68" s="13"/>
      <c r="K68" s="13"/>
      <c r="L68" s="13"/>
      <c r="M68" s="13"/>
      <c r="N68" s="13"/>
      <c r="O68" s="42"/>
    </row>
    <row r="69" spans="1:15">
      <c r="A69" s="434" t="s">
        <v>1527</v>
      </c>
      <c r="B69" s="780">
        <v>7950</v>
      </c>
      <c r="C69" s="440" t="s">
        <v>1571</v>
      </c>
      <c r="D69" s="434"/>
      <c r="E69" s="437"/>
      <c r="F69" s="435"/>
      <c r="G69" s="435" t="s">
        <v>434</v>
      </c>
      <c r="H69" s="436"/>
      <c r="I69" s="436" t="s">
        <v>434</v>
      </c>
      <c r="J69" s="436" t="s">
        <v>434</v>
      </c>
      <c r="K69" s="436"/>
      <c r="L69" s="436" t="s">
        <v>434</v>
      </c>
      <c r="M69" s="436" t="s">
        <v>434</v>
      </c>
      <c r="N69" s="436"/>
      <c r="O69" s="443"/>
    </row>
    <row r="70" spans="1:15">
      <c r="A70" s="43" t="s">
        <v>1527</v>
      </c>
      <c r="B70" s="28">
        <v>7980</v>
      </c>
      <c r="C70" s="431" t="s">
        <v>1572</v>
      </c>
      <c r="D70" s="43"/>
      <c r="E70" s="25"/>
      <c r="F70" s="44"/>
      <c r="G70" s="44" t="s">
        <v>434</v>
      </c>
      <c r="H70" s="13" t="s">
        <v>434</v>
      </c>
      <c r="I70" s="13" t="s">
        <v>434</v>
      </c>
      <c r="J70" s="13" t="s">
        <v>434</v>
      </c>
      <c r="K70" s="13" t="s">
        <v>434</v>
      </c>
      <c r="L70" s="13" t="s">
        <v>434</v>
      </c>
      <c r="M70" s="13" t="s">
        <v>434</v>
      </c>
      <c r="N70" s="13" t="s">
        <v>434</v>
      </c>
      <c r="O70" s="42" t="s">
        <v>434</v>
      </c>
    </row>
    <row r="71" spans="1:15">
      <c r="A71" s="376" t="s">
        <v>1527</v>
      </c>
      <c r="B71" s="882">
        <v>8330</v>
      </c>
      <c r="C71" s="489" t="s">
        <v>1573</v>
      </c>
      <c r="D71" s="376"/>
      <c r="E71" s="378"/>
      <c r="F71" s="377"/>
      <c r="G71" s="377"/>
      <c r="H71" s="381"/>
      <c r="I71" s="381" t="s">
        <v>434</v>
      </c>
      <c r="J71" s="381"/>
      <c r="K71" s="381"/>
      <c r="L71" s="381" t="s">
        <v>434</v>
      </c>
      <c r="M71" s="381"/>
      <c r="N71" s="381"/>
      <c r="O71" s="383" t="s">
        <v>434</v>
      </c>
    </row>
    <row r="72" spans="1:15">
      <c r="A72" s="1692" t="s">
        <v>225</v>
      </c>
      <c r="B72" s="1693"/>
      <c r="C72" s="321"/>
      <c r="D72" s="322">
        <v>25</v>
      </c>
      <c r="E72" s="88">
        <v>25</v>
      </c>
      <c r="F72" s="22"/>
      <c r="G72" s="22"/>
      <c r="H72" s="22"/>
      <c r="I72" s="22"/>
      <c r="J72" s="22"/>
      <c r="K72" s="22"/>
      <c r="L72" s="22"/>
    </row>
    <row r="73" spans="1:15">
      <c r="A73" s="1694" t="s">
        <v>226</v>
      </c>
      <c r="B73" s="1695"/>
      <c r="C73" s="60"/>
      <c r="D73" s="875"/>
      <c r="E73" s="876">
        <v>0</v>
      </c>
      <c r="F73" s="22"/>
      <c r="G73" s="22"/>
      <c r="H73" s="22"/>
      <c r="I73" s="22"/>
      <c r="J73" s="22"/>
      <c r="K73" s="22"/>
      <c r="L73" s="22"/>
    </row>
    <row r="74" spans="1:15">
      <c r="A74" s="1694" t="s">
        <v>227</v>
      </c>
      <c r="B74" s="1695"/>
      <c r="C74" s="60"/>
      <c r="D74" s="875"/>
      <c r="E74" s="877">
        <v>0</v>
      </c>
      <c r="F74" s="22"/>
      <c r="G74" s="22"/>
      <c r="H74" s="22"/>
      <c r="I74" s="22"/>
      <c r="J74" s="22"/>
      <c r="K74" s="22"/>
      <c r="L74" s="22"/>
    </row>
    <row r="75" spans="1:15">
      <c r="A75" s="1694" t="s">
        <v>228</v>
      </c>
      <c r="B75" s="1695"/>
      <c r="C75" s="60"/>
      <c r="D75" s="875">
        <v>0</v>
      </c>
      <c r="E75" s="876"/>
      <c r="F75" s="22"/>
      <c r="G75" s="22"/>
      <c r="H75" s="22"/>
      <c r="I75" s="22"/>
      <c r="J75" s="22"/>
      <c r="K75" s="22"/>
      <c r="L75" s="22"/>
    </row>
    <row r="76" spans="1:15">
      <c r="A76" s="1696" t="s">
        <v>229</v>
      </c>
      <c r="B76" s="1697"/>
      <c r="C76" s="878"/>
      <c r="D76" s="879">
        <v>0</v>
      </c>
      <c r="E76" s="876"/>
      <c r="F76" s="22"/>
      <c r="G76" s="22"/>
      <c r="H76" s="22"/>
      <c r="I76" s="22"/>
      <c r="J76" s="22"/>
      <c r="K76" s="22"/>
      <c r="L76" s="22"/>
    </row>
    <row r="77" spans="1:15">
      <c r="A77" s="337" t="s">
        <v>307</v>
      </c>
      <c r="D77" s="21">
        <v>58</v>
      </c>
    </row>
    <row r="78" spans="1:15">
      <c r="A78" s="337" t="s">
        <v>308</v>
      </c>
      <c r="D78" s="21">
        <v>0</v>
      </c>
    </row>
    <row r="79" spans="1:15">
      <c r="A79" s="337" t="s">
        <v>309</v>
      </c>
      <c r="D79" s="880">
        <v>0</v>
      </c>
    </row>
    <row r="84" spans="1:5">
      <c r="A84" s="1461" t="s">
        <v>216</v>
      </c>
      <c r="B84" s="1461"/>
    </row>
    <row r="85" spans="1:5">
      <c r="A85" s="1690" t="s">
        <v>225</v>
      </c>
      <c r="B85" s="1460"/>
      <c r="C85" s="1458"/>
      <c r="D85" s="876">
        <v>58</v>
      </c>
      <c r="E85" s="876">
        <v>58</v>
      </c>
    </row>
    <row r="86" spans="1:5">
      <c r="A86" s="1599" t="s">
        <v>226</v>
      </c>
      <c r="B86" s="1600"/>
      <c r="C86" s="1691"/>
      <c r="D86" s="875"/>
      <c r="E86" s="876">
        <v>0</v>
      </c>
    </row>
    <row r="87" spans="1:5">
      <c r="A87" s="1599" t="s">
        <v>227</v>
      </c>
      <c r="B87" s="1600"/>
      <c r="C87" s="1691"/>
      <c r="D87" s="875"/>
      <c r="E87" s="877">
        <v>0</v>
      </c>
    </row>
    <row r="88" spans="1:5">
      <c r="A88" s="1599" t="s">
        <v>228</v>
      </c>
      <c r="B88" s="1600"/>
      <c r="C88" s="1691"/>
      <c r="D88" s="875">
        <v>0</v>
      </c>
      <c r="E88" s="876"/>
    </row>
    <row r="89" spans="1:5">
      <c r="A89" s="1513" t="s">
        <v>229</v>
      </c>
      <c r="B89" s="1461"/>
      <c r="C89" s="1459"/>
      <c r="D89" s="879">
        <v>0</v>
      </c>
      <c r="E89" s="876"/>
    </row>
    <row r="90" spans="1:5">
      <c r="A90" s="337" t="s">
        <v>307</v>
      </c>
      <c r="D90" s="21">
        <v>58</v>
      </c>
    </row>
    <row r="91" spans="1:5">
      <c r="A91" s="337" t="s">
        <v>308</v>
      </c>
      <c r="D91" s="21">
        <v>0</v>
      </c>
    </row>
    <row r="92" spans="1:5">
      <c r="A92" s="337" t="s">
        <v>309</v>
      </c>
      <c r="D92" s="880">
        <v>0</v>
      </c>
    </row>
  </sheetData>
  <sheetProtection password="FD62" sheet="1" objects="1" scenarios="1"/>
  <mergeCells count="29">
    <mergeCell ref="O2:O3"/>
    <mergeCell ref="C2:C3"/>
    <mergeCell ref="D2:E2"/>
    <mergeCell ref="F2:F3"/>
    <mergeCell ref="G2:G3"/>
    <mergeCell ref="H2:H3"/>
    <mergeCell ref="I2:I3"/>
    <mergeCell ref="J2:J3"/>
    <mergeCell ref="K2:K3"/>
    <mergeCell ref="L2:L3"/>
    <mergeCell ref="M2:M3"/>
    <mergeCell ref="N2:N3"/>
    <mergeCell ref="A84:B84"/>
    <mergeCell ref="A37:B37"/>
    <mergeCell ref="A38:B38"/>
    <mergeCell ref="A39:B39"/>
    <mergeCell ref="A40:B40"/>
    <mergeCell ref="A41:B41"/>
    <mergeCell ref="A46:B46"/>
    <mergeCell ref="A72:B72"/>
    <mergeCell ref="A73:B73"/>
    <mergeCell ref="A74:B74"/>
    <mergeCell ref="A75:B75"/>
    <mergeCell ref="A76:B76"/>
    <mergeCell ref="A85:C85"/>
    <mergeCell ref="A86:C86"/>
    <mergeCell ref="A87:C87"/>
    <mergeCell ref="A88:C88"/>
    <mergeCell ref="A89:C89"/>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zoomScale="150" zoomScaleNormal="150" zoomScalePageLayoutView="150" workbookViewId="0">
      <selection activeCell="G32" sqref="G32"/>
    </sheetView>
  </sheetViews>
  <sheetFormatPr baseColWidth="10" defaultColWidth="11" defaultRowHeight="15" x14ac:dyDescent="0"/>
  <cols>
    <col min="1" max="1" width="8.83203125" style="22" customWidth="1"/>
    <col min="2" max="2" width="9.1640625" style="47" customWidth="1"/>
    <col min="3" max="3" width="29" style="49" customWidth="1"/>
    <col min="4" max="4" width="8.83203125" style="21" customWidth="1"/>
    <col min="5" max="5" width="7.83203125" style="21" customWidth="1"/>
    <col min="6" max="6" width="26.83203125" style="21" customWidth="1"/>
    <col min="7" max="12" width="4.83203125" style="21" customWidth="1"/>
    <col min="13" max="15" width="4.83203125" style="22" customWidth="1"/>
    <col min="16" max="16384" width="11" style="22"/>
  </cols>
  <sheetData>
    <row r="1" spans="1:15">
      <c r="A1" s="22" t="s">
        <v>1574</v>
      </c>
      <c r="F1" s="22"/>
      <c r="G1" s="22"/>
      <c r="H1" s="22"/>
      <c r="I1" s="22"/>
      <c r="J1" s="22"/>
      <c r="K1" s="22"/>
      <c r="L1" s="22"/>
    </row>
    <row r="2" spans="1:15">
      <c r="A2" s="1461" t="s">
        <v>311</v>
      </c>
      <c r="B2" s="1461"/>
      <c r="F2" s="22"/>
      <c r="G2" s="22"/>
      <c r="H2" s="22"/>
      <c r="I2" s="22"/>
      <c r="J2" s="22"/>
      <c r="K2" s="22"/>
      <c r="L2" s="22"/>
    </row>
    <row r="3" spans="1:15">
      <c r="A3" s="72" t="s">
        <v>35</v>
      </c>
      <c r="B3" s="234" t="s">
        <v>35</v>
      </c>
      <c r="C3" s="1617" t="s">
        <v>38</v>
      </c>
      <c r="D3" s="1669" t="s">
        <v>0</v>
      </c>
      <c r="E3" s="1669"/>
      <c r="F3" s="1670" t="s">
        <v>1309</v>
      </c>
      <c r="G3" s="1591" t="s">
        <v>280</v>
      </c>
      <c r="H3" s="1666" t="s">
        <v>282</v>
      </c>
      <c r="I3" s="1666" t="s">
        <v>281</v>
      </c>
      <c r="J3" s="1666" t="s">
        <v>283</v>
      </c>
      <c r="K3" s="1666" t="s">
        <v>284</v>
      </c>
      <c r="L3" s="1666" t="s">
        <v>285</v>
      </c>
      <c r="M3" s="1666" t="s">
        <v>286</v>
      </c>
      <c r="N3" s="1666" t="s">
        <v>287</v>
      </c>
      <c r="O3" s="1592" t="s">
        <v>288</v>
      </c>
    </row>
    <row r="4" spans="1:15">
      <c r="A4" s="88" t="s">
        <v>36</v>
      </c>
      <c r="B4" s="257" t="s">
        <v>37</v>
      </c>
      <c r="C4" s="1618"/>
      <c r="D4" s="234" t="s">
        <v>31</v>
      </c>
      <c r="E4" s="234" t="s">
        <v>1</v>
      </c>
      <c r="F4" s="1671"/>
      <c r="G4" s="1672"/>
      <c r="H4" s="1667"/>
      <c r="I4" s="1667"/>
      <c r="J4" s="1667"/>
      <c r="K4" s="1667"/>
      <c r="L4" s="1667"/>
      <c r="M4" s="1667"/>
      <c r="N4" s="1667"/>
      <c r="O4" s="1665"/>
    </row>
    <row r="5" spans="1:15">
      <c r="A5" s="673" t="s">
        <v>1575</v>
      </c>
      <c r="B5" s="673">
        <v>2110</v>
      </c>
      <c r="C5" s="739" t="s">
        <v>1576</v>
      </c>
      <c r="D5" s="395"/>
      <c r="E5" s="397"/>
      <c r="F5" s="674"/>
      <c r="G5" s="396" t="s">
        <v>434</v>
      </c>
      <c r="H5" s="400" t="s">
        <v>434</v>
      </c>
      <c r="I5" s="400" t="s">
        <v>434</v>
      </c>
      <c r="J5" s="400" t="s">
        <v>434</v>
      </c>
      <c r="K5" s="400" t="s">
        <v>434</v>
      </c>
      <c r="L5" s="400" t="s">
        <v>434</v>
      </c>
      <c r="M5" s="400" t="s">
        <v>434</v>
      </c>
      <c r="N5" s="400" t="s">
        <v>434</v>
      </c>
      <c r="O5" s="402" t="s">
        <v>434</v>
      </c>
    </row>
    <row r="6" spans="1:15">
      <c r="A6" s="2" t="s">
        <v>1575</v>
      </c>
      <c r="B6" s="2">
        <v>2120</v>
      </c>
      <c r="C6" s="3" t="s">
        <v>1577</v>
      </c>
      <c r="D6" s="43"/>
      <c r="E6" s="25"/>
      <c r="F6" s="44"/>
      <c r="G6" s="44" t="s">
        <v>434</v>
      </c>
      <c r="H6" s="13" t="s">
        <v>434</v>
      </c>
      <c r="I6" s="13" t="s">
        <v>434</v>
      </c>
      <c r="J6" s="13" t="s">
        <v>434</v>
      </c>
      <c r="K6" s="13" t="s">
        <v>434</v>
      </c>
      <c r="L6" s="13" t="s">
        <v>434</v>
      </c>
      <c r="M6" s="13" t="s">
        <v>434</v>
      </c>
      <c r="N6" s="13" t="s">
        <v>434</v>
      </c>
      <c r="O6" s="42" t="s">
        <v>434</v>
      </c>
    </row>
    <row r="7" spans="1:15">
      <c r="A7" s="437" t="s">
        <v>1575</v>
      </c>
      <c r="B7" s="437">
        <v>2200</v>
      </c>
      <c r="C7" s="436" t="s">
        <v>1578</v>
      </c>
      <c r="D7" s="434"/>
      <c r="E7" s="437"/>
      <c r="F7" s="435"/>
      <c r="G7" s="435" t="s">
        <v>434</v>
      </c>
      <c r="H7" s="436" t="s">
        <v>434</v>
      </c>
      <c r="I7" s="436" t="s">
        <v>434</v>
      </c>
      <c r="J7" s="436" t="s">
        <v>434</v>
      </c>
      <c r="K7" s="436" t="s">
        <v>434</v>
      </c>
      <c r="L7" s="436" t="s">
        <v>434</v>
      </c>
      <c r="M7" s="436"/>
      <c r="N7" s="436" t="s">
        <v>434</v>
      </c>
      <c r="O7" s="443" t="s">
        <v>434</v>
      </c>
    </row>
    <row r="8" spans="1:15">
      <c r="A8" s="2" t="s">
        <v>1575</v>
      </c>
      <c r="B8" s="2">
        <v>2210</v>
      </c>
      <c r="C8" s="3" t="s">
        <v>1579</v>
      </c>
      <c r="D8" s="43"/>
      <c r="E8" s="25"/>
      <c r="F8" s="44"/>
      <c r="G8" s="44" t="s">
        <v>434</v>
      </c>
      <c r="H8" s="13"/>
      <c r="I8" s="13" t="s">
        <v>434</v>
      </c>
      <c r="J8" s="13"/>
      <c r="K8" s="13" t="s">
        <v>434</v>
      </c>
      <c r="L8" s="13" t="s">
        <v>434</v>
      </c>
      <c r="M8" s="13" t="s">
        <v>434</v>
      </c>
      <c r="N8" s="13" t="s">
        <v>434</v>
      </c>
      <c r="O8" s="42" t="s">
        <v>434</v>
      </c>
    </row>
    <row r="9" spans="1:15">
      <c r="A9" s="437" t="s">
        <v>1575</v>
      </c>
      <c r="B9" s="437">
        <v>2220</v>
      </c>
      <c r="C9" s="436" t="s">
        <v>1580</v>
      </c>
      <c r="D9" s="434"/>
      <c r="E9" s="437"/>
      <c r="F9" s="435"/>
      <c r="G9" s="435" t="s">
        <v>434</v>
      </c>
      <c r="H9" s="436" t="s">
        <v>434</v>
      </c>
      <c r="I9" s="436" t="s">
        <v>434</v>
      </c>
      <c r="J9" s="436"/>
      <c r="K9" s="436" t="s">
        <v>434</v>
      </c>
      <c r="L9" s="436" t="s">
        <v>434</v>
      </c>
      <c r="M9" s="436" t="s">
        <v>434</v>
      </c>
      <c r="N9" s="436" t="s">
        <v>434</v>
      </c>
      <c r="O9" s="443"/>
    </row>
    <row r="10" spans="1:15">
      <c r="A10" s="2" t="s">
        <v>1575</v>
      </c>
      <c r="B10" s="2">
        <v>3030</v>
      </c>
      <c r="C10" s="3" t="s">
        <v>1581</v>
      </c>
      <c r="D10" s="43"/>
      <c r="E10" s="25"/>
      <c r="F10" s="44"/>
      <c r="G10" s="44" t="s">
        <v>434</v>
      </c>
      <c r="H10" s="13"/>
      <c r="I10" s="13" t="s">
        <v>434</v>
      </c>
      <c r="J10" s="13" t="s">
        <v>434</v>
      </c>
      <c r="K10" s="13"/>
      <c r="L10" s="13" t="s">
        <v>434</v>
      </c>
      <c r="M10" s="13" t="s">
        <v>434</v>
      </c>
      <c r="N10" s="13"/>
      <c r="O10" s="42" t="s">
        <v>434</v>
      </c>
    </row>
    <row r="11" spans="1:15">
      <c r="A11" s="437" t="s">
        <v>1575</v>
      </c>
      <c r="B11" s="437">
        <v>3040</v>
      </c>
      <c r="C11" s="436" t="s">
        <v>1582</v>
      </c>
      <c r="D11" s="434"/>
      <c r="E11" s="437"/>
      <c r="F11" s="435"/>
      <c r="G11" s="435" t="s">
        <v>434</v>
      </c>
      <c r="H11" s="436"/>
      <c r="I11" s="436" t="s">
        <v>434</v>
      </c>
      <c r="J11" s="436" t="s">
        <v>434</v>
      </c>
      <c r="K11" s="436"/>
      <c r="L11" s="436" t="s">
        <v>434</v>
      </c>
      <c r="M11" s="436" t="s">
        <v>434</v>
      </c>
      <c r="N11" s="436"/>
      <c r="O11" s="443" t="s">
        <v>434</v>
      </c>
    </row>
    <row r="12" spans="1:15">
      <c r="A12" s="2" t="s">
        <v>1575</v>
      </c>
      <c r="B12" s="2">
        <v>3050</v>
      </c>
      <c r="C12" s="3" t="s">
        <v>1583</v>
      </c>
      <c r="D12" s="43"/>
      <c r="E12" s="25"/>
      <c r="F12" s="44"/>
      <c r="G12" s="44" t="s">
        <v>434</v>
      </c>
      <c r="H12" s="13"/>
      <c r="I12" s="13" t="s">
        <v>434</v>
      </c>
      <c r="J12" s="13" t="s">
        <v>434</v>
      </c>
      <c r="K12" s="13"/>
      <c r="L12" s="13" t="s">
        <v>434</v>
      </c>
      <c r="M12" s="13" t="s">
        <v>434</v>
      </c>
      <c r="N12" s="13"/>
      <c r="O12" s="42" t="s">
        <v>434</v>
      </c>
    </row>
    <row r="13" spans="1:15">
      <c r="A13" s="437" t="s">
        <v>1575</v>
      </c>
      <c r="B13" s="437">
        <v>3060</v>
      </c>
      <c r="C13" s="436" t="s">
        <v>1584</v>
      </c>
      <c r="D13" s="434"/>
      <c r="E13" s="437"/>
      <c r="F13" s="435"/>
      <c r="G13" s="435" t="s">
        <v>434</v>
      </c>
      <c r="H13" s="436"/>
      <c r="I13" s="436" t="s">
        <v>434</v>
      </c>
      <c r="J13" s="436" t="s">
        <v>434</v>
      </c>
      <c r="K13" s="436"/>
      <c r="L13" s="436" t="s">
        <v>434</v>
      </c>
      <c r="M13" s="436" t="s">
        <v>434</v>
      </c>
      <c r="N13" s="436"/>
      <c r="O13" s="443" t="s">
        <v>434</v>
      </c>
    </row>
    <row r="14" spans="1:15">
      <c r="A14" s="2" t="s">
        <v>1575</v>
      </c>
      <c r="B14" s="2">
        <v>3310</v>
      </c>
      <c r="C14" s="3" t="s">
        <v>1585</v>
      </c>
      <c r="D14" s="43"/>
      <c r="E14" s="25"/>
      <c r="F14" s="44"/>
      <c r="G14" s="44" t="s">
        <v>434</v>
      </c>
      <c r="H14" s="13" t="s">
        <v>434</v>
      </c>
      <c r="I14" s="13" t="s">
        <v>434</v>
      </c>
      <c r="J14" s="13" t="s">
        <v>434</v>
      </c>
      <c r="K14" s="13" t="s">
        <v>434</v>
      </c>
      <c r="L14" s="13" t="s">
        <v>434</v>
      </c>
      <c r="M14" s="13" t="s">
        <v>434</v>
      </c>
      <c r="N14" s="13" t="s">
        <v>434</v>
      </c>
      <c r="O14" s="42" t="s">
        <v>434</v>
      </c>
    </row>
    <row r="15" spans="1:15">
      <c r="A15" s="437" t="s">
        <v>1575</v>
      </c>
      <c r="B15" s="437">
        <v>3320</v>
      </c>
      <c r="C15" s="436" t="s">
        <v>1586</v>
      </c>
      <c r="D15" s="434"/>
      <c r="E15" s="437"/>
      <c r="F15" s="435"/>
      <c r="G15" s="435" t="s">
        <v>434</v>
      </c>
      <c r="H15" s="436" t="s">
        <v>434</v>
      </c>
      <c r="I15" s="436" t="s">
        <v>434</v>
      </c>
      <c r="J15" s="436" t="s">
        <v>434</v>
      </c>
      <c r="K15" s="436" t="s">
        <v>434</v>
      </c>
      <c r="L15" s="436" t="s">
        <v>434</v>
      </c>
      <c r="M15" s="436" t="s">
        <v>434</v>
      </c>
      <c r="N15" s="436" t="s">
        <v>434</v>
      </c>
      <c r="O15" s="443" t="s">
        <v>434</v>
      </c>
    </row>
    <row r="16" spans="1:15">
      <c r="A16" s="2" t="s">
        <v>1575</v>
      </c>
      <c r="B16" s="2">
        <v>3400</v>
      </c>
      <c r="C16" s="3" t="s">
        <v>1587</v>
      </c>
      <c r="D16" s="43"/>
      <c r="E16" s="25"/>
      <c r="F16" s="44"/>
      <c r="G16" s="44" t="s">
        <v>434</v>
      </c>
      <c r="H16" s="13" t="s">
        <v>434</v>
      </c>
      <c r="I16" s="13" t="s">
        <v>434</v>
      </c>
      <c r="J16" s="13" t="s">
        <v>434</v>
      </c>
      <c r="K16" s="13" t="s">
        <v>434</v>
      </c>
      <c r="L16" s="13" t="s">
        <v>434</v>
      </c>
      <c r="M16" s="13" t="s">
        <v>434</v>
      </c>
      <c r="N16" s="13" t="s">
        <v>434</v>
      </c>
      <c r="O16" s="42" t="s">
        <v>434</v>
      </c>
    </row>
    <row r="17" spans="1:15">
      <c r="A17" s="437" t="s">
        <v>1575</v>
      </c>
      <c r="B17" s="437">
        <v>3500</v>
      </c>
      <c r="C17" s="436" t="s">
        <v>1588</v>
      </c>
      <c r="D17" s="434"/>
      <c r="E17" s="437"/>
      <c r="F17" s="435"/>
      <c r="G17" s="435" t="s">
        <v>434</v>
      </c>
      <c r="H17" s="436"/>
      <c r="I17" s="436" t="s">
        <v>434</v>
      </c>
      <c r="J17" s="436" t="s">
        <v>434</v>
      </c>
      <c r="K17" s="436"/>
      <c r="L17" s="436" t="s">
        <v>434</v>
      </c>
      <c r="M17" s="436" t="s">
        <v>434</v>
      </c>
      <c r="N17" s="436"/>
      <c r="O17" s="443" t="s">
        <v>434</v>
      </c>
    </row>
    <row r="18" spans="1:15">
      <c r="A18" s="2" t="s">
        <v>1575</v>
      </c>
      <c r="B18" s="2">
        <v>3600</v>
      </c>
      <c r="C18" s="3" t="s">
        <v>1589</v>
      </c>
      <c r="D18" s="43"/>
      <c r="E18" s="25"/>
      <c r="F18" s="44"/>
      <c r="G18" s="44" t="s">
        <v>434</v>
      </c>
      <c r="H18" s="13" t="s">
        <v>434</v>
      </c>
      <c r="I18" s="13" t="s">
        <v>434</v>
      </c>
      <c r="J18" s="13" t="s">
        <v>434</v>
      </c>
      <c r="K18" s="740" t="s">
        <v>434</v>
      </c>
      <c r="L18" s="13" t="s">
        <v>434</v>
      </c>
      <c r="M18" s="13" t="s">
        <v>434</v>
      </c>
      <c r="N18" s="13" t="s">
        <v>434</v>
      </c>
      <c r="O18" s="42" t="s">
        <v>434</v>
      </c>
    </row>
    <row r="19" spans="1:15">
      <c r="A19" s="437" t="s">
        <v>1575</v>
      </c>
      <c r="B19" s="437">
        <v>3700</v>
      </c>
      <c r="C19" s="436" t="s">
        <v>1590</v>
      </c>
      <c r="D19" s="434"/>
      <c r="E19" s="437"/>
      <c r="F19" s="435"/>
      <c r="G19" s="435" t="s">
        <v>434</v>
      </c>
      <c r="H19" s="436" t="s">
        <v>434</v>
      </c>
      <c r="I19" s="436" t="s">
        <v>434</v>
      </c>
      <c r="J19" s="436" t="s">
        <v>434</v>
      </c>
      <c r="K19" s="436" t="s">
        <v>434</v>
      </c>
      <c r="L19" s="436" t="s">
        <v>434</v>
      </c>
      <c r="M19" s="436" t="s">
        <v>434</v>
      </c>
      <c r="N19" s="436" t="s">
        <v>434</v>
      </c>
      <c r="O19" s="443" t="s">
        <v>434</v>
      </c>
    </row>
    <row r="20" spans="1:15">
      <c r="A20" s="2" t="s">
        <v>1575</v>
      </c>
      <c r="B20" s="2">
        <v>3800</v>
      </c>
      <c r="C20" s="3" t="s">
        <v>1591</v>
      </c>
      <c r="D20" s="43"/>
      <c r="E20" s="25"/>
      <c r="F20" s="44"/>
      <c r="G20" s="44" t="s">
        <v>434</v>
      </c>
      <c r="H20" s="13" t="s">
        <v>434</v>
      </c>
      <c r="I20" s="13" t="s">
        <v>434</v>
      </c>
      <c r="J20" s="13" t="s">
        <v>434</v>
      </c>
      <c r="K20" s="13" t="s">
        <v>434</v>
      </c>
      <c r="L20" s="13" t="s">
        <v>434</v>
      </c>
      <c r="M20" s="13" t="s">
        <v>434</v>
      </c>
      <c r="N20" s="13" t="s">
        <v>434</v>
      </c>
      <c r="O20" s="42" t="s">
        <v>434</v>
      </c>
    </row>
    <row r="21" spans="1:15">
      <c r="A21" s="437" t="s">
        <v>1575</v>
      </c>
      <c r="B21" s="437">
        <v>3810</v>
      </c>
      <c r="C21" s="436" t="s">
        <v>1592</v>
      </c>
      <c r="D21" s="434"/>
      <c r="E21" s="437"/>
      <c r="F21" s="435"/>
      <c r="G21" s="435" t="s">
        <v>434</v>
      </c>
      <c r="H21" s="436" t="s">
        <v>434</v>
      </c>
      <c r="I21" s="436" t="s">
        <v>434</v>
      </c>
      <c r="J21" s="436" t="s">
        <v>434</v>
      </c>
      <c r="K21" s="436" t="s">
        <v>434</v>
      </c>
      <c r="L21" s="436" t="s">
        <v>434</v>
      </c>
      <c r="M21" s="436" t="s">
        <v>434</v>
      </c>
      <c r="N21" s="436" t="s">
        <v>434</v>
      </c>
      <c r="O21" s="443" t="s">
        <v>434</v>
      </c>
    </row>
    <row r="22" spans="1:15">
      <c r="A22" s="2" t="s">
        <v>1575</v>
      </c>
      <c r="B22" s="2">
        <v>4200</v>
      </c>
      <c r="C22" s="3" t="s">
        <v>1593</v>
      </c>
      <c r="D22" s="43"/>
      <c r="E22" s="25"/>
      <c r="F22" s="44"/>
      <c r="G22" s="44" t="s">
        <v>434</v>
      </c>
      <c r="H22" s="13"/>
      <c r="I22" s="740" t="s">
        <v>434</v>
      </c>
      <c r="J22" s="740" t="s">
        <v>434</v>
      </c>
      <c r="K22" s="13"/>
      <c r="L22" s="740" t="s">
        <v>434</v>
      </c>
      <c r="M22" s="740" t="s">
        <v>434</v>
      </c>
      <c r="N22" s="13"/>
      <c r="O22" s="42" t="s">
        <v>434</v>
      </c>
    </row>
    <row r="23" spans="1:15">
      <c r="A23" s="437" t="s">
        <v>1575</v>
      </c>
      <c r="B23" s="437">
        <v>4800</v>
      </c>
      <c r="C23" s="436" t="s">
        <v>1594</v>
      </c>
      <c r="D23" s="434"/>
      <c r="E23" s="437"/>
      <c r="F23" s="435"/>
      <c r="G23" s="435"/>
      <c r="H23" s="436"/>
      <c r="I23" s="436"/>
      <c r="J23" s="436"/>
      <c r="K23" s="436"/>
      <c r="L23" s="436"/>
      <c r="M23" s="436"/>
      <c r="N23" s="436"/>
      <c r="O23" s="443"/>
    </row>
    <row r="24" spans="1:15">
      <c r="A24" s="2" t="s">
        <v>1575</v>
      </c>
      <c r="B24" s="2">
        <v>4810</v>
      </c>
      <c r="C24" s="3" t="s">
        <v>1595</v>
      </c>
      <c r="D24" s="43"/>
      <c r="E24" s="25"/>
      <c r="F24" s="44"/>
      <c r="G24" s="44" t="s">
        <v>434</v>
      </c>
      <c r="H24" s="13" t="s">
        <v>434</v>
      </c>
      <c r="I24" s="13" t="s">
        <v>434</v>
      </c>
      <c r="J24" s="13" t="s">
        <v>434</v>
      </c>
      <c r="K24" s="13" t="s">
        <v>434</v>
      </c>
      <c r="L24" s="13" t="s">
        <v>434</v>
      </c>
      <c r="M24" s="13" t="s">
        <v>434</v>
      </c>
      <c r="N24" s="13" t="s">
        <v>434</v>
      </c>
      <c r="O24" s="42" t="s">
        <v>434</v>
      </c>
    </row>
    <row r="25" spans="1:15">
      <c r="A25" s="437" t="s">
        <v>1575</v>
      </c>
      <c r="B25" s="437">
        <v>5100</v>
      </c>
      <c r="C25" s="436" t="s">
        <v>1596</v>
      </c>
      <c r="D25" s="434"/>
      <c r="E25" s="437"/>
      <c r="F25" s="435"/>
      <c r="G25" s="435"/>
      <c r="H25" s="436"/>
      <c r="I25" s="436" t="s">
        <v>434</v>
      </c>
      <c r="J25" s="436"/>
      <c r="K25" s="436"/>
      <c r="L25" s="436" t="s">
        <v>434</v>
      </c>
      <c r="M25" s="436"/>
      <c r="N25" s="436"/>
      <c r="O25" s="443" t="s">
        <v>434</v>
      </c>
    </row>
    <row r="26" spans="1:15">
      <c r="A26" s="2" t="s">
        <v>1575</v>
      </c>
      <c r="B26" s="2">
        <v>5110</v>
      </c>
      <c r="C26" s="3" t="s">
        <v>1597</v>
      </c>
      <c r="D26" s="43"/>
      <c r="E26" s="25"/>
      <c r="F26" s="44"/>
      <c r="G26" s="44" t="s">
        <v>434</v>
      </c>
      <c r="H26" s="13"/>
      <c r="I26" s="13"/>
      <c r="J26" s="13" t="s">
        <v>434</v>
      </c>
      <c r="K26" s="13"/>
      <c r="L26" s="13"/>
      <c r="M26" s="13" t="s">
        <v>434</v>
      </c>
      <c r="N26" s="13"/>
      <c r="O26" s="42"/>
    </row>
    <row r="27" spans="1:15">
      <c r="A27" s="437" t="s">
        <v>1575</v>
      </c>
      <c r="B27" s="437">
        <v>5120</v>
      </c>
      <c r="C27" s="436" t="s">
        <v>1598</v>
      </c>
      <c r="D27" s="434"/>
      <c r="E27" s="437"/>
      <c r="F27" s="435"/>
      <c r="G27" s="435"/>
      <c r="H27" s="436"/>
      <c r="I27" s="436" t="s">
        <v>434</v>
      </c>
      <c r="J27" s="436"/>
      <c r="K27" s="436"/>
      <c r="L27" s="436" t="s">
        <v>434</v>
      </c>
      <c r="M27" s="436"/>
      <c r="N27" s="436"/>
      <c r="O27" s="443" t="s">
        <v>434</v>
      </c>
    </row>
    <row r="28" spans="1:15">
      <c r="A28" s="2" t="s">
        <v>1575</v>
      </c>
      <c r="B28" s="2">
        <v>5130</v>
      </c>
      <c r="C28" s="3" t="s">
        <v>1599</v>
      </c>
      <c r="D28" s="43"/>
      <c r="E28" s="25"/>
      <c r="F28" s="44"/>
      <c r="G28" s="44"/>
      <c r="H28" s="13"/>
      <c r="I28" s="13" t="s">
        <v>434</v>
      </c>
      <c r="J28" s="13"/>
      <c r="K28" s="13"/>
      <c r="L28" s="13" t="s">
        <v>434</v>
      </c>
      <c r="M28" s="13"/>
      <c r="N28" s="13"/>
      <c r="O28" s="42" t="s">
        <v>434</v>
      </c>
    </row>
    <row r="29" spans="1:15">
      <c r="A29" s="437" t="s">
        <v>1575</v>
      </c>
      <c r="B29" s="437">
        <v>5150</v>
      </c>
      <c r="C29" s="436" t="s">
        <v>1600</v>
      </c>
      <c r="D29" s="434"/>
      <c r="E29" s="437"/>
      <c r="F29" s="435"/>
      <c r="G29" s="435" t="s">
        <v>434</v>
      </c>
      <c r="H29" s="436"/>
      <c r="I29" s="436" t="s">
        <v>434</v>
      </c>
      <c r="J29" s="436" t="s">
        <v>434</v>
      </c>
      <c r="K29" s="436"/>
      <c r="L29" s="436" t="s">
        <v>434</v>
      </c>
      <c r="M29" s="436" t="s">
        <v>434</v>
      </c>
      <c r="N29" s="436"/>
      <c r="O29" s="443" t="s">
        <v>434</v>
      </c>
    </row>
    <row r="30" spans="1:15">
      <c r="A30" s="2" t="s">
        <v>1575</v>
      </c>
      <c r="B30" s="2">
        <v>5190</v>
      </c>
      <c r="C30" s="3" t="s">
        <v>1601</v>
      </c>
      <c r="D30" s="43"/>
      <c r="E30" s="25"/>
      <c r="F30" s="44"/>
      <c r="G30" s="44"/>
      <c r="H30" s="13"/>
      <c r="I30" s="13" t="s">
        <v>434</v>
      </c>
      <c r="J30" s="13"/>
      <c r="K30" s="13"/>
      <c r="L30" s="13" t="s">
        <v>434</v>
      </c>
      <c r="M30" s="13"/>
      <c r="N30" s="13"/>
      <c r="O30" s="42"/>
    </row>
    <row r="31" spans="1:15">
      <c r="A31" s="437" t="s">
        <v>1575</v>
      </c>
      <c r="B31" s="437">
        <v>5200</v>
      </c>
      <c r="C31" s="436" t="s">
        <v>1602</v>
      </c>
      <c r="D31" s="434"/>
      <c r="E31" s="437"/>
      <c r="F31" s="435"/>
      <c r="G31" s="435" t="s">
        <v>434</v>
      </c>
      <c r="H31" s="436"/>
      <c r="I31" s="436" t="s">
        <v>434</v>
      </c>
      <c r="J31" s="436" t="s">
        <v>434</v>
      </c>
      <c r="K31" s="436"/>
      <c r="L31" s="436" t="s">
        <v>434</v>
      </c>
      <c r="M31" s="436" t="s">
        <v>434</v>
      </c>
      <c r="N31" s="436"/>
      <c r="O31" s="443" t="s">
        <v>434</v>
      </c>
    </row>
    <row r="32" spans="1:15">
      <c r="A32" s="2" t="s">
        <v>1575</v>
      </c>
      <c r="B32" s="2">
        <v>5220</v>
      </c>
      <c r="C32" s="3" t="s">
        <v>1603</v>
      </c>
      <c r="D32" s="43"/>
      <c r="E32" s="25"/>
      <c r="F32" s="44"/>
      <c r="G32" s="44"/>
      <c r="H32" s="13"/>
      <c r="I32" s="13" t="s">
        <v>434</v>
      </c>
      <c r="J32" s="13" t="s">
        <v>434</v>
      </c>
      <c r="K32" s="13"/>
      <c r="L32" s="13" t="s">
        <v>434</v>
      </c>
      <c r="M32" s="13" t="s">
        <v>434</v>
      </c>
      <c r="N32" s="13"/>
      <c r="O32" s="42" t="s">
        <v>434</v>
      </c>
    </row>
    <row r="33" spans="1:15">
      <c r="A33" s="437" t="s">
        <v>1575</v>
      </c>
      <c r="B33" s="437">
        <v>5230</v>
      </c>
      <c r="C33" s="436" t="s">
        <v>1604</v>
      </c>
      <c r="D33" s="434"/>
      <c r="E33" s="437"/>
      <c r="F33" s="435"/>
      <c r="G33" s="435"/>
      <c r="H33" s="436"/>
      <c r="I33" s="436" t="s">
        <v>434</v>
      </c>
      <c r="J33" s="436"/>
      <c r="K33" s="436"/>
      <c r="L33" s="436" t="s">
        <v>434</v>
      </c>
      <c r="M33" s="436"/>
      <c r="N33" s="436"/>
      <c r="O33" s="443" t="s">
        <v>434</v>
      </c>
    </row>
    <row r="34" spans="1:15">
      <c r="A34" s="2" t="s">
        <v>1575</v>
      </c>
      <c r="B34" s="2">
        <v>5240</v>
      </c>
      <c r="C34" s="3" t="s">
        <v>1605</v>
      </c>
      <c r="D34" s="43"/>
      <c r="E34" s="25"/>
      <c r="F34" s="44"/>
      <c r="G34" s="44"/>
      <c r="H34" s="13"/>
      <c r="I34" s="13" t="s">
        <v>434</v>
      </c>
      <c r="J34" s="13"/>
      <c r="K34" s="13"/>
      <c r="L34" s="13" t="s">
        <v>434</v>
      </c>
      <c r="M34" s="13"/>
      <c r="N34" s="13"/>
      <c r="O34" s="42" t="s">
        <v>434</v>
      </c>
    </row>
    <row r="35" spans="1:15">
      <c r="A35" s="437" t="s">
        <v>1575</v>
      </c>
      <c r="B35" s="437">
        <v>5250</v>
      </c>
      <c r="C35" s="436" t="s">
        <v>1606</v>
      </c>
      <c r="D35" s="434"/>
      <c r="E35" s="437"/>
      <c r="F35" s="435"/>
      <c r="G35" s="435"/>
      <c r="H35" s="436"/>
      <c r="I35" s="436"/>
      <c r="J35" s="436"/>
      <c r="K35" s="436"/>
      <c r="L35" s="436" t="s">
        <v>434</v>
      </c>
      <c r="M35" s="436"/>
      <c r="N35" s="436"/>
      <c r="O35" s="443" t="s">
        <v>434</v>
      </c>
    </row>
    <row r="36" spans="1:15">
      <c r="A36" s="2" t="s">
        <v>1575</v>
      </c>
      <c r="B36" s="2">
        <v>5260</v>
      </c>
      <c r="C36" s="3" t="s">
        <v>1607</v>
      </c>
      <c r="D36" s="43"/>
      <c r="E36" s="25"/>
      <c r="F36" s="44"/>
      <c r="G36" s="44" t="s">
        <v>434</v>
      </c>
      <c r="H36" s="13"/>
      <c r="I36" s="13"/>
      <c r="J36" s="13" t="s">
        <v>434</v>
      </c>
      <c r="K36" s="13" t="s">
        <v>434</v>
      </c>
      <c r="L36" s="13"/>
      <c r="M36" s="13" t="s">
        <v>434</v>
      </c>
      <c r="N36" s="13"/>
      <c r="O36" s="42"/>
    </row>
    <row r="37" spans="1:15">
      <c r="A37" s="437" t="s">
        <v>1575</v>
      </c>
      <c r="B37" s="437">
        <v>5270</v>
      </c>
      <c r="C37" s="436" t="s">
        <v>1608</v>
      </c>
      <c r="D37" s="434"/>
      <c r="E37" s="437"/>
      <c r="F37" s="435"/>
      <c r="G37" s="435" t="s">
        <v>434</v>
      </c>
      <c r="H37" s="436"/>
      <c r="I37" s="436"/>
      <c r="J37" s="436"/>
      <c r="K37" s="436"/>
      <c r="L37" s="436"/>
      <c r="M37" s="436" t="s">
        <v>434</v>
      </c>
      <c r="N37" s="436"/>
      <c r="O37" s="443"/>
    </row>
    <row r="38" spans="1:15">
      <c r="A38" s="2" t="s">
        <v>1575</v>
      </c>
      <c r="B38" s="2">
        <v>5280</v>
      </c>
      <c r="C38" s="3" t="s">
        <v>1609</v>
      </c>
      <c r="D38" s="43"/>
      <c r="E38" s="25"/>
      <c r="F38" s="44"/>
      <c r="G38" s="44" t="s">
        <v>434</v>
      </c>
      <c r="H38" s="13"/>
      <c r="I38" s="13"/>
      <c r="J38" s="13"/>
      <c r="K38" s="13"/>
      <c r="L38" s="13"/>
      <c r="M38" s="13"/>
      <c r="N38" s="13"/>
      <c r="O38" s="42"/>
    </row>
    <row r="39" spans="1:15">
      <c r="A39" s="437" t="s">
        <v>1575</v>
      </c>
      <c r="B39" s="437">
        <v>5310</v>
      </c>
      <c r="C39" s="436" t="s">
        <v>1610</v>
      </c>
      <c r="D39" s="434"/>
      <c r="E39" s="437"/>
      <c r="F39" s="435"/>
      <c r="G39" s="435" t="s">
        <v>434</v>
      </c>
      <c r="H39" s="436"/>
      <c r="I39" s="436"/>
      <c r="J39" s="436" t="s">
        <v>434</v>
      </c>
      <c r="K39" s="436"/>
      <c r="L39" s="436"/>
      <c r="M39" s="436" t="s">
        <v>434</v>
      </c>
      <c r="N39" s="436"/>
      <c r="O39" s="443"/>
    </row>
    <row r="40" spans="1:15">
      <c r="A40" s="2" t="s">
        <v>1575</v>
      </c>
      <c r="B40" s="2">
        <v>5320</v>
      </c>
      <c r="C40" s="3" t="s">
        <v>1611</v>
      </c>
      <c r="D40" s="43"/>
      <c r="E40" s="25"/>
      <c r="F40" s="44"/>
      <c r="G40" s="44"/>
      <c r="H40" s="13"/>
      <c r="I40" s="13"/>
      <c r="J40" s="13"/>
      <c r="K40" s="13"/>
      <c r="L40" s="13" t="s">
        <v>434</v>
      </c>
      <c r="M40" s="13"/>
      <c r="N40" s="13"/>
      <c r="O40" s="42" t="s">
        <v>434</v>
      </c>
    </row>
    <row r="41" spans="1:15">
      <c r="A41" s="437" t="s">
        <v>1575</v>
      </c>
      <c r="B41" s="437">
        <v>5340</v>
      </c>
      <c r="C41" s="436" t="s">
        <v>1612</v>
      </c>
      <c r="D41" s="434"/>
      <c r="E41" s="437"/>
      <c r="F41" s="435"/>
      <c r="G41" s="435"/>
      <c r="H41" s="436"/>
      <c r="I41" s="436" t="s">
        <v>434</v>
      </c>
      <c r="J41" s="436"/>
      <c r="K41" s="436"/>
      <c r="L41" s="436" t="s">
        <v>434</v>
      </c>
      <c r="M41" s="436"/>
      <c r="N41" s="436"/>
      <c r="O41" s="443" t="s">
        <v>434</v>
      </c>
    </row>
    <row r="42" spans="1:15">
      <c r="A42" s="2" t="s">
        <v>1575</v>
      </c>
      <c r="B42" s="2">
        <v>5350</v>
      </c>
      <c r="C42" s="3" t="s">
        <v>1613</v>
      </c>
      <c r="D42" s="43"/>
      <c r="E42" s="25"/>
      <c r="F42" s="44"/>
      <c r="G42" s="44" t="s">
        <v>434</v>
      </c>
      <c r="H42" s="13"/>
      <c r="I42" s="13"/>
      <c r="J42" s="13" t="s">
        <v>434</v>
      </c>
      <c r="K42" s="13"/>
      <c r="L42" s="13"/>
      <c r="M42" s="13" t="s">
        <v>434</v>
      </c>
      <c r="N42" s="13"/>
      <c r="O42" s="42"/>
    </row>
    <row r="43" spans="1:15">
      <c r="A43" s="437" t="s">
        <v>1575</v>
      </c>
      <c r="B43" s="437">
        <v>5360</v>
      </c>
      <c r="C43" s="436" t="s">
        <v>1614</v>
      </c>
      <c r="D43" s="434"/>
      <c r="E43" s="437"/>
      <c r="F43" s="435"/>
      <c r="G43" s="435"/>
      <c r="H43" s="436"/>
      <c r="I43" s="436"/>
      <c r="J43" s="436"/>
      <c r="K43" s="436"/>
      <c r="L43" s="436"/>
      <c r="M43" s="436"/>
      <c r="N43" s="436"/>
      <c r="O43" s="443" t="s">
        <v>434</v>
      </c>
    </row>
    <row r="44" spans="1:15">
      <c r="A44" s="2" t="s">
        <v>1575</v>
      </c>
      <c r="B44" s="2">
        <v>5410</v>
      </c>
      <c r="C44" s="3" t="s">
        <v>1615</v>
      </c>
      <c r="D44" s="43"/>
      <c r="E44" s="25"/>
      <c r="F44" s="44"/>
      <c r="G44" s="44"/>
      <c r="H44" s="13"/>
      <c r="I44" s="13" t="s">
        <v>434</v>
      </c>
      <c r="J44" s="13"/>
      <c r="K44" s="13"/>
      <c r="L44" s="13" t="s">
        <v>434</v>
      </c>
      <c r="M44" s="13"/>
      <c r="N44" s="13"/>
      <c r="O44" s="42" t="s">
        <v>434</v>
      </c>
    </row>
    <row r="45" spans="1:15">
      <c r="A45" s="437" t="s">
        <v>1575</v>
      </c>
      <c r="B45" s="437">
        <v>5530</v>
      </c>
      <c r="C45" s="436" t="s">
        <v>1616</v>
      </c>
      <c r="D45" s="434"/>
      <c r="E45" s="437"/>
      <c r="F45" s="435"/>
      <c r="G45" s="435"/>
      <c r="H45" s="436"/>
      <c r="I45" s="436" t="s">
        <v>434</v>
      </c>
      <c r="J45" s="436"/>
      <c r="K45" s="436" t="s">
        <v>434</v>
      </c>
      <c r="L45" s="436" t="s">
        <v>434</v>
      </c>
      <c r="M45" s="436"/>
      <c r="N45" s="436" t="s">
        <v>434</v>
      </c>
      <c r="O45" s="443" t="s">
        <v>434</v>
      </c>
    </row>
    <row r="46" spans="1:15">
      <c r="A46" s="2" t="s">
        <v>1575</v>
      </c>
      <c r="B46" s="2">
        <v>5610</v>
      </c>
      <c r="C46" s="3" t="s">
        <v>1617</v>
      </c>
      <c r="D46" s="43"/>
      <c r="E46" s="25"/>
      <c r="F46" s="44"/>
      <c r="G46" s="44"/>
      <c r="H46" s="13"/>
      <c r="I46" s="13" t="s">
        <v>434</v>
      </c>
      <c r="J46" s="13"/>
      <c r="K46" s="13"/>
      <c r="L46" s="13"/>
      <c r="M46" s="13"/>
      <c r="N46" s="13"/>
      <c r="O46" s="42" t="s">
        <v>434</v>
      </c>
    </row>
    <row r="47" spans="1:15">
      <c r="A47" s="437" t="s">
        <v>1575</v>
      </c>
      <c r="B47" s="437">
        <v>5620</v>
      </c>
      <c r="C47" s="436" t="s">
        <v>1618</v>
      </c>
      <c r="D47" s="434"/>
      <c r="E47" s="437"/>
      <c r="F47" s="435"/>
      <c r="G47" s="435"/>
      <c r="H47" s="436"/>
      <c r="I47" s="436"/>
      <c r="J47" s="436"/>
      <c r="K47" s="436"/>
      <c r="L47" s="436" t="s">
        <v>434</v>
      </c>
      <c r="M47" s="436"/>
      <c r="N47" s="436"/>
      <c r="O47" s="443"/>
    </row>
    <row r="48" spans="1:15">
      <c r="A48" s="2" t="s">
        <v>1575</v>
      </c>
      <c r="B48" s="2">
        <v>5630</v>
      </c>
      <c r="C48" s="3" t="s">
        <v>1619</v>
      </c>
      <c r="D48" s="43"/>
      <c r="E48" s="25"/>
      <c r="F48" s="44"/>
      <c r="G48" s="44" t="s">
        <v>434</v>
      </c>
      <c r="H48" s="13"/>
      <c r="I48" s="13"/>
      <c r="J48" s="13"/>
      <c r="K48" s="13"/>
      <c r="L48" s="13"/>
      <c r="M48" s="13" t="s">
        <v>434</v>
      </c>
      <c r="N48" s="13"/>
      <c r="O48" s="42"/>
    </row>
    <row r="49" spans="1:15">
      <c r="A49" s="437" t="s">
        <v>1575</v>
      </c>
      <c r="B49" s="437">
        <v>5650</v>
      </c>
      <c r="C49" s="436" t="s">
        <v>1620</v>
      </c>
      <c r="D49" s="434"/>
      <c r="E49" s="437"/>
      <c r="F49" s="435"/>
      <c r="G49" s="435"/>
      <c r="H49" s="436"/>
      <c r="I49" s="436"/>
      <c r="J49" s="436" t="s">
        <v>434</v>
      </c>
      <c r="K49" s="436"/>
      <c r="L49" s="436"/>
      <c r="M49" s="436"/>
      <c r="N49" s="436"/>
      <c r="O49" s="443"/>
    </row>
    <row r="50" spans="1:15">
      <c r="A50" s="2" t="s">
        <v>1575</v>
      </c>
      <c r="B50" s="2">
        <v>5700</v>
      </c>
      <c r="C50" s="3" t="s">
        <v>1621</v>
      </c>
      <c r="D50" s="43"/>
      <c r="E50" s="25"/>
      <c r="F50" s="44"/>
      <c r="G50" s="44" t="s">
        <v>434</v>
      </c>
      <c r="H50" s="13"/>
      <c r="I50" s="13"/>
      <c r="J50" s="13"/>
      <c r="K50" s="13"/>
      <c r="L50" s="13"/>
      <c r="M50" s="13"/>
      <c r="N50" s="13"/>
      <c r="O50" s="42" t="s">
        <v>434</v>
      </c>
    </row>
    <row r="51" spans="1:15">
      <c r="A51" s="437" t="s">
        <v>1575</v>
      </c>
      <c r="B51" s="437">
        <v>5710</v>
      </c>
      <c r="C51" s="436" t="s">
        <v>1622</v>
      </c>
      <c r="D51" s="434"/>
      <c r="E51" s="437"/>
      <c r="F51" s="435"/>
      <c r="G51" s="435"/>
      <c r="H51" s="436"/>
      <c r="I51" s="436" t="s">
        <v>434</v>
      </c>
      <c r="J51" s="436"/>
      <c r="K51" s="436"/>
      <c r="L51" s="436"/>
      <c r="M51" s="436"/>
      <c r="N51" s="436"/>
      <c r="O51" s="443"/>
    </row>
    <row r="52" spans="1:15">
      <c r="A52" s="2" t="s">
        <v>1575</v>
      </c>
      <c r="B52" s="2">
        <v>5730</v>
      </c>
      <c r="C52" s="3" t="s">
        <v>1623</v>
      </c>
      <c r="D52" s="43"/>
      <c r="E52" s="25"/>
      <c r="F52" s="44"/>
      <c r="G52" s="44" t="s">
        <v>434</v>
      </c>
      <c r="H52" s="13"/>
      <c r="I52" s="13" t="s">
        <v>434</v>
      </c>
      <c r="J52" s="13" t="s">
        <v>434</v>
      </c>
      <c r="K52" s="13"/>
      <c r="L52" s="13" t="s">
        <v>434</v>
      </c>
      <c r="M52" s="13" t="s">
        <v>434</v>
      </c>
      <c r="N52" s="13"/>
      <c r="O52" s="42" t="s">
        <v>434</v>
      </c>
    </row>
    <row r="53" spans="1:15">
      <c r="A53" s="437" t="s">
        <v>1575</v>
      </c>
      <c r="B53" s="437">
        <v>5740</v>
      </c>
      <c r="C53" s="436" t="s">
        <v>1624</v>
      </c>
      <c r="D53" s="434"/>
      <c r="E53" s="437"/>
      <c r="F53" s="435"/>
      <c r="G53" s="435" t="s">
        <v>434</v>
      </c>
      <c r="H53" s="436"/>
      <c r="I53" s="436"/>
      <c r="J53" s="436"/>
      <c r="K53" s="436"/>
      <c r="L53" s="436"/>
      <c r="M53" s="436" t="s">
        <v>434</v>
      </c>
      <c r="N53" s="436"/>
      <c r="O53" s="443"/>
    </row>
    <row r="54" spans="1:15">
      <c r="A54" s="2" t="s">
        <v>1575</v>
      </c>
      <c r="B54" s="2">
        <v>5760</v>
      </c>
      <c r="C54" s="3" t="s">
        <v>1625</v>
      </c>
      <c r="D54" s="43"/>
      <c r="E54" s="25"/>
      <c r="F54" s="44"/>
      <c r="G54" s="44" t="s">
        <v>434</v>
      </c>
      <c r="H54" s="13"/>
      <c r="I54" s="13"/>
      <c r="J54" s="13"/>
      <c r="K54" s="13"/>
      <c r="L54" s="13"/>
      <c r="M54" s="13"/>
      <c r="N54" s="13"/>
      <c r="O54" s="42"/>
    </row>
    <row r="55" spans="1:15">
      <c r="A55" s="437" t="s">
        <v>1575</v>
      </c>
      <c r="B55" s="437">
        <v>5770</v>
      </c>
      <c r="C55" s="436" t="s">
        <v>1626</v>
      </c>
      <c r="D55" s="434"/>
      <c r="E55" s="437"/>
      <c r="F55" s="435"/>
      <c r="G55" s="435"/>
      <c r="H55" s="436"/>
      <c r="I55" s="436" t="s">
        <v>434</v>
      </c>
      <c r="J55" s="436"/>
      <c r="K55" s="436"/>
      <c r="L55" s="436" t="s">
        <v>434</v>
      </c>
      <c r="M55" s="436"/>
      <c r="N55" s="436"/>
      <c r="O55" s="883" t="s">
        <v>434</v>
      </c>
    </row>
    <row r="56" spans="1:15">
      <c r="A56" s="2" t="s">
        <v>1575</v>
      </c>
      <c r="B56" s="2">
        <v>5780</v>
      </c>
      <c r="C56" s="3" t="s">
        <v>1627</v>
      </c>
      <c r="D56" s="43"/>
      <c r="E56" s="25"/>
      <c r="F56" s="44"/>
      <c r="G56" s="44" t="s">
        <v>434</v>
      </c>
      <c r="H56" s="13"/>
      <c r="I56" s="13"/>
      <c r="J56" s="13" t="s">
        <v>434</v>
      </c>
      <c r="K56" s="13"/>
      <c r="L56" s="13"/>
      <c r="M56" s="13" t="s">
        <v>434</v>
      </c>
      <c r="N56" s="13"/>
      <c r="O56" s="42" t="s">
        <v>434</v>
      </c>
    </row>
    <row r="57" spans="1:15">
      <c r="A57" s="437" t="s">
        <v>1575</v>
      </c>
      <c r="B57" s="437">
        <v>5810</v>
      </c>
      <c r="C57" s="436" t="s">
        <v>1628</v>
      </c>
      <c r="D57" s="434"/>
      <c r="E57" s="437"/>
      <c r="F57" s="435"/>
      <c r="G57" s="435"/>
      <c r="H57" s="436"/>
      <c r="I57" s="436"/>
      <c r="J57" s="436"/>
      <c r="K57" s="436"/>
      <c r="L57" s="436"/>
      <c r="M57" s="436"/>
      <c r="N57" s="436"/>
      <c r="O57" s="443" t="s">
        <v>434</v>
      </c>
    </row>
    <row r="58" spans="1:15">
      <c r="A58" s="2" t="s">
        <v>1575</v>
      </c>
      <c r="B58" s="2">
        <v>5820</v>
      </c>
      <c r="C58" s="3" t="s">
        <v>1629</v>
      </c>
      <c r="D58" s="43"/>
      <c r="E58" s="25"/>
      <c r="F58" s="555"/>
      <c r="G58" s="508"/>
      <c r="H58" s="509"/>
      <c r="I58" s="509"/>
      <c r="J58" s="509"/>
      <c r="K58" s="509"/>
      <c r="L58" s="509"/>
      <c r="M58" s="509"/>
      <c r="N58" s="509"/>
      <c r="O58" s="511" t="s">
        <v>434</v>
      </c>
    </row>
    <row r="59" spans="1:15">
      <c r="A59" s="884" t="s">
        <v>225</v>
      </c>
      <c r="B59" s="885"/>
      <c r="C59" s="323"/>
      <c r="D59" s="55">
        <v>54</v>
      </c>
      <c r="E59" s="876">
        <v>54</v>
      </c>
      <c r="F59" s="49"/>
      <c r="G59" s="49"/>
      <c r="H59" s="47"/>
      <c r="I59" s="47"/>
      <c r="J59" s="47"/>
      <c r="K59" s="47"/>
      <c r="L59" s="47"/>
      <c r="M59" s="49"/>
      <c r="N59" s="49"/>
      <c r="O59" s="49"/>
    </row>
    <row r="60" spans="1:15">
      <c r="A60" s="886" t="s">
        <v>226</v>
      </c>
      <c r="B60" s="887"/>
      <c r="C60" s="47"/>
      <c r="D60" s="55"/>
      <c r="E60" s="876">
        <v>0</v>
      </c>
      <c r="F60" s="49"/>
      <c r="G60" s="49"/>
      <c r="H60" s="47"/>
      <c r="I60" s="47"/>
      <c r="J60" s="47"/>
      <c r="K60" s="47"/>
      <c r="L60" s="47"/>
      <c r="M60" s="49"/>
      <c r="N60" s="49"/>
      <c r="O60" s="49"/>
    </row>
    <row r="61" spans="1:15">
      <c r="A61" s="886" t="s">
        <v>227</v>
      </c>
      <c r="B61" s="887"/>
      <c r="C61" s="47"/>
      <c r="D61" s="55"/>
      <c r="E61" s="877">
        <v>0</v>
      </c>
      <c r="F61" s="49"/>
      <c r="G61" s="49"/>
      <c r="H61" s="47"/>
      <c r="I61" s="47"/>
      <c r="J61" s="47"/>
      <c r="K61" s="47"/>
      <c r="L61" s="47"/>
      <c r="M61" s="49"/>
      <c r="N61" s="49"/>
      <c r="O61" s="49"/>
    </row>
    <row r="62" spans="1:15">
      <c r="A62" s="886" t="s">
        <v>228</v>
      </c>
      <c r="B62" s="887"/>
      <c r="C62" s="47"/>
      <c r="D62" s="55">
        <v>0</v>
      </c>
      <c r="E62" s="876"/>
      <c r="F62" s="49"/>
      <c r="G62" s="49"/>
      <c r="H62" s="47"/>
      <c r="I62" s="47"/>
      <c r="J62" s="47"/>
      <c r="K62" s="47"/>
      <c r="L62" s="47"/>
      <c r="M62" s="49"/>
      <c r="N62" s="49"/>
      <c r="O62" s="49"/>
    </row>
    <row r="63" spans="1:15">
      <c r="A63" s="886" t="s">
        <v>229</v>
      </c>
      <c r="B63" s="887"/>
      <c r="C63" s="887"/>
      <c r="D63" s="888">
        <v>0</v>
      </c>
      <c r="E63" s="876"/>
      <c r="F63" s="47"/>
      <c r="G63" s="47"/>
      <c r="H63" s="47"/>
      <c r="I63" s="47"/>
      <c r="J63" s="47"/>
      <c r="K63" s="47"/>
      <c r="L63" s="47"/>
      <c r="M63" s="49"/>
      <c r="N63" s="49"/>
      <c r="O63" s="49"/>
    </row>
    <row r="64" spans="1:15">
      <c r="A64" s="343" t="s">
        <v>310</v>
      </c>
      <c r="B64" s="323"/>
      <c r="C64" s="97"/>
      <c r="D64" s="323">
        <v>54</v>
      </c>
      <c r="E64" s="323"/>
      <c r="F64" s="47"/>
      <c r="G64" s="47"/>
      <c r="H64" s="47"/>
      <c r="I64" s="47"/>
      <c r="J64" s="47"/>
      <c r="K64" s="47"/>
      <c r="L64" s="47"/>
      <c r="M64" s="49"/>
      <c r="N64" s="49"/>
      <c r="O64" s="49"/>
    </row>
    <row r="65" spans="1:15">
      <c r="A65" s="346" t="s">
        <v>316</v>
      </c>
      <c r="D65" s="47">
        <v>0</v>
      </c>
      <c r="E65" s="47"/>
      <c r="F65" s="47"/>
      <c r="G65" s="47"/>
      <c r="H65" s="47"/>
      <c r="I65" s="47"/>
      <c r="J65" s="47"/>
      <c r="K65" s="47"/>
      <c r="L65" s="47"/>
      <c r="M65" s="49"/>
      <c r="N65" s="49"/>
      <c r="O65" s="49"/>
    </row>
    <row r="66" spans="1:15">
      <c r="A66" s="342" t="s">
        <v>746</v>
      </c>
      <c r="D66" s="880">
        <v>0</v>
      </c>
      <c r="F66" s="47"/>
      <c r="G66" s="47"/>
      <c r="H66" s="47"/>
      <c r="I66" s="47"/>
      <c r="J66" s="47"/>
      <c r="K66" s="47"/>
      <c r="L66" s="47"/>
      <c r="M66" s="49"/>
      <c r="N66" s="49"/>
      <c r="O66" s="49"/>
    </row>
    <row r="67" spans="1:15">
      <c r="A67" s="47"/>
      <c r="D67" s="889"/>
      <c r="E67" s="47"/>
      <c r="F67" s="47"/>
      <c r="G67" s="47"/>
      <c r="H67" s="47"/>
      <c r="I67" s="47"/>
      <c r="J67" s="47"/>
      <c r="K67" s="47"/>
      <c r="L67" s="47"/>
      <c r="M67" s="49"/>
      <c r="N67" s="49"/>
      <c r="O67" s="49"/>
    </row>
    <row r="68" spans="1:15" s="49" customFormat="1">
      <c r="A68" s="1600" t="s">
        <v>305</v>
      </c>
      <c r="B68" s="1600"/>
      <c r="D68" s="47"/>
      <c r="E68" s="47"/>
      <c r="F68" s="47"/>
      <c r="H68" s="47"/>
      <c r="I68" s="47"/>
      <c r="J68" s="47"/>
      <c r="K68" s="47"/>
      <c r="O68" s="56"/>
    </row>
    <row r="69" spans="1:15">
      <c r="A69" s="395" t="s">
        <v>1575</v>
      </c>
      <c r="B69" s="397">
        <v>6110</v>
      </c>
      <c r="C69" s="400" t="s">
        <v>1597</v>
      </c>
      <c r="D69" s="395"/>
      <c r="E69" s="397"/>
      <c r="F69" s="396"/>
      <c r="G69" s="396" t="s">
        <v>434</v>
      </c>
      <c r="H69" s="400"/>
      <c r="I69" s="400"/>
      <c r="J69" s="400" t="s">
        <v>434</v>
      </c>
      <c r="K69" s="400"/>
      <c r="L69" s="400"/>
      <c r="M69" s="400" t="s">
        <v>434</v>
      </c>
      <c r="N69" s="400"/>
      <c r="O69" s="402"/>
    </row>
    <row r="70" spans="1:15">
      <c r="A70" s="43" t="s">
        <v>1575</v>
      </c>
      <c r="B70" s="25">
        <v>6120</v>
      </c>
      <c r="C70" s="13" t="s">
        <v>1598</v>
      </c>
      <c r="D70" s="43"/>
      <c r="E70" s="25"/>
      <c r="F70" s="44"/>
      <c r="G70" s="44"/>
      <c r="H70" s="13"/>
      <c r="I70" s="13" t="s">
        <v>434</v>
      </c>
      <c r="J70" s="13"/>
      <c r="K70" s="13"/>
      <c r="L70" s="13" t="s">
        <v>434</v>
      </c>
      <c r="M70" s="13"/>
      <c r="N70" s="13"/>
      <c r="O70" s="42" t="s">
        <v>434</v>
      </c>
    </row>
    <row r="71" spans="1:15">
      <c r="A71" s="434" t="s">
        <v>1575</v>
      </c>
      <c r="B71" s="437">
        <v>6130</v>
      </c>
      <c r="C71" s="436" t="s">
        <v>1599</v>
      </c>
      <c r="D71" s="434"/>
      <c r="E71" s="437"/>
      <c r="F71" s="435"/>
      <c r="G71" s="435"/>
      <c r="H71" s="436"/>
      <c r="I71" s="436" t="s">
        <v>434</v>
      </c>
      <c r="J71" s="436"/>
      <c r="K71" s="436"/>
      <c r="L71" s="436" t="s">
        <v>434</v>
      </c>
      <c r="M71" s="436"/>
      <c r="N71" s="436"/>
      <c r="O71" s="443" t="s">
        <v>434</v>
      </c>
    </row>
    <row r="72" spans="1:15">
      <c r="A72" s="43" t="s">
        <v>1575</v>
      </c>
      <c r="B72" s="25">
        <v>6150</v>
      </c>
      <c r="C72" s="13" t="s">
        <v>1600</v>
      </c>
      <c r="D72" s="43"/>
      <c r="E72" s="25"/>
      <c r="F72" s="44"/>
      <c r="G72" s="44" t="s">
        <v>434</v>
      </c>
      <c r="H72" s="13"/>
      <c r="I72" s="13" t="s">
        <v>434</v>
      </c>
      <c r="J72" s="13" t="s">
        <v>434</v>
      </c>
      <c r="K72" s="13"/>
      <c r="L72" s="13" t="s">
        <v>434</v>
      </c>
      <c r="M72" s="13" t="s">
        <v>434</v>
      </c>
      <c r="N72" s="13"/>
      <c r="O72" s="42" t="s">
        <v>434</v>
      </c>
    </row>
    <row r="73" spans="1:15">
      <c r="A73" s="434" t="s">
        <v>1575</v>
      </c>
      <c r="B73" s="437">
        <v>6190</v>
      </c>
      <c r="C73" s="436" t="s">
        <v>1601</v>
      </c>
      <c r="D73" s="434"/>
      <c r="E73" s="437"/>
      <c r="F73" s="435"/>
      <c r="G73" s="435"/>
      <c r="H73" s="436"/>
      <c r="I73" s="436" t="s">
        <v>434</v>
      </c>
      <c r="J73" s="436"/>
      <c r="K73" s="436"/>
      <c r="L73" s="436" t="s">
        <v>434</v>
      </c>
      <c r="M73" s="436" t="s">
        <v>434</v>
      </c>
      <c r="N73" s="436"/>
      <c r="O73" s="443"/>
    </row>
    <row r="74" spans="1:15">
      <c r="A74" s="43" t="s">
        <v>1575</v>
      </c>
      <c r="B74" s="25">
        <v>6200</v>
      </c>
      <c r="C74" s="13" t="s">
        <v>1602</v>
      </c>
      <c r="D74" s="43"/>
      <c r="E74" s="25"/>
      <c r="F74" s="44"/>
      <c r="G74" s="44" t="s">
        <v>434</v>
      </c>
      <c r="H74" s="13"/>
      <c r="I74" s="13" t="s">
        <v>434</v>
      </c>
      <c r="J74" s="13" t="s">
        <v>434</v>
      </c>
      <c r="K74" s="13"/>
      <c r="L74" s="13" t="s">
        <v>434</v>
      </c>
      <c r="M74" s="13" t="s">
        <v>434</v>
      </c>
      <c r="N74" s="13"/>
      <c r="O74" s="42" t="s">
        <v>434</v>
      </c>
    </row>
    <row r="75" spans="1:15">
      <c r="A75" s="434" t="s">
        <v>1575</v>
      </c>
      <c r="B75" s="437">
        <v>6220</v>
      </c>
      <c r="C75" s="436" t="s">
        <v>1603</v>
      </c>
      <c r="D75" s="434"/>
      <c r="E75" s="437"/>
      <c r="F75" s="435"/>
      <c r="G75" s="435" t="s">
        <v>434</v>
      </c>
      <c r="H75" s="436"/>
      <c r="I75" s="436" t="s">
        <v>434</v>
      </c>
      <c r="J75" s="436"/>
      <c r="K75" s="436"/>
      <c r="L75" s="436" t="s">
        <v>434</v>
      </c>
      <c r="M75" s="436"/>
      <c r="N75" s="436"/>
      <c r="O75" s="443" t="s">
        <v>434</v>
      </c>
    </row>
    <row r="76" spans="1:15">
      <c r="A76" s="43" t="s">
        <v>1575</v>
      </c>
      <c r="B76" s="25">
        <v>6230</v>
      </c>
      <c r="C76" s="13" t="s">
        <v>1604</v>
      </c>
      <c r="D76" s="43"/>
      <c r="E76" s="25"/>
      <c r="F76" s="44"/>
      <c r="G76" s="44"/>
      <c r="H76" s="13"/>
      <c r="I76" s="13" t="s">
        <v>434</v>
      </c>
      <c r="J76" s="13"/>
      <c r="K76" s="13"/>
      <c r="L76" s="13" t="s">
        <v>434</v>
      </c>
      <c r="M76" s="13"/>
      <c r="N76" s="13"/>
      <c r="O76" s="42" t="s">
        <v>434</v>
      </c>
    </row>
    <row r="77" spans="1:15">
      <c r="A77" s="434" t="s">
        <v>1575</v>
      </c>
      <c r="B77" s="437">
        <v>6240</v>
      </c>
      <c r="C77" s="436" t="s">
        <v>1605</v>
      </c>
      <c r="D77" s="434"/>
      <c r="E77" s="437"/>
      <c r="F77" s="435"/>
      <c r="G77" s="435"/>
      <c r="H77" s="436"/>
      <c r="I77" s="436" t="s">
        <v>434</v>
      </c>
      <c r="J77" s="436"/>
      <c r="K77" s="436"/>
      <c r="L77" s="436" t="s">
        <v>434</v>
      </c>
      <c r="M77" s="436"/>
      <c r="N77" s="436"/>
      <c r="O77" s="443"/>
    </row>
    <row r="78" spans="1:15">
      <c r="A78" s="43" t="s">
        <v>1575</v>
      </c>
      <c r="B78" s="25">
        <v>6250</v>
      </c>
      <c r="C78" s="13" t="s">
        <v>1606</v>
      </c>
      <c r="D78" s="43"/>
      <c r="E78" s="25"/>
      <c r="F78" s="44"/>
      <c r="G78" s="44"/>
      <c r="H78" s="13"/>
      <c r="I78" s="13"/>
      <c r="J78" s="13"/>
      <c r="K78" s="13"/>
      <c r="L78" s="13" t="s">
        <v>434</v>
      </c>
      <c r="M78" s="13"/>
      <c r="N78" s="13"/>
      <c r="O78" s="42" t="s">
        <v>434</v>
      </c>
    </row>
    <row r="79" spans="1:15">
      <c r="A79" s="434" t="s">
        <v>1575</v>
      </c>
      <c r="B79" s="437">
        <v>6260</v>
      </c>
      <c r="C79" s="436" t="s">
        <v>1607</v>
      </c>
      <c r="D79" s="434"/>
      <c r="E79" s="437"/>
      <c r="F79" s="435"/>
      <c r="G79" s="435" t="s">
        <v>434</v>
      </c>
      <c r="H79" s="436"/>
      <c r="I79" s="436"/>
      <c r="J79" s="436" t="s">
        <v>434</v>
      </c>
      <c r="K79" s="436" t="s">
        <v>434</v>
      </c>
      <c r="L79" s="436"/>
      <c r="M79" s="436" t="s">
        <v>434</v>
      </c>
      <c r="N79" s="436"/>
      <c r="O79" s="443"/>
    </row>
    <row r="80" spans="1:15">
      <c r="A80" s="43" t="s">
        <v>1575</v>
      </c>
      <c r="B80" s="25">
        <v>6270</v>
      </c>
      <c r="C80" s="13" t="s">
        <v>1630</v>
      </c>
      <c r="D80" s="43"/>
      <c r="E80" s="25"/>
      <c r="F80" s="44"/>
      <c r="G80" s="44" t="s">
        <v>434</v>
      </c>
      <c r="H80" s="13"/>
      <c r="I80" s="13"/>
      <c r="J80" s="13"/>
      <c r="K80" s="13"/>
      <c r="L80" s="13"/>
      <c r="M80" s="13" t="s">
        <v>434</v>
      </c>
      <c r="N80" s="13"/>
      <c r="O80" s="42"/>
    </row>
    <row r="81" spans="1:15">
      <c r="A81" s="434" t="s">
        <v>1575</v>
      </c>
      <c r="B81" s="437">
        <v>6280</v>
      </c>
      <c r="C81" s="436" t="s">
        <v>1609</v>
      </c>
      <c r="D81" s="434"/>
      <c r="E81" s="437"/>
      <c r="F81" s="435"/>
      <c r="G81" s="790" t="s">
        <v>434</v>
      </c>
      <c r="H81" s="436"/>
      <c r="I81" s="436"/>
      <c r="J81" s="436"/>
      <c r="K81" s="436"/>
      <c r="L81" s="436"/>
      <c r="M81" s="436"/>
      <c r="N81" s="436"/>
      <c r="O81" s="443"/>
    </row>
    <row r="82" spans="1:15">
      <c r="A82" s="43" t="s">
        <v>1575</v>
      </c>
      <c r="B82" s="25">
        <v>6310</v>
      </c>
      <c r="C82" s="13" t="s">
        <v>1610</v>
      </c>
      <c r="D82" s="43"/>
      <c r="E82" s="25"/>
      <c r="F82" s="44"/>
      <c r="G82" s="44" t="s">
        <v>434</v>
      </c>
      <c r="H82" s="13"/>
      <c r="I82" s="13"/>
      <c r="J82" s="13" t="s">
        <v>434</v>
      </c>
      <c r="K82" s="13"/>
      <c r="L82" s="13"/>
      <c r="M82" s="13" t="s">
        <v>434</v>
      </c>
      <c r="N82" s="13"/>
      <c r="O82" s="42"/>
    </row>
    <row r="83" spans="1:15">
      <c r="A83" s="434" t="s">
        <v>1575</v>
      </c>
      <c r="B83" s="437">
        <v>6320</v>
      </c>
      <c r="C83" s="436" t="s">
        <v>1611</v>
      </c>
      <c r="D83" s="434"/>
      <c r="E83" s="437"/>
      <c r="F83" s="435"/>
      <c r="G83" s="435"/>
      <c r="H83" s="436"/>
      <c r="I83" s="436" t="s">
        <v>434</v>
      </c>
      <c r="J83" s="436"/>
      <c r="K83" s="436"/>
      <c r="L83" s="436" t="s">
        <v>434</v>
      </c>
      <c r="M83" s="436"/>
      <c r="N83" s="436"/>
      <c r="O83" s="443" t="s">
        <v>434</v>
      </c>
    </row>
    <row r="84" spans="1:15">
      <c r="A84" s="43" t="s">
        <v>1575</v>
      </c>
      <c r="B84" s="25">
        <v>6340</v>
      </c>
      <c r="C84" s="13" t="s">
        <v>1612</v>
      </c>
      <c r="D84" s="43"/>
      <c r="E84" s="25"/>
      <c r="F84" s="44"/>
      <c r="G84" s="44"/>
      <c r="H84" s="13"/>
      <c r="I84" s="13" t="s">
        <v>434</v>
      </c>
      <c r="J84" s="13"/>
      <c r="K84" s="13"/>
      <c r="L84" s="13" t="s">
        <v>434</v>
      </c>
      <c r="M84" s="13"/>
      <c r="N84" s="13"/>
      <c r="O84" s="42" t="s">
        <v>434</v>
      </c>
    </row>
    <row r="85" spans="1:15">
      <c r="A85" s="434" t="s">
        <v>1575</v>
      </c>
      <c r="B85" s="437">
        <v>6350</v>
      </c>
      <c r="C85" s="436" t="s">
        <v>1613</v>
      </c>
      <c r="D85" s="434"/>
      <c r="E85" s="437"/>
      <c r="F85" s="435"/>
      <c r="G85" s="435" t="s">
        <v>434</v>
      </c>
      <c r="H85" s="436"/>
      <c r="I85" s="436"/>
      <c r="J85" s="436" t="s">
        <v>434</v>
      </c>
      <c r="K85" s="436"/>
      <c r="L85" s="436"/>
      <c r="M85" s="436"/>
      <c r="N85" s="436"/>
      <c r="O85" s="443"/>
    </row>
    <row r="86" spans="1:15">
      <c r="A86" s="43" t="s">
        <v>1575</v>
      </c>
      <c r="B86" s="25">
        <v>6360</v>
      </c>
      <c r="C86" s="13" t="s">
        <v>1614</v>
      </c>
      <c r="D86" s="43"/>
      <c r="E86" s="25"/>
      <c r="F86" s="44"/>
      <c r="G86" s="44"/>
      <c r="H86" s="13"/>
      <c r="I86" s="13"/>
      <c r="J86" s="13"/>
      <c r="K86" s="13"/>
      <c r="L86" s="13"/>
      <c r="M86" s="13"/>
      <c r="N86" s="13"/>
      <c r="O86" s="42" t="s">
        <v>434</v>
      </c>
    </row>
    <row r="87" spans="1:15">
      <c r="A87" s="434" t="s">
        <v>1575</v>
      </c>
      <c r="B87" s="437">
        <v>6410</v>
      </c>
      <c r="C87" s="436" t="s">
        <v>1615</v>
      </c>
      <c r="D87" s="434"/>
      <c r="E87" s="437"/>
      <c r="F87" s="435"/>
      <c r="G87" s="435"/>
      <c r="H87" s="436"/>
      <c r="I87" s="436" t="s">
        <v>434</v>
      </c>
      <c r="J87" s="436"/>
      <c r="K87" s="436"/>
      <c r="L87" s="436" t="s">
        <v>434</v>
      </c>
      <c r="M87" s="436"/>
      <c r="N87" s="436"/>
      <c r="O87" s="443" t="s">
        <v>434</v>
      </c>
    </row>
    <row r="88" spans="1:15">
      <c r="A88" s="43" t="s">
        <v>1575</v>
      </c>
      <c r="B88" s="25">
        <v>6430</v>
      </c>
      <c r="C88" s="13" t="s">
        <v>1631</v>
      </c>
      <c r="D88" s="43"/>
      <c r="E88" s="25"/>
      <c r="F88" s="44"/>
      <c r="G88" s="44" t="s">
        <v>434</v>
      </c>
      <c r="H88" s="13"/>
      <c r="I88" s="13"/>
      <c r="J88" s="13" t="s">
        <v>434</v>
      </c>
      <c r="K88" s="13"/>
      <c r="L88" s="13"/>
      <c r="M88" s="13"/>
      <c r="N88" s="13"/>
      <c r="O88" s="42"/>
    </row>
    <row r="89" spans="1:15">
      <c r="A89" s="434" t="s">
        <v>1575</v>
      </c>
      <c r="B89" s="437">
        <v>6530</v>
      </c>
      <c r="C89" s="436" t="s">
        <v>1616</v>
      </c>
      <c r="D89" s="434"/>
      <c r="E89" s="437"/>
      <c r="F89" s="435"/>
      <c r="G89" s="435"/>
      <c r="H89" s="436"/>
      <c r="I89" s="436" t="s">
        <v>434</v>
      </c>
      <c r="J89" s="436"/>
      <c r="K89" s="436" t="s">
        <v>434</v>
      </c>
      <c r="L89" s="436" t="s">
        <v>434</v>
      </c>
      <c r="M89" s="436"/>
      <c r="N89" s="436"/>
      <c r="O89" s="443" t="s">
        <v>434</v>
      </c>
    </row>
    <row r="90" spans="1:15">
      <c r="A90" s="2" t="s">
        <v>1575</v>
      </c>
      <c r="B90" s="2">
        <v>6610</v>
      </c>
      <c r="C90" s="3" t="s">
        <v>1617</v>
      </c>
      <c r="D90" s="43"/>
      <c r="E90" s="25"/>
      <c r="F90" s="44"/>
      <c r="G90" s="44"/>
      <c r="H90" s="13"/>
      <c r="I90" s="13" t="s">
        <v>434</v>
      </c>
      <c r="J90" s="13"/>
      <c r="K90" s="13"/>
      <c r="L90" s="13"/>
      <c r="M90" s="13"/>
      <c r="N90" s="13"/>
      <c r="O90" s="42" t="s">
        <v>434</v>
      </c>
    </row>
    <row r="91" spans="1:15">
      <c r="A91" s="437" t="s">
        <v>1575</v>
      </c>
      <c r="B91" s="437">
        <v>6620</v>
      </c>
      <c r="C91" s="436" t="s">
        <v>1618</v>
      </c>
      <c r="D91" s="434"/>
      <c r="E91" s="437"/>
      <c r="F91" s="435"/>
      <c r="G91" s="435"/>
      <c r="H91" s="436"/>
      <c r="I91" s="436"/>
      <c r="J91" s="436"/>
      <c r="K91" s="436"/>
      <c r="L91" s="436" t="s">
        <v>434</v>
      </c>
      <c r="M91" s="436"/>
      <c r="N91" s="436"/>
      <c r="O91" s="443"/>
    </row>
    <row r="92" spans="1:15">
      <c r="A92" s="2" t="s">
        <v>1575</v>
      </c>
      <c r="B92" s="2">
        <v>6630</v>
      </c>
      <c r="C92" s="3" t="s">
        <v>1619</v>
      </c>
      <c r="D92" s="43"/>
      <c r="E92" s="25"/>
      <c r="F92" s="44"/>
      <c r="G92" s="44" t="s">
        <v>434</v>
      </c>
      <c r="H92" s="13"/>
      <c r="I92" s="13"/>
      <c r="J92" s="13"/>
      <c r="K92" s="13"/>
      <c r="L92" s="13"/>
      <c r="M92" s="13" t="s">
        <v>434</v>
      </c>
      <c r="N92" s="13"/>
      <c r="O92" s="42"/>
    </row>
    <row r="93" spans="1:15">
      <c r="A93" s="437" t="s">
        <v>1575</v>
      </c>
      <c r="B93" s="437">
        <v>6650</v>
      </c>
      <c r="C93" s="436" t="s">
        <v>1620</v>
      </c>
      <c r="D93" s="434"/>
      <c r="E93" s="437"/>
      <c r="F93" s="435"/>
      <c r="G93" s="435"/>
      <c r="H93" s="436"/>
      <c r="I93" s="436"/>
      <c r="J93" s="436" t="s">
        <v>434</v>
      </c>
      <c r="K93" s="436"/>
      <c r="L93" s="436"/>
      <c r="M93" s="436"/>
      <c r="N93" s="436"/>
      <c r="O93" s="443"/>
    </row>
    <row r="94" spans="1:15">
      <c r="A94" s="2" t="s">
        <v>1575</v>
      </c>
      <c r="B94" s="2">
        <v>6700</v>
      </c>
      <c r="C94" s="3" t="s">
        <v>1621</v>
      </c>
      <c r="D94" s="43"/>
      <c r="E94" s="25"/>
      <c r="F94" s="44"/>
      <c r="G94" s="44" t="s">
        <v>434</v>
      </c>
      <c r="H94" s="13"/>
      <c r="I94" s="13"/>
      <c r="J94" s="13"/>
      <c r="K94" s="13"/>
      <c r="L94" s="13"/>
      <c r="M94" s="13"/>
      <c r="N94" s="13"/>
      <c r="O94" s="42" t="s">
        <v>434</v>
      </c>
    </row>
    <row r="95" spans="1:15">
      <c r="A95" s="437" t="s">
        <v>1575</v>
      </c>
      <c r="B95" s="437">
        <v>6710</v>
      </c>
      <c r="C95" s="436" t="s">
        <v>1622</v>
      </c>
      <c r="D95" s="434"/>
      <c r="E95" s="437"/>
      <c r="F95" s="435"/>
      <c r="G95" s="435"/>
      <c r="H95" s="436"/>
      <c r="I95" s="436" t="s">
        <v>434</v>
      </c>
      <c r="J95" s="436"/>
      <c r="K95" s="436"/>
      <c r="L95" s="436"/>
      <c r="M95" s="436"/>
      <c r="N95" s="436"/>
      <c r="O95" s="443"/>
    </row>
    <row r="96" spans="1:15">
      <c r="A96" s="2" t="s">
        <v>1575</v>
      </c>
      <c r="B96" s="2">
        <v>6730</v>
      </c>
      <c r="C96" s="3" t="s">
        <v>1623</v>
      </c>
      <c r="D96" s="43"/>
      <c r="E96" s="25"/>
      <c r="F96" s="44"/>
      <c r="G96" s="44" t="s">
        <v>434</v>
      </c>
      <c r="H96" s="13"/>
      <c r="I96" s="13" t="s">
        <v>434</v>
      </c>
      <c r="J96" s="13" t="s">
        <v>434</v>
      </c>
      <c r="K96" s="13"/>
      <c r="L96" s="13" t="s">
        <v>434</v>
      </c>
      <c r="M96" s="13" t="s">
        <v>434</v>
      </c>
      <c r="N96" s="13"/>
      <c r="O96" s="42" t="s">
        <v>434</v>
      </c>
    </row>
    <row r="97" spans="1:15">
      <c r="A97" s="437" t="s">
        <v>1575</v>
      </c>
      <c r="B97" s="437">
        <v>6740</v>
      </c>
      <c r="C97" s="436" t="s">
        <v>1624</v>
      </c>
      <c r="D97" s="434"/>
      <c r="E97" s="437"/>
      <c r="F97" s="435"/>
      <c r="G97" s="435" t="s">
        <v>434</v>
      </c>
      <c r="H97" s="436"/>
      <c r="I97" s="436"/>
      <c r="J97" s="436" t="s">
        <v>434</v>
      </c>
      <c r="K97" s="436"/>
      <c r="L97" s="436"/>
      <c r="M97" s="436" t="s">
        <v>434</v>
      </c>
      <c r="N97" s="436"/>
      <c r="O97" s="443"/>
    </row>
    <row r="98" spans="1:15">
      <c r="A98" s="2" t="s">
        <v>1575</v>
      </c>
      <c r="B98" s="2">
        <v>6760</v>
      </c>
      <c r="C98" s="3" t="s">
        <v>1625</v>
      </c>
      <c r="D98" s="43"/>
      <c r="E98" s="25"/>
      <c r="F98" s="44"/>
      <c r="G98" s="44" t="s">
        <v>434</v>
      </c>
      <c r="H98" s="13"/>
      <c r="I98" s="13"/>
      <c r="J98" s="13"/>
      <c r="K98" s="13"/>
      <c r="L98" s="13" t="s">
        <v>434</v>
      </c>
      <c r="M98" s="13"/>
      <c r="N98" s="13"/>
      <c r="O98" s="42"/>
    </row>
    <row r="99" spans="1:15">
      <c r="A99" s="437" t="s">
        <v>1575</v>
      </c>
      <c r="B99" s="437">
        <v>6770</v>
      </c>
      <c r="C99" s="436" t="s">
        <v>1626</v>
      </c>
      <c r="D99" s="434"/>
      <c r="E99" s="437"/>
      <c r="F99" s="435"/>
      <c r="G99" s="435"/>
      <c r="H99" s="436"/>
      <c r="I99" s="436" t="s">
        <v>434</v>
      </c>
      <c r="J99" s="436"/>
      <c r="K99" s="436"/>
      <c r="L99" s="436" t="s">
        <v>434</v>
      </c>
      <c r="M99" s="436"/>
      <c r="N99" s="436"/>
      <c r="O99" s="443" t="s">
        <v>434</v>
      </c>
    </row>
    <row r="100" spans="1:15">
      <c r="A100" s="2" t="s">
        <v>1575</v>
      </c>
      <c r="B100" s="2">
        <v>6780</v>
      </c>
      <c r="C100" s="3" t="s">
        <v>1627</v>
      </c>
      <c r="D100" s="43"/>
      <c r="E100" s="25"/>
      <c r="F100" s="44"/>
      <c r="G100" s="44" t="s">
        <v>434</v>
      </c>
      <c r="H100" s="13"/>
      <c r="I100" s="13"/>
      <c r="J100" s="13" t="s">
        <v>434</v>
      </c>
      <c r="K100" s="13"/>
      <c r="L100" s="13"/>
      <c r="M100" s="13" t="s">
        <v>434</v>
      </c>
      <c r="N100" s="13"/>
      <c r="O100" s="42" t="s">
        <v>434</v>
      </c>
    </row>
    <row r="101" spans="1:15">
      <c r="A101" s="437" t="s">
        <v>1575</v>
      </c>
      <c r="B101" s="437">
        <v>6810</v>
      </c>
      <c r="C101" s="436" t="s">
        <v>1628</v>
      </c>
      <c r="D101" s="434"/>
      <c r="E101" s="437"/>
      <c r="F101" s="435"/>
      <c r="G101" s="435"/>
      <c r="H101" s="436"/>
      <c r="I101" s="436"/>
      <c r="J101" s="436"/>
      <c r="K101" s="436"/>
      <c r="L101" s="436"/>
      <c r="M101" s="436"/>
      <c r="N101" s="436"/>
      <c r="O101" s="443" t="s">
        <v>434</v>
      </c>
    </row>
    <row r="102" spans="1:15">
      <c r="A102" s="2" t="s">
        <v>1575</v>
      </c>
      <c r="B102" s="2">
        <v>6820</v>
      </c>
      <c r="C102" s="3" t="s">
        <v>1629</v>
      </c>
      <c r="D102" s="43"/>
      <c r="E102" s="25"/>
      <c r="F102" s="44"/>
      <c r="G102" s="44"/>
      <c r="H102" s="13"/>
      <c r="I102" s="13"/>
      <c r="J102" s="13"/>
      <c r="K102" s="13"/>
      <c r="L102" s="13"/>
      <c r="M102" s="13"/>
      <c r="N102" s="13"/>
      <c r="O102" s="42" t="s">
        <v>434</v>
      </c>
    </row>
    <row r="103" spans="1:15">
      <c r="A103" s="437" t="s">
        <v>1575</v>
      </c>
      <c r="B103" s="437">
        <v>7190</v>
      </c>
      <c r="C103" s="436" t="s">
        <v>1632</v>
      </c>
      <c r="D103" s="434"/>
      <c r="E103" s="437"/>
      <c r="F103" s="435"/>
      <c r="G103" s="435" t="s">
        <v>434</v>
      </c>
      <c r="H103" s="436"/>
      <c r="I103" s="436"/>
      <c r="J103" s="436"/>
      <c r="K103" s="436"/>
      <c r="L103" s="436"/>
      <c r="M103" s="436"/>
      <c r="N103" s="436"/>
      <c r="O103" s="443"/>
    </row>
    <row r="104" spans="1:15">
      <c r="A104" s="2" t="s">
        <v>1575</v>
      </c>
      <c r="B104" s="2">
        <v>7250</v>
      </c>
      <c r="C104" s="3" t="s">
        <v>1633</v>
      </c>
      <c r="D104" s="43"/>
      <c r="E104" s="25"/>
      <c r="F104" s="44"/>
      <c r="G104" s="44"/>
      <c r="H104" s="13"/>
      <c r="I104" s="13"/>
      <c r="J104" s="13" t="s">
        <v>434</v>
      </c>
      <c r="K104" s="13"/>
      <c r="L104" s="13"/>
      <c r="M104" s="13" t="s">
        <v>434</v>
      </c>
      <c r="N104" s="13"/>
      <c r="O104" s="42"/>
    </row>
    <row r="105" spans="1:15">
      <c r="A105" s="437" t="s">
        <v>1575</v>
      </c>
      <c r="B105" s="437">
        <v>7310</v>
      </c>
      <c r="C105" s="436" t="s">
        <v>1634</v>
      </c>
      <c r="D105" s="434"/>
      <c r="E105" s="437"/>
      <c r="F105" s="435"/>
      <c r="G105" s="435"/>
      <c r="H105" s="436"/>
      <c r="I105" s="436"/>
      <c r="J105" s="436"/>
      <c r="K105" s="436"/>
      <c r="L105" s="436" t="s">
        <v>434</v>
      </c>
      <c r="M105" s="436"/>
      <c r="N105" s="436"/>
      <c r="O105" s="443"/>
    </row>
    <row r="106" spans="1:15">
      <c r="A106" s="2" t="s">
        <v>1575</v>
      </c>
      <c r="B106" s="2">
        <v>7320</v>
      </c>
      <c r="C106" s="3" t="s">
        <v>1635</v>
      </c>
      <c r="D106" s="43"/>
      <c r="E106" s="25"/>
      <c r="F106" s="44"/>
      <c r="G106" s="44" t="s">
        <v>434</v>
      </c>
      <c r="H106" s="13"/>
      <c r="I106" s="13"/>
      <c r="J106" s="13"/>
      <c r="K106" s="13"/>
      <c r="L106" s="13"/>
      <c r="M106" s="13" t="s">
        <v>434</v>
      </c>
      <c r="N106" s="13"/>
      <c r="O106" s="42"/>
    </row>
    <row r="107" spans="1:15">
      <c r="A107" s="437" t="s">
        <v>1575</v>
      </c>
      <c r="B107" s="437">
        <v>7410</v>
      </c>
      <c r="C107" s="436" t="s">
        <v>1636</v>
      </c>
      <c r="D107" s="434"/>
      <c r="E107" s="437"/>
      <c r="F107" s="435"/>
      <c r="G107" s="435" t="s">
        <v>434</v>
      </c>
      <c r="H107" s="436"/>
      <c r="I107" s="436"/>
      <c r="J107" s="436"/>
      <c r="K107" s="436"/>
      <c r="L107" s="436" t="s">
        <v>434</v>
      </c>
      <c r="M107" s="436"/>
      <c r="N107" s="436"/>
      <c r="O107" s="443" t="s">
        <v>434</v>
      </c>
    </row>
    <row r="108" spans="1:15">
      <c r="A108" s="2" t="s">
        <v>1575</v>
      </c>
      <c r="B108" s="2">
        <v>7440</v>
      </c>
      <c r="C108" s="3" t="s">
        <v>1637</v>
      </c>
      <c r="D108" s="43"/>
      <c r="E108" s="25"/>
      <c r="F108" s="44"/>
      <c r="G108" s="44"/>
      <c r="H108" s="13"/>
      <c r="I108" s="13"/>
      <c r="J108" s="13" t="s">
        <v>434</v>
      </c>
      <c r="K108" s="13"/>
      <c r="L108" s="13"/>
      <c r="M108" s="13"/>
      <c r="N108" s="13"/>
      <c r="O108" s="42"/>
    </row>
    <row r="109" spans="1:15">
      <c r="A109" s="437" t="s">
        <v>1575</v>
      </c>
      <c r="B109" s="437">
        <v>7500</v>
      </c>
      <c r="C109" s="436" t="s">
        <v>1638</v>
      </c>
      <c r="D109" s="434"/>
      <c r="E109" s="437"/>
      <c r="F109" s="435"/>
      <c r="G109" s="435"/>
      <c r="H109" s="436"/>
      <c r="I109" s="436" t="s">
        <v>434</v>
      </c>
      <c r="J109" s="436"/>
      <c r="K109" s="436"/>
      <c r="L109" s="436" t="s">
        <v>434</v>
      </c>
      <c r="M109" s="436"/>
      <c r="N109" s="436"/>
      <c r="O109" s="443" t="s">
        <v>434</v>
      </c>
    </row>
    <row r="110" spans="1:15">
      <c r="A110" s="2" t="s">
        <v>1575</v>
      </c>
      <c r="B110" s="2">
        <v>7520</v>
      </c>
      <c r="C110" s="3" t="s">
        <v>1639</v>
      </c>
      <c r="D110" s="43"/>
      <c r="E110" s="25"/>
      <c r="F110" s="44"/>
      <c r="G110" s="44"/>
      <c r="H110" s="13"/>
      <c r="I110" s="13"/>
      <c r="J110" s="13" t="s">
        <v>434</v>
      </c>
      <c r="K110" s="13"/>
      <c r="L110" s="13"/>
      <c r="M110" s="13"/>
      <c r="N110" s="13"/>
      <c r="O110" s="42"/>
    </row>
    <row r="111" spans="1:15">
      <c r="A111" s="437" t="s">
        <v>1575</v>
      </c>
      <c r="B111" s="437">
        <v>7560</v>
      </c>
      <c r="C111" s="436" t="s">
        <v>1640</v>
      </c>
      <c r="D111" s="434"/>
      <c r="E111" s="437"/>
      <c r="F111" s="435"/>
      <c r="G111" s="435" t="s">
        <v>434</v>
      </c>
      <c r="H111" s="436"/>
      <c r="I111" s="436"/>
      <c r="J111" s="436"/>
      <c r="K111" s="436"/>
      <c r="L111" s="436"/>
      <c r="M111" s="436" t="s">
        <v>434</v>
      </c>
      <c r="N111" s="436"/>
      <c r="O111" s="443"/>
    </row>
    <row r="112" spans="1:15">
      <c r="A112" s="2" t="s">
        <v>1575</v>
      </c>
      <c r="B112" s="2">
        <v>7610</v>
      </c>
      <c r="C112" s="3" t="s">
        <v>1641</v>
      </c>
      <c r="D112" s="43"/>
      <c r="E112" s="25"/>
      <c r="F112" s="44"/>
      <c r="G112" s="44"/>
      <c r="H112" s="13"/>
      <c r="I112" s="13"/>
      <c r="J112" s="13"/>
      <c r="K112" s="13"/>
      <c r="L112" s="13"/>
      <c r="M112" s="13" t="s">
        <v>434</v>
      </c>
      <c r="N112" s="13"/>
      <c r="O112" s="42"/>
    </row>
    <row r="113" spans="1:15">
      <c r="A113" s="437" t="s">
        <v>1575</v>
      </c>
      <c r="B113" s="437">
        <v>7630</v>
      </c>
      <c r="C113" s="436" t="s">
        <v>1642</v>
      </c>
      <c r="D113" s="434"/>
      <c r="E113" s="437"/>
      <c r="F113" s="435"/>
      <c r="G113" s="435"/>
      <c r="H113" s="436"/>
      <c r="I113" s="436"/>
      <c r="J113" s="436"/>
      <c r="K113" s="436"/>
      <c r="L113" s="436" t="s">
        <v>434</v>
      </c>
      <c r="M113" s="436"/>
      <c r="N113" s="436"/>
      <c r="O113" s="443"/>
    </row>
    <row r="114" spans="1:15">
      <c r="A114" s="2" t="s">
        <v>1575</v>
      </c>
      <c r="B114" s="2">
        <v>7640</v>
      </c>
      <c r="C114" s="3" t="s">
        <v>1643</v>
      </c>
      <c r="D114" s="43"/>
      <c r="E114" s="25"/>
      <c r="F114" s="44"/>
      <c r="G114" s="44" t="s">
        <v>434</v>
      </c>
      <c r="H114" s="13"/>
      <c r="I114" s="13"/>
      <c r="J114" s="13"/>
      <c r="K114" s="13"/>
      <c r="L114" s="13"/>
      <c r="M114" s="13"/>
      <c r="N114" s="13"/>
      <c r="O114" s="42"/>
    </row>
    <row r="115" spans="1:15">
      <c r="A115" s="437" t="s">
        <v>1575</v>
      </c>
      <c r="B115" s="437">
        <v>7710</v>
      </c>
      <c r="C115" s="436" t="s">
        <v>1644</v>
      </c>
      <c r="D115" s="434"/>
      <c r="E115" s="437"/>
      <c r="F115" s="435"/>
      <c r="G115" s="435"/>
      <c r="H115" s="436"/>
      <c r="I115" s="436"/>
      <c r="J115" s="436"/>
      <c r="K115" s="436"/>
      <c r="L115" s="436" t="s">
        <v>434</v>
      </c>
      <c r="M115" s="436"/>
      <c r="N115" s="436"/>
      <c r="O115" s="443"/>
    </row>
    <row r="116" spans="1:15">
      <c r="A116" s="2" t="s">
        <v>1575</v>
      </c>
      <c r="B116" s="2">
        <v>7730</v>
      </c>
      <c r="C116" s="3" t="s">
        <v>1645</v>
      </c>
      <c r="D116" s="43"/>
      <c r="E116" s="25"/>
      <c r="F116" s="43"/>
      <c r="G116" s="44" t="s">
        <v>434</v>
      </c>
      <c r="H116" s="13"/>
      <c r="I116" s="13"/>
      <c r="J116" s="13"/>
      <c r="K116" s="13"/>
      <c r="L116" s="13"/>
      <c r="M116" s="13" t="s">
        <v>434</v>
      </c>
      <c r="N116" s="13"/>
      <c r="O116" s="42"/>
    </row>
    <row r="117" spans="1:15">
      <c r="A117" s="437" t="s">
        <v>1575</v>
      </c>
      <c r="B117" s="437">
        <v>7740</v>
      </c>
      <c r="C117" s="436" t="s">
        <v>1646</v>
      </c>
      <c r="D117" s="434"/>
      <c r="E117" s="437"/>
      <c r="F117" s="434"/>
      <c r="G117" s="435" t="s">
        <v>434</v>
      </c>
      <c r="H117" s="436"/>
      <c r="I117" s="436"/>
      <c r="J117" s="436"/>
      <c r="K117" s="436"/>
      <c r="L117" s="436"/>
      <c r="M117" s="436"/>
      <c r="N117" s="436"/>
      <c r="O117" s="443"/>
    </row>
    <row r="118" spans="1:15">
      <c r="A118" s="2" t="s">
        <v>1575</v>
      </c>
      <c r="B118" s="2">
        <v>7750</v>
      </c>
      <c r="C118" s="3" t="s">
        <v>1647</v>
      </c>
      <c r="D118" s="43"/>
      <c r="E118" s="25"/>
      <c r="F118" s="43"/>
      <c r="G118" s="44"/>
      <c r="H118" s="13"/>
      <c r="I118" s="13"/>
      <c r="J118" s="13"/>
      <c r="K118" s="13"/>
      <c r="L118" s="13"/>
      <c r="M118" s="13" t="s">
        <v>434</v>
      </c>
      <c r="N118" s="13"/>
      <c r="O118" s="42"/>
    </row>
    <row r="119" spans="1:15">
      <c r="A119" s="437" t="s">
        <v>1575</v>
      </c>
      <c r="B119" s="437">
        <v>7760</v>
      </c>
      <c r="C119" s="436" t="s">
        <v>1648</v>
      </c>
      <c r="D119" s="434"/>
      <c r="E119" s="437"/>
      <c r="F119" s="434"/>
      <c r="G119" s="435"/>
      <c r="H119" s="436"/>
      <c r="I119" s="436"/>
      <c r="J119" s="436" t="s">
        <v>434</v>
      </c>
      <c r="K119" s="436"/>
      <c r="L119" s="436"/>
      <c r="M119" s="436"/>
      <c r="N119" s="436"/>
      <c r="O119" s="443"/>
    </row>
    <row r="120" spans="1:15">
      <c r="A120" s="2" t="s">
        <v>1575</v>
      </c>
      <c r="B120" s="2">
        <v>7770</v>
      </c>
      <c r="C120" s="3" t="s">
        <v>1649</v>
      </c>
      <c r="D120" s="43"/>
      <c r="E120" s="25"/>
      <c r="F120" s="43"/>
      <c r="G120" s="44" t="s">
        <v>434</v>
      </c>
      <c r="H120" s="13"/>
      <c r="I120" s="13"/>
      <c r="J120" s="13" t="s">
        <v>434</v>
      </c>
      <c r="K120" s="13"/>
      <c r="L120" s="13"/>
      <c r="M120" s="13"/>
      <c r="N120" s="13"/>
      <c r="O120" s="42"/>
    </row>
    <row r="121" spans="1:15">
      <c r="A121" s="437" t="s">
        <v>1575</v>
      </c>
      <c r="B121" s="437">
        <v>8120</v>
      </c>
      <c r="C121" s="436" t="s">
        <v>1650</v>
      </c>
      <c r="D121" s="434"/>
      <c r="E121" s="437"/>
      <c r="F121" s="434"/>
      <c r="G121" s="890" t="s">
        <v>434</v>
      </c>
      <c r="H121" s="437"/>
      <c r="I121" s="437"/>
      <c r="J121" s="437" t="s">
        <v>434</v>
      </c>
      <c r="K121" s="437"/>
      <c r="L121" s="436"/>
      <c r="M121" s="436" t="s">
        <v>434</v>
      </c>
      <c r="N121" s="436"/>
      <c r="O121" s="443"/>
    </row>
    <row r="122" spans="1:15">
      <c r="A122" s="2" t="s">
        <v>1575</v>
      </c>
      <c r="B122" s="2">
        <v>8420</v>
      </c>
      <c r="C122" s="3" t="s">
        <v>1651</v>
      </c>
      <c r="D122" s="43"/>
      <c r="E122" s="25"/>
      <c r="F122" s="43"/>
      <c r="G122" s="43"/>
      <c r="H122" s="25"/>
      <c r="I122" s="25"/>
      <c r="J122" s="25"/>
      <c r="K122" s="25"/>
      <c r="L122" s="13"/>
      <c r="M122" s="13" t="s">
        <v>434</v>
      </c>
      <c r="N122" s="13"/>
      <c r="O122" s="42"/>
    </row>
    <row r="123" spans="1:15">
      <c r="A123" s="437" t="s">
        <v>1575</v>
      </c>
      <c r="B123" s="437">
        <v>8560</v>
      </c>
      <c r="C123" s="436" t="s">
        <v>1652</v>
      </c>
      <c r="D123" s="434"/>
      <c r="E123" s="437"/>
      <c r="F123" s="434"/>
      <c r="G123" s="890"/>
      <c r="H123" s="437"/>
      <c r="I123" s="437"/>
      <c r="J123" s="437"/>
      <c r="K123" s="437"/>
      <c r="L123" s="436"/>
      <c r="M123" s="436"/>
      <c r="N123" s="436"/>
      <c r="O123" s="443"/>
    </row>
    <row r="124" spans="1:15">
      <c r="A124" s="532" t="s">
        <v>1575</v>
      </c>
      <c r="B124" s="532">
        <v>8710</v>
      </c>
      <c r="C124" s="535" t="s">
        <v>1653</v>
      </c>
      <c r="D124" s="891"/>
      <c r="E124" s="532"/>
      <c r="F124" s="333"/>
      <c r="G124" s="333"/>
      <c r="H124" s="327"/>
      <c r="I124" s="327" t="s">
        <v>434</v>
      </c>
      <c r="J124" s="327"/>
      <c r="K124" s="327"/>
      <c r="L124" s="327" t="s">
        <v>434</v>
      </c>
      <c r="M124" s="509" t="s">
        <v>434</v>
      </c>
      <c r="N124" s="509"/>
      <c r="O124" s="511"/>
    </row>
    <row r="125" spans="1:15">
      <c r="A125" s="1699" t="s">
        <v>225</v>
      </c>
      <c r="B125" s="1700"/>
      <c r="C125" s="1701"/>
      <c r="D125" s="875">
        <v>56</v>
      </c>
      <c r="E125" s="876">
        <v>56</v>
      </c>
      <c r="F125" s="22"/>
      <c r="G125" s="22"/>
    </row>
    <row r="126" spans="1:15">
      <c r="A126" s="1599" t="s">
        <v>226</v>
      </c>
      <c r="B126" s="1600"/>
      <c r="C126" s="1691"/>
      <c r="D126" s="875"/>
      <c r="E126" s="876">
        <v>0</v>
      </c>
      <c r="F126" s="22"/>
      <c r="G126" s="22"/>
    </row>
    <row r="127" spans="1:15">
      <c r="A127" s="1599" t="s">
        <v>227</v>
      </c>
      <c r="B127" s="1600"/>
      <c r="C127" s="1691"/>
      <c r="D127" s="875"/>
      <c r="E127" s="877">
        <v>0</v>
      </c>
      <c r="F127" s="22"/>
      <c r="G127" s="22"/>
    </row>
    <row r="128" spans="1:15">
      <c r="A128" s="1599" t="s">
        <v>228</v>
      </c>
      <c r="B128" s="1600"/>
      <c r="C128" s="1691"/>
      <c r="D128" s="875">
        <v>0</v>
      </c>
      <c r="E128" s="876"/>
      <c r="F128" s="22"/>
      <c r="G128" s="22"/>
    </row>
    <row r="129" spans="1:5">
      <c r="A129" s="1513" t="s">
        <v>229</v>
      </c>
      <c r="B129" s="1461"/>
      <c r="C129" s="1459"/>
      <c r="D129" s="879">
        <v>0</v>
      </c>
      <c r="E129" s="876"/>
    </row>
    <row r="130" spans="1:5">
      <c r="A130" s="337" t="s">
        <v>310</v>
      </c>
      <c r="D130" s="21">
        <v>56</v>
      </c>
    </row>
    <row r="131" spans="1:5">
      <c r="A131" s="337" t="s">
        <v>316</v>
      </c>
      <c r="D131" s="21">
        <v>0</v>
      </c>
    </row>
    <row r="132" spans="1:5">
      <c r="A132" s="337" t="s">
        <v>746</v>
      </c>
      <c r="D132" s="880">
        <v>0</v>
      </c>
    </row>
    <row r="135" spans="1:5">
      <c r="A135" s="342" t="s">
        <v>1352</v>
      </c>
    </row>
    <row r="136" spans="1:5">
      <c r="A136" s="1699" t="s">
        <v>225</v>
      </c>
      <c r="B136" s="1700"/>
      <c r="C136" s="1701"/>
      <c r="D136" s="875">
        <v>110</v>
      </c>
      <c r="E136" s="876">
        <v>110</v>
      </c>
    </row>
    <row r="137" spans="1:5">
      <c r="A137" s="1599" t="s">
        <v>226</v>
      </c>
      <c r="B137" s="1600"/>
      <c r="C137" s="1691"/>
      <c r="D137" s="875"/>
      <c r="E137" s="876">
        <v>0</v>
      </c>
    </row>
    <row r="138" spans="1:5">
      <c r="A138" s="1599" t="s">
        <v>227</v>
      </c>
      <c r="B138" s="1600"/>
      <c r="C138" s="1691"/>
      <c r="D138" s="875"/>
      <c r="E138" s="877">
        <v>0</v>
      </c>
    </row>
    <row r="139" spans="1:5">
      <c r="A139" s="1599" t="s">
        <v>228</v>
      </c>
      <c r="B139" s="1600"/>
      <c r="C139" s="1691"/>
      <c r="D139" s="875">
        <v>0</v>
      </c>
      <c r="E139" s="876"/>
    </row>
    <row r="140" spans="1:5">
      <c r="A140" s="1513" t="s">
        <v>229</v>
      </c>
      <c r="B140" s="1461"/>
      <c r="C140" s="1459"/>
      <c r="D140" s="879">
        <v>0</v>
      </c>
      <c r="E140" s="876"/>
    </row>
    <row r="141" spans="1:5">
      <c r="A141" s="337" t="s">
        <v>310</v>
      </c>
      <c r="D141" s="21">
        <v>110</v>
      </c>
    </row>
    <row r="142" spans="1:5">
      <c r="A142" s="337" t="s">
        <v>316</v>
      </c>
      <c r="D142" s="21">
        <v>0</v>
      </c>
    </row>
    <row r="143" spans="1:5">
      <c r="A143" s="337" t="s">
        <v>746</v>
      </c>
      <c r="D143" s="880">
        <v>0</v>
      </c>
    </row>
  </sheetData>
  <sheetProtection password="FD62" sheet="1" objects="1" scenarios="1"/>
  <mergeCells count="24">
    <mergeCell ref="H3:H4"/>
    <mergeCell ref="A129:C129"/>
    <mergeCell ref="A136:C136"/>
    <mergeCell ref="A2:B2"/>
    <mergeCell ref="C3:C4"/>
    <mergeCell ref="D3:E3"/>
    <mergeCell ref="F3:F4"/>
    <mergeCell ref="G3:G4"/>
    <mergeCell ref="A137:C137"/>
    <mergeCell ref="A138:C138"/>
    <mergeCell ref="A139:C139"/>
    <mergeCell ref="A140:C140"/>
    <mergeCell ref="O3:O4"/>
    <mergeCell ref="A68:B68"/>
    <mergeCell ref="A125:C125"/>
    <mergeCell ref="A126:C126"/>
    <mergeCell ref="A127:C127"/>
    <mergeCell ref="A128:C128"/>
    <mergeCell ref="I3:I4"/>
    <mergeCell ref="J3:J4"/>
    <mergeCell ref="K3:K4"/>
    <mergeCell ref="L3:L4"/>
    <mergeCell ref="M3:M4"/>
    <mergeCell ref="N3:N4"/>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150" zoomScaleNormal="150" zoomScalePageLayoutView="150" workbookViewId="0">
      <selection activeCell="G32" sqref="G32"/>
    </sheetView>
  </sheetViews>
  <sheetFormatPr baseColWidth="10" defaultColWidth="11" defaultRowHeight="15" x14ac:dyDescent="0"/>
  <cols>
    <col min="1" max="1" width="7.5" style="22" customWidth="1"/>
    <col min="2" max="2" width="7" style="49" customWidth="1"/>
    <col min="3" max="3" width="27.6640625" style="49" customWidth="1"/>
    <col min="4" max="5" width="11" style="21" customWidth="1"/>
    <col min="6" max="6" width="50.5" style="899" customWidth="1"/>
    <col min="7" max="12" width="4.83203125" style="21" customWidth="1"/>
    <col min="13" max="15" width="4.83203125" style="22" customWidth="1"/>
    <col min="16" max="16384" width="11" style="22"/>
  </cols>
  <sheetData>
    <row r="1" spans="1:15">
      <c r="A1" s="22" t="s">
        <v>1654</v>
      </c>
      <c r="F1" s="94"/>
      <c r="G1" s="22"/>
      <c r="H1" s="22"/>
      <c r="I1" s="22"/>
      <c r="J1" s="22"/>
      <c r="K1" s="22"/>
      <c r="L1" s="22"/>
    </row>
    <row r="2" spans="1:15" ht="35" customHeight="1">
      <c r="A2" s="1461" t="s">
        <v>311</v>
      </c>
      <c r="B2" s="1461"/>
      <c r="F2" s="94"/>
      <c r="G2" s="22"/>
      <c r="H2" s="22"/>
      <c r="I2" s="22"/>
      <c r="J2" s="22"/>
      <c r="K2" s="22"/>
      <c r="L2" s="22"/>
    </row>
    <row r="3" spans="1:15">
      <c r="A3" s="72" t="s">
        <v>35</v>
      </c>
      <c r="B3" s="234" t="s">
        <v>35</v>
      </c>
      <c r="C3" s="1617" t="s">
        <v>38</v>
      </c>
      <c r="D3" s="1669" t="s">
        <v>0</v>
      </c>
      <c r="E3" s="1669"/>
      <c r="F3" s="140"/>
      <c r="G3" s="1591" t="s">
        <v>280</v>
      </c>
      <c r="H3" s="1666" t="s">
        <v>282</v>
      </c>
      <c r="I3" s="1666" t="s">
        <v>281</v>
      </c>
      <c r="J3" s="1666" t="s">
        <v>283</v>
      </c>
      <c r="K3" s="1666" t="s">
        <v>284</v>
      </c>
      <c r="L3" s="1666" t="s">
        <v>285</v>
      </c>
      <c r="M3" s="1666" t="s">
        <v>286</v>
      </c>
      <c r="N3" s="1666" t="s">
        <v>287</v>
      </c>
      <c r="O3" s="1592" t="s">
        <v>288</v>
      </c>
    </row>
    <row r="4" spans="1:15">
      <c r="A4" s="88" t="s">
        <v>36</v>
      </c>
      <c r="B4" s="257" t="s">
        <v>37</v>
      </c>
      <c r="C4" s="1618"/>
      <c r="D4" s="892" t="s">
        <v>31</v>
      </c>
      <c r="E4" s="234" t="s">
        <v>1</v>
      </c>
      <c r="F4" s="893" t="s">
        <v>1309</v>
      </c>
      <c r="G4" s="1704"/>
      <c r="H4" s="1702"/>
      <c r="I4" s="1702"/>
      <c r="J4" s="1702"/>
      <c r="K4" s="1702"/>
      <c r="L4" s="1702"/>
      <c r="M4" s="1702"/>
      <c r="N4" s="1702"/>
      <c r="O4" s="1703"/>
    </row>
    <row r="5" spans="1:15">
      <c r="A5" s="673" t="s">
        <v>1655</v>
      </c>
      <c r="B5" s="701">
        <v>1100</v>
      </c>
      <c r="C5" s="701" t="s">
        <v>1656</v>
      </c>
      <c r="D5" s="148"/>
      <c r="E5" s="151"/>
      <c r="F5" s="894"/>
      <c r="G5" s="149" t="s">
        <v>434</v>
      </c>
      <c r="H5" s="895"/>
      <c r="I5" s="895" t="s">
        <v>434</v>
      </c>
      <c r="J5" s="895" t="s">
        <v>434</v>
      </c>
      <c r="K5" s="397"/>
      <c r="L5" s="429" t="s">
        <v>434</v>
      </c>
      <c r="M5" s="895" t="s">
        <v>434</v>
      </c>
      <c r="N5" s="895"/>
      <c r="O5" s="896" t="s">
        <v>434</v>
      </c>
    </row>
    <row r="6" spans="1:15" s="299" customFormat="1" ht="60">
      <c r="A6" s="707" t="s">
        <v>1655</v>
      </c>
      <c r="B6" s="310">
        <v>1110</v>
      </c>
      <c r="C6" s="305" t="s">
        <v>1657</v>
      </c>
      <c r="D6" s="204"/>
      <c r="E6" s="207">
        <v>1</v>
      </c>
      <c r="F6" s="208" t="s">
        <v>1658</v>
      </c>
      <c r="G6" s="147" t="s">
        <v>434</v>
      </c>
      <c r="H6" s="165" t="s">
        <v>434</v>
      </c>
      <c r="I6" s="165" t="s">
        <v>434</v>
      </c>
      <c r="J6" s="165" t="s">
        <v>434</v>
      </c>
      <c r="K6" s="165" t="s">
        <v>434</v>
      </c>
      <c r="L6" s="897" t="s">
        <v>434</v>
      </c>
      <c r="M6" s="165" t="s">
        <v>434</v>
      </c>
      <c r="N6" s="165" t="s">
        <v>434</v>
      </c>
      <c r="O6" s="167" t="s">
        <v>434</v>
      </c>
    </row>
    <row r="7" spans="1:15">
      <c r="A7" s="437" t="s">
        <v>1655</v>
      </c>
      <c r="B7" s="780">
        <v>2010</v>
      </c>
      <c r="C7" s="440" t="s">
        <v>1659</v>
      </c>
      <c r="D7" s="434"/>
      <c r="E7" s="437"/>
      <c r="F7" s="438"/>
      <c r="G7" s="435" t="s">
        <v>434</v>
      </c>
      <c r="H7" s="436" t="s">
        <v>434</v>
      </c>
      <c r="I7" s="436" t="s">
        <v>434</v>
      </c>
      <c r="J7" s="436" t="s">
        <v>434</v>
      </c>
      <c r="K7" s="874" t="s">
        <v>434</v>
      </c>
      <c r="L7" s="440" t="s">
        <v>434</v>
      </c>
      <c r="M7" s="436" t="s">
        <v>434</v>
      </c>
      <c r="N7" s="436" t="s">
        <v>434</v>
      </c>
      <c r="O7" s="443" t="s">
        <v>434</v>
      </c>
    </row>
    <row r="8" spans="1:15">
      <c r="A8" s="2" t="s">
        <v>1655</v>
      </c>
      <c r="B8" s="4">
        <v>2050</v>
      </c>
      <c r="C8" s="8" t="s">
        <v>1660</v>
      </c>
      <c r="D8" s="43"/>
      <c r="E8" s="25"/>
      <c r="F8" s="403"/>
      <c r="G8" s="44" t="s">
        <v>434</v>
      </c>
      <c r="H8" s="13" t="s">
        <v>434</v>
      </c>
      <c r="I8" s="13" t="s">
        <v>434</v>
      </c>
      <c r="J8" s="13" t="s">
        <v>434</v>
      </c>
      <c r="K8" s="13" t="s">
        <v>434</v>
      </c>
      <c r="L8" s="431" t="s">
        <v>434</v>
      </c>
      <c r="M8" s="13" t="s">
        <v>434</v>
      </c>
      <c r="N8" s="13" t="s">
        <v>434</v>
      </c>
      <c r="O8" s="42" t="s">
        <v>434</v>
      </c>
    </row>
    <row r="9" spans="1:15">
      <c r="A9" s="437" t="s">
        <v>1655</v>
      </c>
      <c r="B9" s="780">
        <v>2070</v>
      </c>
      <c r="C9" s="440" t="s">
        <v>1661</v>
      </c>
      <c r="D9" s="434"/>
      <c r="E9" s="437"/>
      <c r="F9" s="438"/>
      <c r="G9" s="435" t="s">
        <v>434</v>
      </c>
      <c r="H9" s="436" t="s">
        <v>434</v>
      </c>
      <c r="I9" s="436" t="s">
        <v>434</v>
      </c>
      <c r="J9" s="436" t="s">
        <v>434</v>
      </c>
      <c r="K9" s="436" t="s">
        <v>434</v>
      </c>
      <c r="L9" s="440" t="s">
        <v>434</v>
      </c>
      <c r="M9" s="436" t="s">
        <v>434</v>
      </c>
      <c r="N9" s="436" t="s">
        <v>434</v>
      </c>
      <c r="O9" s="443" t="s">
        <v>434</v>
      </c>
    </row>
    <row r="10" spans="1:15">
      <c r="A10" s="2" t="s">
        <v>1655</v>
      </c>
      <c r="B10" s="4">
        <v>2100</v>
      </c>
      <c r="C10" s="8" t="s">
        <v>1662</v>
      </c>
      <c r="D10" s="43"/>
      <c r="E10" s="25"/>
      <c r="F10" s="403"/>
      <c r="G10" s="44" t="s">
        <v>434</v>
      </c>
      <c r="H10" s="13" t="s">
        <v>434</v>
      </c>
      <c r="I10" s="13" t="s">
        <v>434</v>
      </c>
      <c r="J10" s="13" t="s">
        <v>434</v>
      </c>
      <c r="K10" s="13" t="s">
        <v>434</v>
      </c>
      <c r="L10" s="431" t="s">
        <v>434</v>
      </c>
      <c r="M10" s="13" t="s">
        <v>434</v>
      </c>
      <c r="N10" s="13" t="s">
        <v>434</v>
      </c>
      <c r="O10" s="42" t="s">
        <v>434</v>
      </c>
    </row>
    <row r="11" spans="1:15">
      <c r="A11" s="437" t="s">
        <v>1655</v>
      </c>
      <c r="B11" s="780">
        <v>2200</v>
      </c>
      <c r="C11" s="440" t="s">
        <v>1663</v>
      </c>
      <c r="D11" s="434"/>
      <c r="E11" s="437"/>
      <c r="F11" s="438"/>
      <c r="G11" s="435" t="s">
        <v>434</v>
      </c>
      <c r="H11" s="436" t="s">
        <v>434</v>
      </c>
      <c r="I11" s="436" t="s">
        <v>434</v>
      </c>
      <c r="J11" s="436" t="s">
        <v>434</v>
      </c>
      <c r="K11" s="436" t="s">
        <v>434</v>
      </c>
      <c r="L11" s="440" t="s">
        <v>434</v>
      </c>
      <c r="M11" s="436" t="s">
        <v>434</v>
      </c>
      <c r="N11" s="436" t="s">
        <v>434</v>
      </c>
      <c r="O11" s="443" t="s">
        <v>434</v>
      </c>
    </row>
    <row r="12" spans="1:15">
      <c r="A12" s="2" t="s">
        <v>1655</v>
      </c>
      <c r="B12" s="4">
        <v>2350</v>
      </c>
      <c r="C12" s="8" t="s">
        <v>1664</v>
      </c>
      <c r="D12" s="43"/>
      <c r="E12" s="25"/>
      <c r="F12" s="403"/>
      <c r="G12" s="44" t="s">
        <v>434</v>
      </c>
      <c r="H12" s="13" t="s">
        <v>434</v>
      </c>
      <c r="I12" s="13" t="s">
        <v>434</v>
      </c>
      <c r="J12" s="13" t="s">
        <v>434</v>
      </c>
      <c r="K12" s="13" t="s">
        <v>434</v>
      </c>
      <c r="L12" s="431" t="s">
        <v>434</v>
      </c>
      <c r="M12" s="13" t="s">
        <v>434</v>
      </c>
      <c r="N12" s="13" t="s">
        <v>434</v>
      </c>
      <c r="O12" s="42" t="s">
        <v>434</v>
      </c>
    </row>
    <row r="13" spans="1:15">
      <c r="A13" s="437" t="s">
        <v>1655</v>
      </c>
      <c r="B13" s="780">
        <v>2700</v>
      </c>
      <c r="C13" s="440" t="s">
        <v>1665</v>
      </c>
      <c r="D13" s="434"/>
      <c r="E13" s="437"/>
      <c r="F13" s="438"/>
      <c r="G13" s="435" t="s">
        <v>434</v>
      </c>
      <c r="H13" s="436"/>
      <c r="I13" s="436" t="s">
        <v>434</v>
      </c>
      <c r="J13" s="436" t="s">
        <v>434</v>
      </c>
      <c r="K13" s="436" t="s">
        <v>434</v>
      </c>
      <c r="L13" s="437" t="s">
        <v>434</v>
      </c>
      <c r="M13" s="874" t="s">
        <v>434</v>
      </c>
      <c r="N13" s="436"/>
      <c r="O13" s="443" t="s">
        <v>434</v>
      </c>
    </row>
    <row r="14" spans="1:15">
      <c r="A14" s="2" t="s">
        <v>1655</v>
      </c>
      <c r="B14" s="4">
        <v>3510</v>
      </c>
      <c r="C14" s="8" t="s">
        <v>753</v>
      </c>
      <c r="D14" s="43"/>
      <c r="E14" s="25"/>
      <c r="F14" s="403"/>
      <c r="G14" s="44"/>
      <c r="H14" s="13"/>
      <c r="I14" s="13" t="s">
        <v>434</v>
      </c>
      <c r="J14" s="13"/>
      <c r="K14" s="25"/>
      <c r="L14" s="13" t="s">
        <v>434</v>
      </c>
      <c r="M14" s="13"/>
      <c r="N14" s="13"/>
      <c r="O14" s="42" t="s">
        <v>434</v>
      </c>
    </row>
    <row r="15" spans="1:15">
      <c r="A15" s="437" t="s">
        <v>1655</v>
      </c>
      <c r="B15" s="780">
        <v>3520</v>
      </c>
      <c r="C15" s="440" t="s">
        <v>754</v>
      </c>
      <c r="D15" s="434"/>
      <c r="E15" s="437"/>
      <c r="F15" s="438"/>
      <c r="G15" s="435" t="s">
        <v>434</v>
      </c>
      <c r="H15" s="436"/>
      <c r="I15" s="436"/>
      <c r="J15" s="436" t="s">
        <v>434</v>
      </c>
      <c r="K15" s="437"/>
      <c r="L15" s="436"/>
      <c r="M15" s="436" t="s">
        <v>434</v>
      </c>
      <c r="N15" s="436"/>
      <c r="O15" s="443"/>
    </row>
    <row r="16" spans="1:15">
      <c r="A16" s="2" t="s">
        <v>1655</v>
      </c>
      <c r="B16" s="4">
        <v>3710</v>
      </c>
      <c r="C16" s="8" t="s">
        <v>1666</v>
      </c>
      <c r="D16" s="43"/>
      <c r="E16" s="25"/>
      <c r="F16" s="403"/>
      <c r="G16" s="44"/>
      <c r="H16" s="13"/>
      <c r="I16" s="13" t="s">
        <v>434</v>
      </c>
      <c r="J16" s="13"/>
      <c r="K16" s="25"/>
      <c r="L16" s="13" t="s">
        <v>434</v>
      </c>
      <c r="M16" s="13"/>
      <c r="N16" s="13"/>
      <c r="O16" s="42" t="s">
        <v>434</v>
      </c>
    </row>
    <row r="17" spans="1:15">
      <c r="A17" s="437" t="s">
        <v>1655</v>
      </c>
      <c r="B17" s="780">
        <v>3720</v>
      </c>
      <c r="C17" s="440" t="s">
        <v>1667</v>
      </c>
      <c r="D17" s="434"/>
      <c r="E17" s="437"/>
      <c r="F17" s="438"/>
      <c r="G17" s="435" t="s">
        <v>434</v>
      </c>
      <c r="H17" s="436"/>
      <c r="I17" s="436"/>
      <c r="J17" s="436" t="s">
        <v>434</v>
      </c>
      <c r="K17" s="437"/>
      <c r="L17" s="436"/>
      <c r="M17" s="436" t="s">
        <v>434</v>
      </c>
      <c r="N17" s="436"/>
      <c r="O17" s="443"/>
    </row>
    <row r="18" spans="1:15">
      <c r="A18" s="2" t="s">
        <v>1655</v>
      </c>
      <c r="B18" s="4">
        <v>4710</v>
      </c>
      <c r="C18" s="8" t="s">
        <v>1668</v>
      </c>
      <c r="D18" s="43"/>
      <c r="E18" s="25"/>
      <c r="F18" s="403"/>
      <c r="G18" s="44"/>
      <c r="H18" s="13"/>
      <c r="I18" s="13" t="s">
        <v>434</v>
      </c>
      <c r="J18" s="13"/>
      <c r="K18" s="25"/>
      <c r="L18" s="13" t="s">
        <v>434</v>
      </c>
      <c r="M18" s="13"/>
      <c r="N18" s="13"/>
      <c r="O18" s="42" t="s">
        <v>434</v>
      </c>
    </row>
    <row r="19" spans="1:15">
      <c r="A19" s="437" t="s">
        <v>1655</v>
      </c>
      <c r="B19" s="780">
        <v>4720</v>
      </c>
      <c r="C19" s="440" t="s">
        <v>1669</v>
      </c>
      <c r="D19" s="434"/>
      <c r="E19" s="437"/>
      <c r="F19" s="438"/>
      <c r="G19" s="435" t="s">
        <v>434</v>
      </c>
      <c r="H19" s="436"/>
      <c r="I19" s="436"/>
      <c r="J19" s="436" t="s">
        <v>434</v>
      </c>
      <c r="K19" s="437"/>
      <c r="L19" s="436"/>
      <c r="M19" s="436" t="s">
        <v>434</v>
      </c>
      <c r="N19" s="436"/>
      <c r="O19" s="443"/>
    </row>
    <row r="20" spans="1:15">
      <c r="A20" s="2" t="s">
        <v>1655</v>
      </c>
      <c r="B20" s="4">
        <v>4930</v>
      </c>
      <c r="C20" s="8" t="s">
        <v>1670</v>
      </c>
      <c r="D20" s="43"/>
      <c r="E20" s="25"/>
      <c r="F20" s="403"/>
      <c r="G20" s="44" t="s">
        <v>434</v>
      </c>
      <c r="H20" s="13"/>
      <c r="I20" s="13"/>
      <c r="J20" s="13" t="s">
        <v>434</v>
      </c>
      <c r="K20" s="25"/>
      <c r="L20" s="13"/>
      <c r="M20" s="13" t="s">
        <v>434</v>
      </c>
      <c r="N20" s="13"/>
      <c r="O20" s="42"/>
    </row>
    <row r="21" spans="1:15">
      <c r="A21" s="437" t="s">
        <v>1655</v>
      </c>
      <c r="B21" s="780">
        <v>4970</v>
      </c>
      <c r="C21" s="440" t="s">
        <v>759</v>
      </c>
      <c r="D21" s="434"/>
      <c r="E21" s="437"/>
      <c r="F21" s="438"/>
      <c r="G21" s="435"/>
      <c r="H21" s="436"/>
      <c r="I21" s="874" t="s">
        <v>434</v>
      </c>
      <c r="J21" s="436"/>
      <c r="K21" s="437"/>
      <c r="L21" s="436" t="s">
        <v>434</v>
      </c>
      <c r="M21" s="436"/>
      <c r="N21" s="436"/>
      <c r="O21" s="443" t="s">
        <v>434</v>
      </c>
    </row>
    <row r="22" spans="1:15">
      <c r="A22" s="2" t="s">
        <v>1655</v>
      </c>
      <c r="B22" s="4">
        <v>4980</v>
      </c>
      <c r="C22" s="8" t="s">
        <v>1671</v>
      </c>
      <c r="D22" s="43"/>
      <c r="E22" s="25"/>
      <c r="F22" s="403"/>
      <c r="G22" s="44" t="s">
        <v>434</v>
      </c>
      <c r="H22" s="13"/>
      <c r="I22" s="740"/>
      <c r="J22" s="13" t="s">
        <v>434</v>
      </c>
      <c r="K22" s="25"/>
      <c r="L22" s="13"/>
      <c r="M22" s="13" t="s">
        <v>434</v>
      </c>
      <c r="N22" s="13"/>
      <c r="O22" s="42"/>
    </row>
    <row r="23" spans="1:15">
      <c r="A23" s="1692" t="s">
        <v>225</v>
      </c>
      <c r="B23" s="1693"/>
      <c r="C23" s="321"/>
      <c r="D23" s="322">
        <v>18</v>
      </c>
      <c r="E23" s="88">
        <v>18</v>
      </c>
      <c r="F23" s="94"/>
      <c r="G23" s="22"/>
      <c r="H23" s="22"/>
      <c r="I23" s="22"/>
      <c r="J23" s="22"/>
      <c r="K23" s="22"/>
      <c r="L23" s="22"/>
    </row>
    <row r="24" spans="1:15">
      <c r="A24" s="1694" t="s">
        <v>226</v>
      </c>
      <c r="B24" s="1695"/>
      <c r="C24" s="60"/>
      <c r="D24" s="875"/>
      <c r="E24" s="876">
        <v>1</v>
      </c>
      <c r="F24" s="94"/>
      <c r="G24" s="22"/>
      <c r="H24" s="22"/>
      <c r="I24" s="22"/>
      <c r="J24" s="22"/>
      <c r="K24" s="22"/>
      <c r="L24" s="22"/>
    </row>
    <row r="25" spans="1:15">
      <c r="A25" s="1694" t="s">
        <v>227</v>
      </c>
      <c r="B25" s="1695"/>
      <c r="C25" s="60"/>
      <c r="D25" s="875"/>
      <c r="E25" s="898">
        <f>(E24/E23)</f>
        <v>5.5555555555555552E-2</v>
      </c>
      <c r="F25" s="94"/>
      <c r="G25" s="22"/>
      <c r="H25" s="22"/>
      <c r="I25" s="22"/>
      <c r="J25" s="22"/>
      <c r="K25" s="22"/>
      <c r="L25" s="22"/>
    </row>
    <row r="26" spans="1:15">
      <c r="A26" s="1694" t="s">
        <v>228</v>
      </c>
      <c r="B26" s="1695"/>
      <c r="C26" s="60"/>
      <c r="D26" s="875">
        <v>0</v>
      </c>
      <c r="E26" s="876"/>
      <c r="F26" s="94"/>
      <c r="G26" s="22"/>
      <c r="H26" s="22"/>
      <c r="I26" s="22"/>
      <c r="J26" s="22"/>
      <c r="K26" s="22"/>
      <c r="L26" s="22"/>
    </row>
    <row r="27" spans="1:15">
      <c r="A27" s="1696" t="s">
        <v>229</v>
      </c>
      <c r="B27" s="1697"/>
      <c r="C27" s="878"/>
      <c r="D27" s="879">
        <v>0</v>
      </c>
      <c r="E27" s="876"/>
      <c r="F27" s="94"/>
      <c r="G27" s="22"/>
      <c r="H27" s="22"/>
      <c r="I27" s="22"/>
      <c r="J27" s="22"/>
      <c r="K27" s="22"/>
      <c r="L27" s="22"/>
    </row>
    <row r="28" spans="1:15">
      <c r="A28" s="337" t="s">
        <v>310</v>
      </c>
      <c r="D28" s="21">
        <v>18</v>
      </c>
      <c r="H28" s="22"/>
      <c r="I28" s="22"/>
      <c r="J28" s="22"/>
      <c r="K28" s="22"/>
      <c r="L28" s="22"/>
    </row>
    <row r="29" spans="1:15">
      <c r="A29" s="337" t="s">
        <v>316</v>
      </c>
      <c r="D29" s="21">
        <v>1</v>
      </c>
      <c r="H29" s="22"/>
      <c r="I29" s="22"/>
      <c r="J29" s="22"/>
      <c r="K29" s="22"/>
      <c r="L29" s="22"/>
    </row>
    <row r="30" spans="1:15">
      <c r="A30" s="337" t="s">
        <v>309</v>
      </c>
      <c r="D30" s="900">
        <f>(D29/D28)</f>
        <v>5.5555555555555552E-2</v>
      </c>
      <c r="H30" s="22"/>
      <c r="I30" s="22"/>
      <c r="J30" s="22"/>
      <c r="K30" s="22"/>
      <c r="L30" s="22"/>
    </row>
    <row r="31" spans="1:15">
      <c r="A31" s="2"/>
      <c r="B31" s="4"/>
      <c r="C31" s="8"/>
      <c r="D31" s="25"/>
      <c r="E31" s="25"/>
      <c r="F31" s="26"/>
      <c r="G31" s="13"/>
      <c r="H31" s="13"/>
      <c r="I31" s="740"/>
      <c r="J31" s="13"/>
      <c r="K31" s="25"/>
      <c r="L31" s="13"/>
      <c r="M31" s="13"/>
      <c r="N31" s="13"/>
      <c r="O31" s="13"/>
    </row>
    <row r="32" spans="1:15" customFormat="1">
      <c r="A32" s="1668" t="s">
        <v>305</v>
      </c>
      <c r="B32" s="1668"/>
      <c r="F32" s="427"/>
    </row>
    <row r="33" spans="1:15">
      <c r="A33" s="730" t="s">
        <v>1655</v>
      </c>
      <c r="B33" s="901">
        <v>6000</v>
      </c>
      <c r="C33" s="902" t="s">
        <v>1672</v>
      </c>
      <c r="D33" s="376"/>
      <c r="E33" s="378"/>
      <c r="F33" s="379"/>
      <c r="G33" s="377"/>
      <c r="H33" s="381"/>
      <c r="I33" s="381"/>
      <c r="J33" s="381"/>
      <c r="K33" s="378"/>
      <c r="L33" s="381"/>
      <c r="M33" s="381"/>
      <c r="N33" s="381"/>
      <c r="O33" s="383" t="s">
        <v>434</v>
      </c>
    </row>
    <row r="34" spans="1:15">
      <c r="A34" s="1692" t="s">
        <v>225</v>
      </c>
      <c r="B34" s="1693"/>
      <c r="C34" s="321"/>
      <c r="D34" s="322">
        <v>1</v>
      </c>
      <c r="E34" s="88">
        <v>1</v>
      </c>
      <c r="F34" s="94"/>
      <c r="G34" s="22"/>
      <c r="H34" s="22"/>
      <c r="I34" s="22"/>
      <c r="J34" s="22"/>
      <c r="K34" s="22"/>
      <c r="L34" s="22"/>
    </row>
    <row r="35" spans="1:15">
      <c r="A35" s="1694" t="s">
        <v>226</v>
      </c>
      <c r="B35" s="1695"/>
      <c r="C35" s="60"/>
      <c r="D35" s="875"/>
      <c r="E35" s="876">
        <v>0</v>
      </c>
      <c r="F35" s="94"/>
      <c r="G35" s="22"/>
      <c r="H35" s="22"/>
      <c r="I35" s="22"/>
      <c r="J35" s="22"/>
      <c r="K35" s="22"/>
      <c r="L35" s="22"/>
    </row>
    <row r="36" spans="1:15">
      <c r="A36" s="1694" t="s">
        <v>227</v>
      </c>
      <c r="B36" s="1695"/>
      <c r="C36" s="60"/>
      <c r="D36" s="875"/>
      <c r="E36" s="898">
        <f>(E35/E34)</f>
        <v>0</v>
      </c>
      <c r="F36" s="94"/>
      <c r="G36" s="22"/>
      <c r="H36" s="22"/>
      <c r="I36" s="22"/>
      <c r="J36" s="22"/>
      <c r="K36" s="22"/>
      <c r="L36" s="22"/>
    </row>
    <row r="37" spans="1:15">
      <c r="A37" s="1694" t="s">
        <v>228</v>
      </c>
      <c r="B37" s="1695"/>
      <c r="C37" s="60"/>
      <c r="D37" s="875">
        <v>0</v>
      </c>
      <c r="E37" s="876"/>
      <c r="F37" s="94"/>
      <c r="G37" s="22"/>
      <c r="H37" s="22"/>
      <c r="I37" s="22"/>
      <c r="J37" s="22"/>
      <c r="K37" s="22"/>
      <c r="L37" s="22"/>
    </row>
    <row r="38" spans="1:15">
      <c r="A38" s="1696" t="s">
        <v>229</v>
      </c>
      <c r="B38" s="1697"/>
      <c r="C38" s="878"/>
      <c r="D38" s="879">
        <v>0</v>
      </c>
      <c r="E38" s="876"/>
      <c r="F38" s="94"/>
      <c r="G38" s="22"/>
      <c r="H38" s="22"/>
      <c r="I38" s="22"/>
      <c r="J38" s="22"/>
      <c r="K38" s="22"/>
      <c r="L38" s="22"/>
    </row>
    <row r="39" spans="1:15">
      <c r="A39" s="337" t="s">
        <v>310</v>
      </c>
      <c r="D39" s="21">
        <v>1</v>
      </c>
      <c r="H39" s="22"/>
      <c r="I39" s="22"/>
      <c r="J39" s="22"/>
      <c r="K39" s="22"/>
      <c r="L39" s="22"/>
    </row>
    <row r="40" spans="1:15">
      <c r="A40" s="337" t="s">
        <v>316</v>
      </c>
      <c r="D40" s="21">
        <v>0</v>
      </c>
      <c r="H40" s="22"/>
      <c r="I40" s="22"/>
      <c r="J40" s="22"/>
      <c r="K40" s="22"/>
      <c r="L40" s="22"/>
    </row>
    <row r="41" spans="1:15">
      <c r="A41" s="337" t="s">
        <v>309</v>
      </c>
      <c r="D41" s="900">
        <v>0</v>
      </c>
      <c r="H41" s="22"/>
      <c r="I41" s="22"/>
      <c r="J41" s="22"/>
      <c r="K41" s="22"/>
      <c r="L41" s="22"/>
    </row>
    <row r="42" spans="1:15">
      <c r="H42" s="22"/>
      <c r="I42" s="22"/>
      <c r="J42" s="22"/>
      <c r="K42" s="22"/>
      <c r="L42" s="22"/>
    </row>
    <row r="43" spans="1:15">
      <c r="H43" s="22"/>
      <c r="I43" s="22"/>
      <c r="J43" s="22"/>
      <c r="K43" s="22"/>
      <c r="L43" s="22"/>
    </row>
    <row r="44" spans="1:15">
      <c r="H44" s="22"/>
      <c r="I44" s="22"/>
      <c r="J44" s="22"/>
      <c r="K44" s="22"/>
      <c r="L44" s="22"/>
    </row>
    <row r="45" spans="1:15">
      <c r="A45" s="22" t="s">
        <v>306</v>
      </c>
      <c r="H45" s="22"/>
      <c r="I45" s="22"/>
      <c r="J45" s="22"/>
      <c r="K45" s="22"/>
      <c r="L45" s="22"/>
    </row>
    <row r="46" spans="1:15">
      <c r="A46" s="1692" t="s">
        <v>225</v>
      </c>
      <c r="B46" s="1693"/>
      <c r="C46" s="321"/>
      <c r="D46" s="876">
        <v>19</v>
      </c>
      <c r="E46" s="876">
        <v>19</v>
      </c>
      <c r="H46" s="22"/>
      <c r="I46" s="22"/>
      <c r="J46" s="22"/>
      <c r="K46" s="22"/>
      <c r="L46" s="22"/>
    </row>
    <row r="47" spans="1:15">
      <c r="A47" s="1694" t="s">
        <v>226</v>
      </c>
      <c r="B47" s="1695"/>
      <c r="C47" s="60"/>
      <c r="D47" s="876"/>
      <c r="E47" s="876">
        <v>1</v>
      </c>
      <c r="H47" s="22"/>
      <c r="I47" s="22"/>
      <c r="J47" s="22"/>
      <c r="K47" s="22"/>
      <c r="L47" s="22"/>
    </row>
    <row r="48" spans="1:15">
      <c r="A48" s="1694" t="s">
        <v>227</v>
      </c>
      <c r="B48" s="1695"/>
      <c r="C48" s="60"/>
      <c r="D48" s="876"/>
      <c r="E48" s="898">
        <f>(E47/E46)</f>
        <v>5.2631578947368418E-2</v>
      </c>
      <c r="H48" s="22"/>
      <c r="I48" s="22"/>
      <c r="J48" s="22"/>
      <c r="K48" s="22"/>
      <c r="L48" s="22"/>
    </row>
    <row r="49" spans="1:12">
      <c r="A49" s="1694" t="s">
        <v>228</v>
      </c>
      <c r="B49" s="1695"/>
      <c r="C49" s="60"/>
      <c r="D49" s="876">
        <v>0</v>
      </c>
      <c r="E49" s="876"/>
      <c r="H49" s="22"/>
      <c r="I49" s="22"/>
      <c r="J49" s="22"/>
      <c r="K49" s="22"/>
      <c r="L49" s="22"/>
    </row>
    <row r="50" spans="1:12">
      <c r="A50" s="1696" t="s">
        <v>229</v>
      </c>
      <c r="B50" s="1697"/>
      <c r="C50" s="878"/>
      <c r="D50" s="877">
        <v>0</v>
      </c>
      <c r="E50" s="876"/>
      <c r="H50" s="22"/>
      <c r="I50" s="22"/>
      <c r="J50" s="22"/>
      <c r="K50" s="22"/>
      <c r="L50" s="22"/>
    </row>
    <row r="51" spans="1:12">
      <c r="A51" s="337" t="s">
        <v>310</v>
      </c>
      <c r="D51" s="21">
        <v>19</v>
      </c>
      <c r="H51" s="22"/>
      <c r="I51" s="22"/>
      <c r="J51" s="22"/>
      <c r="K51" s="22"/>
      <c r="L51" s="22"/>
    </row>
    <row r="52" spans="1:12">
      <c r="A52" s="337" t="s">
        <v>316</v>
      </c>
      <c r="D52" s="21">
        <v>1</v>
      </c>
      <c r="H52" s="22"/>
      <c r="I52" s="22"/>
      <c r="J52" s="22"/>
      <c r="K52" s="22"/>
      <c r="L52" s="22"/>
    </row>
    <row r="53" spans="1:12">
      <c r="A53" s="337" t="s">
        <v>309</v>
      </c>
      <c r="D53" s="900">
        <v>5.2600000000000001E-2</v>
      </c>
      <c r="H53" s="22"/>
      <c r="I53" s="22"/>
      <c r="J53" s="22"/>
      <c r="K53" s="22"/>
      <c r="L53" s="22"/>
    </row>
    <row r="54" spans="1:12">
      <c r="H54" s="22"/>
      <c r="I54" s="22"/>
      <c r="J54" s="22"/>
      <c r="K54" s="22"/>
      <c r="L54" s="22"/>
    </row>
    <row r="55" spans="1:12">
      <c r="H55" s="22"/>
      <c r="I55" s="22"/>
      <c r="J55" s="22"/>
      <c r="K55" s="22"/>
      <c r="L55" s="22"/>
    </row>
    <row r="56" spans="1:12">
      <c r="H56" s="22"/>
      <c r="I56" s="22"/>
      <c r="J56" s="22"/>
      <c r="K56" s="22"/>
      <c r="L56" s="22"/>
    </row>
    <row r="57" spans="1:12">
      <c r="H57" s="22"/>
      <c r="I57" s="22"/>
      <c r="J57" s="22"/>
      <c r="K57" s="22"/>
      <c r="L57" s="22"/>
    </row>
    <row r="58" spans="1:12">
      <c r="H58" s="22"/>
      <c r="I58" s="22"/>
      <c r="J58" s="22"/>
      <c r="K58" s="22"/>
      <c r="L58" s="22"/>
    </row>
    <row r="59" spans="1:12">
      <c r="H59" s="22"/>
      <c r="I59" s="22"/>
      <c r="J59" s="22"/>
      <c r="K59" s="22"/>
      <c r="L59" s="22"/>
    </row>
    <row r="60" spans="1:12">
      <c r="H60" s="22"/>
      <c r="I60" s="22"/>
      <c r="J60" s="22"/>
      <c r="K60" s="22"/>
      <c r="L60" s="22"/>
    </row>
    <row r="61" spans="1:12">
      <c r="H61" s="22"/>
      <c r="I61" s="22"/>
      <c r="J61" s="22"/>
      <c r="K61" s="22"/>
      <c r="L61" s="22"/>
    </row>
    <row r="62" spans="1:12">
      <c r="H62" s="22"/>
      <c r="I62" s="22"/>
      <c r="J62" s="22"/>
      <c r="K62" s="22"/>
      <c r="L62" s="22"/>
    </row>
    <row r="63" spans="1:12">
      <c r="H63" s="22"/>
      <c r="I63" s="22"/>
      <c r="J63" s="22"/>
      <c r="K63" s="22"/>
      <c r="L63" s="22"/>
    </row>
    <row r="64" spans="1:12">
      <c r="H64" s="22"/>
      <c r="I64" s="22"/>
      <c r="J64" s="22"/>
      <c r="K64" s="22"/>
      <c r="L64" s="22"/>
    </row>
    <row r="65" spans="8:12">
      <c r="H65" s="22"/>
      <c r="I65" s="22"/>
      <c r="J65" s="22"/>
      <c r="K65" s="22"/>
      <c r="L65" s="22"/>
    </row>
    <row r="66" spans="8:12">
      <c r="H66" s="22"/>
      <c r="I66" s="22"/>
      <c r="J66" s="22"/>
      <c r="K66" s="22"/>
      <c r="L66" s="22"/>
    </row>
    <row r="67" spans="8:12">
      <c r="H67" s="22"/>
      <c r="I67" s="22"/>
      <c r="J67" s="22"/>
      <c r="K67" s="22"/>
      <c r="L67" s="22"/>
    </row>
    <row r="68" spans="8:12">
      <c r="H68" s="22"/>
      <c r="I68" s="22"/>
      <c r="J68" s="22"/>
      <c r="K68" s="22"/>
      <c r="L68" s="22"/>
    </row>
    <row r="69" spans="8:12">
      <c r="H69" s="22"/>
      <c r="I69" s="22"/>
      <c r="J69" s="22"/>
      <c r="K69" s="22"/>
      <c r="L69" s="22"/>
    </row>
    <row r="70" spans="8:12">
      <c r="H70" s="22"/>
      <c r="I70" s="22"/>
      <c r="J70" s="22"/>
      <c r="K70" s="22"/>
      <c r="L70" s="22"/>
    </row>
    <row r="71" spans="8:12">
      <c r="H71" s="22"/>
      <c r="I71" s="22"/>
      <c r="J71" s="22"/>
      <c r="K71" s="22"/>
      <c r="L71" s="22"/>
    </row>
    <row r="72" spans="8:12">
      <c r="H72" s="22"/>
      <c r="I72" s="22"/>
      <c r="J72" s="22"/>
      <c r="K72" s="22"/>
      <c r="L72" s="22"/>
    </row>
    <row r="73" spans="8:12">
      <c r="H73" s="22"/>
      <c r="I73" s="22"/>
      <c r="J73" s="22"/>
      <c r="K73" s="22"/>
      <c r="L73" s="22"/>
    </row>
    <row r="74" spans="8:12">
      <c r="H74" s="22"/>
      <c r="I74" s="22"/>
      <c r="J74" s="22"/>
      <c r="K74" s="22"/>
      <c r="L74" s="22"/>
    </row>
    <row r="75" spans="8:12">
      <c r="H75" s="22"/>
      <c r="I75" s="22"/>
      <c r="J75" s="22"/>
      <c r="K75" s="22"/>
      <c r="L75" s="22"/>
    </row>
    <row r="76" spans="8:12">
      <c r="H76" s="22"/>
      <c r="I76" s="22"/>
      <c r="J76" s="22"/>
      <c r="K76" s="22"/>
      <c r="L76" s="22"/>
    </row>
    <row r="77" spans="8:12">
      <c r="L77" s="22"/>
    </row>
    <row r="78" spans="8:12">
      <c r="L78" s="22"/>
    </row>
    <row r="79" spans="8:12">
      <c r="L79" s="22"/>
    </row>
    <row r="80" spans="8:12">
      <c r="L80" s="22"/>
    </row>
    <row r="81" spans="12:12">
      <c r="L81" s="22"/>
    </row>
  </sheetData>
  <sheetProtection password="FD62" sheet="1" objects="1" scenarios="1"/>
  <mergeCells count="28">
    <mergeCell ref="N3:N4"/>
    <mergeCell ref="O3:O4"/>
    <mergeCell ref="A2:B2"/>
    <mergeCell ref="C3:C4"/>
    <mergeCell ref="D3:E3"/>
    <mergeCell ref="G3:G4"/>
    <mergeCell ref="H3:H4"/>
    <mergeCell ref="I3:I4"/>
    <mergeCell ref="A32:B32"/>
    <mergeCell ref="J3:J4"/>
    <mergeCell ref="K3:K4"/>
    <mergeCell ref="L3:L4"/>
    <mergeCell ref="M3:M4"/>
    <mergeCell ref="A23:B23"/>
    <mergeCell ref="A24:B24"/>
    <mergeCell ref="A25:B25"/>
    <mergeCell ref="A26:B26"/>
    <mergeCell ref="A27:B27"/>
    <mergeCell ref="A47:B47"/>
    <mergeCell ref="A48:B48"/>
    <mergeCell ref="A49:B49"/>
    <mergeCell ref="A50:B50"/>
    <mergeCell ref="A34:B34"/>
    <mergeCell ref="A35:B35"/>
    <mergeCell ref="A36:B36"/>
    <mergeCell ref="A37:B37"/>
    <mergeCell ref="A38:B38"/>
    <mergeCell ref="A46:B46"/>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C1" zoomScale="150" zoomScaleNormal="150" zoomScalePageLayoutView="150" workbookViewId="0">
      <selection activeCell="G32" sqref="G32"/>
    </sheetView>
  </sheetViews>
  <sheetFormatPr baseColWidth="10" defaultColWidth="11" defaultRowHeight="15" x14ac:dyDescent="0"/>
  <cols>
    <col min="1" max="1" width="7.5" style="22" customWidth="1"/>
    <col min="2" max="2" width="8.1640625" style="47" customWidth="1"/>
    <col min="3" max="3" width="28.33203125" style="49" customWidth="1"/>
    <col min="4" max="4" width="9.5" style="21" customWidth="1"/>
    <col min="5" max="5" width="9" style="21" customWidth="1"/>
    <col min="6" max="6" width="81.83203125" style="899" customWidth="1"/>
    <col min="7" max="12" width="4.83203125" style="21" customWidth="1"/>
    <col min="13" max="15" width="4.83203125" style="22" customWidth="1"/>
    <col min="16" max="16384" width="11" style="22"/>
  </cols>
  <sheetData>
    <row r="1" spans="1:15">
      <c r="A1" s="22" t="s">
        <v>1673</v>
      </c>
      <c r="F1" s="94"/>
      <c r="G1" s="22"/>
      <c r="H1" s="22"/>
      <c r="I1" s="22"/>
      <c r="J1" s="22"/>
      <c r="K1" s="22"/>
      <c r="L1" s="22"/>
    </row>
    <row r="2" spans="1:15">
      <c r="A2" s="1461" t="s">
        <v>311</v>
      </c>
      <c r="B2" s="1461"/>
      <c r="F2" s="94"/>
      <c r="G2" s="22"/>
      <c r="H2" s="22"/>
      <c r="I2" s="22"/>
      <c r="J2" s="22"/>
      <c r="K2" s="22"/>
      <c r="L2" s="22"/>
    </row>
    <row r="3" spans="1:15">
      <c r="A3" s="72" t="s">
        <v>35</v>
      </c>
      <c r="B3" s="234" t="s">
        <v>35</v>
      </c>
      <c r="C3" s="1617" t="s">
        <v>38</v>
      </c>
      <c r="D3" s="1669" t="s">
        <v>0</v>
      </c>
      <c r="E3" s="1669"/>
      <c r="F3" s="1705" t="s">
        <v>1309</v>
      </c>
      <c r="G3" s="1591" t="s">
        <v>280</v>
      </c>
      <c r="H3" s="1666" t="s">
        <v>282</v>
      </c>
      <c r="I3" s="1666" t="s">
        <v>281</v>
      </c>
      <c r="J3" s="1666" t="s">
        <v>283</v>
      </c>
      <c r="K3" s="1666" t="s">
        <v>284</v>
      </c>
      <c r="L3" s="1666" t="s">
        <v>285</v>
      </c>
      <c r="M3" s="1666" t="s">
        <v>286</v>
      </c>
      <c r="N3" s="1666" t="s">
        <v>287</v>
      </c>
      <c r="O3" s="1592" t="s">
        <v>288</v>
      </c>
    </row>
    <row r="4" spans="1:15">
      <c r="A4" s="88" t="s">
        <v>36</v>
      </c>
      <c r="B4" s="257" t="s">
        <v>37</v>
      </c>
      <c r="C4" s="1618"/>
      <c r="D4" s="234" t="s">
        <v>31</v>
      </c>
      <c r="E4" s="234" t="s">
        <v>1</v>
      </c>
      <c r="F4" s="1706"/>
      <c r="G4" s="1704"/>
      <c r="H4" s="1702"/>
      <c r="I4" s="1702"/>
      <c r="J4" s="1702"/>
      <c r="K4" s="1702"/>
      <c r="L4" s="1702"/>
      <c r="M4" s="1702"/>
      <c r="N4" s="1702"/>
      <c r="O4" s="1703"/>
    </row>
    <row r="5" spans="1:15">
      <c r="A5" s="673" t="s">
        <v>1674</v>
      </c>
      <c r="B5" s="701">
        <v>3010</v>
      </c>
      <c r="C5" s="903" t="s">
        <v>1675</v>
      </c>
      <c r="D5" s="148"/>
      <c r="E5" s="151"/>
      <c r="F5" s="904"/>
      <c r="G5" s="149"/>
      <c r="H5" s="895"/>
      <c r="I5" s="895"/>
      <c r="J5" s="895"/>
      <c r="K5" s="895"/>
      <c r="L5" s="895"/>
      <c r="M5" s="895"/>
      <c r="N5" s="895"/>
      <c r="O5" s="430" t="s">
        <v>434</v>
      </c>
    </row>
    <row r="6" spans="1:15">
      <c r="A6" s="2" t="s">
        <v>1674</v>
      </c>
      <c r="B6" s="2">
        <v>3020</v>
      </c>
      <c r="C6" s="3" t="s">
        <v>1676</v>
      </c>
      <c r="D6" s="43"/>
      <c r="E6" s="25"/>
      <c r="F6" s="403"/>
      <c r="G6" s="44" t="s">
        <v>434</v>
      </c>
      <c r="H6" s="13"/>
      <c r="I6" s="13"/>
      <c r="J6" s="13" t="s">
        <v>434</v>
      </c>
      <c r="K6" s="13"/>
      <c r="L6" s="13"/>
      <c r="M6" s="431" t="s">
        <v>434</v>
      </c>
      <c r="N6" s="13"/>
      <c r="O6" s="42"/>
    </row>
    <row r="7" spans="1:15">
      <c r="A7" s="437" t="s">
        <v>1674</v>
      </c>
      <c r="B7" s="437">
        <v>3021</v>
      </c>
      <c r="C7" s="436" t="s">
        <v>1677</v>
      </c>
      <c r="D7" s="434"/>
      <c r="E7" s="437"/>
      <c r="F7" s="438"/>
      <c r="G7" s="435" t="s">
        <v>434</v>
      </c>
      <c r="H7" s="436"/>
      <c r="I7" s="436"/>
      <c r="J7" s="436" t="s">
        <v>434</v>
      </c>
      <c r="K7" s="436"/>
      <c r="L7" s="436"/>
      <c r="M7" s="440" t="s">
        <v>434</v>
      </c>
      <c r="N7" s="436"/>
      <c r="O7" s="443"/>
    </row>
    <row r="8" spans="1:15">
      <c r="A8" s="2" t="s">
        <v>1674</v>
      </c>
      <c r="B8" s="2">
        <v>3030</v>
      </c>
      <c r="C8" s="3" t="s">
        <v>1678</v>
      </c>
      <c r="D8" s="43"/>
      <c r="E8" s="25"/>
      <c r="F8" s="403"/>
      <c r="G8" s="44"/>
      <c r="H8" s="13"/>
      <c r="I8" s="13"/>
      <c r="J8" s="13"/>
      <c r="K8" s="13"/>
      <c r="L8" s="13" t="s">
        <v>434</v>
      </c>
      <c r="M8" s="13"/>
      <c r="N8" s="13"/>
      <c r="O8" s="432" t="s">
        <v>434</v>
      </c>
    </row>
    <row r="9" spans="1:15">
      <c r="A9" s="437" t="s">
        <v>1674</v>
      </c>
      <c r="B9" s="437">
        <v>3400</v>
      </c>
      <c r="C9" s="436" t="s">
        <v>1679</v>
      </c>
      <c r="D9" s="434"/>
      <c r="E9" s="437"/>
      <c r="F9" s="438"/>
      <c r="G9" s="435"/>
      <c r="H9" s="436"/>
      <c r="I9" s="436" t="s">
        <v>434</v>
      </c>
      <c r="J9" s="436"/>
      <c r="K9" s="436"/>
      <c r="L9" s="436" t="s">
        <v>434</v>
      </c>
      <c r="M9" s="436"/>
      <c r="N9" s="436"/>
      <c r="O9" s="441" t="s">
        <v>434</v>
      </c>
    </row>
    <row r="10" spans="1:15">
      <c r="A10" s="2" t="s">
        <v>1674</v>
      </c>
      <c r="B10" s="2">
        <v>3410</v>
      </c>
      <c r="C10" s="3" t="s">
        <v>1680</v>
      </c>
      <c r="D10" s="43"/>
      <c r="E10" s="25"/>
      <c r="F10" s="403"/>
      <c r="G10" s="44"/>
      <c r="H10" s="13"/>
      <c r="I10" s="13" t="s">
        <v>434</v>
      </c>
      <c r="J10" s="13"/>
      <c r="K10" s="13"/>
      <c r="L10" s="13" t="s">
        <v>434</v>
      </c>
      <c r="M10" s="13"/>
      <c r="N10" s="13"/>
      <c r="O10" s="432" t="s">
        <v>434</v>
      </c>
    </row>
    <row r="11" spans="1:15">
      <c r="A11" s="437" t="s">
        <v>1674</v>
      </c>
      <c r="B11" s="437">
        <v>3420</v>
      </c>
      <c r="C11" s="436" t="s">
        <v>1681</v>
      </c>
      <c r="D11" s="434"/>
      <c r="E11" s="437"/>
      <c r="F11" s="438"/>
      <c r="G11" s="435" t="s">
        <v>434</v>
      </c>
      <c r="H11" s="436"/>
      <c r="I11" s="436"/>
      <c r="J11" s="436" t="s">
        <v>434</v>
      </c>
      <c r="K11" s="436" t="s">
        <v>434</v>
      </c>
      <c r="L11" s="436"/>
      <c r="M11" s="440" t="s">
        <v>434</v>
      </c>
      <c r="N11" s="436"/>
      <c r="O11" s="443"/>
    </row>
    <row r="12" spans="1:15">
      <c r="A12" s="2" t="s">
        <v>1674</v>
      </c>
      <c r="B12" s="2">
        <v>3600</v>
      </c>
      <c r="C12" s="3" t="s">
        <v>1682</v>
      </c>
      <c r="D12" s="43"/>
      <c r="E12" s="25"/>
      <c r="F12" s="403"/>
      <c r="G12" s="44" t="s">
        <v>434</v>
      </c>
      <c r="H12" s="13" t="s">
        <v>434</v>
      </c>
      <c r="I12" s="13" t="s">
        <v>434</v>
      </c>
      <c r="J12" s="13" t="s">
        <v>434</v>
      </c>
      <c r="K12" s="13" t="s">
        <v>434</v>
      </c>
      <c r="L12" s="13" t="s">
        <v>434</v>
      </c>
      <c r="M12" s="431" t="s">
        <v>434</v>
      </c>
      <c r="N12" s="13" t="s">
        <v>434</v>
      </c>
      <c r="O12" s="432" t="s">
        <v>434</v>
      </c>
    </row>
    <row r="13" spans="1:15">
      <c r="A13" s="437" t="s">
        <v>1674</v>
      </c>
      <c r="B13" s="437">
        <v>3700</v>
      </c>
      <c r="C13" s="436" t="s">
        <v>1683</v>
      </c>
      <c r="D13" s="435"/>
      <c r="E13" s="436"/>
      <c r="F13" s="438"/>
      <c r="G13" s="435" t="s">
        <v>434</v>
      </c>
      <c r="H13" s="436"/>
      <c r="I13" s="436"/>
      <c r="J13" s="436" t="s">
        <v>434</v>
      </c>
      <c r="K13" s="436"/>
      <c r="L13" s="436"/>
      <c r="M13" s="440" t="s">
        <v>434</v>
      </c>
      <c r="N13" s="436"/>
      <c r="O13" s="443"/>
    </row>
    <row r="14" spans="1:15">
      <c r="A14" s="2" t="s">
        <v>1674</v>
      </c>
      <c r="B14" s="2">
        <v>3800</v>
      </c>
      <c r="C14" s="3" t="s">
        <v>1684</v>
      </c>
      <c r="D14" s="44"/>
      <c r="E14" s="13"/>
      <c r="F14" s="403"/>
      <c r="G14" s="44" t="s">
        <v>434</v>
      </c>
      <c r="H14" s="13"/>
      <c r="I14" s="13"/>
      <c r="J14" s="13" t="s">
        <v>434</v>
      </c>
      <c r="K14" s="13"/>
      <c r="L14" s="13"/>
      <c r="M14" s="431" t="s">
        <v>434</v>
      </c>
      <c r="N14" s="13"/>
      <c r="O14" s="42"/>
    </row>
    <row r="15" spans="1:15">
      <c r="A15" s="437" t="s">
        <v>1674</v>
      </c>
      <c r="B15" s="437">
        <v>4330</v>
      </c>
      <c r="C15" s="436" t="s">
        <v>1685</v>
      </c>
      <c r="D15" s="435"/>
      <c r="E15" s="436"/>
      <c r="F15" s="438"/>
      <c r="G15" s="435"/>
      <c r="H15" s="436"/>
      <c r="I15" s="436" t="s">
        <v>434</v>
      </c>
      <c r="J15" s="436"/>
      <c r="K15" s="436"/>
      <c r="L15" s="436" t="s">
        <v>434</v>
      </c>
      <c r="M15" s="436"/>
      <c r="N15" s="436"/>
      <c r="O15" s="441" t="s">
        <v>434</v>
      </c>
    </row>
    <row r="16" spans="1:15">
      <c r="A16" s="2" t="s">
        <v>1674</v>
      </c>
      <c r="B16" s="2">
        <v>4500</v>
      </c>
      <c r="C16" s="3" t="s">
        <v>1686</v>
      </c>
      <c r="D16" s="44"/>
      <c r="E16" s="13"/>
      <c r="F16" s="403"/>
      <c r="G16" s="44"/>
      <c r="H16" s="13"/>
      <c r="I16" s="13" t="s">
        <v>434</v>
      </c>
      <c r="J16" s="13"/>
      <c r="K16" s="13"/>
      <c r="L16" s="13" t="s">
        <v>434</v>
      </c>
      <c r="M16" s="13"/>
      <c r="N16" s="13"/>
      <c r="O16" s="432" t="s">
        <v>434</v>
      </c>
    </row>
    <row r="17" spans="1:15">
      <c r="A17" s="437" t="s">
        <v>1674</v>
      </c>
      <c r="B17" s="437">
        <v>4700</v>
      </c>
      <c r="C17" s="436" t="s">
        <v>1687</v>
      </c>
      <c r="D17" s="435"/>
      <c r="E17" s="436"/>
      <c r="F17" s="438"/>
      <c r="G17" s="435"/>
      <c r="H17" s="436"/>
      <c r="I17" s="874" t="s">
        <v>434</v>
      </c>
      <c r="J17" s="436"/>
      <c r="K17" s="436"/>
      <c r="L17" s="436" t="s">
        <v>434</v>
      </c>
      <c r="M17" s="436"/>
      <c r="N17" s="436"/>
      <c r="O17" s="441" t="s">
        <v>434</v>
      </c>
    </row>
    <row r="18" spans="1:15">
      <c r="A18" s="2" t="s">
        <v>1674</v>
      </c>
      <c r="B18" s="2">
        <v>5010</v>
      </c>
      <c r="C18" s="3" t="s">
        <v>1688</v>
      </c>
      <c r="D18" s="44"/>
      <c r="E18" s="13"/>
      <c r="F18" s="403"/>
      <c r="G18" s="44"/>
      <c r="H18" s="13"/>
      <c r="I18" s="13"/>
      <c r="J18" s="13"/>
      <c r="K18" s="13"/>
      <c r="L18" s="13" t="s">
        <v>434</v>
      </c>
      <c r="M18" s="13"/>
      <c r="N18" s="13"/>
      <c r="O18" s="42"/>
    </row>
    <row r="19" spans="1:15">
      <c r="A19" s="437" t="s">
        <v>1674</v>
      </c>
      <c r="B19" s="437">
        <v>5330</v>
      </c>
      <c r="C19" s="436" t="s">
        <v>1689</v>
      </c>
      <c r="D19" s="434"/>
      <c r="E19" s="437"/>
      <c r="F19" s="438"/>
      <c r="G19" s="435" t="s">
        <v>434</v>
      </c>
      <c r="H19" s="436"/>
      <c r="I19" s="436"/>
      <c r="J19" s="436" t="s">
        <v>434</v>
      </c>
      <c r="K19" s="436"/>
      <c r="L19" s="436"/>
      <c r="M19" s="440" t="s">
        <v>434</v>
      </c>
      <c r="N19" s="436"/>
      <c r="O19" s="443"/>
    </row>
    <row r="20" spans="1:15">
      <c r="A20" s="2" t="s">
        <v>1674</v>
      </c>
      <c r="B20" s="2">
        <v>5550</v>
      </c>
      <c r="C20" s="3" t="s">
        <v>1690</v>
      </c>
      <c r="D20" s="43"/>
      <c r="E20" s="25"/>
      <c r="F20" s="403"/>
      <c r="G20" s="44"/>
      <c r="H20" s="13"/>
      <c r="I20" s="13"/>
      <c r="J20" s="13"/>
      <c r="K20" s="13"/>
      <c r="L20" s="13"/>
      <c r="M20" s="13"/>
      <c r="N20" s="13"/>
      <c r="O20" s="42"/>
    </row>
    <row r="21" spans="1:15">
      <c r="A21" s="437" t="s">
        <v>1674</v>
      </c>
      <c r="B21" s="437">
        <v>5600</v>
      </c>
      <c r="C21" s="436" t="s">
        <v>1691</v>
      </c>
      <c r="D21" s="434"/>
      <c r="E21" s="437"/>
      <c r="F21" s="438"/>
      <c r="G21" s="435" t="s">
        <v>434</v>
      </c>
      <c r="H21" s="436"/>
      <c r="I21" s="436"/>
      <c r="J21" s="436" t="s">
        <v>434</v>
      </c>
      <c r="K21" s="436"/>
      <c r="L21" s="436"/>
      <c r="M21" s="440" t="s">
        <v>434</v>
      </c>
      <c r="N21" s="436"/>
      <c r="O21" s="443"/>
    </row>
    <row r="22" spans="1:15">
      <c r="A22" s="2" t="s">
        <v>1674</v>
      </c>
      <c r="B22" s="2">
        <v>5630</v>
      </c>
      <c r="C22" s="3" t="s">
        <v>1692</v>
      </c>
      <c r="D22" s="43"/>
      <c r="E22" s="25"/>
      <c r="F22" s="403"/>
      <c r="G22" s="44"/>
      <c r="H22" s="13"/>
      <c r="I22" s="13" t="s">
        <v>434</v>
      </c>
      <c r="J22" s="13"/>
      <c r="K22" s="13"/>
      <c r="L22" s="13"/>
      <c r="M22" s="431" t="s">
        <v>434</v>
      </c>
      <c r="N22" s="13"/>
      <c r="O22" s="42"/>
    </row>
    <row r="23" spans="1:15">
      <c r="A23" s="437" t="s">
        <v>1674</v>
      </c>
      <c r="B23" s="437">
        <v>5800</v>
      </c>
      <c r="C23" s="436" t="s">
        <v>1693</v>
      </c>
      <c r="D23" s="434"/>
      <c r="E23" s="437"/>
      <c r="F23" s="438"/>
      <c r="G23" s="435"/>
      <c r="H23" s="436"/>
      <c r="I23" s="436" t="s">
        <v>434</v>
      </c>
      <c r="J23" s="436"/>
      <c r="K23" s="436"/>
      <c r="L23" s="436" t="s">
        <v>434</v>
      </c>
      <c r="M23" s="436"/>
      <c r="N23" s="436"/>
      <c r="O23" s="441" t="s">
        <v>434</v>
      </c>
    </row>
    <row r="24" spans="1:15" s="299" customFormat="1" ht="30">
      <c r="A24" s="905" t="s">
        <v>1674</v>
      </c>
      <c r="B24" s="707">
        <v>5830</v>
      </c>
      <c r="C24" s="224" t="s">
        <v>1694</v>
      </c>
      <c r="D24" s="159"/>
      <c r="E24" s="162">
        <v>1</v>
      </c>
      <c r="F24" s="146" t="s">
        <v>1695</v>
      </c>
      <c r="G24" s="147"/>
      <c r="H24" s="165"/>
      <c r="I24" s="165"/>
      <c r="J24" s="165"/>
      <c r="K24" s="165"/>
      <c r="L24" s="165" t="s">
        <v>434</v>
      </c>
      <c r="M24" s="165"/>
      <c r="N24" s="165"/>
      <c r="O24" s="167"/>
    </row>
    <row r="25" spans="1:15">
      <c r="A25" s="437" t="s">
        <v>1674</v>
      </c>
      <c r="B25" s="437">
        <v>5840</v>
      </c>
      <c r="C25" s="436" t="s">
        <v>1696</v>
      </c>
      <c r="D25" s="434"/>
      <c r="E25" s="437"/>
      <c r="F25" s="438"/>
      <c r="G25" s="435"/>
      <c r="H25" s="436"/>
      <c r="I25" s="436"/>
      <c r="J25" s="436"/>
      <c r="K25" s="436"/>
      <c r="L25" s="436"/>
      <c r="M25" s="436" t="s">
        <v>1697</v>
      </c>
      <c r="N25" s="436"/>
      <c r="O25" s="443"/>
    </row>
    <row r="26" spans="1:15">
      <c r="A26" s="2" t="s">
        <v>1674</v>
      </c>
      <c r="B26" s="2">
        <v>5850</v>
      </c>
      <c r="C26" s="3" t="s">
        <v>1698</v>
      </c>
      <c r="D26" s="43"/>
      <c r="E26" s="25"/>
      <c r="F26" s="403"/>
      <c r="G26" s="44" t="s">
        <v>434</v>
      </c>
      <c r="H26" s="13"/>
      <c r="I26" s="13"/>
      <c r="J26" s="13" t="s">
        <v>434</v>
      </c>
      <c r="K26" s="13"/>
      <c r="L26" s="13"/>
      <c r="M26" s="13" t="s">
        <v>434</v>
      </c>
      <c r="N26" s="13"/>
      <c r="O26" s="42"/>
    </row>
    <row r="27" spans="1:15">
      <c r="A27" s="437" t="s">
        <v>1674</v>
      </c>
      <c r="B27" s="437">
        <v>5860</v>
      </c>
      <c r="C27" s="436" t="s">
        <v>1699</v>
      </c>
      <c r="D27" s="434"/>
      <c r="E27" s="437"/>
      <c r="F27" s="379"/>
      <c r="G27" s="377"/>
      <c r="H27" s="381"/>
      <c r="I27" s="381" t="s">
        <v>434</v>
      </c>
      <c r="J27" s="381"/>
      <c r="K27" s="381"/>
      <c r="L27" s="381"/>
      <c r="M27" s="381"/>
      <c r="N27" s="381"/>
      <c r="O27" s="906" t="s">
        <v>434</v>
      </c>
    </row>
    <row r="28" spans="1:15">
      <c r="A28" s="1692" t="s">
        <v>225</v>
      </c>
      <c r="B28" s="1693"/>
      <c r="C28" s="321"/>
      <c r="D28" s="322">
        <v>23</v>
      </c>
      <c r="E28" s="88">
        <v>23</v>
      </c>
      <c r="F28" s="94"/>
      <c r="G28" s="22"/>
      <c r="H28" s="22"/>
      <c r="I28" s="22"/>
      <c r="J28" s="22"/>
      <c r="K28" s="22"/>
      <c r="L28" s="22"/>
    </row>
    <row r="29" spans="1:15">
      <c r="A29" s="1694" t="s">
        <v>226</v>
      </c>
      <c r="B29" s="1695"/>
      <c r="C29" s="60"/>
      <c r="D29" s="875"/>
      <c r="E29" s="876">
        <v>1</v>
      </c>
      <c r="F29" s="94"/>
      <c r="G29" s="22"/>
      <c r="H29" s="22"/>
      <c r="I29" s="22"/>
      <c r="J29" s="22"/>
      <c r="K29" s="22"/>
      <c r="L29" s="22"/>
    </row>
    <row r="30" spans="1:15">
      <c r="A30" s="1694" t="s">
        <v>227</v>
      </c>
      <c r="B30" s="1695"/>
      <c r="C30" s="60"/>
      <c r="D30" s="875"/>
      <c r="E30" s="907">
        <f>(E29/E28)</f>
        <v>4.3478260869565216E-2</v>
      </c>
      <c r="F30" s="94"/>
      <c r="G30" s="22"/>
      <c r="H30" s="22"/>
      <c r="I30" s="22"/>
      <c r="J30" s="22"/>
      <c r="K30" s="22"/>
      <c r="L30" s="22"/>
    </row>
    <row r="31" spans="1:15">
      <c r="A31" s="1694" t="s">
        <v>228</v>
      </c>
      <c r="B31" s="1695"/>
      <c r="C31" s="60"/>
      <c r="D31" s="875">
        <v>0</v>
      </c>
      <c r="E31" s="876"/>
      <c r="F31" s="94"/>
      <c r="G31" s="22"/>
      <c r="H31" s="22"/>
      <c r="I31" s="22"/>
      <c r="J31" s="22"/>
      <c r="K31" s="22"/>
      <c r="L31" s="22"/>
    </row>
    <row r="32" spans="1:15">
      <c r="A32" s="1696" t="s">
        <v>229</v>
      </c>
      <c r="B32" s="1697"/>
      <c r="C32" s="878"/>
      <c r="D32" s="879">
        <v>0</v>
      </c>
      <c r="E32" s="876"/>
      <c r="F32" s="94"/>
      <c r="G32" s="22"/>
      <c r="H32" s="22"/>
      <c r="I32" s="22"/>
      <c r="J32" s="22"/>
      <c r="K32" s="22"/>
      <c r="L32" s="22"/>
    </row>
    <row r="33" spans="1:15">
      <c r="A33" s="337" t="s">
        <v>310</v>
      </c>
      <c r="B33" s="21"/>
      <c r="C33" s="22"/>
      <c r="D33" s="60">
        <v>23</v>
      </c>
      <c r="E33" s="22"/>
      <c r="F33" s="94"/>
      <c r="G33" s="22"/>
      <c r="H33" s="22"/>
      <c r="I33" s="22"/>
      <c r="J33" s="22"/>
      <c r="K33" s="22"/>
      <c r="L33" s="22"/>
    </row>
    <row r="34" spans="1:15">
      <c r="A34" s="337" t="s">
        <v>316</v>
      </c>
      <c r="B34" s="21"/>
      <c r="C34" s="22"/>
      <c r="D34" s="60">
        <v>1</v>
      </c>
      <c r="E34" s="22"/>
      <c r="F34" s="94"/>
      <c r="G34" s="22"/>
      <c r="H34" s="22"/>
      <c r="I34" s="22"/>
      <c r="J34" s="22"/>
      <c r="K34" s="22"/>
      <c r="L34" s="22"/>
    </row>
    <row r="35" spans="1:15">
      <c r="A35" s="337" t="s">
        <v>309</v>
      </c>
      <c r="C35" s="22"/>
      <c r="D35" s="900">
        <v>4.2999999999999997E-2</v>
      </c>
      <c r="E35" s="22"/>
      <c r="F35" s="94"/>
      <c r="G35" s="22"/>
      <c r="H35" s="22"/>
      <c r="I35" s="22"/>
      <c r="J35" s="22"/>
      <c r="K35" s="22"/>
      <c r="L35" s="22"/>
    </row>
    <row r="36" spans="1:15">
      <c r="A36" s="49"/>
      <c r="C36" s="22"/>
      <c r="D36" s="22"/>
      <c r="E36" s="22"/>
      <c r="F36" s="94"/>
      <c r="G36" s="22"/>
      <c r="H36" s="22"/>
      <c r="I36" s="22"/>
      <c r="J36" s="22"/>
      <c r="K36" s="22"/>
      <c r="L36" s="22"/>
    </row>
    <row r="37" spans="1:15" customFormat="1">
      <c r="F37" s="427"/>
    </row>
    <row r="38" spans="1:15" customFormat="1">
      <c r="A38" s="1590" t="s">
        <v>305</v>
      </c>
      <c r="B38" s="1590"/>
      <c r="F38" s="427"/>
    </row>
    <row r="39" spans="1:15">
      <c r="A39" s="332" t="s">
        <v>1674</v>
      </c>
      <c r="B39" s="326">
        <v>6010</v>
      </c>
      <c r="C39" s="107" t="s">
        <v>1688</v>
      </c>
      <c r="D39" s="332"/>
      <c r="E39" s="326"/>
      <c r="F39" s="463"/>
      <c r="G39" s="476"/>
      <c r="H39" s="107" t="s">
        <v>434</v>
      </c>
      <c r="I39" s="107"/>
      <c r="J39" s="107"/>
      <c r="K39" s="107" t="s">
        <v>434</v>
      </c>
      <c r="L39" s="107" t="s">
        <v>434</v>
      </c>
      <c r="M39" s="107"/>
      <c r="N39" s="107" t="s">
        <v>434</v>
      </c>
      <c r="O39" s="40"/>
    </row>
    <row r="40" spans="1:15">
      <c r="A40" s="434" t="s">
        <v>1674</v>
      </c>
      <c r="B40" s="437">
        <v>6250</v>
      </c>
      <c r="C40" s="436" t="s">
        <v>1700</v>
      </c>
      <c r="D40" s="434"/>
      <c r="E40" s="437"/>
      <c r="F40" s="438"/>
      <c r="G40" s="435"/>
      <c r="H40" s="436"/>
      <c r="I40" s="436"/>
      <c r="J40" s="436"/>
      <c r="K40" s="436"/>
      <c r="L40" s="436"/>
      <c r="M40" s="436"/>
      <c r="N40" s="436"/>
      <c r="O40" s="443"/>
    </row>
    <row r="41" spans="1:15">
      <c r="A41" s="43" t="s">
        <v>1674</v>
      </c>
      <c r="B41" s="25">
        <v>6330</v>
      </c>
      <c r="C41" s="13" t="s">
        <v>1689</v>
      </c>
      <c r="D41" s="43"/>
      <c r="E41" s="25"/>
      <c r="F41" s="403"/>
      <c r="G41" s="44"/>
      <c r="H41" s="13"/>
      <c r="I41" s="13"/>
      <c r="J41" s="13" t="s">
        <v>434</v>
      </c>
      <c r="K41" s="13"/>
      <c r="L41" s="13"/>
      <c r="M41" s="13"/>
      <c r="N41" s="13" t="s">
        <v>434</v>
      </c>
      <c r="O41" s="42"/>
    </row>
    <row r="42" spans="1:15">
      <c r="A42" s="434" t="s">
        <v>1674</v>
      </c>
      <c r="B42" s="437">
        <v>6600</v>
      </c>
      <c r="C42" s="436" t="s">
        <v>1691</v>
      </c>
      <c r="D42" s="435"/>
      <c r="E42" s="436"/>
      <c r="F42" s="438"/>
      <c r="G42" s="435" t="s">
        <v>434</v>
      </c>
      <c r="H42" s="436"/>
      <c r="I42" s="436"/>
      <c r="J42" s="436" t="s">
        <v>434</v>
      </c>
      <c r="K42" s="436"/>
      <c r="L42" s="436"/>
      <c r="M42" s="436" t="s">
        <v>434</v>
      </c>
      <c r="N42" s="436"/>
      <c r="O42" s="443"/>
    </row>
    <row r="43" spans="1:15">
      <c r="A43" s="43" t="s">
        <v>1674</v>
      </c>
      <c r="B43" s="25">
        <v>6630</v>
      </c>
      <c r="C43" s="13" t="s">
        <v>1692</v>
      </c>
      <c r="D43" s="43"/>
      <c r="E43" s="25"/>
      <c r="F43" s="403"/>
      <c r="G43" s="44"/>
      <c r="H43" s="13"/>
      <c r="I43" s="13" t="s">
        <v>434</v>
      </c>
      <c r="J43" s="13"/>
      <c r="K43" s="13"/>
      <c r="L43" s="13"/>
      <c r="M43" s="13" t="s">
        <v>434</v>
      </c>
      <c r="N43" s="13"/>
      <c r="O43" s="42"/>
    </row>
    <row r="44" spans="1:15">
      <c r="A44" s="434" t="s">
        <v>1674</v>
      </c>
      <c r="B44" s="437">
        <v>6800</v>
      </c>
      <c r="C44" s="436" t="s">
        <v>1693</v>
      </c>
      <c r="D44" s="434"/>
      <c r="E44" s="437"/>
      <c r="F44" s="438"/>
      <c r="G44" s="435"/>
      <c r="H44" s="436"/>
      <c r="I44" s="436" t="s">
        <v>434</v>
      </c>
      <c r="J44" s="436"/>
      <c r="K44" s="436"/>
      <c r="L44" s="436" t="s">
        <v>434</v>
      </c>
      <c r="M44" s="436"/>
      <c r="N44" s="436"/>
      <c r="O44" s="441" t="s">
        <v>434</v>
      </c>
    </row>
    <row r="45" spans="1:15">
      <c r="A45" s="43" t="s">
        <v>1674</v>
      </c>
      <c r="B45" s="25">
        <v>6830</v>
      </c>
      <c r="C45" s="13" t="s">
        <v>1694</v>
      </c>
      <c r="D45" s="43"/>
      <c r="E45" s="25"/>
      <c r="F45" s="403"/>
      <c r="G45" s="44"/>
      <c r="H45" s="13"/>
      <c r="I45" s="13"/>
      <c r="J45" s="13"/>
      <c r="K45" s="13"/>
      <c r="L45" s="740" t="s">
        <v>434</v>
      </c>
      <c r="M45" s="13"/>
      <c r="N45" s="13"/>
      <c r="O45" s="42"/>
    </row>
    <row r="46" spans="1:15">
      <c r="A46" s="434" t="s">
        <v>1674</v>
      </c>
      <c r="B46" s="437">
        <v>6840</v>
      </c>
      <c r="C46" s="436" t="s">
        <v>1696</v>
      </c>
      <c r="D46" s="434"/>
      <c r="E46" s="437"/>
      <c r="F46" s="438"/>
      <c r="G46" s="435"/>
      <c r="H46" s="436"/>
      <c r="I46" s="436"/>
      <c r="J46" s="436"/>
      <c r="K46" s="436"/>
      <c r="L46" s="436"/>
      <c r="M46" s="436" t="s">
        <v>1697</v>
      </c>
      <c r="N46" s="436"/>
      <c r="O46" s="443"/>
    </row>
    <row r="47" spans="1:15">
      <c r="A47" s="43" t="s">
        <v>1674</v>
      </c>
      <c r="B47" s="25">
        <v>6850</v>
      </c>
      <c r="C47" s="13" t="s">
        <v>1698</v>
      </c>
      <c r="D47" s="43"/>
      <c r="E47" s="25"/>
      <c r="F47" s="403"/>
      <c r="G47" s="44" t="s">
        <v>434</v>
      </c>
      <c r="H47" s="13"/>
      <c r="I47" s="13"/>
      <c r="J47" s="13" t="s">
        <v>434</v>
      </c>
      <c r="K47" s="13"/>
      <c r="L47" s="13"/>
      <c r="M47" s="13" t="s">
        <v>434</v>
      </c>
      <c r="N47" s="13"/>
      <c r="O47" s="42"/>
    </row>
    <row r="48" spans="1:15">
      <c r="A48" s="434" t="s">
        <v>1674</v>
      </c>
      <c r="B48" s="437">
        <v>6860</v>
      </c>
      <c r="C48" s="436" t="s">
        <v>1699</v>
      </c>
      <c r="D48" s="434"/>
      <c r="E48" s="437"/>
      <c r="F48" s="438"/>
      <c r="G48" s="435"/>
      <c r="H48" s="436"/>
      <c r="I48" s="436" t="s">
        <v>434</v>
      </c>
      <c r="J48" s="436"/>
      <c r="K48" s="436"/>
      <c r="L48" s="436"/>
      <c r="M48" s="436"/>
      <c r="N48" s="436"/>
      <c r="O48" s="441" t="s">
        <v>434</v>
      </c>
    </row>
    <row r="49" spans="1:15">
      <c r="A49" s="43" t="s">
        <v>1674</v>
      </c>
      <c r="B49" s="25">
        <v>7020</v>
      </c>
      <c r="C49" s="13" t="s">
        <v>1701</v>
      </c>
      <c r="D49" s="43"/>
      <c r="E49" s="25"/>
      <c r="F49" s="403"/>
      <c r="G49" s="44" t="s">
        <v>434</v>
      </c>
      <c r="H49" s="13" t="s">
        <v>434</v>
      </c>
      <c r="I49" s="13"/>
      <c r="J49" s="13"/>
      <c r="K49" s="13" t="s">
        <v>434</v>
      </c>
      <c r="L49" s="13"/>
      <c r="M49" s="13" t="s">
        <v>434</v>
      </c>
      <c r="N49" s="13" t="s">
        <v>434</v>
      </c>
      <c r="O49" s="42"/>
    </row>
    <row r="50" spans="1:15">
      <c r="A50" s="434" t="s">
        <v>1674</v>
      </c>
      <c r="B50" s="437">
        <v>7030</v>
      </c>
      <c r="C50" s="436" t="s">
        <v>1702</v>
      </c>
      <c r="D50" s="434"/>
      <c r="E50" s="437"/>
      <c r="F50" s="438"/>
      <c r="G50" s="435"/>
      <c r="H50" s="436"/>
      <c r="I50" s="436"/>
      <c r="J50" s="436"/>
      <c r="K50" s="436"/>
      <c r="L50" s="436" t="s">
        <v>434</v>
      </c>
      <c r="M50" s="436"/>
      <c r="N50" s="436"/>
      <c r="O50" s="443"/>
    </row>
    <row r="51" spans="1:15">
      <c r="A51" s="43" t="s">
        <v>1674</v>
      </c>
      <c r="B51" s="25">
        <v>7050</v>
      </c>
      <c r="C51" s="13" t="s">
        <v>1703</v>
      </c>
      <c r="D51" s="43"/>
      <c r="E51" s="25">
        <v>1</v>
      </c>
      <c r="F51" s="403" t="s">
        <v>1704</v>
      </c>
      <c r="G51" s="44"/>
      <c r="H51" s="13"/>
      <c r="I51" s="13"/>
      <c r="J51" s="13"/>
      <c r="K51" s="13"/>
      <c r="L51" s="13" t="s">
        <v>434</v>
      </c>
      <c r="M51" s="13"/>
      <c r="N51" s="13"/>
      <c r="O51" s="42"/>
    </row>
    <row r="52" spans="1:15">
      <c r="A52" s="434" t="s">
        <v>1674</v>
      </c>
      <c r="B52" s="437">
        <v>7060</v>
      </c>
      <c r="C52" s="436" t="s">
        <v>1705</v>
      </c>
      <c r="D52" s="434"/>
      <c r="E52" s="437"/>
      <c r="F52" s="438"/>
      <c r="G52" s="435"/>
      <c r="H52" s="436" t="s">
        <v>434</v>
      </c>
      <c r="I52" s="436" t="s">
        <v>434</v>
      </c>
      <c r="J52" s="436"/>
      <c r="K52" s="436" t="s">
        <v>434</v>
      </c>
      <c r="L52" s="436"/>
      <c r="M52" s="436"/>
      <c r="N52" s="436" t="s">
        <v>434</v>
      </c>
      <c r="O52" s="441" t="s">
        <v>434</v>
      </c>
    </row>
    <row r="53" spans="1:15">
      <c r="A53" s="43" t="s">
        <v>1674</v>
      </c>
      <c r="B53" s="25">
        <v>7070</v>
      </c>
      <c r="C53" s="13" t="s">
        <v>1706</v>
      </c>
      <c r="D53" s="43"/>
      <c r="E53" s="25"/>
      <c r="F53" s="403"/>
      <c r="G53" s="44"/>
      <c r="H53" s="13" t="s">
        <v>434</v>
      </c>
      <c r="I53" s="13"/>
      <c r="J53" s="13" t="s">
        <v>434</v>
      </c>
      <c r="K53" s="13" t="s">
        <v>434</v>
      </c>
      <c r="L53" s="13"/>
      <c r="M53" s="13"/>
      <c r="N53" s="13" t="s">
        <v>434</v>
      </c>
      <c r="O53" s="42"/>
    </row>
    <row r="54" spans="1:15">
      <c r="A54" s="434" t="s">
        <v>1674</v>
      </c>
      <c r="B54" s="437">
        <v>7080</v>
      </c>
      <c r="C54" s="436" t="s">
        <v>1707</v>
      </c>
      <c r="D54" s="434"/>
      <c r="E54" s="437">
        <v>1</v>
      </c>
      <c r="F54" s="438" t="s">
        <v>1708</v>
      </c>
      <c r="G54" s="435"/>
      <c r="H54" s="436" t="s">
        <v>434</v>
      </c>
      <c r="I54" s="436" t="s">
        <v>434</v>
      </c>
      <c r="J54" s="436"/>
      <c r="K54" s="436" t="s">
        <v>434</v>
      </c>
      <c r="L54" s="436"/>
      <c r="M54" s="436"/>
      <c r="N54" s="436" t="s">
        <v>434</v>
      </c>
      <c r="O54" s="441" t="s">
        <v>434</v>
      </c>
    </row>
    <row r="55" spans="1:15">
      <c r="A55" s="908" t="s">
        <v>1674</v>
      </c>
      <c r="B55" s="25">
        <v>7100</v>
      </c>
      <c r="C55" s="13" t="s">
        <v>1709</v>
      </c>
      <c r="D55" s="43"/>
      <c r="E55" s="25">
        <v>1</v>
      </c>
      <c r="F55" s="403" t="s">
        <v>1710</v>
      </c>
      <c r="G55" s="44"/>
      <c r="H55" s="13"/>
      <c r="I55" s="13"/>
      <c r="J55" s="13"/>
      <c r="K55" s="13"/>
      <c r="L55" s="13" t="s">
        <v>434</v>
      </c>
      <c r="M55" s="13"/>
      <c r="N55" s="13"/>
      <c r="O55" s="42"/>
    </row>
    <row r="56" spans="1:15">
      <c r="A56" s="434" t="s">
        <v>1674</v>
      </c>
      <c r="B56" s="437">
        <v>7190</v>
      </c>
      <c r="C56" s="436" t="s">
        <v>1711</v>
      </c>
      <c r="D56" s="434"/>
      <c r="E56" s="437"/>
      <c r="F56" s="438"/>
      <c r="G56" s="435"/>
      <c r="H56" s="436"/>
      <c r="I56" s="436" t="s">
        <v>434</v>
      </c>
      <c r="J56" s="436"/>
      <c r="K56" s="436"/>
      <c r="L56" s="436" t="s">
        <v>434</v>
      </c>
      <c r="M56" s="436"/>
      <c r="N56" s="436"/>
      <c r="O56" s="441" t="s">
        <v>434</v>
      </c>
    </row>
    <row r="57" spans="1:15">
      <c r="A57" s="43" t="s">
        <v>1674</v>
      </c>
      <c r="B57" s="25">
        <v>7200</v>
      </c>
      <c r="C57" s="13" t="s">
        <v>1712</v>
      </c>
      <c r="D57" s="43"/>
      <c r="E57" s="25"/>
      <c r="F57" s="403"/>
      <c r="G57" s="44"/>
      <c r="H57" s="13"/>
      <c r="I57" s="13" t="s">
        <v>434</v>
      </c>
      <c r="J57" s="13"/>
      <c r="K57" s="13"/>
      <c r="L57" s="13"/>
      <c r="M57" s="13"/>
      <c r="N57" s="13"/>
      <c r="O57" s="42"/>
    </row>
    <row r="58" spans="1:15">
      <c r="A58" s="434" t="s">
        <v>1674</v>
      </c>
      <c r="B58" s="437">
        <v>7290</v>
      </c>
      <c r="C58" s="436" t="s">
        <v>1713</v>
      </c>
      <c r="D58" s="434"/>
      <c r="E58" s="437"/>
      <c r="F58" s="438"/>
      <c r="G58" s="435" t="s">
        <v>434</v>
      </c>
      <c r="H58" s="436"/>
      <c r="I58" s="436"/>
      <c r="J58" s="436" t="s">
        <v>434</v>
      </c>
      <c r="K58" s="436"/>
      <c r="L58" s="436"/>
      <c r="M58" s="436" t="s">
        <v>434</v>
      </c>
      <c r="N58" s="436"/>
      <c r="O58" s="443"/>
    </row>
    <row r="59" spans="1:15">
      <c r="A59" s="43" t="s">
        <v>1674</v>
      </c>
      <c r="B59" s="25">
        <v>7300</v>
      </c>
      <c r="C59" s="13" t="s">
        <v>1714</v>
      </c>
      <c r="D59" s="44"/>
      <c r="E59" s="13"/>
      <c r="F59" s="403"/>
      <c r="G59" s="44"/>
      <c r="H59" s="13"/>
      <c r="I59" s="13" t="s">
        <v>434</v>
      </c>
      <c r="J59" s="13"/>
      <c r="K59" s="13"/>
      <c r="L59" s="13" t="s">
        <v>434</v>
      </c>
      <c r="M59" s="13"/>
      <c r="N59" s="13"/>
      <c r="O59" s="432" t="s">
        <v>434</v>
      </c>
    </row>
    <row r="60" spans="1:15">
      <c r="A60" s="434" t="s">
        <v>1674</v>
      </c>
      <c r="B60" s="437">
        <v>7330</v>
      </c>
      <c r="C60" s="436" t="s">
        <v>1715</v>
      </c>
      <c r="D60" s="435"/>
      <c r="E60" s="436"/>
      <c r="F60" s="438"/>
      <c r="G60" s="435"/>
      <c r="H60" s="436" t="s">
        <v>434</v>
      </c>
      <c r="I60" s="436"/>
      <c r="J60" s="436"/>
      <c r="K60" s="436"/>
      <c r="L60" s="436"/>
      <c r="M60" s="436"/>
      <c r="N60" s="436"/>
      <c r="O60" s="443"/>
    </row>
    <row r="61" spans="1:15">
      <c r="A61" s="43" t="s">
        <v>1674</v>
      </c>
      <c r="B61" s="25">
        <v>7380</v>
      </c>
      <c r="C61" s="13" t="s">
        <v>1716</v>
      </c>
      <c r="D61" s="43"/>
      <c r="E61" s="25"/>
      <c r="F61" s="403"/>
      <c r="G61" s="44"/>
      <c r="H61" s="13"/>
      <c r="I61" s="13"/>
      <c r="J61" s="13"/>
      <c r="K61" s="13" t="s">
        <v>434</v>
      </c>
      <c r="L61" s="13"/>
      <c r="M61" s="13"/>
      <c r="N61" s="13"/>
      <c r="O61" s="42"/>
    </row>
    <row r="62" spans="1:15">
      <c r="A62" s="434" t="s">
        <v>1674</v>
      </c>
      <c r="B62" s="437">
        <v>7390</v>
      </c>
      <c r="C62" s="436" t="s">
        <v>1717</v>
      </c>
      <c r="D62" s="434"/>
      <c r="E62" s="437"/>
      <c r="F62" s="438"/>
      <c r="G62" s="435"/>
      <c r="H62" s="436"/>
      <c r="I62" s="436" t="s">
        <v>434</v>
      </c>
      <c r="J62" s="436"/>
      <c r="K62" s="436"/>
      <c r="L62" s="436" t="s">
        <v>434</v>
      </c>
      <c r="M62" s="436"/>
      <c r="N62" s="436"/>
      <c r="O62" s="441" t="s">
        <v>434</v>
      </c>
    </row>
    <row r="63" spans="1:15">
      <c r="A63" s="43" t="s">
        <v>1674</v>
      </c>
      <c r="B63" s="25">
        <v>7400</v>
      </c>
      <c r="C63" s="13" t="s">
        <v>1718</v>
      </c>
      <c r="D63" s="43"/>
      <c r="E63" s="25"/>
      <c r="F63" s="403"/>
      <c r="G63" s="44"/>
      <c r="H63" s="13"/>
      <c r="I63" s="13" t="s">
        <v>434</v>
      </c>
      <c r="J63" s="13"/>
      <c r="K63" s="13"/>
      <c r="L63" s="13" t="s">
        <v>434</v>
      </c>
      <c r="M63" s="13"/>
      <c r="N63" s="13"/>
      <c r="O63" s="42"/>
    </row>
    <row r="64" spans="1:15">
      <c r="A64" s="434" t="s">
        <v>1674</v>
      </c>
      <c r="B64" s="437">
        <v>7420</v>
      </c>
      <c r="C64" s="436" t="s">
        <v>1719</v>
      </c>
      <c r="D64" s="434"/>
      <c r="E64" s="437"/>
      <c r="F64" s="438"/>
      <c r="G64" s="435"/>
      <c r="H64" s="436"/>
      <c r="I64" s="436"/>
      <c r="J64" s="436" t="s">
        <v>434</v>
      </c>
      <c r="K64" s="436"/>
      <c r="L64" s="436"/>
      <c r="M64" s="436" t="s">
        <v>434</v>
      </c>
      <c r="N64" s="436"/>
      <c r="O64" s="443"/>
    </row>
    <row r="65" spans="1:15">
      <c r="A65" s="43" t="s">
        <v>1674</v>
      </c>
      <c r="B65" s="25">
        <v>7490</v>
      </c>
      <c r="C65" s="13" t="s">
        <v>1720</v>
      </c>
      <c r="D65" s="43"/>
      <c r="E65" s="25"/>
      <c r="F65" s="403"/>
      <c r="G65" s="44"/>
      <c r="H65" s="13"/>
      <c r="I65" s="13"/>
      <c r="J65" s="13" t="s">
        <v>434</v>
      </c>
      <c r="K65" s="13"/>
      <c r="L65" s="13"/>
      <c r="M65" s="13" t="s">
        <v>434</v>
      </c>
      <c r="N65" s="13"/>
      <c r="O65" s="42"/>
    </row>
    <row r="66" spans="1:15">
      <c r="A66" s="434" t="s">
        <v>1674</v>
      </c>
      <c r="B66" s="437">
        <v>7600</v>
      </c>
      <c r="C66" s="436" t="s">
        <v>1721</v>
      </c>
      <c r="D66" s="434"/>
      <c r="E66" s="437"/>
      <c r="F66" s="438"/>
      <c r="G66" s="435"/>
      <c r="H66" s="436"/>
      <c r="I66" s="436"/>
      <c r="J66" s="436"/>
      <c r="K66" s="436"/>
      <c r="L66" s="436" t="s">
        <v>434</v>
      </c>
      <c r="M66" s="436"/>
      <c r="N66" s="436"/>
      <c r="O66" s="443"/>
    </row>
    <row r="67" spans="1:15">
      <c r="A67" s="43" t="s">
        <v>1674</v>
      </c>
      <c r="B67" s="25">
        <v>8010</v>
      </c>
      <c r="C67" s="13" t="s">
        <v>1722</v>
      </c>
      <c r="D67" s="44"/>
      <c r="E67" s="13"/>
      <c r="F67" s="403"/>
      <c r="G67" s="44"/>
      <c r="H67" s="13"/>
      <c r="I67" s="13" t="s">
        <v>434</v>
      </c>
      <c r="J67" s="13"/>
      <c r="K67" s="13"/>
      <c r="L67" s="13"/>
      <c r="M67" s="13"/>
      <c r="N67" s="13"/>
      <c r="O67" s="432" t="s">
        <v>434</v>
      </c>
    </row>
    <row r="68" spans="1:15">
      <c r="A68" s="376" t="s">
        <v>1674</v>
      </c>
      <c r="B68" s="378">
        <v>8060</v>
      </c>
      <c r="C68" s="381" t="s">
        <v>1723</v>
      </c>
      <c r="D68" s="376"/>
      <c r="E68" s="378"/>
      <c r="F68" s="909"/>
      <c r="G68" s="376"/>
      <c r="H68" s="378"/>
      <c r="I68" s="378"/>
      <c r="J68" s="378"/>
      <c r="K68" s="378"/>
      <c r="L68" s="381" t="s">
        <v>434</v>
      </c>
      <c r="M68" s="381"/>
      <c r="N68" s="381"/>
      <c r="O68" s="383"/>
    </row>
    <row r="69" spans="1:15">
      <c r="A69" s="1692" t="s">
        <v>225</v>
      </c>
      <c r="B69" s="1693"/>
      <c r="C69" s="321"/>
      <c r="D69" s="322">
        <v>30</v>
      </c>
      <c r="E69" s="88">
        <v>30</v>
      </c>
      <c r="F69" s="94"/>
      <c r="G69" s="22"/>
      <c r="H69" s="22"/>
      <c r="I69" s="22"/>
      <c r="J69" s="22"/>
      <c r="K69" s="22"/>
      <c r="L69" s="22"/>
    </row>
    <row r="70" spans="1:15">
      <c r="A70" s="1694" t="s">
        <v>226</v>
      </c>
      <c r="B70" s="1695"/>
      <c r="C70" s="60"/>
      <c r="D70" s="875"/>
      <c r="E70" s="876">
        <v>3</v>
      </c>
      <c r="F70" s="94"/>
      <c r="G70" s="22"/>
      <c r="H70" s="22"/>
      <c r="I70" s="22"/>
      <c r="J70" s="22"/>
      <c r="K70" s="22"/>
      <c r="L70" s="22"/>
    </row>
    <row r="71" spans="1:15">
      <c r="A71" s="1694" t="s">
        <v>227</v>
      </c>
      <c r="B71" s="1695"/>
      <c r="C71" s="60"/>
      <c r="D71" s="875"/>
      <c r="E71" s="907">
        <f>(E70/E69)</f>
        <v>0.1</v>
      </c>
      <c r="F71" s="94"/>
      <c r="G71" s="22"/>
      <c r="H71" s="22"/>
      <c r="I71" s="22"/>
      <c r="J71" s="22"/>
      <c r="K71" s="22"/>
      <c r="L71" s="22"/>
    </row>
    <row r="72" spans="1:15">
      <c r="A72" s="1694" t="s">
        <v>228</v>
      </c>
      <c r="B72" s="1695"/>
      <c r="C72" s="60"/>
      <c r="D72" s="875">
        <v>0</v>
      </c>
      <c r="E72" s="876"/>
      <c r="F72" s="94"/>
      <c r="G72" s="22"/>
      <c r="H72" s="22"/>
      <c r="I72" s="22"/>
      <c r="J72" s="22"/>
      <c r="K72" s="22"/>
      <c r="L72" s="22"/>
    </row>
    <row r="73" spans="1:15">
      <c r="A73" s="1696" t="s">
        <v>229</v>
      </c>
      <c r="B73" s="1697"/>
      <c r="C73" s="878"/>
      <c r="D73" s="879">
        <v>0</v>
      </c>
      <c r="E73" s="876"/>
      <c r="F73" s="94"/>
      <c r="G73" s="22"/>
      <c r="H73" s="22"/>
      <c r="I73" s="22"/>
      <c r="J73" s="22"/>
      <c r="K73" s="22"/>
      <c r="L73" s="22"/>
    </row>
    <row r="74" spans="1:15">
      <c r="A74" s="337" t="s">
        <v>310</v>
      </c>
      <c r="B74" s="21"/>
      <c r="C74" s="22"/>
      <c r="D74" s="60">
        <v>30</v>
      </c>
      <c r="E74" s="22"/>
      <c r="F74" s="94"/>
      <c r="G74" s="22"/>
      <c r="H74" s="22"/>
      <c r="I74" s="22"/>
      <c r="J74" s="22"/>
      <c r="K74" s="22"/>
      <c r="L74" s="22"/>
    </row>
    <row r="75" spans="1:15">
      <c r="A75" s="337" t="s">
        <v>316</v>
      </c>
      <c r="B75" s="21"/>
      <c r="C75" s="22"/>
      <c r="D75" s="60">
        <v>3</v>
      </c>
      <c r="E75" s="22"/>
      <c r="F75" s="94"/>
      <c r="G75" s="22"/>
      <c r="H75" s="22"/>
      <c r="I75" s="22"/>
      <c r="J75" s="22"/>
      <c r="K75" s="22"/>
      <c r="L75" s="22"/>
    </row>
    <row r="76" spans="1:15">
      <c r="A76" s="337" t="s">
        <v>309</v>
      </c>
      <c r="C76" s="22"/>
      <c r="D76" s="900">
        <v>7.4999999999999997E-2</v>
      </c>
      <c r="E76" s="22"/>
      <c r="F76" s="94"/>
      <c r="G76" s="22"/>
      <c r="H76" s="22"/>
      <c r="I76" s="22"/>
      <c r="J76" s="22"/>
      <c r="K76" s="22"/>
      <c r="L76" s="22"/>
    </row>
    <row r="77" spans="1:15">
      <c r="A77" s="49"/>
      <c r="C77" s="22"/>
      <c r="D77" s="22"/>
      <c r="E77" s="22"/>
      <c r="F77" s="94"/>
      <c r="G77" s="22"/>
      <c r="H77" s="22"/>
      <c r="I77" s="22"/>
      <c r="J77" s="22"/>
      <c r="K77" s="22"/>
      <c r="L77" s="22"/>
    </row>
    <row r="78" spans="1:15">
      <c r="A78" s="49"/>
      <c r="C78" s="22"/>
      <c r="D78" s="22"/>
      <c r="E78" s="22"/>
      <c r="F78" s="94"/>
      <c r="G78" s="22"/>
      <c r="H78" s="22"/>
      <c r="I78" s="22"/>
      <c r="J78" s="22"/>
      <c r="K78" s="22"/>
      <c r="L78" s="22"/>
    </row>
    <row r="79" spans="1:15">
      <c r="A79" s="346" t="s">
        <v>1403</v>
      </c>
      <c r="C79" s="22"/>
      <c r="D79" s="22"/>
      <c r="E79" s="22"/>
      <c r="F79" s="94"/>
      <c r="G79" s="22"/>
      <c r="H79" s="22"/>
      <c r="I79" s="22"/>
      <c r="J79" s="22"/>
      <c r="K79" s="22"/>
      <c r="L79" s="22"/>
    </row>
    <row r="80" spans="1:15">
      <c r="A80" s="1692" t="s">
        <v>225</v>
      </c>
      <c r="B80" s="1693"/>
      <c r="C80" s="321"/>
      <c r="D80" s="876">
        <v>53</v>
      </c>
      <c r="E80" s="876">
        <v>53</v>
      </c>
      <c r="F80" s="94"/>
      <c r="G80" s="22"/>
      <c r="H80" s="22"/>
      <c r="I80" s="22"/>
      <c r="J80" s="22"/>
      <c r="K80" s="22"/>
      <c r="L80" s="22"/>
    </row>
    <row r="81" spans="1:12">
      <c r="A81" s="1694" t="s">
        <v>226</v>
      </c>
      <c r="B81" s="1695"/>
      <c r="C81" s="60"/>
      <c r="D81" s="876"/>
      <c r="E81" s="876">
        <v>4</v>
      </c>
      <c r="F81" s="94"/>
      <c r="G81" s="22"/>
      <c r="H81" s="22"/>
      <c r="I81" s="22"/>
      <c r="J81" s="22"/>
      <c r="K81" s="22"/>
      <c r="L81" s="22"/>
    </row>
    <row r="82" spans="1:12">
      <c r="A82" s="1694" t="s">
        <v>227</v>
      </c>
      <c r="B82" s="1695"/>
      <c r="C82" s="60"/>
      <c r="D82" s="876"/>
      <c r="E82" s="907">
        <f>(E81/E80)</f>
        <v>7.5471698113207544E-2</v>
      </c>
      <c r="F82" s="94"/>
      <c r="G82" s="22"/>
      <c r="H82" s="22"/>
      <c r="I82" s="22"/>
      <c r="J82" s="22"/>
      <c r="K82" s="22"/>
      <c r="L82" s="22"/>
    </row>
    <row r="83" spans="1:12">
      <c r="A83" s="1694" t="s">
        <v>228</v>
      </c>
      <c r="B83" s="1695"/>
      <c r="C83" s="60"/>
      <c r="D83" s="876">
        <v>0</v>
      </c>
      <c r="E83" s="876"/>
      <c r="F83" s="94"/>
      <c r="G83" s="22"/>
      <c r="H83" s="22"/>
      <c r="I83" s="22"/>
      <c r="J83" s="22"/>
      <c r="K83" s="22"/>
      <c r="L83" s="22"/>
    </row>
    <row r="84" spans="1:12">
      <c r="A84" s="1696" t="s">
        <v>229</v>
      </c>
      <c r="B84" s="1697"/>
      <c r="C84" s="878"/>
      <c r="D84" s="877">
        <v>0</v>
      </c>
      <c r="E84" s="876"/>
      <c r="F84" s="94"/>
      <c r="G84" s="22"/>
      <c r="H84" s="22"/>
      <c r="I84" s="22"/>
      <c r="J84" s="22"/>
      <c r="K84" s="22"/>
      <c r="L84" s="22"/>
    </row>
    <row r="85" spans="1:12">
      <c r="A85" s="337" t="s">
        <v>310</v>
      </c>
      <c r="B85" s="21"/>
      <c r="C85" s="22"/>
      <c r="D85" s="60">
        <v>53</v>
      </c>
      <c r="E85" s="22"/>
      <c r="F85" s="94"/>
      <c r="G85" s="22"/>
      <c r="H85" s="22"/>
      <c r="I85" s="22"/>
      <c r="J85" s="22"/>
      <c r="K85" s="22"/>
      <c r="L85" s="22"/>
    </row>
    <row r="86" spans="1:12">
      <c r="A86" s="337" t="s">
        <v>316</v>
      </c>
      <c r="B86" s="21"/>
      <c r="C86" s="22"/>
      <c r="D86" s="60">
        <v>4</v>
      </c>
      <c r="E86" s="22"/>
      <c r="F86" s="94"/>
      <c r="G86" s="22"/>
      <c r="H86" s="22"/>
      <c r="I86" s="22"/>
      <c r="J86" s="22"/>
      <c r="K86" s="22"/>
      <c r="L86" s="22"/>
    </row>
    <row r="87" spans="1:12">
      <c r="A87" s="337" t="s">
        <v>309</v>
      </c>
      <c r="C87" s="22"/>
      <c r="D87" s="900">
        <v>7.4999999999999997E-2</v>
      </c>
      <c r="E87" s="22"/>
      <c r="F87" s="94"/>
      <c r="G87" s="22"/>
      <c r="H87" s="910"/>
      <c r="I87" s="49"/>
      <c r="J87" s="60"/>
      <c r="K87" s="22"/>
      <c r="L87" s="22"/>
    </row>
    <row r="88" spans="1:12">
      <c r="F88" s="94"/>
      <c r="G88" s="22"/>
      <c r="H88" s="22"/>
      <c r="I88" s="22"/>
      <c r="J88" s="22"/>
      <c r="K88" s="22"/>
      <c r="L88" s="22"/>
    </row>
    <row r="89" spans="1:12">
      <c r="F89" s="94"/>
      <c r="G89" s="22"/>
      <c r="H89" s="22"/>
      <c r="I89" s="22"/>
      <c r="J89" s="22"/>
      <c r="K89" s="22"/>
      <c r="L89" s="22"/>
    </row>
    <row r="90" spans="1:12">
      <c r="F90" s="94"/>
      <c r="G90" s="22"/>
      <c r="H90" s="22"/>
      <c r="I90" s="22"/>
      <c r="J90" s="22"/>
      <c r="K90" s="22"/>
      <c r="L90" s="22"/>
    </row>
    <row r="91" spans="1:12">
      <c r="F91" s="94"/>
      <c r="G91" s="22"/>
      <c r="H91" s="22"/>
      <c r="I91" s="22"/>
      <c r="J91" s="22"/>
      <c r="K91" s="22"/>
      <c r="L91" s="22"/>
    </row>
    <row r="92" spans="1:12">
      <c r="F92" s="94"/>
      <c r="G92" s="22"/>
      <c r="H92" s="22"/>
      <c r="I92" s="22"/>
      <c r="J92" s="22"/>
      <c r="K92" s="22"/>
      <c r="L92" s="22"/>
    </row>
    <row r="93" spans="1:12">
      <c r="F93" s="94"/>
      <c r="G93" s="22"/>
      <c r="H93" s="22"/>
      <c r="I93" s="22"/>
      <c r="J93" s="22"/>
      <c r="K93" s="22"/>
      <c r="L93" s="22"/>
    </row>
    <row r="94" spans="1:12">
      <c r="L94" s="22"/>
    </row>
    <row r="95" spans="1:12">
      <c r="L95" s="22"/>
    </row>
    <row r="96" spans="1:12">
      <c r="L96" s="22"/>
    </row>
    <row r="97" spans="12:12">
      <c r="L97" s="22"/>
    </row>
    <row r="98" spans="12:12">
      <c r="L98" s="22"/>
    </row>
  </sheetData>
  <sheetProtection password="FD62" sheet="1" objects="1" scenarios="1"/>
  <mergeCells count="29">
    <mergeCell ref="A38:B38"/>
    <mergeCell ref="A69:B69"/>
    <mergeCell ref="A2:B2"/>
    <mergeCell ref="C3:C4"/>
    <mergeCell ref="D3:E3"/>
    <mergeCell ref="A32:B32"/>
    <mergeCell ref="I3:I4"/>
    <mergeCell ref="J3:J4"/>
    <mergeCell ref="K3:K4"/>
    <mergeCell ref="L3:L4"/>
    <mergeCell ref="H3:H4"/>
    <mergeCell ref="F3:F4"/>
    <mergeCell ref="G3:G4"/>
    <mergeCell ref="O3:O4"/>
    <mergeCell ref="A28:B28"/>
    <mergeCell ref="A29:B29"/>
    <mergeCell ref="A30:B30"/>
    <mergeCell ref="A31:B31"/>
    <mergeCell ref="M3:M4"/>
    <mergeCell ref="N3:N4"/>
    <mergeCell ref="A82:B82"/>
    <mergeCell ref="A83:B83"/>
    <mergeCell ref="A84:B84"/>
    <mergeCell ref="A70:B70"/>
    <mergeCell ref="A71:B71"/>
    <mergeCell ref="A72:B72"/>
    <mergeCell ref="A80:B80"/>
    <mergeCell ref="A81:B81"/>
    <mergeCell ref="A73:B73"/>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150" zoomScaleNormal="150" zoomScalePageLayoutView="150" workbookViewId="0">
      <selection activeCell="G32" sqref="G32"/>
    </sheetView>
  </sheetViews>
  <sheetFormatPr baseColWidth="10" defaultColWidth="11" defaultRowHeight="15" x14ac:dyDescent="0"/>
  <cols>
    <col min="1" max="1" width="8.33203125" style="3" customWidth="1"/>
    <col min="2" max="2" width="8.1640625" style="13" customWidth="1"/>
    <col min="3" max="3" width="38.1640625" style="13" customWidth="1"/>
    <col min="4" max="4" width="8.83203125" style="2" customWidth="1"/>
    <col min="5" max="5" width="10" style="2" customWidth="1"/>
    <col min="6" max="6" width="50.5" style="912" customWidth="1"/>
    <col min="7" max="12" width="4.83203125" style="2" customWidth="1"/>
    <col min="13" max="15" width="4.83203125" style="3" customWidth="1"/>
    <col min="16" max="16384" width="11" style="3"/>
  </cols>
  <sheetData>
    <row r="1" spans="1:15">
      <c r="A1" s="911" t="s">
        <v>1724</v>
      </c>
    </row>
    <row r="2" spans="1:15">
      <c r="A2" s="1708" t="s">
        <v>311</v>
      </c>
      <c r="B2" s="1709"/>
    </row>
    <row r="3" spans="1:15">
      <c r="A3" s="5" t="s">
        <v>35</v>
      </c>
      <c r="B3" s="5" t="s">
        <v>35</v>
      </c>
      <c r="C3" s="1669" t="s">
        <v>38</v>
      </c>
      <c r="D3" s="1669" t="s">
        <v>0</v>
      </c>
      <c r="E3" s="1669"/>
      <c r="F3" s="1482" t="s">
        <v>1309</v>
      </c>
      <c r="G3" s="1591" t="s">
        <v>280</v>
      </c>
      <c r="H3" s="1666" t="s">
        <v>282</v>
      </c>
      <c r="I3" s="1666" t="s">
        <v>281</v>
      </c>
      <c r="J3" s="1666" t="s">
        <v>283</v>
      </c>
      <c r="K3" s="1666" t="s">
        <v>284</v>
      </c>
      <c r="L3" s="1666" t="s">
        <v>285</v>
      </c>
      <c r="M3" s="1666" t="s">
        <v>286</v>
      </c>
      <c r="N3" s="1666" t="s">
        <v>287</v>
      </c>
      <c r="O3" s="1592" t="s">
        <v>288</v>
      </c>
    </row>
    <row r="4" spans="1:15">
      <c r="A4" s="6" t="s">
        <v>36</v>
      </c>
      <c r="B4" s="257" t="s">
        <v>37</v>
      </c>
      <c r="C4" s="1669"/>
      <c r="D4" s="234" t="s">
        <v>31</v>
      </c>
      <c r="E4" s="234" t="s">
        <v>1</v>
      </c>
      <c r="F4" s="1483"/>
      <c r="G4" s="1704"/>
      <c r="H4" s="1702"/>
      <c r="I4" s="1702"/>
      <c r="J4" s="1702"/>
      <c r="K4" s="1702"/>
      <c r="L4" s="1702"/>
      <c r="M4" s="1702"/>
      <c r="N4" s="1702"/>
      <c r="O4" s="1703"/>
    </row>
    <row r="5" spans="1:15" s="224" customFormat="1" ht="45">
      <c r="A5" s="701" t="s">
        <v>1725</v>
      </c>
      <c r="B5" s="701">
        <v>2100</v>
      </c>
      <c r="C5" s="703" t="s">
        <v>1726</v>
      </c>
      <c r="D5" s="913"/>
      <c r="E5" s="701">
        <v>1</v>
      </c>
      <c r="F5" s="152" t="s">
        <v>1727</v>
      </c>
      <c r="G5" s="357" t="s">
        <v>434</v>
      </c>
      <c r="H5" s="156" t="s">
        <v>434</v>
      </c>
      <c r="I5" s="156" t="s">
        <v>434</v>
      </c>
      <c r="J5" s="156" t="s">
        <v>434</v>
      </c>
      <c r="K5" s="914" t="s">
        <v>434</v>
      </c>
      <c r="L5" s="156" t="s">
        <v>434</v>
      </c>
      <c r="M5" s="156" t="s">
        <v>434</v>
      </c>
      <c r="N5" s="156" t="s">
        <v>434</v>
      </c>
      <c r="O5" s="706" t="s">
        <v>434</v>
      </c>
    </row>
    <row r="6" spans="1:15" s="224" customFormat="1" ht="45">
      <c r="A6" s="162" t="s">
        <v>1725</v>
      </c>
      <c r="B6" s="162">
        <v>2210</v>
      </c>
      <c r="C6" s="165" t="s">
        <v>1728</v>
      </c>
      <c r="D6" s="159">
        <v>1</v>
      </c>
      <c r="E6" s="162"/>
      <c r="F6" s="146" t="s">
        <v>1729</v>
      </c>
      <c r="G6" s="147" t="s">
        <v>434</v>
      </c>
      <c r="H6" s="165"/>
      <c r="I6" s="165" t="s">
        <v>434</v>
      </c>
      <c r="J6" s="165"/>
      <c r="K6" s="165"/>
      <c r="L6" s="165" t="s">
        <v>434</v>
      </c>
      <c r="M6" s="165"/>
      <c r="N6" s="165"/>
      <c r="O6" s="167"/>
    </row>
    <row r="7" spans="1:15" s="224" customFormat="1" ht="60">
      <c r="A7" s="171" t="s">
        <v>1725</v>
      </c>
      <c r="B7" s="171">
        <v>2220</v>
      </c>
      <c r="C7" s="174" t="s">
        <v>1730</v>
      </c>
      <c r="D7" s="168">
        <v>1</v>
      </c>
      <c r="E7" s="171"/>
      <c r="F7" s="172" t="s">
        <v>1731</v>
      </c>
      <c r="G7" s="173" t="s">
        <v>434</v>
      </c>
      <c r="H7" s="174"/>
      <c r="I7" s="174"/>
      <c r="J7" s="174" t="s">
        <v>434</v>
      </c>
      <c r="K7" s="174"/>
      <c r="L7" s="174"/>
      <c r="M7" s="174"/>
      <c r="N7" s="174"/>
      <c r="O7" s="182"/>
    </row>
    <row r="8" spans="1:15" s="224" customFormat="1" ht="45">
      <c r="A8" s="162" t="s">
        <v>1725</v>
      </c>
      <c r="B8" s="162">
        <v>2230</v>
      </c>
      <c r="C8" s="165" t="s">
        <v>1732</v>
      </c>
      <c r="D8" s="159">
        <v>1</v>
      </c>
      <c r="E8" s="162"/>
      <c r="F8" s="146" t="s">
        <v>1733</v>
      </c>
      <c r="G8" s="147" t="s">
        <v>434</v>
      </c>
      <c r="H8" s="165"/>
      <c r="I8" s="165"/>
      <c r="J8" s="165"/>
      <c r="K8" s="165"/>
      <c r="L8" s="165"/>
      <c r="M8" s="165"/>
      <c r="N8" s="165"/>
      <c r="O8" s="167" t="s">
        <v>434</v>
      </c>
    </row>
    <row r="9" spans="1:15" s="224" customFormat="1">
      <c r="A9" s="171" t="s">
        <v>1725</v>
      </c>
      <c r="B9" s="171">
        <v>3100</v>
      </c>
      <c r="C9" s="174" t="s">
        <v>1734</v>
      </c>
      <c r="D9" s="168"/>
      <c r="E9" s="171"/>
      <c r="F9" s="172"/>
      <c r="G9" s="173"/>
      <c r="H9" s="174"/>
      <c r="I9" s="174" t="s">
        <v>434</v>
      </c>
      <c r="J9" s="174"/>
      <c r="K9" s="174"/>
      <c r="L9" s="174" t="s">
        <v>434</v>
      </c>
      <c r="M9" s="174"/>
      <c r="N9" s="174"/>
      <c r="O9" s="182" t="s">
        <v>434</v>
      </c>
    </row>
    <row r="10" spans="1:15" s="224" customFormat="1">
      <c r="A10" s="162" t="s">
        <v>1725</v>
      </c>
      <c r="B10" s="162">
        <v>3200</v>
      </c>
      <c r="C10" s="915" t="s">
        <v>1735</v>
      </c>
      <c r="D10" s="159"/>
      <c r="E10" s="162"/>
      <c r="F10" s="146"/>
      <c r="G10" s="147" t="s">
        <v>434</v>
      </c>
      <c r="H10" s="165"/>
      <c r="I10" s="165"/>
      <c r="J10" s="165" t="s">
        <v>434</v>
      </c>
      <c r="K10" s="165"/>
      <c r="L10" s="165"/>
      <c r="M10" s="165" t="s">
        <v>434</v>
      </c>
      <c r="N10" s="165"/>
      <c r="O10" s="167"/>
    </row>
    <row r="11" spans="1:15" s="224" customFormat="1">
      <c r="A11" s="171" t="s">
        <v>1725</v>
      </c>
      <c r="B11" s="171">
        <v>3300</v>
      </c>
      <c r="C11" s="916" t="s">
        <v>1736</v>
      </c>
      <c r="D11" s="168"/>
      <c r="E11" s="171"/>
      <c r="F11" s="172"/>
      <c r="G11" s="173" t="s">
        <v>434</v>
      </c>
      <c r="H11" s="174"/>
      <c r="I11" s="174"/>
      <c r="J11" s="756" t="s">
        <v>434</v>
      </c>
      <c r="K11" s="174"/>
      <c r="L11" s="174"/>
      <c r="M11" s="174" t="s">
        <v>434</v>
      </c>
      <c r="N11" s="174"/>
      <c r="O11" s="182"/>
    </row>
    <row r="12" spans="1:15" s="224" customFormat="1" ht="60">
      <c r="A12" s="162" t="s">
        <v>1725</v>
      </c>
      <c r="B12" s="162">
        <v>4500</v>
      </c>
      <c r="C12" s="165" t="s">
        <v>1737</v>
      </c>
      <c r="D12" s="159"/>
      <c r="E12" s="162">
        <v>1</v>
      </c>
      <c r="F12" s="146" t="s">
        <v>1738</v>
      </c>
      <c r="G12" s="147"/>
      <c r="H12" s="165"/>
      <c r="I12" s="754" t="s">
        <v>434</v>
      </c>
      <c r="J12" s="165"/>
      <c r="K12" s="165"/>
      <c r="L12" s="165" t="s">
        <v>434</v>
      </c>
      <c r="M12" s="165"/>
      <c r="N12" s="165"/>
      <c r="O12" s="167" t="s">
        <v>434</v>
      </c>
    </row>
    <row r="13" spans="1:15" s="224" customFormat="1" ht="60">
      <c r="A13" s="171" t="s">
        <v>1725</v>
      </c>
      <c r="B13" s="171">
        <v>4900</v>
      </c>
      <c r="C13" s="916" t="s">
        <v>1739</v>
      </c>
      <c r="D13" s="168"/>
      <c r="E13" s="171">
        <v>1</v>
      </c>
      <c r="F13" s="172" t="s">
        <v>1740</v>
      </c>
      <c r="G13" s="173" t="s">
        <v>434</v>
      </c>
      <c r="H13" s="174"/>
      <c r="I13" s="174"/>
      <c r="J13" s="174" t="s">
        <v>434</v>
      </c>
      <c r="K13" s="174"/>
      <c r="L13" s="174"/>
      <c r="M13" s="174" t="s">
        <v>434</v>
      </c>
      <c r="N13" s="174"/>
      <c r="O13" s="182"/>
    </row>
    <row r="14" spans="1:15" s="224" customFormat="1">
      <c r="A14" s="162" t="s">
        <v>1725</v>
      </c>
      <c r="B14" s="162">
        <v>5100</v>
      </c>
      <c r="C14" s="165" t="s">
        <v>1741</v>
      </c>
      <c r="D14" s="159"/>
      <c r="E14" s="162"/>
      <c r="F14" s="146"/>
      <c r="G14" s="147"/>
      <c r="H14" s="165"/>
      <c r="I14" s="165" t="s">
        <v>434</v>
      </c>
      <c r="J14" s="165"/>
      <c r="K14" s="165"/>
      <c r="L14" s="165" t="s">
        <v>434</v>
      </c>
      <c r="M14" s="165"/>
      <c r="N14" s="165"/>
      <c r="O14" s="167" t="s">
        <v>434</v>
      </c>
    </row>
    <row r="15" spans="1:15" s="224" customFormat="1">
      <c r="A15" s="171" t="s">
        <v>1725</v>
      </c>
      <c r="B15" s="171">
        <v>5200</v>
      </c>
      <c r="C15" s="174" t="s">
        <v>1742</v>
      </c>
      <c r="D15" s="168"/>
      <c r="E15" s="171"/>
      <c r="F15" s="172"/>
      <c r="G15" s="173"/>
      <c r="H15" s="174"/>
      <c r="I15" s="174" t="s">
        <v>434</v>
      </c>
      <c r="J15" s="174"/>
      <c r="K15" s="174"/>
      <c r="L15" s="174" t="s">
        <v>434</v>
      </c>
      <c r="M15" s="174"/>
      <c r="N15" s="174"/>
      <c r="O15" s="182" t="s">
        <v>434</v>
      </c>
    </row>
    <row r="16" spans="1:15" s="224" customFormat="1">
      <c r="A16" s="162" t="s">
        <v>1725</v>
      </c>
      <c r="B16" s="162">
        <v>5300</v>
      </c>
      <c r="C16" s="165" t="s">
        <v>1743</v>
      </c>
      <c r="D16" s="159"/>
      <c r="E16" s="162"/>
      <c r="F16" s="146"/>
      <c r="G16" s="917" t="s">
        <v>434</v>
      </c>
      <c r="H16" s="165"/>
      <c r="I16" s="165"/>
      <c r="J16" s="165" t="s">
        <v>434</v>
      </c>
      <c r="K16" s="165"/>
      <c r="L16" s="165"/>
      <c r="M16" s="165" t="s">
        <v>434</v>
      </c>
      <c r="N16" s="165"/>
      <c r="O16" s="167"/>
    </row>
    <row r="17" spans="1:15" s="224" customFormat="1">
      <c r="A17" s="171" t="s">
        <v>1725</v>
      </c>
      <c r="B17" s="171">
        <v>5400</v>
      </c>
      <c r="C17" s="174" t="s">
        <v>1744</v>
      </c>
      <c r="D17" s="168"/>
      <c r="E17" s="171"/>
      <c r="F17" s="172"/>
      <c r="G17" s="173"/>
      <c r="H17" s="174"/>
      <c r="I17" s="174" t="s">
        <v>434</v>
      </c>
      <c r="J17" s="174"/>
      <c r="K17" s="174"/>
      <c r="L17" s="174" t="s">
        <v>434</v>
      </c>
      <c r="M17" s="174"/>
      <c r="N17" s="174"/>
      <c r="O17" s="182" t="s">
        <v>434</v>
      </c>
    </row>
    <row r="18" spans="1:15" s="224" customFormat="1">
      <c r="A18" s="162" t="s">
        <v>1725</v>
      </c>
      <c r="B18" s="162">
        <v>5500</v>
      </c>
      <c r="C18" s="165" t="s">
        <v>1745</v>
      </c>
      <c r="D18" s="159"/>
      <c r="E18" s="162"/>
      <c r="F18" s="146"/>
      <c r="G18" s="147" t="s">
        <v>434</v>
      </c>
      <c r="H18" s="165"/>
      <c r="I18" s="165"/>
      <c r="J18" s="165" t="s">
        <v>434</v>
      </c>
      <c r="K18" s="165"/>
      <c r="L18" s="165"/>
      <c r="M18" s="165" t="s">
        <v>434</v>
      </c>
      <c r="N18" s="165"/>
      <c r="O18" s="167"/>
    </row>
    <row r="19" spans="1:15" s="224" customFormat="1">
      <c r="A19" s="171" t="s">
        <v>1725</v>
      </c>
      <c r="B19" s="171">
        <v>5600</v>
      </c>
      <c r="C19" s="174" t="s">
        <v>1746</v>
      </c>
      <c r="D19" s="168"/>
      <c r="E19" s="171"/>
      <c r="F19" s="172"/>
      <c r="G19" s="173"/>
      <c r="H19" s="174"/>
      <c r="I19" s="174"/>
      <c r="J19" s="174" t="s">
        <v>434</v>
      </c>
      <c r="K19" s="174"/>
      <c r="L19" s="174"/>
      <c r="M19" s="174"/>
      <c r="N19" s="174"/>
      <c r="O19" s="182"/>
    </row>
    <row r="20" spans="1:15" s="224" customFormat="1">
      <c r="A20" s="162" t="s">
        <v>1725</v>
      </c>
      <c r="B20" s="162">
        <v>5700</v>
      </c>
      <c r="C20" s="165" t="s">
        <v>1747</v>
      </c>
      <c r="D20" s="228"/>
      <c r="E20" s="770"/>
      <c r="F20" s="695"/>
      <c r="G20" s="231" t="s">
        <v>434</v>
      </c>
      <c r="H20" s="232"/>
      <c r="I20" s="232"/>
      <c r="J20" s="232" t="s">
        <v>434</v>
      </c>
      <c r="K20" s="232"/>
      <c r="L20" s="232"/>
      <c r="M20" s="232"/>
      <c r="N20" s="232"/>
      <c r="O20" s="229"/>
    </row>
    <row r="21" spans="1:15" s="224" customFormat="1">
      <c r="A21" s="691" t="s">
        <v>225</v>
      </c>
      <c r="B21" s="211"/>
      <c r="C21" s="213"/>
      <c r="D21" s="356">
        <v>16</v>
      </c>
      <c r="E21" s="356">
        <v>16</v>
      </c>
      <c r="F21" s="773"/>
    </row>
    <row r="22" spans="1:15" s="224" customFormat="1">
      <c r="A22" s="147" t="s">
        <v>226</v>
      </c>
      <c r="B22" s="165"/>
      <c r="C22" s="167"/>
      <c r="D22" s="331"/>
      <c r="E22" s="331">
        <v>3</v>
      </c>
      <c r="F22" s="773"/>
    </row>
    <row r="23" spans="1:15" s="224" customFormat="1">
      <c r="A23" s="147" t="s">
        <v>227</v>
      </c>
      <c r="B23" s="165"/>
      <c r="C23" s="167"/>
      <c r="D23" s="918"/>
      <c r="E23" s="919">
        <f>(E22/E21)</f>
        <v>0.1875</v>
      </c>
      <c r="F23" s="773"/>
    </row>
    <row r="24" spans="1:15" s="224" customFormat="1">
      <c r="A24" s="147" t="s">
        <v>228</v>
      </c>
      <c r="B24" s="165"/>
      <c r="C24" s="167"/>
      <c r="D24" s="918">
        <v>3</v>
      </c>
      <c r="E24" s="331"/>
      <c r="F24" s="773"/>
    </row>
    <row r="25" spans="1:15" s="224" customFormat="1">
      <c r="A25" s="231" t="s">
        <v>229</v>
      </c>
      <c r="B25" s="232"/>
      <c r="C25" s="229"/>
      <c r="D25" s="920">
        <f>(D24/D21)</f>
        <v>0.1875</v>
      </c>
      <c r="E25" s="331"/>
      <c r="F25" s="773"/>
    </row>
    <row r="26" spans="1:15" s="224" customFormat="1">
      <c r="A26" s="764" t="s">
        <v>310</v>
      </c>
      <c r="B26" s="162"/>
      <c r="C26" s="165"/>
      <c r="D26" s="707">
        <v>16</v>
      </c>
      <c r="E26" s="707"/>
      <c r="F26" s="765"/>
      <c r="G26" s="707"/>
    </row>
    <row r="27" spans="1:15" s="224" customFormat="1">
      <c r="A27" s="764" t="s">
        <v>316</v>
      </c>
      <c r="B27" s="162"/>
      <c r="C27" s="165"/>
      <c r="D27" s="707">
        <v>6</v>
      </c>
      <c r="E27" s="707"/>
      <c r="F27" s="765"/>
      <c r="G27" s="707"/>
    </row>
    <row r="28" spans="1:15" s="224" customFormat="1">
      <c r="A28" s="764" t="s">
        <v>746</v>
      </c>
      <c r="B28" s="162"/>
      <c r="C28" s="165"/>
      <c r="D28" s="921">
        <f>(D27/D26)</f>
        <v>0.375</v>
      </c>
      <c r="E28" s="707"/>
      <c r="F28" s="765"/>
      <c r="G28" s="707"/>
    </row>
    <row r="29" spans="1:15" s="202" customFormat="1">
      <c r="F29" s="203"/>
    </row>
    <row r="30" spans="1:15" s="202" customFormat="1">
      <c r="A30" s="1707" t="s">
        <v>1748</v>
      </c>
      <c r="B30" s="1707"/>
      <c r="F30" s="203"/>
    </row>
    <row r="31" spans="1:15" s="224" customFormat="1">
      <c r="A31" s="148" t="s">
        <v>1725</v>
      </c>
      <c r="B31" s="151">
        <v>6100</v>
      </c>
      <c r="C31" s="156" t="s">
        <v>1741</v>
      </c>
      <c r="D31" s="148"/>
      <c r="E31" s="151"/>
      <c r="F31" s="152"/>
      <c r="G31" s="357"/>
      <c r="H31" s="156"/>
      <c r="I31" s="156" t="s">
        <v>434</v>
      </c>
      <c r="J31" s="156"/>
      <c r="K31" s="156"/>
      <c r="L31" s="156" t="s">
        <v>434</v>
      </c>
      <c r="M31" s="156"/>
      <c r="N31" s="156"/>
      <c r="O31" s="706" t="s">
        <v>434</v>
      </c>
    </row>
    <row r="32" spans="1:15" s="224" customFormat="1">
      <c r="A32" s="159" t="s">
        <v>1725</v>
      </c>
      <c r="B32" s="162">
        <v>6200</v>
      </c>
      <c r="C32" s="165" t="s">
        <v>1742</v>
      </c>
      <c r="D32" s="159"/>
      <c r="E32" s="162"/>
      <c r="F32" s="146"/>
      <c r="G32" s="147"/>
      <c r="H32" s="165"/>
      <c r="I32" s="165" t="s">
        <v>434</v>
      </c>
      <c r="J32" s="165"/>
      <c r="K32" s="165"/>
      <c r="L32" s="165" t="s">
        <v>434</v>
      </c>
      <c r="M32" s="165"/>
      <c r="N32" s="165"/>
      <c r="O32" s="167" t="s">
        <v>434</v>
      </c>
    </row>
    <row r="33" spans="1:22" s="224" customFormat="1">
      <c r="A33" s="168" t="s">
        <v>1725</v>
      </c>
      <c r="B33" s="171">
        <v>6300</v>
      </c>
      <c r="C33" s="174" t="s">
        <v>1749</v>
      </c>
      <c r="D33" s="168"/>
      <c r="E33" s="171"/>
      <c r="F33" s="172"/>
      <c r="G33" s="173" t="s">
        <v>434</v>
      </c>
      <c r="H33" s="174"/>
      <c r="I33" s="174"/>
      <c r="J33" s="174" t="s">
        <v>434</v>
      </c>
      <c r="K33" s="174"/>
      <c r="L33" s="174"/>
      <c r="M33" s="174" t="s">
        <v>434</v>
      </c>
      <c r="N33" s="174"/>
      <c r="O33" s="182"/>
    </row>
    <row r="34" spans="1:22" s="224" customFormat="1">
      <c r="A34" s="159" t="s">
        <v>1725</v>
      </c>
      <c r="B34" s="162">
        <v>6400</v>
      </c>
      <c r="C34" s="165" t="s">
        <v>1744</v>
      </c>
      <c r="D34" s="159"/>
      <c r="E34" s="162"/>
      <c r="F34" s="146"/>
      <c r="G34" s="147"/>
      <c r="H34" s="165"/>
      <c r="I34" s="165" t="s">
        <v>434</v>
      </c>
      <c r="J34" s="165"/>
      <c r="K34" s="165"/>
      <c r="L34" s="165" t="s">
        <v>434</v>
      </c>
      <c r="M34" s="165"/>
      <c r="N34" s="165"/>
      <c r="O34" s="167" t="s">
        <v>434</v>
      </c>
    </row>
    <row r="35" spans="1:22" s="224" customFormat="1">
      <c r="A35" s="168" t="s">
        <v>1725</v>
      </c>
      <c r="B35" s="171">
        <v>6500</v>
      </c>
      <c r="C35" s="174" t="s">
        <v>1750</v>
      </c>
      <c r="D35" s="168"/>
      <c r="E35" s="171"/>
      <c r="F35" s="172"/>
      <c r="G35" s="173" t="s">
        <v>434</v>
      </c>
      <c r="H35" s="174"/>
      <c r="I35" s="174"/>
      <c r="J35" s="174" t="s">
        <v>434</v>
      </c>
      <c r="K35" s="174"/>
      <c r="L35" s="174"/>
      <c r="M35" s="174" t="s">
        <v>434</v>
      </c>
      <c r="N35" s="174"/>
      <c r="O35" s="182"/>
      <c r="U35" s="707"/>
      <c r="V35" s="707"/>
    </row>
    <row r="36" spans="1:22" s="224" customFormat="1">
      <c r="A36" s="159" t="s">
        <v>1725</v>
      </c>
      <c r="B36" s="162">
        <v>6600</v>
      </c>
      <c r="C36" s="165" t="s">
        <v>1746</v>
      </c>
      <c r="D36" s="159"/>
      <c r="E36" s="162"/>
      <c r="F36" s="146"/>
      <c r="G36" s="147"/>
      <c r="H36" s="165"/>
      <c r="I36" s="165"/>
      <c r="J36" s="165" t="s">
        <v>434</v>
      </c>
      <c r="K36" s="165"/>
      <c r="L36" s="165"/>
      <c r="M36" s="165"/>
      <c r="N36" s="165"/>
      <c r="O36" s="167"/>
      <c r="U36" s="707"/>
      <c r="V36" s="707"/>
    </row>
    <row r="37" spans="1:22" s="224" customFormat="1">
      <c r="A37" s="168" t="s">
        <v>1725</v>
      </c>
      <c r="B37" s="171">
        <v>6700</v>
      </c>
      <c r="C37" s="174" t="s">
        <v>1747</v>
      </c>
      <c r="D37" s="168"/>
      <c r="E37" s="171"/>
      <c r="F37" s="172"/>
      <c r="G37" s="173" t="s">
        <v>434</v>
      </c>
      <c r="H37" s="174"/>
      <c r="I37" s="174"/>
      <c r="J37" s="174" t="s">
        <v>434</v>
      </c>
      <c r="K37" s="174"/>
      <c r="L37" s="174"/>
      <c r="M37" s="174"/>
      <c r="N37" s="174"/>
      <c r="O37" s="182"/>
      <c r="U37" s="707"/>
      <c r="V37" s="707"/>
    </row>
    <row r="38" spans="1:22" s="224" customFormat="1">
      <c r="A38" s="159" t="s">
        <v>1725</v>
      </c>
      <c r="B38" s="922">
        <v>7050</v>
      </c>
      <c r="C38" s="915" t="s">
        <v>1751</v>
      </c>
      <c r="D38" s="159"/>
      <c r="E38" s="162"/>
      <c r="F38" s="146"/>
      <c r="G38" s="917" t="s">
        <v>434</v>
      </c>
      <c r="H38" s="165"/>
      <c r="I38" s="165"/>
      <c r="J38" s="165" t="s">
        <v>434</v>
      </c>
      <c r="K38" s="165"/>
      <c r="L38" s="165"/>
      <c r="M38" s="754" t="s">
        <v>434</v>
      </c>
      <c r="N38" s="165"/>
      <c r="O38" s="167"/>
      <c r="U38" s="707"/>
      <c r="V38" s="707"/>
    </row>
    <row r="39" spans="1:22" s="224" customFormat="1">
      <c r="A39" s="168" t="s">
        <v>1725</v>
      </c>
      <c r="B39" s="171">
        <v>7130</v>
      </c>
      <c r="C39" s="174" t="s">
        <v>1752</v>
      </c>
      <c r="D39" s="168"/>
      <c r="E39" s="171"/>
      <c r="F39" s="172"/>
      <c r="G39" s="168"/>
      <c r="H39" s="174" t="s">
        <v>434</v>
      </c>
      <c r="I39" s="174"/>
      <c r="J39" s="174"/>
      <c r="K39" s="174"/>
      <c r="L39" s="174"/>
      <c r="M39" s="174"/>
      <c r="N39" s="174"/>
      <c r="O39" s="182"/>
      <c r="U39" s="707"/>
      <c r="V39" s="707"/>
    </row>
    <row r="40" spans="1:22" s="224" customFormat="1">
      <c r="A40" s="159" t="s">
        <v>1725</v>
      </c>
      <c r="B40" s="162">
        <v>7150</v>
      </c>
      <c r="C40" s="165" t="s">
        <v>1753</v>
      </c>
      <c r="D40" s="159"/>
      <c r="E40" s="162"/>
      <c r="F40" s="146"/>
      <c r="G40" s="159"/>
      <c r="H40" s="165" t="s">
        <v>434</v>
      </c>
      <c r="I40" s="165"/>
      <c r="J40" s="165"/>
      <c r="K40" s="165"/>
      <c r="L40" s="165"/>
      <c r="M40" s="165"/>
      <c r="N40" s="165"/>
      <c r="O40" s="167"/>
      <c r="U40" s="707"/>
      <c r="V40" s="707"/>
    </row>
    <row r="41" spans="1:22" s="224" customFormat="1">
      <c r="A41" s="168" t="s">
        <v>1725</v>
      </c>
      <c r="B41" s="171">
        <v>7320</v>
      </c>
      <c r="C41" s="174" t="s">
        <v>1754</v>
      </c>
      <c r="D41" s="168"/>
      <c r="E41" s="171"/>
      <c r="F41" s="172"/>
      <c r="G41" s="173"/>
      <c r="H41" s="174"/>
      <c r="I41" s="174"/>
      <c r="J41" s="174"/>
      <c r="K41" s="174"/>
      <c r="L41" s="174"/>
      <c r="M41" s="174"/>
      <c r="N41" s="174" t="s">
        <v>434</v>
      </c>
      <c r="O41" s="182"/>
      <c r="U41" s="707"/>
      <c r="V41" s="707"/>
    </row>
    <row r="42" spans="1:22" s="224" customFormat="1">
      <c r="A42" s="159" t="s">
        <v>1725</v>
      </c>
      <c r="B42" s="162">
        <v>7410</v>
      </c>
      <c r="C42" s="165" t="s">
        <v>1755</v>
      </c>
      <c r="D42" s="159"/>
      <c r="E42" s="162"/>
      <c r="F42" s="146"/>
      <c r="G42" s="147"/>
      <c r="H42" s="165"/>
      <c r="I42" s="754" t="s">
        <v>434</v>
      </c>
      <c r="J42" s="165"/>
      <c r="K42" s="165"/>
      <c r="L42" s="165"/>
      <c r="M42" s="165"/>
      <c r="N42" s="165"/>
      <c r="O42" s="167"/>
      <c r="U42" s="707"/>
      <c r="V42" s="707"/>
    </row>
    <row r="43" spans="1:22" s="224" customFormat="1">
      <c r="A43" s="168" t="s">
        <v>1725</v>
      </c>
      <c r="B43" s="171">
        <v>7430</v>
      </c>
      <c r="C43" s="174" t="s">
        <v>1756</v>
      </c>
      <c r="D43" s="168"/>
      <c r="E43" s="171"/>
      <c r="F43" s="172"/>
      <c r="G43" s="173"/>
      <c r="H43" s="174"/>
      <c r="I43" s="174"/>
      <c r="J43" s="174"/>
      <c r="K43" s="174"/>
      <c r="L43" s="174"/>
      <c r="M43" s="174"/>
      <c r="N43" s="756" t="s">
        <v>434</v>
      </c>
      <c r="O43" s="182"/>
      <c r="P43" s="165"/>
      <c r="Q43" s="707"/>
      <c r="R43" s="707"/>
      <c r="S43" s="707"/>
      <c r="T43" s="707"/>
      <c r="U43" s="707"/>
      <c r="V43" s="707"/>
    </row>
    <row r="44" spans="1:22" s="224" customFormat="1">
      <c r="A44" s="159" t="s">
        <v>1725</v>
      </c>
      <c r="B44" s="162">
        <v>7440</v>
      </c>
      <c r="C44" s="165" t="s">
        <v>1757</v>
      </c>
      <c r="D44" s="159"/>
      <c r="E44" s="162"/>
      <c r="F44" s="146"/>
      <c r="G44" s="147"/>
      <c r="H44" s="165"/>
      <c r="I44" s="165"/>
      <c r="J44" s="165"/>
      <c r="K44" s="165" t="s">
        <v>434</v>
      </c>
      <c r="L44" s="165"/>
      <c r="M44" s="165"/>
      <c r="N44" s="165"/>
      <c r="O44" s="167"/>
      <c r="P44" s="165"/>
      <c r="Q44" s="707"/>
      <c r="R44" s="707"/>
      <c r="S44" s="707"/>
      <c r="T44" s="707"/>
      <c r="U44" s="707"/>
      <c r="V44" s="707"/>
    </row>
    <row r="45" spans="1:22" s="224" customFormat="1">
      <c r="A45" s="168" t="s">
        <v>1725</v>
      </c>
      <c r="B45" s="171">
        <v>7510</v>
      </c>
      <c r="C45" s="174" t="s">
        <v>1758</v>
      </c>
      <c r="D45" s="168"/>
      <c r="E45" s="171"/>
      <c r="F45" s="172"/>
      <c r="G45" s="173"/>
      <c r="H45" s="174"/>
      <c r="I45" s="174"/>
      <c r="J45" s="174"/>
      <c r="K45" s="923" t="s">
        <v>434</v>
      </c>
      <c r="L45" s="174"/>
      <c r="M45" s="174"/>
      <c r="N45" s="174"/>
      <c r="O45" s="182"/>
      <c r="P45" s="165"/>
      <c r="Q45" s="707"/>
      <c r="R45" s="707"/>
      <c r="S45" s="707"/>
      <c r="T45" s="707"/>
      <c r="U45" s="707"/>
      <c r="V45" s="707"/>
    </row>
    <row r="46" spans="1:22" s="224" customFormat="1">
      <c r="A46" s="228" t="s">
        <v>1725</v>
      </c>
      <c r="B46" s="770">
        <v>7600</v>
      </c>
      <c r="C46" s="232" t="s">
        <v>1759</v>
      </c>
      <c r="D46" s="228"/>
      <c r="E46" s="770"/>
      <c r="F46" s="695"/>
      <c r="G46" s="231"/>
      <c r="H46" s="232"/>
      <c r="I46" s="232"/>
      <c r="J46" s="232"/>
      <c r="K46" s="232"/>
      <c r="L46" s="924" t="s">
        <v>434</v>
      </c>
      <c r="M46" s="232"/>
      <c r="N46" s="232"/>
      <c r="O46" s="229"/>
      <c r="P46" s="165"/>
      <c r="Q46" s="707"/>
      <c r="R46" s="707"/>
      <c r="S46" s="707"/>
      <c r="T46" s="707"/>
      <c r="U46" s="707"/>
      <c r="V46" s="707"/>
    </row>
    <row r="47" spans="1:22" s="224" customFormat="1">
      <c r="A47" s="691" t="s">
        <v>225</v>
      </c>
      <c r="B47" s="211"/>
      <c r="C47" s="213"/>
      <c r="D47" s="356">
        <v>16</v>
      </c>
      <c r="E47" s="356">
        <v>16</v>
      </c>
      <c r="F47" s="773"/>
    </row>
    <row r="48" spans="1:22">
      <c r="A48" s="925" t="s">
        <v>226</v>
      </c>
      <c r="B48" s="926"/>
      <c r="C48" s="42"/>
      <c r="D48" s="927"/>
      <c r="E48" s="927">
        <v>0</v>
      </c>
      <c r="F48" s="355"/>
      <c r="G48" s="3"/>
      <c r="H48" s="3"/>
      <c r="I48" s="3"/>
      <c r="J48" s="3"/>
      <c r="K48" s="3"/>
      <c r="L48" s="3"/>
    </row>
    <row r="49" spans="1:12">
      <c r="A49" s="925" t="s">
        <v>227</v>
      </c>
      <c r="B49" s="926"/>
      <c r="C49" s="42"/>
      <c r="D49" s="928"/>
      <c r="E49" s="929">
        <f>(E48/E47)</f>
        <v>0</v>
      </c>
      <c r="F49" s="355"/>
      <c r="G49" s="3"/>
      <c r="H49" s="3"/>
      <c r="I49" s="3"/>
      <c r="J49" s="3"/>
      <c r="K49" s="3"/>
      <c r="L49" s="3"/>
    </row>
    <row r="50" spans="1:12">
      <c r="A50" s="925" t="s">
        <v>228</v>
      </c>
      <c r="B50" s="926"/>
      <c r="C50" s="42"/>
      <c r="D50" s="928">
        <v>0</v>
      </c>
      <c r="E50" s="927"/>
      <c r="F50" s="355"/>
      <c r="G50" s="3"/>
      <c r="H50" s="3"/>
      <c r="I50" s="3"/>
      <c r="J50" s="3"/>
      <c r="K50" s="3"/>
      <c r="L50" s="3"/>
    </row>
    <row r="51" spans="1:12">
      <c r="A51" s="930" t="s">
        <v>229</v>
      </c>
      <c r="B51" s="931"/>
      <c r="C51" s="511"/>
      <c r="D51" s="932">
        <f>(D50/D47)</f>
        <v>0</v>
      </c>
      <c r="E51" s="927"/>
      <c r="F51" s="355"/>
      <c r="G51" s="3"/>
      <c r="H51" s="3"/>
      <c r="I51" s="3"/>
      <c r="J51" s="3"/>
      <c r="K51" s="3"/>
      <c r="L51" s="3"/>
    </row>
    <row r="52" spans="1:12">
      <c r="A52" s="17" t="s">
        <v>310</v>
      </c>
      <c r="B52" s="25"/>
      <c r="D52" s="2">
        <v>16</v>
      </c>
      <c r="H52" s="3"/>
      <c r="I52" s="3"/>
      <c r="J52" s="3"/>
      <c r="K52" s="3"/>
      <c r="L52" s="3"/>
    </row>
    <row r="53" spans="1:12">
      <c r="A53" s="17" t="s">
        <v>316</v>
      </c>
      <c r="B53" s="25"/>
      <c r="D53" s="2">
        <v>0</v>
      </c>
      <c r="H53" s="3"/>
      <c r="I53" s="3"/>
      <c r="J53" s="3"/>
      <c r="K53" s="3"/>
      <c r="L53" s="3"/>
    </row>
    <row r="54" spans="1:12">
      <c r="A54" s="17" t="s">
        <v>746</v>
      </c>
      <c r="B54" s="25"/>
      <c r="D54" s="933">
        <f>(D53/D52)</f>
        <v>0</v>
      </c>
      <c r="H54" s="3"/>
      <c r="I54" s="3"/>
      <c r="J54" s="3"/>
      <c r="K54" s="3"/>
      <c r="L54" s="3"/>
    </row>
    <row r="57" spans="1:12">
      <c r="A57" s="1476" t="s">
        <v>216</v>
      </c>
      <c r="B57" s="1476"/>
    </row>
    <row r="58" spans="1:12">
      <c r="A58" s="934" t="s">
        <v>225</v>
      </c>
      <c r="B58" s="935"/>
      <c r="C58" s="40"/>
      <c r="D58" s="927">
        <v>32</v>
      </c>
      <c r="E58" s="927">
        <v>32</v>
      </c>
      <c r="F58" s="355"/>
      <c r="G58" s="3"/>
      <c r="H58" s="3"/>
      <c r="I58" s="3"/>
      <c r="J58" s="3"/>
      <c r="K58" s="3"/>
      <c r="L58" s="3"/>
    </row>
    <row r="59" spans="1:12">
      <c r="A59" s="925" t="s">
        <v>226</v>
      </c>
      <c r="B59" s="926"/>
      <c r="C59" s="42"/>
      <c r="D59" s="927"/>
      <c r="E59" s="927">
        <v>3</v>
      </c>
      <c r="F59" s="355"/>
      <c r="G59" s="3"/>
      <c r="H59" s="3"/>
      <c r="I59" s="3"/>
      <c r="J59" s="3"/>
      <c r="K59" s="3"/>
      <c r="L59" s="3"/>
    </row>
    <row r="60" spans="1:12">
      <c r="A60" s="925" t="s">
        <v>227</v>
      </c>
      <c r="B60" s="926"/>
      <c r="C60" s="42"/>
      <c r="D60" s="927"/>
      <c r="E60" s="929">
        <f>(E59/E58)</f>
        <v>9.375E-2</v>
      </c>
      <c r="F60" s="355"/>
      <c r="G60" s="3"/>
      <c r="H60" s="3"/>
      <c r="I60" s="3"/>
      <c r="J60" s="3"/>
      <c r="K60" s="3"/>
      <c r="L60" s="3"/>
    </row>
    <row r="61" spans="1:12">
      <c r="A61" s="925" t="s">
        <v>228</v>
      </c>
      <c r="B61" s="926"/>
      <c r="C61" s="42"/>
      <c r="D61" s="927">
        <v>3</v>
      </c>
      <c r="E61" s="927"/>
      <c r="F61" s="355"/>
      <c r="G61" s="3"/>
      <c r="H61" s="3"/>
      <c r="I61" s="3"/>
      <c r="J61" s="3"/>
      <c r="K61" s="3"/>
      <c r="L61" s="3"/>
    </row>
    <row r="62" spans="1:12">
      <c r="A62" s="930" t="s">
        <v>229</v>
      </c>
      <c r="B62" s="931"/>
      <c r="C62" s="511"/>
      <c r="D62" s="929">
        <f>(D61/D58)</f>
        <v>9.375E-2</v>
      </c>
      <c r="E62" s="927"/>
      <c r="F62" s="355"/>
      <c r="G62" s="3"/>
      <c r="H62" s="3"/>
      <c r="I62" s="3"/>
      <c r="J62" s="3"/>
      <c r="K62" s="3"/>
      <c r="L62" s="3"/>
    </row>
    <row r="63" spans="1:12">
      <c r="A63" s="17" t="s">
        <v>310</v>
      </c>
      <c r="B63" s="25"/>
      <c r="D63" s="2">
        <v>32</v>
      </c>
      <c r="H63" s="3"/>
      <c r="I63" s="3"/>
      <c r="J63" s="3"/>
      <c r="K63" s="3"/>
      <c r="L63" s="3"/>
    </row>
    <row r="64" spans="1:12">
      <c r="A64" s="17" t="s">
        <v>316</v>
      </c>
      <c r="B64" s="25"/>
      <c r="D64" s="2">
        <v>6</v>
      </c>
      <c r="H64" s="3"/>
      <c r="I64" s="3"/>
      <c r="J64" s="3"/>
      <c r="K64" s="3"/>
      <c r="L64" s="3"/>
    </row>
    <row r="65" spans="1:12">
      <c r="A65" s="17" t="s">
        <v>746</v>
      </c>
      <c r="B65" s="25"/>
      <c r="D65" s="933">
        <f>(D64/D63)</f>
        <v>0.1875</v>
      </c>
      <c r="H65" s="3"/>
      <c r="I65" s="3"/>
      <c r="J65" s="3"/>
      <c r="K65" s="3"/>
      <c r="L65" s="3"/>
    </row>
  </sheetData>
  <sheetProtection password="FD62" sheet="1" objects="1" scenarios="1"/>
  <mergeCells count="15">
    <mergeCell ref="A2:B2"/>
    <mergeCell ref="C3:C4"/>
    <mergeCell ref="D3:E3"/>
    <mergeCell ref="F3:F4"/>
    <mergeCell ref="G3:G4"/>
    <mergeCell ref="O3:O4"/>
    <mergeCell ref="A30:B30"/>
    <mergeCell ref="A57:B57"/>
    <mergeCell ref="I3:I4"/>
    <mergeCell ref="J3:J4"/>
    <mergeCell ref="K3:K4"/>
    <mergeCell ref="L3:L4"/>
    <mergeCell ref="M3:M4"/>
    <mergeCell ref="N3:N4"/>
    <mergeCell ref="H3:H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zoomScale="150" zoomScaleNormal="150" zoomScalePageLayoutView="150" workbookViewId="0">
      <selection activeCell="G32" sqref="G32"/>
    </sheetView>
  </sheetViews>
  <sheetFormatPr baseColWidth="10" defaultColWidth="11" defaultRowHeight="15" x14ac:dyDescent="0"/>
  <cols>
    <col min="1" max="1" width="8.5" style="3" customWidth="1"/>
    <col min="2" max="2" width="9.5" style="13" customWidth="1"/>
    <col min="3" max="3" width="38.83203125" style="13" customWidth="1"/>
    <col min="4" max="4" width="9.5" style="2" customWidth="1"/>
    <col min="5" max="5" width="8.6640625" style="2" customWidth="1"/>
    <col min="6" max="6" width="45.83203125" style="912" customWidth="1"/>
    <col min="7" max="7" width="6.5" style="2" customWidth="1"/>
    <col min="8" max="8" width="5.33203125" style="2" customWidth="1"/>
    <col min="9" max="9" width="6.1640625" style="2" customWidth="1"/>
    <col min="10" max="10" width="5.83203125" style="2" customWidth="1"/>
    <col min="11" max="11" width="5.33203125" style="2" customWidth="1"/>
    <col min="12" max="12" width="5.83203125" style="2" customWidth="1"/>
    <col min="13" max="13" width="5" style="3" customWidth="1"/>
    <col min="14" max="14" width="6" style="2" customWidth="1"/>
    <col min="15" max="15" width="6.5" style="2" customWidth="1"/>
    <col min="16" max="16384" width="11" style="3"/>
  </cols>
  <sheetData>
    <row r="1" spans="1:27">
      <c r="A1" s="911" t="s">
        <v>1760</v>
      </c>
    </row>
    <row r="2" spans="1:27" ht="14" customHeight="1">
      <c r="A2" s="5" t="s">
        <v>35</v>
      </c>
      <c r="B2" s="5" t="s">
        <v>35</v>
      </c>
      <c r="C2" s="1669" t="s">
        <v>38</v>
      </c>
      <c r="D2" s="1669" t="s">
        <v>0</v>
      </c>
      <c r="E2" s="1669"/>
      <c r="F2" s="1705" t="s">
        <v>1309</v>
      </c>
      <c r="G2" s="1591" t="s">
        <v>280</v>
      </c>
      <c r="H2" s="1666" t="s">
        <v>282</v>
      </c>
      <c r="I2" s="1666" t="s">
        <v>281</v>
      </c>
      <c r="J2" s="1666" t="s">
        <v>283</v>
      </c>
      <c r="K2" s="1666" t="s">
        <v>284</v>
      </c>
      <c r="L2" s="1666" t="s">
        <v>285</v>
      </c>
      <c r="M2" s="1666" t="s">
        <v>286</v>
      </c>
      <c r="N2" s="1666" t="s">
        <v>287</v>
      </c>
      <c r="O2" s="1592" t="s">
        <v>288</v>
      </c>
    </row>
    <row r="3" spans="1:27">
      <c r="A3" s="6" t="s">
        <v>36</v>
      </c>
      <c r="B3" s="257" t="s">
        <v>37</v>
      </c>
      <c r="C3" s="1669"/>
      <c r="D3" s="234" t="s">
        <v>31</v>
      </c>
      <c r="E3" s="234" t="s">
        <v>1</v>
      </c>
      <c r="F3" s="1706"/>
      <c r="G3" s="1593"/>
      <c r="H3" s="1710"/>
      <c r="I3" s="1710"/>
      <c r="J3" s="1710"/>
      <c r="K3" s="1710"/>
      <c r="L3" s="1710"/>
      <c r="M3" s="1710"/>
      <c r="N3" s="1710"/>
      <c r="O3" s="1594"/>
    </row>
    <row r="4" spans="1:27">
      <c r="A4" s="395" t="s">
        <v>1761</v>
      </c>
      <c r="B4" s="397">
        <v>2110</v>
      </c>
      <c r="C4" s="400" t="s">
        <v>1762</v>
      </c>
      <c r="D4" s="395"/>
      <c r="E4" s="397"/>
      <c r="F4" s="936"/>
      <c r="G4" s="395" t="s">
        <v>434</v>
      </c>
      <c r="H4" s="397" t="s">
        <v>434</v>
      </c>
      <c r="I4" s="397" t="s">
        <v>434</v>
      </c>
      <c r="J4" s="397" t="s">
        <v>434</v>
      </c>
      <c r="K4" s="397" t="s">
        <v>434</v>
      </c>
      <c r="L4" s="397" t="s">
        <v>434</v>
      </c>
      <c r="M4" s="400" t="s">
        <v>434</v>
      </c>
      <c r="N4" s="397" t="s">
        <v>434</v>
      </c>
      <c r="O4" s="526" t="s">
        <v>434</v>
      </c>
      <c r="Y4" s="2"/>
      <c r="Z4" s="2"/>
      <c r="AA4" s="2"/>
    </row>
    <row r="5" spans="1:27">
      <c r="A5" s="43" t="s">
        <v>1761</v>
      </c>
      <c r="B5" s="25">
        <v>2120</v>
      </c>
      <c r="C5" s="13" t="s">
        <v>1763</v>
      </c>
      <c r="D5" s="43"/>
      <c r="E5" s="25"/>
      <c r="F5" s="937"/>
      <c r="G5" s="43" t="s">
        <v>434</v>
      </c>
      <c r="H5" s="25" t="s">
        <v>434</v>
      </c>
      <c r="I5" s="25" t="s">
        <v>434</v>
      </c>
      <c r="J5" s="25" t="s">
        <v>434</v>
      </c>
      <c r="K5" s="25" t="s">
        <v>434</v>
      </c>
      <c r="L5" s="25" t="s">
        <v>434</v>
      </c>
      <c r="M5" s="13" t="s">
        <v>434</v>
      </c>
      <c r="N5" s="25" t="s">
        <v>434</v>
      </c>
      <c r="O5" s="483" t="s">
        <v>434</v>
      </c>
      <c r="Y5" s="2"/>
      <c r="Z5" s="2"/>
      <c r="AA5" s="2"/>
    </row>
    <row r="6" spans="1:27">
      <c r="A6" s="434" t="s">
        <v>1761</v>
      </c>
      <c r="B6" s="437">
        <v>2220</v>
      </c>
      <c r="C6" s="436" t="s">
        <v>1764</v>
      </c>
      <c r="D6" s="434"/>
      <c r="E6" s="437"/>
      <c r="F6" s="938"/>
      <c r="G6" s="434" t="s">
        <v>434</v>
      </c>
      <c r="H6" s="437" t="s">
        <v>434</v>
      </c>
      <c r="I6" s="437" t="s">
        <v>434</v>
      </c>
      <c r="J6" s="437" t="s">
        <v>434</v>
      </c>
      <c r="K6" s="437" t="s">
        <v>434</v>
      </c>
      <c r="L6" s="437" t="s">
        <v>434</v>
      </c>
      <c r="M6" s="436" t="s">
        <v>434</v>
      </c>
      <c r="N6" s="437" t="s">
        <v>434</v>
      </c>
      <c r="O6" s="480" t="s">
        <v>434</v>
      </c>
      <c r="Y6" s="2"/>
      <c r="Z6" s="2"/>
      <c r="AA6" s="2"/>
    </row>
    <row r="7" spans="1:27">
      <c r="A7" s="43" t="s">
        <v>1761</v>
      </c>
      <c r="B7" s="25" t="s">
        <v>1408</v>
      </c>
      <c r="C7" s="13" t="s">
        <v>1765</v>
      </c>
      <c r="D7" s="43"/>
      <c r="E7" s="25"/>
      <c r="F7" s="937"/>
      <c r="G7" s="43" t="s">
        <v>434</v>
      </c>
      <c r="H7" s="25"/>
      <c r="I7" s="25" t="s">
        <v>434</v>
      </c>
      <c r="J7" s="25" t="s">
        <v>434</v>
      </c>
      <c r="K7" s="25" t="s">
        <v>434</v>
      </c>
      <c r="L7" s="25" t="s">
        <v>434</v>
      </c>
      <c r="M7" s="13" t="s">
        <v>434</v>
      </c>
      <c r="N7" s="25" t="s">
        <v>434</v>
      </c>
      <c r="O7" s="483" t="s">
        <v>434</v>
      </c>
      <c r="Y7" s="2"/>
      <c r="Z7" s="2"/>
      <c r="AA7" s="2"/>
    </row>
    <row r="8" spans="1:27">
      <c r="A8" s="434" t="s">
        <v>1761</v>
      </c>
      <c r="B8" s="437">
        <v>3020</v>
      </c>
      <c r="C8" s="436" t="s">
        <v>1766</v>
      </c>
      <c r="D8" s="434"/>
      <c r="E8" s="437"/>
      <c r="F8" s="938"/>
      <c r="G8" s="434" t="s">
        <v>434</v>
      </c>
      <c r="H8" s="437" t="s">
        <v>434</v>
      </c>
      <c r="I8" s="437" t="s">
        <v>434</v>
      </c>
      <c r="J8" s="437" t="s">
        <v>434</v>
      </c>
      <c r="K8" s="437" t="s">
        <v>434</v>
      </c>
      <c r="L8" s="437" t="s">
        <v>434</v>
      </c>
      <c r="M8" s="436" t="s">
        <v>434</v>
      </c>
      <c r="N8" s="437" t="s">
        <v>434</v>
      </c>
      <c r="O8" s="480" t="s">
        <v>434</v>
      </c>
      <c r="Y8" s="2"/>
      <c r="Z8" s="2"/>
      <c r="AA8" s="2"/>
    </row>
    <row r="9" spans="1:27">
      <c r="A9" s="43" t="s">
        <v>1761</v>
      </c>
      <c r="B9" s="25">
        <v>3030</v>
      </c>
      <c r="C9" s="13" t="s">
        <v>1767</v>
      </c>
      <c r="D9" s="43"/>
      <c r="E9" s="25"/>
      <c r="F9" s="937"/>
      <c r="G9" s="43" t="s">
        <v>434</v>
      </c>
      <c r="H9" s="25" t="s">
        <v>434</v>
      </c>
      <c r="I9" s="25" t="s">
        <v>434</v>
      </c>
      <c r="J9" s="25" t="s">
        <v>434</v>
      </c>
      <c r="K9" s="25" t="s">
        <v>434</v>
      </c>
      <c r="L9" s="25" t="s">
        <v>434</v>
      </c>
      <c r="M9" s="13" t="s">
        <v>434</v>
      </c>
      <c r="N9" s="25" t="s">
        <v>434</v>
      </c>
      <c r="O9" s="483" t="s">
        <v>434</v>
      </c>
      <c r="Q9" s="13"/>
      <c r="R9" s="13"/>
      <c r="S9" s="2"/>
      <c r="T9" s="2"/>
      <c r="U9" s="2"/>
      <c r="V9" s="2"/>
      <c r="W9" s="2"/>
      <c r="X9" s="2"/>
      <c r="Y9" s="2"/>
      <c r="Z9" s="2"/>
      <c r="AA9" s="2"/>
    </row>
    <row r="10" spans="1:27">
      <c r="A10" s="434" t="s">
        <v>1761</v>
      </c>
      <c r="B10" s="437">
        <v>3040</v>
      </c>
      <c r="C10" s="436" t="s">
        <v>1768</v>
      </c>
      <c r="D10" s="434"/>
      <c r="E10" s="437"/>
      <c r="F10" s="938"/>
      <c r="G10" s="434" t="s">
        <v>434</v>
      </c>
      <c r="H10" s="437" t="s">
        <v>434</v>
      </c>
      <c r="I10" s="437" t="s">
        <v>434</v>
      </c>
      <c r="J10" s="437" t="s">
        <v>434</v>
      </c>
      <c r="K10" s="437" t="s">
        <v>434</v>
      </c>
      <c r="L10" s="437" t="s">
        <v>434</v>
      </c>
      <c r="M10" s="436" t="s">
        <v>434</v>
      </c>
      <c r="N10" s="437" t="s">
        <v>434</v>
      </c>
      <c r="O10" s="480" t="s">
        <v>434</v>
      </c>
    </row>
    <row r="11" spans="1:27">
      <c r="A11" s="43" t="s">
        <v>1761</v>
      </c>
      <c r="B11" s="25">
        <v>3050</v>
      </c>
      <c r="C11" s="13" t="s">
        <v>1769</v>
      </c>
      <c r="D11" s="43"/>
      <c r="E11" s="25"/>
      <c r="F11" s="937"/>
      <c r="G11" s="43" t="s">
        <v>434</v>
      </c>
      <c r="H11" s="25" t="s">
        <v>434</v>
      </c>
      <c r="I11" s="25" t="s">
        <v>434</v>
      </c>
      <c r="J11" s="25" t="s">
        <v>434</v>
      </c>
      <c r="K11" s="25" t="s">
        <v>434</v>
      </c>
      <c r="L11" s="25" t="s">
        <v>434</v>
      </c>
      <c r="M11" s="13" t="s">
        <v>434</v>
      </c>
      <c r="N11" s="25" t="s">
        <v>434</v>
      </c>
      <c r="O11" s="483" t="s">
        <v>434</v>
      </c>
    </row>
    <row r="12" spans="1:27">
      <c r="A12" s="168" t="s">
        <v>1761</v>
      </c>
      <c r="B12" s="171">
        <v>3130</v>
      </c>
      <c r="C12" s="174" t="s">
        <v>1661</v>
      </c>
      <c r="D12" s="168"/>
      <c r="E12" s="171"/>
      <c r="F12" s="939"/>
      <c r="G12" s="168" t="s">
        <v>434</v>
      </c>
      <c r="H12" s="171" t="s">
        <v>434</v>
      </c>
      <c r="I12" s="171" t="s">
        <v>434</v>
      </c>
      <c r="J12" s="171" t="s">
        <v>434</v>
      </c>
      <c r="K12" s="171" t="s">
        <v>434</v>
      </c>
      <c r="L12" s="171" t="s">
        <v>434</v>
      </c>
      <c r="M12" s="174" t="s">
        <v>434</v>
      </c>
      <c r="N12" s="171" t="s">
        <v>434</v>
      </c>
      <c r="O12" s="531" t="s">
        <v>434</v>
      </c>
    </row>
    <row r="13" spans="1:27" ht="16" customHeight="1">
      <c r="A13" s="159" t="s">
        <v>1761</v>
      </c>
      <c r="B13" s="162">
        <v>3140</v>
      </c>
      <c r="C13" s="165" t="s">
        <v>1770</v>
      </c>
      <c r="D13" s="159"/>
      <c r="E13" s="162"/>
      <c r="F13" s="940"/>
      <c r="G13" s="159" t="s">
        <v>434</v>
      </c>
      <c r="H13" s="162" t="s">
        <v>434</v>
      </c>
      <c r="I13" s="162" t="s">
        <v>434</v>
      </c>
      <c r="J13" s="162" t="s">
        <v>434</v>
      </c>
      <c r="K13" s="162" t="s">
        <v>434</v>
      </c>
      <c r="L13" s="162" t="s">
        <v>434</v>
      </c>
      <c r="M13" s="165" t="s">
        <v>434</v>
      </c>
      <c r="N13" s="162"/>
      <c r="O13" s="569" t="s">
        <v>434</v>
      </c>
    </row>
    <row r="14" spans="1:27" ht="46" customHeight="1">
      <c r="A14" s="168" t="s">
        <v>1761</v>
      </c>
      <c r="B14" s="171">
        <v>3200</v>
      </c>
      <c r="C14" s="174" t="s">
        <v>1771</v>
      </c>
      <c r="D14" s="168"/>
      <c r="E14" s="171">
        <v>1</v>
      </c>
      <c r="F14" s="941" t="s">
        <v>1772</v>
      </c>
      <c r="G14" s="168" t="s">
        <v>434</v>
      </c>
      <c r="H14" s="171" t="s">
        <v>434</v>
      </c>
      <c r="I14" s="171" t="s">
        <v>434</v>
      </c>
      <c r="J14" s="171" t="s">
        <v>434</v>
      </c>
      <c r="K14" s="171" t="s">
        <v>434</v>
      </c>
      <c r="L14" s="171" t="s">
        <v>434</v>
      </c>
      <c r="M14" s="174" t="s">
        <v>434</v>
      </c>
      <c r="N14" s="171" t="s">
        <v>434</v>
      </c>
      <c r="O14" s="531" t="s">
        <v>434</v>
      </c>
    </row>
    <row r="15" spans="1:27">
      <c r="A15" s="159" t="s">
        <v>1761</v>
      </c>
      <c r="B15" s="162">
        <v>3210</v>
      </c>
      <c r="C15" s="165" t="s">
        <v>1773</v>
      </c>
      <c r="D15" s="159"/>
      <c r="E15" s="162"/>
      <c r="F15" s="940"/>
      <c r="G15" s="159" t="s">
        <v>434</v>
      </c>
      <c r="H15" s="162" t="s">
        <v>434</v>
      </c>
      <c r="I15" s="162" t="s">
        <v>434</v>
      </c>
      <c r="J15" s="162" t="s">
        <v>434</v>
      </c>
      <c r="K15" s="162" t="s">
        <v>434</v>
      </c>
      <c r="L15" s="162" t="s">
        <v>434</v>
      </c>
      <c r="M15" s="165" t="s">
        <v>434</v>
      </c>
      <c r="N15" s="162" t="s">
        <v>434</v>
      </c>
      <c r="O15" s="569" t="s">
        <v>434</v>
      </c>
    </row>
    <row r="16" spans="1:27">
      <c r="A16" s="168" t="s">
        <v>1761</v>
      </c>
      <c r="B16" s="171">
        <v>3230</v>
      </c>
      <c r="C16" s="174" t="s">
        <v>1774</v>
      </c>
      <c r="D16" s="168"/>
      <c r="E16" s="171"/>
      <c r="F16" s="939"/>
      <c r="G16" s="168" t="s">
        <v>434</v>
      </c>
      <c r="H16" s="171" t="s">
        <v>434</v>
      </c>
      <c r="I16" s="171" t="s">
        <v>434</v>
      </c>
      <c r="J16" s="171" t="s">
        <v>434</v>
      </c>
      <c r="K16" s="171" t="s">
        <v>434</v>
      </c>
      <c r="L16" s="171" t="s">
        <v>434</v>
      </c>
      <c r="M16" s="174" t="s">
        <v>434</v>
      </c>
      <c r="N16" s="171" t="s">
        <v>434</v>
      </c>
      <c r="O16" s="531" t="s">
        <v>434</v>
      </c>
    </row>
    <row r="17" spans="1:15">
      <c r="A17" s="159" t="s">
        <v>1761</v>
      </c>
      <c r="B17" s="162" t="s">
        <v>1418</v>
      </c>
      <c r="C17" s="165" t="s">
        <v>1775</v>
      </c>
      <c r="D17" s="159"/>
      <c r="E17" s="162"/>
      <c r="F17" s="940"/>
      <c r="G17" s="159" t="s">
        <v>434</v>
      </c>
      <c r="H17" s="162"/>
      <c r="I17" s="162" t="s">
        <v>434</v>
      </c>
      <c r="J17" s="162" t="s">
        <v>434</v>
      </c>
      <c r="K17" s="162" t="s">
        <v>434</v>
      </c>
      <c r="L17" s="162" t="s">
        <v>434</v>
      </c>
      <c r="M17" s="165" t="s">
        <v>434</v>
      </c>
      <c r="N17" s="162" t="s">
        <v>434</v>
      </c>
      <c r="O17" s="569" t="s">
        <v>434</v>
      </c>
    </row>
    <row r="18" spans="1:15">
      <c r="A18" s="168" t="s">
        <v>1761</v>
      </c>
      <c r="B18" s="171">
        <v>4240</v>
      </c>
      <c r="C18" s="174" t="s">
        <v>1776</v>
      </c>
      <c r="D18" s="168"/>
      <c r="E18" s="171"/>
      <c r="F18" s="939"/>
      <c r="G18" s="168" t="s">
        <v>434</v>
      </c>
      <c r="H18" s="171" t="s">
        <v>434</v>
      </c>
      <c r="I18" s="171" t="s">
        <v>434</v>
      </c>
      <c r="J18" s="171" t="s">
        <v>434</v>
      </c>
      <c r="K18" s="171" t="s">
        <v>434</v>
      </c>
      <c r="L18" s="171" t="s">
        <v>434</v>
      </c>
      <c r="M18" s="174" t="s">
        <v>434</v>
      </c>
      <c r="N18" s="171" t="s">
        <v>434</v>
      </c>
      <c r="O18" s="531" t="s">
        <v>434</v>
      </c>
    </row>
    <row r="19" spans="1:15">
      <c r="A19" s="159" t="s">
        <v>1761</v>
      </c>
      <c r="B19" s="162">
        <v>4250</v>
      </c>
      <c r="C19" s="165" t="s">
        <v>1777</v>
      </c>
      <c r="D19" s="159"/>
      <c r="E19" s="162"/>
      <c r="F19" s="940"/>
      <c r="G19" s="159" t="s">
        <v>434</v>
      </c>
      <c r="H19" s="162" t="s">
        <v>434</v>
      </c>
      <c r="I19" s="162" t="s">
        <v>434</v>
      </c>
      <c r="J19" s="162" t="s">
        <v>434</v>
      </c>
      <c r="K19" s="162" t="s">
        <v>434</v>
      </c>
      <c r="L19" s="162" t="s">
        <v>434</v>
      </c>
      <c r="M19" s="165" t="s">
        <v>434</v>
      </c>
      <c r="N19" s="162" t="s">
        <v>434</v>
      </c>
      <c r="O19" s="569" t="s">
        <v>434</v>
      </c>
    </row>
    <row r="20" spans="1:15">
      <c r="A20" s="168" t="s">
        <v>1761</v>
      </c>
      <c r="B20" s="171">
        <v>4300</v>
      </c>
      <c r="C20" s="174" t="s">
        <v>1778</v>
      </c>
      <c r="D20" s="168"/>
      <c r="E20" s="171"/>
      <c r="F20" s="939"/>
      <c r="G20" s="168"/>
      <c r="H20" s="171" t="s">
        <v>434</v>
      </c>
      <c r="I20" s="171"/>
      <c r="J20" s="171"/>
      <c r="K20" s="171" t="s">
        <v>434</v>
      </c>
      <c r="L20" s="171"/>
      <c r="M20" s="174"/>
      <c r="N20" s="171"/>
      <c r="O20" s="531" t="s">
        <v>434</v>
      </c>
    </row>
    <row r="21" spans="1:15">
      <c r="A21" s="159" t="s">
        <v>1761</v>
      </c>
      <c r="B21" s="162">
        <v>4310</v>
      </c>
      <c r="C21" s="165" t="s">
        <v>1779</v>
      </c>
      <c r="D21" s="159"/>
      <c r="E21" s="162"/>
      <c r="F21" s="146"/>
      <c r="G21" s="147" t="s">
        <v>434</v>
      </c>
      <c r="H21" s="165"/>
      <c r="I21" s="165"/>
      <c r="J21" s="165" t="s">
        <v>434</v>
      </c>
      <c r="K21" s="165"/>
      <c r="L21" s="165"/>
      <c r="M21" s="165" t="s">
        <v>434</v>
      </c>
      <c r="N21" s="162"/>
      <c r="O21" s="569"/>
    </row>
    <row r="22" spans="1:15">
      <c r="A22" s="168" t="s">
        <v>1761</v>
      </c>
      <c r="B22" s="171">
        <v>4320</v>
      </c>
      <c r="C22" s="174" t="s">
        <v>1780</v>
      </c>
      <c r="D22" s="168"/>
      <c r="E22" s="171"/>
      <c r="F22" s="172"/>
      <c r="G22" s="173"/>
      <c r="H22" s="174"/>
      <c r="I22" s="174"/>
      <c r="J22" s="174"/>
      <c r="K22" s="174"/>
      <c r="L22" s="174"/>
      <c r="M22" s="174"/>
      <c r="N22" s="171" t="s">
        <v>434</v>
      </c>
      <c r="O22" s="531"/>
    </row>
    <row r="23" spans="1:15" ht="30">
      <c r="A23" s="159" t="s">
        <v>1761</v>
      </c>
      <c r="B23" s="162">
        <v>4410</v>
      </c>
      <c r="C23" s="165" t="s">
        <v>1781</v>
      </c>
      <c r="D23" s="159"/>
      <c r="E23" s="162">
        <v>1</v>
      </c>
      <c r="F23" s="146" t="s">
        <v>1782</v>
      </c>
      <c r="G23" s="147"/>
      <c r="H23" s="165" t="s">
        <v>434</v>
      </c>
      <c r="I23" s="165"/>
      <c r="J23" s="165"/>
      <c r="K23" s="165"/>
      <c r="L23" s="165"/>
      <c r="M23" s="165"/>
      <c r="N23" s="162"/>
      <c r="O23" s="569"/>
    </row>
    <row r="24" spans="1:15">
      <c r="A24" s="168" t="s">
        <v>1761</v>
      </c>
      <c r="B24" s="171">
        <v>4420</v>
      </c>
      <c r="C24" s="174" t="s">
        <v>1783</v>
      </c>
      <c r="D24" s="168"/>
      <c r="E24" s="171"/>
      <c r="F24" s="172"/>
      <c r="G24" s="173" t="s">
        <v>434</v>
      </c>
      <c r="H24" s="174"/>
      <c r="I24" s="174"/>
      <c r="J24" s="174" t="s">
        <v>434</v>
      </c>
      <c r="K24" s="174"/>
      <c r="L24" s="174"/>
      <c r="M24" s="174" t="s">
        <v>434</v>
      </c>
      <c r="N24" s="171"/>
      <c r="O24" s="531"/>
    </row>
    <row r="25" spans="1:15">
      <c r="A25" s="159" t="s">
        <v>1761</v>
      </c>
      <c r="B25" s="162">
        <v>4430</v>
      </c>
      <c r="C25" s="165" t="s">
        <v>1784</v>
      </c>
      <c r="D25" s="159"/>
      <c r="E25" s="162"/>
      <c r="F25" s="146"/>
      <c r="G25" s="147"/>
      <c r="H25" s="165"/>
      <c r="I25" s="165" t="s">
        <v>434</v>
      </c>
      <c r="J25" s="165"/>
      <c r="K25" s="165"/>
      <c r="L25" s="165" t="s">
        <v>434</v>
      </c>
      <c r="M25" s="165"/>
      <c r="N25" s="162"/>
      <c r="O25" s="569" t="s">
        <v>434</v>
      </c>
    </row>
    <row r="26" spans="1:15">
      <c r="A26" s="168" t="s">
        <v>1761</v>
      </c>
      <c r="B26" s="171">
        <v>4440</v>
      </c>
      <c r="C26" s="174" t="s">
        <v>1785</v>
      </c>
      <c r="D26" s="168"/>
      <c r="E26" s="171"/>
      <c r="F26" s="172"/>
      <c r="G26" s="173"/>
      <c r="H26" s="174"/>
      <c r="I26" s="174" t="s">
        <v>434</v>
      </c>
      <c r="J26" s="174"/>
      <c r="K26" s="174"/>
      <c r="L26" s="174" t="s">
        <v>434</v>
      </c>
      <c r="M26" s="174"/>
      <c r="N26" s="171"/>
      <c r="O26" s="531" t="s">
        <v>434</v>
      </c>
    </row>
    <row r="27" spans="1:15">
      <c r="A27" s="159" t="s">
        <v>1761</v>
      </c>
      <c r="B27" s="162">
        <v>4450</v>
      </c>
      <c r="C27" s="165" t="s">
        <v>1786</v>
      </c>
      <c r="D27" s="159"/>
      <c r="E27" s="162"/>
      <c r="F27" s="146"/>
      <c r="G27" s="147" t="s">
        <v>434</v>
      </c>
      <c r="H27" s="165"/>
      <c r="I27" s="165"/>
      <c r="J27" s="165" t="s">
        <v>434</v>
      </c>
      <c r="K27" s="165"/>
      <c r="L27" s="165"/>
      <c r="M27" s="165" t="s">
        <v>434</v>
      </c>
      <c r="N27" s="162"/>
      <c r="O27" s="569"/>
    </row>
    <row r="28" spans="1:15">
      <c r="A28" s="168" t="s">
        <v>1761</v>
      </c>
      <c r="B28" s="171">
        <v>5010</v>
      </c>
      <c r="C28" s="174" t="s">
        <v>1787</v>
      </c>
      <c r="D28" s="168"/>
      <c r="E28" s="171"/>
      <c r="F28" s="172"/>
      <c r="G28" s="173" t="s">
        <v>434</v>
      </c>
      <c r="H28" s="174"/>
      <c r="I28" s="174"/>
      <c r="J28" s="174"/>
      <c r="K28" s="174"/>
      <c r="L28" s="174"/>
      <c r="M28" s="174" t="s">
        <v>434</v>
      </c>
      <c r="N28" s="171"/>
      <c r="O28" s="531"/>
    </row>
    <row r="29" spans="1:15">
      <c r="A29" s="159" t="s">
        <v>1761</v>
      </c>
      <c r="B29" s="162">
        <v>5210</v>
      </c>
      <c r="C29" s="165" t="s">
        <v>1788</v>
      </c>
      <c r="D29" s="159"/>
      <c r="E29" s="162"/>
      <c r="F29" s="146"/>
      <c r="G29" s="147"/>
      <c r="H29" s="165"/>
      <c r="I29" s="165"/>
      <c r="J29" s="165" t="s">
        <v>434</v>
      </c>
      <c r="K29" s="165"/>
      <c r="L29" s="165"/>
      <c r="M29" s="165"/>
      <c r="N29" s="162"/>
      <c r="O29" s="569"/>
    </row>
    <row r="30" spans="1:15">
      <c r="A30" s="168" t="s">
        <v>1761</v>
      </c>
      <c r="B30" s="171">
        <v>5220</v>
      </c>
      <c r="C30" s="174" t="s">
        <v>1789</v>
      </c>
      <c r="D30" s="168"/>
      <c r="E30" s="171"/>
      <c r="F30" s="172"/>
      <c r="G30" s="173" t="s">
        <v>434</v>
      </c>
      <c r="H30" s="174"/>
      <c r="I30" s="174"/>
      <c r="J30" s="174" t="s">
        <v>434</v>
      </c>
      <c r="K30" s="174"/>
      <c r="L30" s="174"/>
      <c r="M30" s="174" t="s">
        <v>434</v>
      </c>
      <c r="N30" s="171"/>
      <c r="O30" s="531"/>
    </row>
    <row r="31" spans="1:15">
      <c r="A31" s="159" t="s">
        <v>1761</v>
      </c>
      <c r="B31" s="162">
        <v>5230</v>
      </c>
      <c r="C31" s="165" t="s">
        <v>1790</v>
      </c>
      <c r="D31" s="159"/>
      <c r="E31" s="162"/>
      <c r="F31" s="146"/>
      <c r="G31" s="147"/>
      <c r="H31" s="165"/>
      <c r="I31" s="165" t="s">
        <v>434</v>
      </c>
      <c r="J31" s="165"/>
      <c r="K31" s="165"/>
      <c r="L31" s="165" t="s">
        <v>434</v>
      </c>
      <c r="M31" s="165"/>
      <c r="N31" s="162"/>
      <c r="O31" s="569" t="s">
        <v>434</v>
      </c>
    </row>
    <row r="32" spans="1:15">
      <c r="A32" s="168" t="s">
        <v>1761</v>
      </c>
      <c r="B32" s="171">
        <v>5240</v>
      </c>
      <c r="C32" s="174" t="s">
        <v>1791</v>
      </c>
      <c r="D32" s="168"/>
      <c r="E32" s="171"/>
      <c r="F32" s="172"/>
      <c r="G32" s="173" t="s">
        <v>434</v>
      </c>
      <c r="H32" s="174"/>
      <c r="I32" s="174"/>
      <c r="J32" s="174"/>
      <c r="K32" s="174"/>
      <c r="L32" s="174"/>
      <c r="M32" s="174" t="s">
        <v>434</v>
      </c>
      <c r="N32" s="171"/>
      <c r="O32" s="531"/>
    </row>
    <row r="33" spans="1:15">
      <c r="A33" s="159" t="s">
        <v>1761</v>
      </c>
      <c r="B33" s="162">
        <v>5300</v>
      </c>
      <c r="C33" s="165" t="s">
        <v>1792</v>
      </c>
      <c r="D33" s="159"/>
      <c r="E33" s="162"/>
      <c r="F33" s="146"/>
      <c r="G33" s="147"/>
      <c r="H33" s="165"/>
      <c r="I33" s="165"/>
      <c r="J33" s="165"/>
      <c r="K33" s="165"/>
      <c r="L33" s="165" t="s">
        <v>434</v>
      </c>
      <c r="M33" s="165"/>
      <c r="N33" s="162"/>
      <c r="O33" s="569"/>
    </row>
    <row r="34" spans="1:15">
      <c r="A34" s="168" t="s">
        <v>1761</v>
      </c>
      <c r="B34" s="171">
        <v>5310</v>
      </c>
      <c r="C34" s="174" t="s">
        <v>1793</v>
      </c>
      <c r="D34" s="168"/>
      <c r="E34" s="171"/>
      <c r="F34" s="172"/>
      <c r="G34" s="173" t="s">
        <v>434</v>
      </c>
      <c r="H34" s="174"/>
      <c r="I34" s="174"/>
      <c r="J34" s="174"/>
      <c r="K34" s="174"/>
      <c r="L34" s="174"/>
      <c r="M34" s="174" t="s">
        <v>434</v>
      </c>
      <c r="N34" s="171"/>
      <c r="O34" s="531"/>
    </row>
    <row r="35" spans="1:15">
      <c r="A35" s="159" t="s">
        <v>1761</v>
      </c>
      <c r="B35" s="162">
        <v>5390</v>
      </c>
      <c r="C35" s="165" t="s">
        <v>1794</v>
      </c>
      <c r="D35" s="159"/>
      <c r="E35" s="162"/>
      <c r="F35" s="146"/>
      <c r="G35" s="147" t="s">
        <v>434</v>
      </c>
      <c r="H35" s="165"/>
      <c r="I35" s="165"/>
      <c r="J35" s="165" t="s">
        <v>434</v>
      </c>
      <c r="K35" s="165"/>
      <c r="L35" s="165"/>
      <c r="M35" s="165" t="s">
        <v>434</v>
      </c>
      <c r="N35" s="162"/>
      <c r="O35" s="569"/>
    </row>
    <row r="36" spans="1:15">
      <c r="A36" s="168" t="s">
        <v>1761</v>
      </c>
      <c r="B36" s="171">
        <v>5430</v>
      </c>
      <c r="C36" s="174" t="s">
        <v>1795</v>
      </c>
      <c r="D36" s="168"/>
      <c r="E36" s="171"/>
      <c r="F36" s="172"/>
      <c r="G36" s="173"/>
      <c r="H36" s="174"/>
      <c r="I36" s="174" t="s">
        <v>434</v>
      </c>
      <c r="J36" s="174"/>
      <c r="K36" s="174"/>
      <c r="L36" s="174" t="s">
        <v>434</v>
      </c>
      <c r="M36" s="174"/>
      <c r="N36" s="171"/>
      <c r="O36" s="531" t="s">
        <v>434</v>
      </c>
    </row>
    <row r="37" spans="1:15">
      <c r="A37" s="159" t="s">
        <v>1761</v>
      </c>
      <c r="B37" s="162">
        <v>5450</v>
      </c>
      <c r="C37" s="165" t="s">
        <v>1796</v>
      </c>
      <c r="D37" s="159"/>
      <c r="E37" s="162"/>
      <c r="F37" s="146"/>
      <c r="G37" s="147"/>
      <c r="H37" s="165"/>
      <c r="I37" s="165"/>
      <c r="J37" s="165"/>
      <c r="K37" s="165"/>
      <c r="L37" s="165"/>
      <c r="M37" s="165"/>
      <c r="N37" s="162"/>
      <c r="O37" s="569" t="s">
        <v>434</v>
      </c>
    </row>
    <row r="38" spans="1:15">
      <c r="A38" s="168" t="s">
        <v>1761</v>
      </c>
      <c r="B38" s="171">
        <v>5510</v>
      </c>
      <c r="C38" s="174" t="s">
        <v>1797</v>
      </c>
      <c r="D38" s="168"/>
      <c r="E38" s="171"/>
      <c r="F38" s="172"/>
      <c r="G38" s="173"/>
      <c r="H38" s="174"/>
      <c r="I38" s="174"/>
      <c r="J38" s="174"/>
      <c r="K38" s="174"/>
      <c r="L38" s="174"/>
      <c r="M38" s="174"/>
      <c r="N38" s="171"/>
      <c r="O38" s="531"/>
    </row>
    <row r="39" spans="1:15">
      <c r="A39" s="159" t="s">
        <v>1761</v>
      </c>
      <c r="B39" s="162">
        <v>5610</v>
      </c>
      <c r="C39" s="165" t="s">
        <v>1798</v>
      </c>
      <c r="D39" s="159"/>
      <c r="E39" s="162"/>
      <c r="F39" s="146"/>
      <c r="G39" s="147" t="s">
        <v>434</v>
      </c>
      <c r="H39" s="165"/>
      <c r="I39" s="165"/>
      <c r="J39" s="165" t="s">
        <v>434</v>
      </c>
      <c r="K39" s="165"/>
      <c r="L39" s="165"/>
      <c r="M39" s="165" t="s">
        <v>434</v>
      </c>
      <c r="N39" s="162"/>
      <c r="O39" s="569"/>
    </row>
    <row r="40" spans="1:15">
      <c r="A40" s="168" t="s">
        <v>1761</v>
      </c>
      <c r="B40" s="171">
        <v>5710</v>
      </c>
      <c r="C40" s="174" t="s">
        <v>1799</v>
      </c>
      <c r="D40" s="168"/>
      <c r="E40" s="171"/>
      <c r="F40" s="172"/>
      <c r="G40" s="173"/>
      <c r="H40" s="174"/>
      <c r="I40" s="174" t="s">
        <v>434</v>
      </c>
      <c r="J40" s="174"/>
      <c r="K40" s="174"/>
      <c r="L40" s="174" t="s">
        <v>434</v>
      </c>
      <c r="M40" s="174"/>
      <c r="N40" s="171"/>
      <c r="O40" s="531" t="s">
        <v>434</v>
      </c>
    </row>
    <row r="41" spans="1:15">
      <c r="A41" s="159" t="s">
        <v>1761</v>
      </c>
      <c r="B41" s="162">
        <v>5810</v>
      </c>
      <c r="C41" s="165" t="s">
        <v>1800</v>
      </c>
      <c r="D41" s="159"/>
      <c r="E41" s="162"/>
      <c r="F41" s="146"/>
      <c r="G41" s="147"/>
      <c r="H41" s="165"/>
      <c r="I41" s="165" t="s">
        <v>434</v>
      </c>
      <c r="J41" s="165"/>
      <c r="K41" s="165"/>
      <c r="L41" s="165" t="s">
        <v>434</v>
      </c>
      <c r="M41" s="165"/>
      <c r="N41" s="162"/>
      <c r="O41" s="569" t="s">
        <v>434</v>
      </c>
    </row>
    <row r="42" spans="1:15">
      <c r="A42" s="168" t="s">
        <v>1761</v>
      </c>
      <c r="B42" s="171">
        <v>5830</v>
      </c>
      <c r="C42" s="174" t="s">
        <v>1781</v>
      </c>
      <c r="D42" s="168"/>
      <c r="E42" s="171"/>
      <c r="F42" s="172"/>
      <c r="G42" s="173"/>
      <c r="H42" s="174"/>
      <c r="I42" s="174"/>
      <c r="J42" s="174"/>
      <c r="K42" s="174" t="s">
        <v>434</v>
      </c>
      <c r="L42" s="174"/>
      <c r="M42" s="174"/>
      <c r="N42" s="171" t="s">
        <v>434</v>
      </c>
      <c r="O42" s="531"/>
    </row>
    <row r="43" spans="1:15" ht="45">
      <c r="A43" s="228" t="s">
        <v>1761</v>
      </c>
      <c r="B43" s="770">
        <v>5970</v>
      </c>
      <c r="C43" s="232" t="s">
        <v>1801</v>
      </c>
      <c r="D43" s="942">
        <v>1</v>
      </c>
      <c r="E43" s="770"/>
      <c r="F43" s="695" t="s">
        <v>1802</v>
      </c>
      <c r="G43" s="231" t="s">
        <v>434</v>
      </c>
      <c r="H43" s="232"/>
      <c r="I43" s="232"/>
      <c r="J43" s="232"/>
      <c r="K43" s="232"/>
      <c r="L43" s="232"/>
      <c r="M43" s="232" t="s">
        <v>434</v>
      </c>
      <c r="N43" s="770"/>
      <c r="O43" s="776"/>
    </row>
    <row r="44" spans="1:15">
      <c r="A44" s="691" t="s">
        <v>225</v>
      </c>
      <c r="B44" s="211"/>
      <c r="C44" s="213"/>
      <c r="D44" s="356">
        <v>40</v>
      </c>
      <c r="E44" s="356">
        <v>40</v>
      </c>
      <c r="F44" s="773"/>
      <c r="G44" s="224"/>
      <c r="H44" s="224"/>
      <c r="I44" s="224"/>
      <c r="J44" s="224"/>
      <c r="K44" s="224"/>
      <c r="L44" s="224"/>
      <c r="M44" s="224"/>
      <c r="N44" s="707"/>
      <c r="O44" s="707"/>
    </row>
    <row r="45" spans="1:15">
      <c r="A45" s="147" t="s">
        <v>226</v>
      </c>
      <c r="B45" s="165"/>
      <c r="C45" s="167"/>
      <c r="D45" s="331"/>
      <c r="E45" s="331">
        <v>2</v>
      </c>
      <c r="F45" s="773"/>
      <c r="G45" s="224"/>
      <c r="H45" s="224"/>
      <c r="I45" s="224"/>
      <c r="J45" s="224"/>
      <c r="K45" s="224"/>
      <c r="L45" s="224"/>
      <c r="M45" s="224"/>
      <c r="N45" s="707"/>
      <c r="O45" s="707"/>
    </row>
    <row r="46" spans="1:15">
      <c r="A46" s="147" t="s">
        <v>227</v>
      </c>
      <c r="B46" s="165"/>
      <c r="C46" s="167"/>
      <c r="D46" s="918"/>
      <c r="E46" s="919">
        <f>(E45/E44)</f>
        <v>0.05</v>
      </c>
      <c r="F46" s="773"/>
      <c r="G46" s="224"/>
      <c r="H46" s="224"/>
      <c r="I46" s="224"/>
      <c r="J46" s="224"/>
      <c r="K46" s="224"/>
      <c r="L46" s="224"/>
      <c r="M46" s="224"/>
      <c r="N46" s="707"/>
      <c r="O46" s="707"/>
    </row>
    <row r="47" spans="1:15">
      <c r="A47" s="147" t="s">
        <v>228</v>
      </c>
      <c r="B47" s="165"/>
      <c r="C47" s="167"/>
      <c r="D47" s="918">
        <v>1</v>
      </c>
      <c r="E47" s="331"/>
      <c r="F47" s="773"/>
      <c r="G47" s="224"/>
      <c r="H47" s="224"/>
      <c r="I47" s="224"/>
      <c r="J47" s="224"/>
      <c r="K47" s="224"/>
      <c r="L47" s="224"/>
      <c r="M47" s="224"/>
      <c r="N47" s="707"/>
      <c r="O47" s="707"/>
    </row>
    <row r="48" spans="1:15">
      <c r="A48" s="231" t="s">
        <v>229</v>
      </c>
      <c r="B48" s="232"/>
      <c r="C48" s="229"/>
      <c r="D48" s="920">
        <f>(D47/D44)</f>
        <v>2.5000000000000001E-2</v>
      </c>
      <c r="E48" s="331"/>
      <c r="F48" s="773"/>
      <c r="G48" s="224"/>
      <c r="H48" s="224"/>
      <c r="I48" s="224"/>
      <c r="J48" s="224"/>
      <c r="K48" s="224"/>
      <c r="L48" s="224"/>
      <c r="M48" s="224"/>
      <c r="N48" s="707"/>
      <c r="O48" s="707"/>
    </row>
    <row r="49" spans="1:15">
      <c r="A49" s="764" t="s">
        <v>307</v>
      </c>
      <c r="B49" s="162"/>
      <c r="C49" s="165"/>
      <c r="D49" s="707">
        <v>40</v>
      </c>
      <c r="E49" s="707"/>
      <c r="F49" s="765"/>
      <c r="G49" s="707"/>
      <c r="H49" s="224"/>
      <c r="I49" s="224"/>
      <c r="J49" s="224"/>
      <c r="K49" s="224"/>
      <c r="L49" s="224"/>
      <c r="M49" s="224"/>
      <c r="N49" s="707"/>
      <c r="O49" s="707"/>
    </row>
    <row r="50" spans="1:15">
      <c r="A50" s="764" t="s">
        <v>316</v>
      </c>
      <c r="B50" s="162"/>
      <c r="C50" s="165"/>
      <c r="D50" s="707">
        <v>3</v>
      </c>
      <c r="E50" s="707"/>
      <c r="F50" s="765"/>
      <c r="G50" s="707"/>
      <c r="H50" s="224"/>
      <c r="I50" s="224"/>
      <c r="J50" s="224"/>
      <c r="K50" s="224"/>
      <c r="L50" s="224"/>
      <c r="M50" s="224"/>
      <c r="N50" s="707"/>
      <c r="O50" s="707"/>
    </row>
    <row r="51" spans="1:15">
      <c r="A51" s="764" t="s">
        <v>309</v>
      </c>
      <c r="B51" s="162"/>
      <c r="C51" s="165"/>
      <c r="D51" s="921">
        <f>(D50/D49)</f>
        <v>7.4999999999999997E-2</v>
      </c>
      <c r="E51" s="707"/>
      <c r="F51" s="765"/>
      <c r="G51" s="707"/>
      <c r="H51" s="224"/>
      <c r="I51" s="224"/>
      <c r="J51" s="224"/>
      <c r="K51" s="224"/>
      <c r="L51" s="224"/>
      <c r="M51" s="224"/>
      <c r="N51" s="707"/>
      <c r="O51" s="707"/>
    </row>
    <row r="52" spans="1:15">
      <c r="A52" s="162"/>
      <c r="B52" s="162"/>
      <c r="C52" s="165"/>
      <c r="D52" s="943"/>
      <c r="E52" s="162"/>
      <c r="F52" s="944"/>
      <c r="G52" s="165"/>
      <c r="H52" s="165"/>
      <c r="I52" s="165"/>
      <c r="J52" s="165"/>
      <c r="K52" s="165"/>
      <c r="L52" s="165"/>
      <c r="M52" s="165"/>
      <c r="N52" s="162"/>
      <c r="O52" s="162"/>
    </row>
    <row r="53" spans="1:15">
      <c r="A53" s="162"/>
      <c r="B53" s="162"/>
      <c r="C53" s="165"/>
      <c r="D53" s="943"/>
      <c r="E53" s="162"/>
      <c r="F53" s="944"/>
      <c r="G53" s="165"/>
      <c r="H53" s="165"/>
      <c r="I53" s="165"/>
      <c r="J53" s="165"/>
      <c r="K53" s="165"/>
      <c r="L53" s="165"/>
      <c r="M53" s="165"/>
      <c r="N53" s="162"/>
      <c r="O53" s="162"/>
    </row>
    <row r="54" spans="1:15" customFormat="1">
      <c r="A54" s="1473" t="s">
        <v>305</v>
      </c>
      <c r="B54" s="1473"/>
      <c r="C54" s="202"/>
      <c r="D54" s="202"/>
      <c r="E54" s="202"/>
      <c r="F54" s="203"/>
      <c r="G54" s="202"/>
      <c r="H54" s="202"/>
      <c r="I54" s="202"/>
      <c r="J54" s="202"/>
      <c r="K54" s="202"/>
      <c r="L54" s="202"/>
      <c r="M54" s="202"/>
      <c r="N54" s="202"/>
      <c r="O54" s="202"/>
    </row>
    <row r="55" spans="1:15">
      <c r="A55" s="148" t="s">
        <v>1761</v>
      </c>
      <c r="B55" s="151">
        <v>6010</v>
      </c>
      <c r="C55" s="156" t="s">
        <v>1787</v>
      </c>
      <c r="D55" s="945"/>
      <c r="E55" s="151"/>
      <c r="F55" s="152"/>
      <c r="G55" s="357" t="s">
        <v>434</v>
      </c>
      <c r="H55" s="156"/>
      <c r="I55" s="156"/>
      <c r="J55" s="156"/>
      <c r="K55" s="156"/>
      <c r="L55" s="156"/>
      <c r="M55" s="156" t="s">
        <v>434</v>
      </c>
      <c r="N55" s="151"/>
      <c r="O55" s="946"/>
    </row>
    <row r="56" spans="1:15">
      <c r="A56" s="159" t="s">
        <v>1761</v>
      </c>
      <c r="B56" s="162">
        <v>6210</v>
      </c>
      <c r="C56" s="165" t="s">
        <v>1788</v>
      </c>
      <c r="D56" s="159"/>
      <c r="E56" s="162"/>
      <c r="F56" s="146"/>
      <c r="G56" s="147"/>
      <c r="H56" s="165"/>
      <c r="I56" s="165"/>
      <c r="J56" s="165" t="s">
        <v>434</v>
      </c>
      <c r="K56" s="165"/>
      <c r="L56" s="165"/>
      <c r="M56" s="165"/>
      <c r="N56" s="162"/>
      <c r="O56" s="569"/>
    </row>
    <row r="57" spans="1:15">
      <c r="A57" s="168" t="s">
        <v>1761</v>
      </c>
      <c r="B57" s="171">
        <v>6220</v>
      </c>
      <c r="C57" s="174" t="s">
        <v>1789</v>
      </c>
      <c r="D57" s="168"/>
      <c r="E57" s="171"/>
      <c r="F57" s="172"/>
      <c r="G57" s="173" t="s">
        <v>434</v>
      </c>
      <c r="H57" s="174"/>
      <c r="I57" s="174"/>
      <c r="J57" s="174" t="s">
        <v>434</v>
      </c>
      <c r="K57" s="174"/>
      <c r="L57" s="174"/>
      <c r="M57" s="174"/>
      <c r="N57" s="171"/>
      <c r="O57" s="531"/>
    </row>
    <row r="58" spans="1:15">
      <c r="A58" s="159" t="s">
        <v>1761</v>
      </c>
      <c r="B58" s="162">
        <v>6230</v>
      </c>
      <c r="C58" s="165" t="s">
        <v>1790</v>
      </c>
      <c r="D58" s="159"/>
      <c r="E58" s="162"/>
      <c r="F58" s="146"/>
      <c r="G58" s="147"/>
      <c r="H58" s="165"/>
      <c r="I58" s="165" t="s">
        <v>434</v>
      </c>
      <c r="J58" s="165"/>
      <c r="K58" s="165"/>
      <c r="L58" s="165" t="s">
        <v>434</v>
      </c>
      <c r="M58" s="165"/>
      <c r="N58" s="162"/>
      <c r="O58" s="569" t="s">
        <v>434</v>
      </c>
    </row>
    <row r="59" spans="1:15">
      <c r="A59" s="168" t="s">
        <v>1761</v>
      </c>
      <c r="B59" s="171">
        <v>6240</v>
      </c>
      <c r="C59" s="174" t="s">
        <v>1791</v>
      </c>
      <c r="D59" s="168"/>
      <c r="E59" s="171"/>
      <c r="F59" s="172"/>
      <c r="G59" s="173" t="s">
        <v>434</v>
      </c>
      <c r="H59" s="174"/>
      <c r="I59" s="174"/>
      <c r="J59" s="174"/>
      <c r="K59" s="174"/>
      <c r="L59" s="174"/>
      <c r="M59" s="174"/>
      <c r="N59" s="171"/>
      <c r="O59" s="531"/>
    </row>
    <row r="60" spans="1:15">
      <c r="A60" s="159" t="s">
        <v>1761</v>
      </c>
      <c r="B60" s="162">
        <v>6300</v>
      </c>
      <c r="C60" s="165" t="s">
        <v>1792</v>
      </c>
      <c r="D60" s="159"/>
      <c r="E60" s="162"/>
      <c r="F60" s="146"/>
      <c r="G60" s="147"/>
      <c r="H60" s="165"/>
      <c r="I60" s="165"/>
      <c r="J60" s="165"/>
      <c r="K60" s="165"/>
      <c r="L60" s="165" t="s">
        <v>434</v>
      </c>
      <c r="M60" s="165"/>
      <c r="N60" s="162"/>
      <c r="O60" s="569"/>
    </row>
    <row r="61" spans="1:15">
      <c r="A61" s="168" t="s">
        <v>1761</v>
      </c>
      <c r="B61" s="171">
        <v>6306</v>
      </c>
      <c r="C61" s="174" t="s">
        <v>1803</v>
      </c>
      <c r="D61" s="168"/>
      <c r="E61" s="171"/>
      <c r="F61" s="172"/>
      <c r="G61" s="173"/>
      <c r="H61" s="174"/>
      <c r="I61" s="174"/>
      <c r="J61" s="174"/>
      <c r="K61" s="174"/>
      <c r="L61" s="174"/>
      <c r="M61" s="174"/>
      <c r="N61" s="171"/>
      <c r="O61" s="531"/>
    </row>
    <row r="62" spans="1:15">
      <c r="A62" s="159" t="s">
        <v>1761</v>
      </c>
      <c r="B62" s="162">
        <v>6310</v>
      </c>
      <c r="C62" s="165" t="s">
        <v>1804</v>
      </c>
      <c r="D62" s="159"/>
      <c r="E62" s="162"/>
      <c r="F62" s="146"/>
      <c r="G62" s="147" t="s">
        <v>434</v>
      </c>
      <c r="H62" s="165"/>
      <c r="I62" s="165"/>
      <c r="J62" s="165"/>
      <c r="K62" s="165"/>
      <c r="L62" s="165"/>
      <c r="M62" s="165" t="s">
        <v>434</v>
      </c>
      <c r="N62" s="162"/>
      <c r="O62" s="569"/>
    </row>
    <row r="63" spans="1:15">
      <c r="A63" s="168" t="s">
        <v>1761</v>
      </c>
      <c r="B63" s="171">
        <v>6390</v>
      </c>
      <c r="C63" s="174" t="s">
        <v>1794</v>
      </c>
      <c r="D63" s="168"/>
      <c r="E63" s="171"/>
      <c r="F63" s="172"/>
      <c r="G63" s="173" t="s">
        <v>434</v>
      </c>
      <c r="H63" s="174"/>
      <c r="I63" s="174"/>
      <c r="J63" s="174" t="s">
        <v>434</v>
      </c>
      <c r="K63" s="174"/>
      <c r="L63" s="174"/>
      <c r="M63" s="756" t="s">
        <v>434</v>
      </c>
      <c r="N63" s="171"/>
      <c r="O63" s="531"/>
    </row>
    <row r="64" spans="1:15">
      <c r="A64" s="159" t="s">
        <v>1761</v>
      </c>
      <c r="B64" s="162">
        <v>6430</v>
      </c>
      <c r="C64" s="165" t="s">
        <v>1805</v>
      </c>
      <c r="D64" s="159"/>
      <c r="E64" s="162"/>
      <c r="F64" s="146"/>
      <c r="G64" s="147"/>
      <c r="H64" s="165"/>
      <c r="I64" s="165" t="s">
        <v>434</v>
      </c>
      <c r="J64" s="165"/>
      <c r="K64" s="165"/>
      <c r="L64" s="165" t="s">
        <v>434</v>
      </c>
      <c r="M64" s="165"/>
      <c r="N64" s="162"/>
      <c r="O64" s="569" t="s">
        <v>434</v>
      </c>
    </row>
    <row r="65" spans="1:15">
      <c r="A65" s="168" t="s">
        <v>1761</v>
      </c>
      <c r="B65" s="171">
        <v>6450</v>
      </c>
      <c r="C65" s="174" t="s">
        <v>1796</v>
      </c>
      <c r="D65" s="168"/>
      <c r="E65" s="171"/>
      <c r="F65" s="172"/>
      <c r="G65" s="173"/>
      <c r="H65" s="174"/>
      <c r="I65" s="174"/>
      <c r="J65" s="174"/>
      <c r="K65" s="174"/>
      <c r="L65" s="174"/>
      <c r="M65" s="174"/>
      <c r="N65" s="171"/>
      <c r="O65" s="531" t="s">
        <v>434</v>
      </c>
    </row>
    <row r="66" spans="1:15">
      <c r="A66" s="159" t="s">
        <v>1761</v>
      </c>
      <c r="B66" s="162">
        <v>6510</v>
      </c>
      <c r="C66" s="165" t="s">
        <v>1797</v>
      </c>
      <c r="D66" s="159"/>
      <c r="E66" s="162"/>
      <c r="F66" s="146"/>
      <c r="G66" s="147"/>
      <c r="H66" s="165"/>
      <c r="I66" s="165"/>
      <c r="J66" s="165"/>
      <c r="K66" s="165"/>
      <c r="L66" s="165"/>
      <c r="M66" s="165"/>
      <c r="N66" s="162"/>
      <c r="O66" s="569"/>
    </row>
    <row r="67" spans="1:15">
      <c r="A67" s="168" t="s">
        <v>1761</v>
      </c>
      <c r="B67" s="171">
        <v>6610</v>
      </c>
      <c r="C67" s="174" t="s">
        <v>1798</v>
      </c>
      <c r="D67" s="168"/>
      <c r="E67" s="171"/>
      <c r="F67" s="172"/>
      <c r="G67" s="173" t="s">
        <v>434</v>
      </c>
      <c r="H67" s="174"/>
      <c r="I67" s="174"/>
      <c r="J67" s="174" t="s">
        <v>434</v>
      </c>
      <c r="K67" s="174"/>
      <c r="L67" s="174"/>
      <c r="M67" s="174" t="s">
        <v>434</v>
      </c>
      <c r="N67" s="171"/>
      <c r="O67" s="531"/>
    </row>
    <row r="68" spans="1:15">
      <c r="A68" s="159" t="s">
        <v>1761</v>
      </c>
      <c r="B68" s="162">
        <v>6710</v>
      </c>
      <c r="C68" s="165" t="s">
        <v>1799</v>
      </c>
      <c r="D68" s="159"/>
      <c r="E68" s="162"/>
      <c r="F68" s="146"/>
      <c r="G68" s="147"/>
      <c r="H68" s="165"/>
      <c r="I68" s="165" t="s">
        <v>434</v>
      </c>
      <c r="J68" s="165"/>
      <c r="K68" s="165"/>
      <c r="L68" s="165" t="s">
        <v>434</v>
      </c>
      <c r="M68" s="165"/>
      <c r="N68" s="162"/>
      <c r="O68" s="569" t="s">
        <v>434</v>
      </c>
    </row>
    <row r="69" spans="1:15">
      <c r="A69" s="168" t="s">
        <v>1761</v>
      </c>
      <c r="B69" s="171">
        <v>6810</v>
      </c>
      <c r="C69" s="174" t="s">
        <v>1800</v>
      </c>
      <c r="D69" s="168"/>
      <c r="E69" s="171"/>
      <c r="F69" s="172"/>
      <c r="G69" s="173"/>
      <c r="H69" s="174"/>
      <c r="I69" s="174" t="s">
        <v>434</v>
      </c>
      <c r="J69" s="174"/>
      <c r="K69" s="174"/>
      <c r="L69" s="174" t="s">
        <v>434</v>
      </c>
      <c r="M69" s="174"/>
      <c r="N69" s="171"/>
      <c r="O69" s="531" t="s">
        <v>434</v>
      </c>
    </row>
    <row r="70" spans="1:15">
      <c r="A70" s="159" t="s">
        <v>1806</v>
      </c>
      <c r="B70" s="162">
        <v>6830</v>
      </c>
      <c r="C70" s="165" t="s">
        <v>1781</v>
      </c>
      <c r="D70" s="159"/>
      <c r="E70" s="162"/>
      <c r="F70" s="146"/>
      <c r="G70" s="147"/>
      <c r="H70" s="165"/>
      <c r="I70" s="165"/>
      <c r="J70" s="165"/>
      <c r="K70" s="165" t="s">
        <v>434</v>
      </c>
      <c r="L70" s="165"/>
      <c r="M70" s="165"/>
      <c r="N70" s="162" t="s">
        <v>434</v>
      </c>
      <c r="O70" s="569"/>
    </row>
    <row r="71" spans="1:15">
      <c r="A71" s="168" t="s">
        <v>1761</v>
      </c>
      <c r="B71" s="171">
        <v>7010</v>
      </c>
      <c r="C71" s="174" t="s">
        <v>1807</v>
      </c>
      <c r="D71" s="168"/>
      <c r="E71" s="171"/>
      <c r="F71" s="172"/>
      <c r="G71" s="173"/>
      <c r="H71" s="174"/>
      <c r="I71" s="174"/>
      <c r="J71" s="174"/>
      <c r="K71" s="174"/>
      <c r="L71" s="174" t="s">
        <v>434</v>
      </c>
      <c r="M71" s="174"/>
      <c r="N71" s="171"/>
      <c r="O71" s="531"/>
    </row>
    <row r="72" spans="1:15">
      <c r="A72" s="159" t="s">
        <v>1761</v>
      </c>
      <c r="B72" s="162">
        <v>7110</v>
      </c>
      <c r="C72" s="165" t="s">
        <v>1808</v>
      </c>
      <c r="D72" s="159"/>
      <c r="E72" s="162"/>
      <c r="F72" s="146"/>
      <c r="G72" s="147"/>
      <c r="H72" s="165"/>
      <c r="I72" s="165" t="s">
        <v>434</v>
      </c>
      <c r="J72" s="165"/>
      <c r="K72" s="165"/>
      <c r="L72" s="165"/>
      <c r="M72" s="165"/>
      <c r="N72" s="162"/>
      <c r="O72" s="569" t="s">
        <v>434</v>
      </c>
    </row>
    <row r="73" spans="1:15">
      <c r="A73" s="168" t="s">
        <v>1761</v>
      </c>
      <c r="B73" s="171">
        <v>7120</v>
      </c>
      <c r="C73" s="174" t="s">
        <v>1809</v>
      </c>
      <c r="D73" s="168"/>
      <c r="E73" s="171"/>
      <c r="F73" s="172"/>
      <c r="G73" s="173"/>
      <c r="H73" s="174"/>
      <c r="I73" s="174"/>
      <c r="J73" s="174" t="s">
        <v>434</v>
      </c>
      <c r="K73" s="174"/>
      <c r="L73" s="174"/>
      <c r="M73" s="174"/>
      <c r="N73" s="171"/>
      <c r="O73" s="531"/>
    </row>
    <row r="74" spans="1:15">
      <c r="A74" s="159" t="s">
        <v>1761</v>
      </c>
      <c r="B74" s="162">
        <v>7130</v>
      </c>
      <c r="C74" s="165" t="s">
        <v>1810</v>
      </c>
      <c r="D74" s="159"/>
      <c r="E74" s="162"/>
      <c r="F74" s="146"/>
      <c r="G74" s="147"/>
      <c r="H74" s="165"/>
      <c r="I74" s="165"/>
      <c r="J74" s="165"/>
      <c r="K74" s="165"/>
      <c r="L74" s="165" t="s">
        <v>434</v>
      </c>
      <c r="M74" s="165"/>
      <c r="N74" s="162"/>
      <c r="O74" s="569"/>
    </row>
    <row r="75" spans="1:15">
      <c r="A75" s="168" t="s">
        <v>1761</v>
      </c>
      <c r="B75" s="171">
        <v>7220</v>
      </c>
      <c r="C75" s="174" t="s">
        <v>1811</v>
      </c>
      <c r="D75" s="168"/>
      <c r="E75" s="171"/>
      <c r="F75" s="172"/>
      <c r="G75" s="173"/>
      <c r="H75" s="174"/>
      <c r="I75" s="174"/>
      <c r="J75" s="174" t="s">
        <v>434</v>
      </c>
      <c r="K75" s="174"/>
      <c r="L75" s="174"/>
      <c r="M75" s="174"/>
      <c r="N75" s="171"/>
      <c r="O75" s="531" t="s">
        <v>434</v>
      </c>
    </row>
    <row r="76" spans="1:15">
      <c r="A76" s="159" t="s">
        <v>1761</v>
      </c>
      <c r="B76" s="162">
        <v>7240</v>
      </c>
      <c r="C76" s="165" t="s">
        <v>1812</v>
      </c>
      <c r="D76" s="159"/>
      <c r="E76" s="162"/>
      <c r="F76" s="146"/>
      <c r="G76" s="147"/>
      <c r="H76" s="165"/>
      <c r="I76" s="165"/>
      <c r="J76" s="165"/>
      <c r="K76" s="165"/>
      <c r="L76" s="165" t="s">
        <v>434</v>
      </c>
      <c r="M76" s="165"/>
      <c r="N76" s="162"/>
      <c r="O76" s="569"/>
    </row>
    <row r="77" spans="1:15">
      <c r="A77" s="168" t="s">
        <v>1761</v>
      </c>
      <c r="B77" s="171">
        <v>7250</v>
      </c>
      <c r="C77" s="174" t="s">
        <v>1813</v>
      </c>
      <c r="D77" s="168"/>
      <c r="E77" s="171"/>
      <c r="F77" s="172"/>
      <c r="G77" s="173"/>
      <c r="H77" s="174"/>
      <c r="I77" s="174" t="s">
        <v>434</v>
      </c>
      <c r="J77" s="174"/>
      <c r="K77" s="174"/>
      <c r="L77" s="174"/>
      <c r="M77" s="174"/>
      <c r="N77" s="171"/>
      <c r="O77" s="531"/>
    </row>
    <row r="78" spans="1:15">
      <c r="A78" s="159" t="s">
        <v>1761</v>
      </c>
      <c r="B78" s="162">
        <v>7300</v>
      </c>
      <c r="C78" s="165" t="s">
        <v>1814</v>
      </c>
      <c r="D78" s="159"/>
      <c r="E78" s="162"/>
      <c r="F78" s="146"/>
      <c r="G78" s="147"/>
      <c r="H78" s="165"/>
      <c r="I78" s="165"/>
      <c r="J78" s="165" t="s">
        <v>434</v>
      </c>
      <c r="K78" s="165"/>
      <c r="L78" s="165"/>
      <c r="M78" s="165"/>
      <c r="N78" s="162"/>
      <c r="O78" s="569"/>
    </row>
    <row r="79" spans="1:15">
      <c r="A79" s="168" t="s">
        <v>1761</v>
      </c>
      <c r="B79" s="171">
        <v>7310</v>
      </c>
      <c r="C79" s="174" t="s">
        <v>1815</v>
      </c>
      <c r="D79" s="168"/>
      <c r="E79" s="171"/>
      <c r="F79" s="172"/>
      <c r="G79" s="173"/>
      <c r="H79" s="174"/>
      <c r="I79" s="174" t="s">
        <v>434</v>
      </c>
      <c r="J79" s="174"/>
      <c r="K79" s="174"/>
      <c r="L79" s="174"/>
      <c r="M79" s="174"/>
      <c r="N79" s="171"/>
      <c r="O79" s="531" t="s">
        <v>434</v>
      </c>
    </row>
    <row r="80" spans="1:15">
      <c r="A80" s="159" t="s">
        <v>1761</v>
      </c>
      <c r="B80" s="162">
        <v>7320</v>
      </c>
      <c r="C80" s="165" t="s">
        <v>1816</v>
      </c>
      <c r="D80" s="159"/>
      <c r="E80" s="162"/>
      <c r="F80" s="146"/>
      <c r="G80" s="147"/>
      <c r="H80" s="165"/>
      <c r="I80" s="165"/>
      <c r="J80" s="165"/>
      <c r="K80" s="165"/>
      <c r="L80" s="165"/>
      <c r="M80" s="165"/>
      <c r="N80" s="162"/>
      <c r="O80" s="569" t="s">
        <v>434</v>
      </c>
    </row>
    <row r="81" spans="1:15">
      <c r="A81" s="168" t="s">
        <v>1761</v>
      </c>
      <c r="B81" s="171">
        <v>7330</v>
      </c>
      <c r="C81" s="174" t="s">
        <v>1817</v>
      </c>
      <c r="D81" s="168"/>
      <c r="E81" s="171"/>
      <c r="F81" s="172"/>
      <c r="G81" s="173" t="s">
        <v>434</v>
      </c>
      <c r="H81" s="174"/>
      <c r="I81" s="174"/>
      <c r="J81" s="174"/>
      <c r="K81" s="174"/>
      <c r="L81" s="174"/>
      <c r="M81" s="174" t="s">
        <v>434</v>
      </c>
      <c r="N81" s="171"/>
      <c r="O81" s="531"/>
    </row>
    <row r="82" spans="1:15">
      <c r="A82" s="159" t="s">
        <v>1761</v>
      </c>
      <c r="B82" s="162">
        <v>7340</v>
      </c>
      <c r="C82" s="165" t="s">
        <v>1818</v>
      </c>
      <c r="D82" s="159"/>
      <c r="E82" s="162"/>
      <c r="F82" s="146"/>
      <c r="G82" s="147"/>
      <c r="H82" s="165"/>
      <c r="I82" s="165"/>
      <c r="J82" s="165" t="s">
        <v>434</v>
      </c>
      <c r="K82" s="165"/>
      <c r="L82" s="165"/>
      <c r="M82" s="165"/>
      <c r="N82" s="162"/>
      <c r="O82" s="569"/>
    </row>
    <row r="83" spans="1:15">
      <c r="A83" s="168" t="s">
        <v>1761</v>
      </c>
      <c r="B83" s="171">
        <v>7360</v>
      </c>
      <c r="C83" s="174" t="s">
        <v>1819</v>
      </c>
      <c r="D83" s="168"/>
      <c r="E83" s="171"/>
      <c r="F83" s="172"/>
      <c r="G83" s="173"/>
      <c r="H83" s="174"/>
      <c r="I83" s="174"/>
      <c r="J83" s="174"/>
      <c r="K83" s="174"/>
      <c r="L83" s="174" t="s">
        <v>434</v>
      </c>
      <c r="M83" s="174"/>
      <c r="N83" s="171"/>
      <c r="O83" s="531"/>
    </row>
    <row r="84" spans="1:15">
      <c r="A84" s="159" t="s">
        <v>1761</v>
      </c>
      <c r="B84" s="162">
        <v>7370</v>
      </c>
      <c r="C84" s="165" t="s">
        <v>1820</v>
      </c>
      <c r="D84" s="159"/>
      <c r="E84" s="162"/>
      <c r="F84" s="146"/>
      <c r="G84" s="147"/>
      <c r="H84" s="165"/>
      <c r="I84" s="165" t="s">
        <v>434</v>
      </c>
      <c r="J84" s="165"/>
      <c r="K84" s="165"/>
      <c r="L84" s="165"/>
      <c r="M84" s="165"/>
      <c r="N84" s="162"/>
      <c r="O84" s="569"/>
    </row>
    <row r="85" spans="1:15">
      <c r="A85" s="168" t="s">
        <v>1761</v>
      </c>
      <c r="B85" s="171">
        <v>7390</v>
      </c>
      <c r="C85" s="174" t="s">
        <v>1821</v>
      </c>
      <c r="D85" s="168"/>
      <c r="E85" s="171"/>
      <c r="F85" s="939"/>
      <c r="G85" s="168"/>
      <c r="H85" s="174"/>
      <c r="I85" s="174"/>
      <c r="J85" s="174"/>
      <c r="K85" s="174"/>
      <c r="L85" s="174" t="s">
        <v>434</v>
      </c>
      <c r="M85" s="174"/>
      <c r="N85" s="171"/>
      <c r="O85" s="531"/>
    </row>
    <row r="86" spans="1:15">
      <c r="A86" s="159" t="s">
        <v>1761</v>
      </c>
      <c r="B86" s="162">
        <v>7410</v>
      </c>
      <c r="C86" s="165" t="s">
        <v>1822</v>
      </c>
      <c r="D86" s="159"/>
      <c r="E86" s="162"/>
      <c r="F86" s="940"/>
      <c r="G86" s="159"/>
      <c r="H86" s="165"/>
      <c r="I86" s="165"/>
      <c r="J86" s="165"/>
      <c r="K86" s="165"/>
      <c r="L86" s="165"/>
      <c r="M86" s="165"/>
      <c r="N86" s="162"/>
      <c r="O86" s="569"/>
    </row>
    <row r="87" spans="1:15">
      <c r="A87" s="168" t="s">
        <v>1761</v>
      </c>
      <c r="B87" s="171">
        <v>7430</v>
      </c>
      <c r="C87" s="174" t="s">
        <v>1823</v>
      </c>
      <c r="D87" s="168"/>
      <c r="E87" s="171"/>
      <c r="F87" s="939"/>
      <c r="G87" s="168"/>
      <c r="H87" s="174"/>
      <c r="I87" s="174"/>
      <c r="J87" s="174" t="s">
        <v>434</v>
      </c>
      <c r="K87" s="174"/>
      <c r="L87" s="174"/>
      <c r="M87" s="174"/>
      <c r="N87" s="171"/>
      <c r="O87" s="531"/>
    </row>
    <row r="88" spans="1:15">
      <c r="A88" s="159" t="s">
        <v>1761</v>
      </c>
      <c r="B88" s="162">
        <v>7610</v>
      </c>
      <c r="C88" s="165" t="s">
        <v>1824</v>
      </c>
      <c r="D88" s="159"/>
      <c r="E88" s="162"/>
      <c r="F88" s="940"/>
      <c r="G88" s="159" t="s">
        <v>434</v>
      </c>
      <c r="H88" s="165"/>
      <c r="I88" s="165"/>
      <c r="J88" s="165" t="s">
        <v>434</v>
      </c>
      <c r="K88" s="165"/>
      <c r="L88" s="165"/>
      <c r="M88" s="165" t="s">
        <v>434</v>
      </c>
      <c r="N88" s="162"/>
      <c r="O88" s="569"/>
    </row>
    <row r="89" spans="1:15">
      <c r="A89" s="168" t="s">
        <v>1761</v>
      </c>
      <c r="B89" s="171">
        <v>7620</v>
      </c>
      <c r="C89" s="174" t="s">
        <v>1825</v>
      </c>
      <c r="D89" s="168"/>
      <c r="E89" s="171"/>
      <c r="F89" s="939"/>
      <c r="G89" s="168"/>
      <c r="H89" s="174"/>
      <c r="I89" s="174" t="s">
        <v>434</v>
      </c>
      <c r="J89" s="174"/>
      <c r="K89" s="174"/>
      <c r="L89" s="174" t="s">
        <v>434</v>
      </c>
      <c r="M89" s="174"/>
      <c r="N89" s="171"/>
      <c r="O89" s="531" t="s">
        <v>434</v>
      </c>
    </row>
    <row r="90" spans="1:15">
      <c r="A90" s="228" t="s">
        <v>1761</v>
      </c>
      <c r="B90" s="770">
        <v>7710</v>
      </c>
      <c r="C90" s="232" t="s">
        <v>1826</v>
      </c>
      <c r="D90" s="228"/>
      <c r="E90" s="770"/>
      <c r="F90" s="947"/>
      <c r="G90" s="228" t="s">
        <v>434</v>
      </c>
      <c r="H90" s="232"/>
      <c r="I90" s="232"/>
      <c r="J90" s="232"/>
      <c r="K90" s="232"/>
      <c r="L90" s="232"/>
      <c r="M90" s="232" t="s">
        <v>434</v>
      </c>
      <c r="N90" s="770"/>
      <c r="O90" s="776"/>
    </row>
    <row r="91" spans="1:15">
      <c r="A91" s="691" t="s">
        <v>225</v>
      </c>
      <c r="B91" s="211"/>
      <c r="C91" s="213"/>
      <c r="D91" s="356">
        <v>36</v>
      </c>
      <c r="E91" s="356">
        <v>36</v>
      </c>
      <c r="F91" s="773"/>
      <c r="G91" s="224"/>
      <c r="H91" s="224"/>
      <c r="I91" s="224"/>
      <c r="J91" s="224"/>
      <c r="K91" s="224"/>
      <c r="L91" s="224"/>
      <c r="M91" s="224"/>
      <c r="N91" s="707"/>
      <c r="O91" s="707"/>
    </row>
    <row r="92" spans="1:15">
      <c r="A92" s="147" t="s">
        <v>226</v>
      </c>
      <c r="B92" s="165"/>
      <c r="C92" s="167"/>
      <c r="D92" s="331"/>
      <c r="E92" s="331">
        <v>0</v>
      </c>
      <c r="F92" s="773"/>
      <c r="G92" s="224"/>
      <c r="H92" s="224"/>
      <c r="I92" s="224"/>
      <c r="J92" s="224"/>
      <c r="K92" s="224"/>
      <c r="L92" s="224"/>
      <c r="M92" s="224"/>
      <c r="N92" s="707"/>
      <c r="O92" s="707"/>
    </row>
    <row r="93" spans="1:15">
      <c r="A93" s="147" t="s">
        <v>227</v>
      </c>
      <c r="B93" s="165"/>
      <c r="C93" s="167"/>
      <c r="D93" s="918"/>
      <c r="E93" s="919">
        <f>(E92/E91)</f>
        <v>0</v>
      </c>
      <c r="F93" s="773"/>
      <c r="G93" s="224"/>
      <c r="H93" s="224"/>
      <c r="I93" s="224"/>
      <c r="J93" s="224"/>
      <c r="K93" s="224"/>
      <c r="L93" s="224"/>
      <c r="M93" s="224"/>
      <c r="N93" s="707"/>
      <c r="O93" s="707"/>
    </row>
    <row r="94" spans="1:15">
      <c r="A94" s="147" t="s">
        <v>228</v>
      </c>
      <c r="B94" s="165"/>
      <c r="C94" s="167"/>
      <c r="D94" s="918">
        <v>0</v>
      </c>
      <c r="E94" s="331"/>
      <c r="F94" s="773"/>
      <c r="G94" s="224"/>
      <c r="H94" s="224"/>
      <c r="I94" s="224"/>
      <c r="J94" s="224"/>
      <c r="K94" s="224"/>
      <c r="L94" s="224"/>
      <c r="M94" s="224"/>
      <c r="N94" s="707"/>
      <c r="O94" s="707"/>
    </row>
    <row r="95" spans="1:15">
      <c r="A95" s="231" t="s">
        <v>229</v>
      </c>
      <c r="B95" s="232"/>
      <c r="C95" s="229"/>
      <c r="D95" s="920">
        <f>(D94/D91)</f>
        <v>0</v>
      </c>
      <c r="E95" s="331"/>
      <c r="F95" s="773"/>
      <c r="G95" s="224"/>
      <c r="H95" s="224"/>
      <c r="I95" s="224"/>
      <c r="J95" s="224"/>
      <c r="K95" s="224"/>
      <c r="L95" s="224"/>
      <c r="M95" s="224"/>
      <c r="N95" s="707"/>
      <c r="O95" s="707"/>
    </row>
    <row r="96" spans="1:15">
      <c r="A96" s="764" t="s">
        <v>307</v>
      </c>
      <c r="B96" s="162"/>
      <c r="C96" s="165"/>
      <c r="D96" s="707">
        <v>76</v>
      </c>
      <c r="E96" s="707"/>
      <c r="F96" s="765"/>
      <c r="G96" s="707"/>
      <c r="H96" s="224"/>
      <c r="I96" s="224"/>
      <c r="J96" s="224"/>
      <c r="K96" s="224"/>
      <c r="L96" s="224"/>
      <c r="M96" s="224"/>
      <c r="N96" s="707"/>
      <c r="O96" s="707"/>
    </row>
    <row r="97" spans="1:15">
      <c r="A97" s="764" t="s">
        <v>316</v>
      </c>
      <c r="B97" s="162"/>
      <c r="C97" s="165"/>
      <c r="D97" s="707">
        <v>3</v>
      </c>
      <c r="E97" s="707"/>
      <c r="F97" s="765"/>
      <c r="G97" s="707"/>
      <c r="H97" s="224"/>
      <c r="I97" s="224"/>
      <c r="J97" s="224"/>
      <c r="K97" s="224"/>
      <c r="L97" s="224"/>
      <c r="M97" s="224"/>
      <c r="N97" s="707"/>
      <c r="O97" s="707"/>
    </row>
    <row r="98" spans="1:15">
      <c r="A98" s="764" t="s">
        <v>309</v>
      </c>
      <c r="B98" s="162"/>
      <c r="C98" s="165"/>
      <c r="D98" s="921">
        <f>(D97/D96)</f>
        <v>3.9473684210526314E-2</v>
      </c>
      <c r="E98" s="707"/>
      <c r="F98" s="765"/>
      <c r="G98" s="707"/>
      <c r="H98" s="224"/>
      <c r="I98" s="224"/>
      <c r="J98" s="224"/>
      <c r="K98" s="224"/>
      <c r="L98" s="224"/>
      <c r="M98" s="224"/>
      <c r="N98" s="707"/>
      <c r="O98" s="707"/>
    </row>
    <row r="99" spans="1:15">
      <c r="A99" s="224"/>
      <c r="B99" s="165"/>
      <c r="C99" s="165"/>
      <c r="D99" s="707"/>
      <c r="E99" s="707"/>
      <c r="F99" s="765"/>
      <c r="G99" s="707"/>
      <c r="H99" s="707"/>
      <c r="I99" s="707"/>
      <c r="J99" s="707"/>
      <c r="K99" s="707"/>
      <c r="L99" s="707"/>
      <c r="M99" s="224"/>
      <c r="N99" s="707"/>
      <c r="O99" s="707"/>
    </row>
    <row r="100" spans="1:15">
      <c r="A100" s="224"/>
      <c r="B100" s="165"/>
      <c r="C100" s="165"/>
      <c r="D100" s="707"/>
      <c r="E100" s="707"/>
      <c r="F100" s="765"/>
      <c r="G100" s="707"/>
      <c r="H100" s="707"/>
      <c r="I100" s="707"/>
      <c r="J100" s="707"/>
      <c r="K100" s="707"/>
      <c r="L100" s="707"/>
      <c r="M100" s="224"/>
      <c r="N100" s="707"/>
      <c r="O100" s="707"/>
    </row>
    <row r="101" spans="1:15">
      <c r="A101" s="1577" t="s">
        <v>306</v>
      </c>
      <c r="B101" s="1577"/>
      <c r="C101" s="165"/>
      <c r="D101" s="707"/>
      <c r="E101" s="707"/>
      <c r="F101" s="765"/>
      <c r="G101" s="707"/>
      <c r="H101" s="707"/>
      <c r="I101" s="707"/>
      <c r="J101" s="707"/>
      <c r="K101" s="707"/>
      <c r="L101" s="707"/>
      <c r="M101" s="224"/>
      <c r="N101" s="707"/>
      <c r="O101" s="707"/>
    </row>
    <row r="102" spans="1:15">
      <c r="A102" s="691" t="s">
        <v>225</v>
      </c>
      <c r="B102" s="211"/>
      <c r="C102" s="213"/>
      <c r="D102" s="331">
        <v>76</v>
      </c>
      <c r="E102" s="331">
        <v>76</v>
      </c>
      <c r="F102" s="765"/>
      <c r="G102" s="707"/>
      <c r="H102" s="707"/>
      <c r="I102" s="707"/>
      <c r="J102" s="707"/>
      <c r="K102" s="707"/>
      <c r="L102" s="707"/>
      <c r="M102" s="224"/>
      <c r="N102" s="707"/>
      <c r="O102" s="707"/>
    </row>
    <row r="103" spans="1:15">
      <c r="A103" s="147" t="s">
        <v>226</v>
      </c>
      <c r="B103" s="165"/>
      <c r="C103" s="167"/>
      <c r="D103" s="331"/>
      <c r="E103" s="331">
        <v>2</v>
      </c>
      <c r="F103" s="765"/>
      <c r="G103" s="707"/>
      <c r="H103" s="707"/>
      <c r="I103" s="707"/>
      <c r="J103" s="707"/>
      <c r="K103" s="707"/>
      <c r="L103" s="707"/>
      <c r="M103" s="224"/>
      <c r="N103" s="707"/>
      <c r="O103" s="707"/>
    </row>
    <row r="104" spans="1:15">
      <c r="A104" s="147" t="s">
        <v>227</v>
      </c>
      <c r="B104" s="165"/>
      <c r="C104" s="167"/>
      <c r="D104" s="331"/>
      <c r="E104" s="919">
        <f>(E103/E102)</f>
        <v>2.6315789473684209E-2</v>
      </c>
      <c r="F104" s="765"/>
      <c r="G104" s="707"/>
      <c r="H104" s="707"/>
      <c r="I104" s="707"/>
      <c r="J104" s="707"/>
      <c r="K104" s="707"/>
      <c r="L104" s="707"/>
      <c r="M104" s="224"/>
      <c r="N104" s="707"/>
      <c r="O104" s="707"/>
    </row>
    <row r="105" spans="1:15">
      <c r="A105" s="147" t="s">
        <v>228</v>
      </c>
      <c r="B105" s="165"/>
      <c r="C105" s="167"/>
      <c r="D105" s="331">
        <v>1</v>
      </c>
      <c r="E105" s="331"/>
      <c r="F105" s="765"/>
      <c r="G105" s="707"/>
      <c r="H105" s="707"/>
      <c r="I105" s="707"/>
      <c r="J105" s="707"/>
      <c r="K105" s="707"/>
      <c r="L105" s="707"/>
      <c r="M105" s="224"/>
      <c r="N105" s="707"/>
      <c r="O105" s="707"/>
    </row>
    <row r="106" spans="1:15">
      <c r="A106" s="231" t="s">
        <v>229</v>
      </c>
      <c r="B106" s="232"/>
      <c r="C106" s="229"/>
      <c r="D106" s="919">
        <f>(D105/D102)</f>
        <v>1.3157894736842105E-2</v>
      </c>
      <c r="E106" s="331"/>
      <c r="F106" s="765"/>
      <c r="G106" s="707"/>
      <c r="H106" s="707"/>
      <c r="I106" s="707"/>
      <c r="J106" s="707"/>
      <c r="K106" s="707"/>
      <c r="L106" s="707"/>
      <c r="M106" s="224"/>
      <c r="N106" s="707"/>
      <c r="O106" s="707"/>
    </row>
    <row r="107" spans="1:15">
      <c r="A107" s="764" t="s">
        <v>307</v>
      </c>
      <c r="B107" s="162"/>
      <c r="C107" s="165"/>
      <c r="D107" s="707">
        <v>76</v>
      </c>
      <c r="E107" s="707"/>
      <c r="F107" s="765"/>
      <c r="G107" s="707"/>
      <c r="H107" s="707"/>
      <c r="I107" s="707"/>
      <c r="J107" s="707"/>
      <c r="K107" s="707"/>
      <c r="L107" s="707"/>
      <c r="M107" s="224"/>
      <c r="N107" s="707"/>
      <c r="O107" s="707"/>
    </row>
    <row r="108" spans="1:15">
      <c r="A108" s="764" t="s">
        <v>316</v>
      </c>
      <c r="B108" s="162"/>
      <c r="C108" s="165"/>
      <c r="D108" s="707">
        <v>3</v>
      </c>
      <c r="E108" s="707"/>
      <c r="F108" s="765"/>
      <c r="G108" s="707"/>
      <c r="H108" s="707"/>
      <c r="I108" s="707"/>
      <c r="J108" s="707"/>
      <c r="K108" s="707"/>
      <c r="L108" s="707"/>
      <c r="M108" s="224"/>
      <c r="N108" s="707"/>
      <c r="O108" s="707"/>
    </row>
    <row r="109" spans="1:15">
      <c r="A109" s="764" t="s">
        <v>309</v>
      </c>
      <c r="B109" s="162"/>
      <c r="C109" s="165"/>
      <c r="D109" s="921">
        <f>(D108/D107)</f>
        <v>3.9473684210526314E-2</v>
      </c>
      <c r="E109" s="707"/>
      <c r="F109" s="765"/>
      <c r="G109" s="707"/>
      <c r="H109" s="707"/>
      <c r="I109" s="707"/>
      <c r="J109" s="707"/>
      <c r="K109" s="707"/>
      <c r="L109" s="707"/>
      <c r="M109" s="224"/>
      <c r="N109" s="707"/>
      <c r="O109" s="707"/>
    </row>
    <row r="110" spans="1:15">
      <c r="A110" s="224"/>
      <c r="B110" s="165"/>
      <c r="C110" s="165"/>
      <c r="D110" s="707"/>
      <c r="E110" s="707"/>
      <c r="F110" s="765"/>
      <c r="G110" s="707"/>
      <c r="H110" s="707"/>
      <c r="I110" s="707"/>
      <c r="J110" s="707"/>
      <c r="K110" s="707"/>
      <c r="L110" s="707"/>
      <c r="M110" s="224"/>
      <c r="N110" s="707"/>
      <c r="O110" s="707"/>
    </row>
    <row r="111" spans="1:15">
      <c r="A111" s="224"/>
      <c r="B111" s="165"/>
      <c r="C111" s="165"/>
      <c r="D111" s="707"/>
      <c r="E111" s="707"/>
      <c r="F111" s="765"/>
      <c r="G111" s="707"/>
      <c r="H111" s="707"/>
      <c r="I111" s="707"/>
      <c r="J111" s="707"/>
      <c r="K111" s="707"/>
      <c r="L111" s="707"/>
      <c r="M111" s="224"/>
      <c r="N111" s="707"/>
      <c r="O111" s="707"/>
    </row>
    <row r="112" spans="1:15">
      <c r="A112" s="224"/>
      <c r="B112" s="165"/>
      <c r="C112" s="165"/>
      <c r="D112" s="707"/>
      <c r="E112" s="707"/>
      <c r="F112" s="765"/>
      <c r="G112" s="707"/>
      <c r="H112" s="707"/>
      <c r="I112" s="707"/>
      <c r="J112" s="707"/>
      <c r="K112" s="707"/>
      <c r="L112" s="707"/>
      <c r="M112" s="224"/>
      <c r="N112" s="707"/>
      <c r="O112" s="707"/>
    </row>
    <row r="113" spans="1:15">
      <c r="A113" s="224"/>
      <c r="B113" s="165"/>
      <c r="C113" s="165"/>
      <c r="D113" s="707"/>
      <c r="E113" s="707"/>
      <c r="F113" s="765"/>
      <c r="G113" s="707"/>
      <c r="H113" s="707"/>
      <c r="I113" s="707"/>
      <c r="J113" s="707"/>
      <c r="K113" s="707"/>
      <c r="L113" s="707"/>
      <c r="M113" s="224"/>
      <c r="N113" s="707"/>
      <c r="O113" s="707"/>
    </row>
    <row r="114" spans="1:15">
      <c r="A114" s="224"/>
      <c r="B114" s="165"/>
      <c r="C114" s="165"/>
      <c r="D114" s="707"/>
      <c r="E114" s="707"/>
      <c r="F114" s="765"/>
      <c r="G114" s="707"/>
      <c r="H114" s="707"/>
      <c r="I114" s="707"/>
      <c r="J114" s="707"/>
      <c r="K114" s="707"/>
      <c r="L114" s="707"/>
      <c r="M114" s="224"/>
      <c r="N114" s="707"/>
      <c r="O114" s="707"/>
    </row>
    <row r="115" spans="1:15">
      <c r="A115" s="224"/>
      <c r="B115" s="165"/>
      <c r="C115" s="165"/>
      <c r="D115" s="707"/>
      <c r="E115" s="707"/>
      <c r="F115" s="765"/>
      <c r="G115" s="707"/>
      <c r="H115" s="707"/>
      <c r="I115" s="707"/>
      <c r="J115" s="707"/>
      <c r="K115" s="707"/>
      <c r="L115" s="707"/>
      <c r="M115" s="224"/>
      <c r="N115" s="707"/>
      <c r="O115" s="707"/>
    </row>
    <row r="116" spans="1:15">
      <c r="A116" s="224"/>
      <c r="B116" s="165"/>
      <c r="C116" s="165"/>
      <c r="D116" s="707"/>
      <c r="E116" s="707"/>
      <c r="F116" s="765"/>
      <c r="G116" s="707"/>
      <c r="H116" s="707"/>
      <c r="I116" s="707"/>
      <c r="J116" s="707"/>
      <c r="K116" s="707"/>
      <c r="L116" s="707"/>
      <c r="M116" s="224"/>
      <c r="N116" s="707"/>
      <c r="O116" s="707"/>
    </row>
    <row r="117" spans="1:15">
      <c r="A117" s="224"/>
      <c r="B117" s="165"/>
      <c r="C117" s="165"/>
      <c r="D117" s="707"/>
      <c r="E117" s="707"/>
      <c r="F117" s="765"/>
      <c r="G117" s="707"/>
      <c r="H117" s="707"/>
      <c r="I117" s="707"/>
      <c r="J117" s="707"/>
      <c r="K117" s="707"/>
      <c r="L117" s="707"/>
      <c r="M117" s="224"/>
      <c r="N117" s="707"/>
      <c r="O117" s="707"/>
    </row>
    <row r="118" spans="1:15">
      <c r="A118" s="224"/>
      <c r="B118" s="165"/>
      <c r="C118" s="165"/>
      <c r="D118" s="707"/>
      <c r="E118" s="707"/>
      <c r="F118" s="765"/>
      <c r="G118" s="707"/>
      <c r="H118" s="707"/>
      <c r="I118" s="707"/>
      <c r="J118" s="707"/>
      <c r="K118" s="707"/>
      <c r="L118" s="707"/>
      <c r="M118" s="224"/>
      <c r="N118" s="707"/>
      <c r="O118" s="707"/>
    </row>
  </sheetData>
  <sheetProtection password="FD62" sheet="1" objects="1" scenarios="1"/>
  <mergeCells count="14">
    <mergeCell ref="M2:M3"/>
    <mergeCell ref="N2:N3"/>
    <mergeCell ref="O2:O3"/>
    <mergeCell ref="C2:C3"/>
    <mergeCell ref="D2:E2"/>
    <mergeCell ref="F2:F3"/>
    <mergeCell ref="G2:G3"/>
    <mergeCell ref="H2:H3"/>
    <mergeCell ref="I2:I3"/>
    <mergeCell ref="A54:B54"/>
    <mergeCell ref="A101:B101"/>
    <mergeCell ref="J2:J3"/>
    <mergeCell ref="K2:K3"/>
    <mergeCell ref="L2:L3"/>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zoomScale="150" zoomScaleNormal="150" zoomScalePageLayoutView="150" workbookViewId="0">
      <selection activeCell="G32" sqref="G32"/>
    </sheetView>
  </sheetViews>
  <sheetFormatPr baseColWidth="10" defaultColWidth="11" defaultRowHeight="14" x14ac:dyDescent="0"/>
  <cols>
    <col min="1" max="1" width="8" style="644" customWidth="1"/>
    <col min="2" max="2" width="9.83203125" style="972" customWidth="1"/>
    <col min="3" max="3" width="28.6640625" style="972" customWidth="1"/>
    <col min="4" max="5" width="9" style="672" customWidth="1"/>
    <col min="6" max="6" width="53.33203125" style="870" customWidth="1"/>
    <col min="7" max="7" width="6.1640625" style="672" customWidth="1"/>
    <col min="8" max="8" width="5.5" style="672" customWidth="1"/>
    <col min="9" max="9" width="5.6640625" style="672" customWidth="1"/>
    <col min="10" max="10" width="5.5" style="672" customWidth="1"/>
    <col min="11" max="11" width="6.33203125" style="672" customWidth="1"/>
    <col min="12" max="13" width="6" style="672" customWidth="1"/>
    <col min="14" max="14" width="5.6640625" style="672" customWidth="1"/>
    <col min="15" max="15" width="5.83203125" style="672" customWidth="1"/>
    <col min="16" max="16384" width="11" style="644"/>
  </cols>
  <sheetData>
    <row r="1" spans="1:15" ht="15">
      <c r="A1" s="3" t="s">
        <v>1827</v>
      </c>
      <c r="B1" s="948"/>
      <c r="C1" s="948"/>
      <c r="D1" s="2"/>
      <c r="E1" s="2"/>
      <c r="F1" s="355"/>
    </row>
    <row r="2" spans="1:15" ht="15">
      <c r="A2" s="1476" t="s">
        <v>1354</v>
      </c>
      <c r="B2" s="1476"/>
      <c r="C2" s="948"/>
      <c r="D2" s="2"/>
      <c r="E2" s="2"/>
      <c r="F2" s="355"/>
    </row>
    <row r="3" spans="1:15" ht="15">
      <c r="A3" s="5" t="s">
        <v>1828</v>
      </c>
      <c r="B3" s="949" t="s">
        <v>35</v>
      </c>
      <c r="C3" s="1717" t="s">
        <v>38</v>
      </c>
      <c r="D3" s="1469" t="s">
        <v>0</v>
      </c>
      <c r="E3" s="1669"/>
      <c r="F3" s="1705" t="s">
        <v>1309</v>
      </c>
      <c r="G3" s="1591" t="s">
        <v>280</v>
      </c>
      <c r="H3" s="1666" t="s">
        <v>282</v>
      </c>
      <c r="I3" s="1666" t="s">
        <v>281</v>
      </c>
      <c r="J3" s="1666" t="s">
        <v>283</v>
      </c>
      <c r="K3" s="1666" t="s">
        <v>284</v>
      </c>
      <c r="L3" s="1666" t="s">
        <v>285</v>
      </c>
      <c r="M3" s="1666" t="s">
        <v>286</v>
      </c>
      <c r="N3" s="1666" t="s">
        <v>287</v>
      </c>
      <c r="O3" s="1592" t="s">
        <v>288</v>
      </c>
    </row>
    <row r="4" spans="1:15" ht="15">
      <c r="A4" s="6" t="s">
        <v>36</v>
      </c>
      <c r="B4" s="950" t="s">
        <v>37</v>
      </c>
      <c r="C4" s="1718"/>
      <c r="D4" s="277" t="s">
        <v>31</v>
      </c>
      <c r="E4" s="234" t="s">
        <v>1</v>
      </c>
      <c r="F4" s="1706"/>
      <c r="G4" s="1593"/>
      <c r="H4" s="1710"/>
      <c r="I4" s="1710"/>
      <c r="J4" s="1710"/>
      <c r="K4" s="1710"/>
      <c r="L4" s="1710"/>
      <c r="M4" s="1710"/>
      <c r="N4" s="1710"/>
      <c r="O4" s="1594"/>
    </row>
    <row r="5" spans="1:15" s="665" customFormat="1" ht="15">
      <c r="A5" s="148" t="s">
        <v>1829</v>
      </c>
      <c r="B5" s="895">
        <v>2270</v>
      </c>
      <c r="C5" s="951" t="s">
        <v>1830</v>
      </c>
      <c r="D5" s="148"/>
      <c r="E5" s="151"/>
      <c r="F5" s="152"/>
      <c r="G5" s="148"/>
      <c r="H5" s="151"/>
      <c r="I5" s="895" t="s">
        <v>434</v>
      </c>
      <c r="J5" s="151"/>
      <c r="K5" s="151"/>
      <c r="L5" s="895" t="s">
        <v>434</v>
      </c>
      <c r="M5" s="151"/>
      <c r="N5" s="151"/>
      <c r="O5" s="896" t="s">
        <v>434</v>
      </c>
    </row>
    <row r="6" spans="1:15" s="665" customFormat="1" ht="15">
      <c r="A6" s="159" t="s">
        <v>1829</v>
      </c>
      <c r="B6" s="713">
        <v>3100</v>
      </c>
      <c r="C6" s="952" t="s">
        <v>1831</v>
      </c>
      <c r="D6" s="159"/>
      <c r="E6" s="162"/>
      <c r="F6" s="146"/>
      <c r="G6" s="159"/>
      <c r="H6" s="162"/>
      <c r="I6" s="713" t="s">
        <v>434</v>
      </c>
      <c r="J6" s="162"/>
      <c r="K6" s="162"/>
      <c r="L6" s="713" t="s">
        <v>434</v>
      </c>
      <c r="M6" s="162"/>
      <c r="N6" s="162"/>
      <c r="O6" s="306" t="s">
        <v>434</v>
      </c>
    </row>
    <row r="7" spans="1:15" s="665" customFormat="1" ht="15">
      <c r="A7" s="168" t="s">
        <v>1829</v>
      </c>
      <c r="B7" s="755">
        <v>3400</v>
      </c>
      <c r="C7" s="953" t="s">
        <v>1832</v>
      </c>
      <c r="D7" s="168"/>
      <c r="E7" s="171"/>
      <c r="F7" s="172"/>
      <c r="G7" s="168" t="s">
        <v>434</v>
      </c>
      <c r="H7" s="171"/>
      <c r="I7" s="171"/>
      <c r="J7" s="755" t="s">
        <v>434</v>
      </c>
      <c r="K7" s="171"/>
      <c r="L7" s="171"/>
      <c r="M7" s="755" t="s">
        <v>434</v>
      </c>
      <c r="N7" s="171"/>
      <c r="O7" s="954" t="s">
        <v>434</v>
      </c>
    </row>
    <row r="8" spans="1:15" s="665" customFormat="1" ht="30">
      <c r="A8" s="159" t="s">
        <v>1829</v>
      </c>
      <c r="B8" s="713">
        <v>3500</v>
      </c>
      <c r="C8" s="955" t="s">
        <v>1833</v>
      </c>
      <c r="D8" s="159"/>
      <c r="E8" s="162">
        <v>1</v>
      </c>
      <c r="F8" s="146" t="s">
        <v>1834</v>
      </c>
      <c r="G8" s="159" t="s">
        <v>434</v>
      </c>
      <c r="H8" s="162"/>
      <c r="I8" s="162"/>
      <c r="J8" s="713" t="s">
        <v>434</v>
      </c>
      <c r="K8" s="162"/>
      <c r="L8" s="162"/>
      <c r="M8" s="713" t="s">
        <v>434</v>
      </c>
      <c r="N8" s="162"/>
      <c r="O8" s="569"/>
    </row>
    <row r="9" spans="1:15" s="665" customFormat="1" ht="15">
      <c r="A9" s="168" t="s">
        <v>1829</v>
      </c>
      <c r="B9" s="755">
        <v>3570</v>
      </c>
      <c r="C9" s="956" t="s">
        <v>1835</v>
      </c>
      <c r="D9" s="168"/>
      <c r="E9" s="171"/>
      <c r="F9" s="172"/>
      <c r="G9" s="168"/>
      <c r="H9" s="171"/>
      <c r="I9" s="755" t="s">
        <v>434</v>
      </c>
      <c r="J9" s="171"/>
      <c r="K9" s="171"/>
      <c r="L9" s="755" t="s">
        <v>434</v>
      </c>
      <c r="M9" s="171"/>
      <c r="N9" s="171"/>
      <c r="O9" s="954" t="s">
        <v>434</v>
      </c>
    </row>
    <row r="10" spans="1:15" s="665" customFormat="1" ht="15">
      <c r="A10" s="159" t="s">
        <v>1829</v>
      </c>
      <c r="B10" s="713">
        <v>4100</v>
      </c>
      <c r="C10" s="952" t="s">
        <v>1836</v>
      </c>
      <c r="D10" s="159"/>
      <c r="E10" s="162"/>
      <c r="F10" s="146"/>
      <c r="G10" s="159" t="s">
        <v>434</v>
      </c>
      <c r="H10" s="162"/>
      <c r="I10" s="162"/>
      <c r="J10" s="713" t="s">
        <v>434</v>
      </c>
      <c r="K10" s="162"/>
      <c r="L10" s="162"/>
      <c r="M10" s="713" t="s">
        <v>434</v>
      </c>
      <c r="N10" s="162"/>
      <c r="O10" s="569"/>
    </row>
    <row r="11" spans="1:15" s="665" customFormat="1" ht="30">
      <c r="A11" s="168" t="s">
        <v>1829</v>
      </c>
      <c r="B11" s="755">
        <v>4200</v>
      </c>
      <c r="C11" s="956" t="s">
        <v>1837</v>
      </c>
      <c r="D11" s="168">
        <v>1</v>
      </c>
      <c r="E11" s="171"/>
      <c r="F11" s="172" t="s">
        <v>1838</v>
      </c>
      <c r="G11" s="168"/>
      <c r="H11" s="171"/>
      <c r="I11" s="755" t="s">
        <v>434</v>
      </c>
      <c r="J11" s="171"/>
      <c r="K11" s="171"/>
      <c r="L11" s="755" t="s">
        <v>434</v>
      </c>
      <c r="M11" s="171"/>
      <c r="N11" s="171"/>
      <c r="O11" s="954" t="s">
        <v>434</v>
      </c>
    </row>
    <row r="12" spans="1:15" s="665" customFormat="1" ht="15">
      <c r="A12" s="159" t="s">
        <v>1829</v>
      </c>
      <c r="B12" s="713">
        <v>4300</v>
      </c>
      <c r="C12" s="952" t="s">
        <v>1839</v>
      </c>
      <c r="D12" s="159"/>
      <c r="E12" s="162"/>
      <c r="F12" s="146"/>
      <c r="G12" s="159"/>
      <c r="H12" s="162"/>
      <c r="I12" s="713" t="s">
        <v>434</v>
      </c>
      <c r="J12" s="162"/>
      <c r="K12" s="162"/>
      <c r="L12" s="713" t="s">
        <v>434</v>
      </c>
      <c r="M12" s="162"/>
      <c r="N12" s="162"/>
      <c r="O12" s="306" t="s">
        <v>434</v>
      </c>
    </row>
    <row r="13" spans="1:15" s="665" customFormat="1" ht="15">
      <c r="A13" s="168" t="s">
        <v>1829</v>
      </c>
      <c r="B13" s="755">
        <v>4400</v>
      </c>
      <c r="C13" s="956" t="s">
        <v>1840</v>
      </c>
      <c r="D13" s="168"/>
      <c r="E13" s="171"/>
      <c r="F13" s="172"/>
      <c r="G13" s="168"/>
      <c r="H13" s="171"/>
      <c r="I13" s="755" t="s">
        <v>434</v>
      </c>
      <c r="J13" s="171"/>
      <c r="K13" s="171"/>
      <c r="L13" s="755" t="s">
        <v>434</v>
      </c>
      <c r="M13" s="171"/>
      <c r="N13" s="171"/>
      <c r="O13" s="954" t="s">
        <v>434</v>
      </c>
    </row>
    <row r="14" spans="1:15" s="665" customFormat="1" ht="15">
      <c r="A14" s="159" t="s">
        <v>1829</v>
      </c>
      <c r="B14" s="713">
        <v>4500</v>
      </c>
      <c r="C14" s="955" t="s">
        <v>1841</v>
      </c>
      <c r="D14" s="159"/>
      <c r="E14" s="162"/>
      <c r="F14" s="146"/>
      <c r="G14" s="159" t="s">
        <v>434</v>
      </c>
      <c r="H14" s="162"/>
      <c r="I14" s="162"/>
      <c r="J14" s="713" t="s">
        <v>434</v>
      </c>
      <c r="K14" s="162"/>
      <c r="L14" s="162"/>
      <c r="M14" s="713" t="s">
        <v>434</v>
      </c>
      <c r="N14" s="162"/>
      <c r="O14" s="569"/>
    </row>
    <row r="15" spans="1:15" s="665" customFormat="1" ht="15">
      <c r="A15" s="168" t="s">
        <v>1829</v>
      </c>
      <c r="B15" s="755">
        <v>4810</v>
      </c>
      <c r="C15" s="956" t="s">
        <v>1842</v>
      </c>
      <c r="D15" s="168"/>
      <c r="E15" s="171"/>
      <c r="F15" s="172"/>
      <c r="G15" s="168"/>
      <c r="H15" s="171"/>
      <c r="I15" s="755" t="s">
        <v>434</v>
      </c>
      <c r="J15" s="171"/>
      <c r="K15" s="171"/>
      <c r="L15" s="755" t="s">
        <v>434</v>
      </c>
      <c r="M15" s="171"/>
      <c r="N15" s="171"/>
      <c r="O15" s="954" t="s">
        <v>434</v>
      </c>
    </row>
    <row r="16" spans="1:15" s="665" customFormat="1" ht="15">
      <c r="A16" s="159" t="s">
        <v>1829</v>
      </c>
      <c r="B16" s="713">
        <v>4820</v>
      </c>
      <c r="C16" s="955" t="s">
        <v>1843</v>
      </c>
      <c r="D16" s="159"/>
      <c r="E16" s="162"/>
      <c r="F16" s="146"/>
      <c r="G16" s="159" t="s">
        <v>434</v>
      </c>
      <c r="H16" s="162"/>
      <c r="I16" s="162"/>
      <c r="J16" s="713" t="s">
        <v>434</v>
      </c>
      <c r="K16" s="162"/>
      <c r="L16" s="162"/>
      <c r="M16" s="713" t="s">
        <v>434</v>
      </c>
      <c r="N16" s="162"/>
      <c r="O16" s="569"/>
    </row>
    <row r="17" spans="1:15" s="665" customFormat="1" ht="15">
      <c r="A17" s="168" t="s">
        <v>1829</v>
      </c>
      <c r="B17" s="755">
        <v>5100</v>
      </c>
      <c r="C17" s="953" t="s">
        <v>1844</v>
      </c>
      <c r="D17" s="168"/>
      <c r="E17" s="171"/>
      <c r="F17" s="172"/>
      <c r="G17" s="168" t="s">
        <v>434</v>
      </c>
      <c r="H17" s="171"/>
      <c r="I17" s="171"/>
      <c r="J17" s="171"/>
      <c r="K17" s="171"/>
      <c r="L17" s="171"/>
      <c r="M17" s="171"/>
      <c r="N17" s="171"/>
      <c r="O17" s="531"/>
    </row>
    <row r="18" spans="1:15" s="665" customFormat="1" ht="15">
      <c r="A18" s="159" t="s">
        <v>1829</v>
      </c>
      <c r="B18" s="713">
        <v>5200</v>
      </c>
      <c r="C18" s="955" t="s">
        <v>1845</v>
      </c>
      <c r="D18" s="159"/>
      <c r="E18" s="162"/>
      <c r="F18" s="146"/>
      <c r="G18" s="159" t="s">
        <v>434</v>
      </c>
      <c r="H18" s="162"/>
      <c r="I18" s="162"/>
      <c r="J18" s="713" t="s">
        <v>434</v>
      </c>
      <c r="K18" s="162"/>
      <c r="L18" s="162"/>
      <c r="M18" s="713" t="s">
        <v>434</v>
      </c>
      <c r="N18" s="162"/>
      <c r="O18" s="569"/>
    </row>
    <row r="19" spans="1:15" s="665" customFormat="1" ht="15">
      <c r="A19" s="168" t="s">
        <v>1829</v>
      </c>
      <c r="B19" s="755">
        <v>5300</v>
      </c>
      <c r="C19" s="953" t="s">
        <v>1846</v>
      </c>
      <c r="D19" s="168"/>
      <c r="E19" s="171"/>
      <c r="F19" s="172"/>
      <c r="G19" s="168"/>
      <c r="H19" s="171"/>
      <c r="I19" s="755" t="s">
        <v>434</v>
      </c>
      <c r="J19" s="171"/>
      <c r="K19" s="171"/>
      <c r="L19" s="755" t="s">
        <v>434</v>
      </c>
      <c r="M19" s="171"/>
      <c r="N19" s="171"/>
      <c r="O19" s="531"/>
    </row>
    <row r="20" spans="1:15" s="665" customFormat="1" ht="15">
      <c r="A20" s="159" t="s">
        <v>1829</v>
      </c>
      <c r="B20" s="713">
        <v>5510</v>
      </c>
      <c r="C20" s="952" t="s">
        <v>1847</v>
      </c>
      <c r="D20" s="159"/>
      <c r="E20" s="770"/>
      <c r="F20" s="695"/>
      <c r="G20" s="228"/>
      <c r="H20" s="770"/>
      <c r="I20" s="771" t="s">
        <v>434</v>
      </c>
      <c r="J20" s="770"/>
      <c r="K20" s="770"/>
      <c r="L20" s="771" t="s">
        <v>434</v>
      </c>
      <c r="M20" s="770"/>
      <c r="N20" s="770"/>
      <c r="O20" s="428" t="s">
        <v>434</v>
      </c>
    </row>
    <row r="21" spans="1:15" s="665" customFormat="1">
      <c r="A21" s="1715" t="s">
        <v>225</v>
      </c>
      <c r="B21" s="1716"/>
      <c r="C21" s="957"/>
      <c r="D21" s="840">
        <v>16</v>
      </c>
      <c r="E21" s="841">
        <v>16</v>
      </c>
      <c r="F21" s="842"/>
      <c r="G21" s="846"/>
      <c r="H21" s="846"/>
      <c r="I21" s="846"/>
      <c r="J21" s="846"/>
      <c r="K21" s="846"/>
      <c r="L21" s="846"/>
      <c r="M21" s="846"/>
      <c r="N21" s="846"/>
      <c r="O21" s="846"/>
    </row>
    <row r="22" spans="1:15" s="665" customFormat="1">
      <c r="A22" s="1711" t="s">
        <v>226</v>
      </c>
      <c r="B22" s="1712"/>
      <c r="C22" s="958"/>
      <c r="D22" s="840"/>
      <c r="E22" s="840">
        <v>1</v>
      </c>
      <c r="F22" s="842"/>
      <c r="G22" s="846"/>
      <c r="H22" s="846"/>
      <c r="I22" s="846"/>
      <c r="J22" s="846"/>
      <c r="K22" s="846"/>
      <c r="L22" s="846"/>
      <c r="M22" s="846"/>
      <c r="N22" s="846"/>
      <c r="O22" s="846"/>
    </row>
    <row r="23" spans="1:15" s="665" customFormat="1">
      <c r="A23" s="1711" t="s">
        <v>227</v>
      </c>
      <c r="B23" s="1712"/>
      <c r="C23" s="958"/>
      <c r="D23" s="840"/>
      <c r="E23" s="844">
        <f>(E22/E21)</f>
        <v>6.25E-2</v>
      </c>
      <c r="F23" s="842"/>
      <c r="G23" s="846"/>
      <c r="H23" s="846"/>
      <c r="I23" s="846"/>
      <c r="J23" s="846"/>
      <c r="K23" s="846"/>
      <c r="L23" s="846"/>
      <c r="M23" s="846"/>
      <c r="N23" s="846"/>
      <c r="O23" s="846"/>
    </row>
    <row r="24" spans="1:15" s="665" customFormat="1">
      <c r="A24" s="1711" t="s">
        <v>228</v>
      </c>
      <c r="B24" s="1712"/>
      <c r="C24" s="958"/>
      <c r="D24" s="959">
        <v>1</v>
      </c>
      <c r="E24" s="840"/>
      <c r="F24" s="842"/>
      <c r="G24" s="846"/>
      <c r="H24" s="846"/>
      <c r="I24" s="846"/>
      <c r="J24" s="846"/>
      <c r="K24" s="846"/>
      <c r="L24" s="846"/>
      <c r="M24" s="846"/>
      <c r="N24" s="846"/>
      <c r="O24" s="846"/>
    </row>
    <row r="25" spans="1:15" s="665" customFormat="1">
      <c r="A25" s="1713" t="s">
        <v>229</v>
      </c>
      <c r="B25" s="1714"/>
      <c r="C25" s="960"/>
      <c r="D25" s="844">
        <f>(D24/D21)</f>
        <v>6.25E-2</v>
      </c>
      <c r="E25" s="840"/>
      <c r="F25" s="842"/>
      <c r="G25" s="846"/>
      <c r="H25" s="846"/>
      <c r="I25" s="846"/>
      <c r="J25" s="846"/>
      <c r="K25" s="846"/>
      <c r="L25" s="846"/>
      <c r="M25" s="846"/>
      <c r="N25" s="846"/>
      <c r="O25" s="846"/>
    </row>
    <row r="26" spans="1:15" s="665" customFormat="1" ht="15">
      <c r="A26" s="845" t="s">
        <v>310</v>
      </c>
      <c r="B26" s="961"/>
      <c r="C26" s="961"/>
      <c r="D26" s="846">
        <v>16</v>
      </c>
      <c r="E26" s="846"/>
      <c r="F26" s="847"/>
      <c r="G26" s="846"/>
      <c r="H26" s="846"/>
      <c r="I26" s="846"/>
      <c r="J26" s="846"/>
      <c r="K26" s="846"/>
      <c r="L26" s="846"/>
      <c r="M26" s="846"/>
      <c r="N26" s="846"/>
      <c r="O26" s="846"/>
    </row>
    <row r="27" spans="1:15" s="665" customFormat="1" ht="15">
      <c r="A27" s="845" t="s">
        <v>308</v>
      </c>
      <c r="B27" s="961"/>
      <c r="C27" s="961"/>
      <c r="D27" s="846">
        <v>2</v>
      </c>
      <c r="E27" s="846"/>
      <c r="F27" s="847"/>
      <c r="G27" s="846"/>
      <c r="H27" s="846"/>
      <c r="I27" s="846"/>
      <c r="J27" s="846"/>
      <c r="K27" s="846"/>
      <c r="L27" s="846"/>
      <c r="M27" s="846"/>
      <c r="N27" s="846"/>
      <c r="O27" s="846"/>
    </row>
    <row r="28" spans="1:15" s="665" customFormat="1" ht="15">
      <c r="A28" s="845" t="s">
        <v>309</v>
      </c>
      <c r="B28" s="961"/>
      <c r="C28" s="961"/>
      <c r="D28" s="848">
        <f>(D27/D26)</f>
        <v>0.125</v>
      </c>
      <c r="E28" s="846"/>
      <c r="F28" s="847"/>
      <c r="G28" s="846"/>
      <c r="H28" s="846"/>
      <c r="I28" s="846"/>
      <c r="J28" s="846"/>
      <c r="K28" s="846"/>
      <c r="L28" s="846"/>
      <c r="M28" s="846"/>
      <c r="N28" s="846"/>
      <c r="O28" s="846"/>
    </row>
    <row r="29" spans="1:15" s="665" customFormat="1">
      <c r="B29" s="961"/>
      <c r="C29" s="961"/>
      <c r="D29" s="846"/>
      <c r="E29" s="846"/>
      <c r="F29" s="847"/>
      <c r="G29" s="846"/>
      <c r="H29" s="846"/>
      <c r="I29" s="846"/>
      <c r="J29" s="846"/>
      <c r="K29" s="846"/>
      <c r="L29" s="846"/>
      <c r="M29" s="846"/>
      <c r="N29" s="846"/>
      <c r="O29" s="846"/>
    </row>
    <row r="30" spans="1:15" s="202" customFormat="1" ht="15">
      <c r="A30" s="1473" t="s">
        <v>305</v>
      </c>
      <c r="B30" s="1473"/>
      <c r="F30" s="203"/>
    </row>
    <row r="31" spans="1:15" s="665" customFormat="1" ht="15">
      <c r="A31" s="148" t="s">
        <v>1829</v>
      </c>
      <c r="B31" s="895">
        <v>6100</v>
      </c>
      <c r="C31" s="962" t="s">
        <v>1844</v>
      </c>
      <c r="D31" s="148"/>
      <c r="E31" s="151"/>
      <c r="F31" s="152"/>
      <c r="G31" s="148" t="s">
        <v>434</v>
      </c>
      <c r="H31" s="151"/>
      <c r="I31" s="151"/>
      <c r="J31" s="151"/>
      <c r="K31" s="151"/>
      <c r="L31" s="151"/>
      <c r="M31" s="151"/>
      <c r="N31" s="151"/>
      <c r="O31" s="946"/>
    </row>
    <row r="32" spans="1:15" s="665" customFormat="1" ht="15">
      <c r="A32" s="159" t="s">
        <v>1829</v>
      </c>
      <c r="B32" s="713">
        <v>6200</v>
      </c>
      <c r="C32" s="955" t="s">
        <v>1845</v>
      </c>
      <c r="D32" s="159"/>
      <c r="E32" s="162"/>
      <c r="F32" s="146"/>
      <c r="G32" s="159" t="s">
        <v>434</v>
      </c>
      <c r="H32" s="162"/>
      <c r="I32" s="162"/>
      <c r="J32" s="713" t="s">
        <v>434</v>
      </c>
      <c r="K32" s="162"/>
      <c r="L32" s="162"/>
      <c r="M32" s="713" t="s">
        <v>434</v>
      </c>
      <c r="N32" s="162"/>
      <c r="O32" s="569"/>
    </row>
    <row r="33" spans="1:15" s="665" customFormat="1" ht="15">
      <c r="A33" s="168" t="s">
        <v>1829</v>
      </c>
      <c r="B33" s="755">
        <v>6250</v>
      </c>
      <c r="C33" s="956" t="s">
        <v>1848</v>
      </c>
      <c r="D33" s="168"/>
      <c r="E33" s="171"/>
      <c r="F33" s="172"/>
      <c r="G33" s="168"/>
      <c r="H33" s="171"/>
      <c r="I33" s="755" t="s">
        <v>434</v>
      </c>
      <c r="J33" s="171"/>
      <c r="K33" s="171"/>
      <c r="L33" s="755" t="s">
        <v>434</v>
      </c>
      <c r="M33" s="171"/>
      <c r="N33" s="171"/>
      <c r="O33" s="954" t="s">
        <v>434</v>
      </c>
    </row>
    <row r="34" spans="1:15" s="665" customFormat="1" ht="15">
      <c r="A34" s="159" t="s">
        <v>1829</v>
      </c>
      <c r="B34" s="713">
        <v>6510</v>
      </c>
      <c r="C34" s="952" t="s">
        <v>1847</v>
      </c>
      <c r="D34" s="159"/>
      <c r="E34" s="162"/>
      <c r="F34" s="146"/>
      <c r="G34" s="159"/>
      <c r="H34" s="162"/>
      <c r="I34" s="713" t="s">
        <v>434</v>
      </c>
      <c r="J34" s="162"/>
      <c r="K34" s="162"/>
      <c r="L34" s="713" t="s">
        <v>434</v>
      </c>
      <c r="M34" s="162"/>
      <c r="N34" s="162"/>
      <c r="O34" s="306" t="s">
        <v>434</v>
      </c>
    </row>
    <row r="35" spans="1:15" s="665" customFormat="1" ht="15">
      <c r="A35" s="168" t="s">
        <v>1829</v>
      </c>
      <c r="B35" s="755">
        <v>7310</v>
      </c>
      <c r="C35" s="953" t="s">
        <v>1849</v>
      </c>
      <c r="D35" s="168"/>
      <c r="E35" s="171"/>
      <c r="F35" s="172"/>
      <c r="G35" s="168" t="s">
        <v>434</v>
      </c>
      <c r="H35" s="171"/>
      <c r="I35" s="171"/>
      <c r="J35" s="755" t="s">
        <v>434</v>
      </c>
      <c r="K35" s="171"/>
      <c r="L35" s="171"/>
      <c r="M35" s="755" t="s">
        <v>434</v>
      </c>
      <c r="N35" s="171"/>
      <c r="O35" s="531"/>
    </row>
    <row r="36" spans="1:15" s="665" customFormat="1" ht="45">
      <c r="A36" s="159" t="s">
        <v>1829</v>
      </c>
      <c r="B36" s="713">
        <v>7410</v>
      </c>
      <c r="C36" s="952" t="s">
        <v>1850</v>
      </c>
      <c r="D36" s="159"/>
      <c r="E36" s="162">
        <v>1</v>
      </c>
      <c r="F36" s="146" t="s">
        <v>1851</v>
      </c>
      <c r="G36" s="159"/>
      <c r="H36" s="162"/>
      <c r="I36" s="162"/>
      <c r="J36" s="162"/>
      <c r="K36" s="162"/>
      <c r="L36" s="162"/>
      <c r="M36" s="162"/>
      <c r="N36" s="162"/>
      <c r="O36" s="569"/>
    </row>
    <row r="37" spans="1:15" s="665" customFormat="1" ht="15">
      <c r="A37" s="168" t="s">
        <v>1829</v>
      </c>
      <c r="B37" s="755">
        <v>7500</v>
      </c>
      <c r="C37" s="956" t="s">
        <v>1852</v>
      </c>
      <c r="D37" s="168"/>
      <c r="E37" s="171"/>
      <c r="F37" s="172"/>
      <c r="G37" s="168" t="s">
        <v>434</v>
      </c>
      <c r="H37" s="171"/>
      <c r="I37" s="171"/>
      <c r="J37" s="755" t="s">
        <v>434</v>
      </c>
      <c r="K37" s="171"/>
      <c r="L37" s="171"/>
      <c r="M37" s="755" t="s">
        <v>434</v>
      </c>
      <c r="N37" s="171"/>
      <c r="O37" s="531"/>
    </row>
    <row r="38" spans="1:15" s="665" customFormat="1" ht="30">
      <c r="A38" s="159" t="s">
        <v>1829</v>
      </c>
      <c r="B38" s="713">
        <v>7610</v>
      </c>
      <c r="C38" s="952" t="s">
        <v>1837</v>
      </c>
      <c r="D38" s="159">
        <v>1</v>
      </c>
      <c r="E38" s="162"/>
      <c r="F38" s="172" t="s">
        <v>1853</v>
      </c>
      <c r="G38" s="159" t="s">
        <v>434</v>
      </c>
      <c r="H38" s="162"/>
      <c r="I38" s="162"/>
      <c r="J38" s="162"/>
      <c r="K38" s="162"/>
      <c r="L38" s="162"/>
      <c r="M38" s="162"/>
      <c r="N38" s="162"/>
      <c r="O38" s="569"/>
    </row>
    <row r="39" spans="1:15" s="665" customFormat="1" ht="15">
      <c r="A39" s="168" t="s">
        <v>1829</v>
      </c>
      <c r="B39" s="755">
        <v>7700</v>
      </c>
      <c r="C39" s="956" t="s">
        <v>1854</v>
      </c>
      <c r="D39" s="168"/>
      <c r="E39" s="171"/>
      <c r="F39" s="172"/>
      <c r="G39" s="168" t="s">
        <v>434</v>
      </c>
      <c r="H39" s="171"/>
      <c r="I39" s="171"/>
      <c r="J39" s="755" t="s">
        <v>434</v>
      </c>
      <c r="K39" s="171"/>
      <c r="L39" s="171"/>
      <c r="M39" s="755" t="s">
        <v>434</v>
      </c>
      <c r="N39" s="171"/>
      <c r="O39" s="531"/>
    </row>
    <row r="40" spans="1:15" s="665" customFormat="1" ht="15">
      <c r="A40" s="159" t="s">
        <v>1829</v>
      </c>
      <c r="B40" s="713">
        <v>7770</v>
      </c>
      <c r="C40" s="955" t="s">
        <v>1855</v>
      </c>
      <c r="D40" s="159"/>
      <c r="E40" s="162"/>
      <c r="F40" s="146"/>
      <c r="G40" s="963" t="s">
        <v>434</v>
      </c>
      <c r="H40" s="162"/>
      <c r="I40" s="162"/>
      <c r="J40" s="162"/>
      <c r="K40" s="162"/>
      <c r="L40" s="162"/>
      <c r="M40" s="713" t="s">
        <v>434</v>
      </c>
      <c r="N40" s="162"/>
      <c r="O40" s="569"/>
    </row>
    <row r="41" spans="1:15" s="665" customFormat="1" ht="45">
      <c r="A41" s="168" t="s">
        <v>1829</v>
      </c>
      <c r="B41" s="755">
        <v>7970</v>
      </c>
      <c r="C41" s="964" t="s">
        <v>1856</v>
      </c>
      <c r="D41" s="168">
        <v>1</v>
      </c>
      <c r="E41" s="171"/>
      <c r="F41" s="172" t="s">
        <v>1857</v>
      </c>
      <c r="G41" s="169" t="s">
        <v>434</v>
      </c>
      <c r="H41" s="171"/>
      <c r="I41" s="171"/>
      <c r="J41" s="171"/>
      <c r="K41" s="171"/>
      <c r="L41" s="171"/>
      <c r="M41" s="171"/>
      <c r="N41" s="171"/>
      <c r="O41" s="531"/>
    </row>
    <row r="42" spans="1:15" s="665" customFormat="1" ht="45">
      <c r="A42" s="159" t="s">
        <v>1829</v>
      </c>
      <c r="B42" s="713">
        <v>7960</v>
      </c>
      <c r="C42" s="965" t="s">
        <v>1858</v>
      </c>
      <c r="D42" s="159">
        <v>1</v>
      </c>
      <c r="E42" s="162"/>
      <c r="F42" s="172" t="s">
        <v>1859</v>
      </c>
      <c r="G42" s="159"/>
      <c r="H42" s="162"/>
      <c r="I42" s="713" t="s">
        <v>434</v>
      </c>
      <c r="J42" s="162"/>
      <c r="K42" s="162"/>
      <c r="L42" s="162"/>
      <c r="M42" s="162"/>
      <c r="N42" s="162"/>
      <c r="O42" s="569"/>
    </row>
    <row r="43" spans="1:15" s="665" customFormat="1" ht="15">
      <c r="A43" s="214" t="s">
        <v>1829</v>
      </c>
      <c r="B43" s="966">
        <v>8200</v>
      </c>
      <c r="C43" s="967" t="s">
        <v>1860</v>
      </c>
      <c r="D43" s="214"/>
      <c r="E43" s="217"/>
      <c r="F43" s="183"/>
      <c r="G43" s="214"/>
      <c r="H43" s="217"/>
      <c r="I43" s="217"/>
      <c r="J43" s="217"/>
      <c r="K43" s="217"/>
      <c r="L43" s="966" t="s">
        <v>434</v>
      </c>
      <c r="M43" s="217"/>
      <c r="N43" s="217"/>
      <c r="O43" s="968" t="s">
        <v>434</v>
      </c>
    </row>
    <row r="44" spans="1:15" s="665" customFormat="1">
      <c r="A44" s="1715" t="s">
        <v>225</v>
      </c>
      <c r="B44" s="1716"/>
      <c r="C44" s="957"/>
      <c r="D44" s="960">
        <v>13</v>
      </c>
      <c r="E44" s="960">
        <v>13</v>
      </c>
      <c r="F44" s="842"/>
      <c r="G44" s="846"/>
      <c r="H44" s="846"/>
      <c r="I44" s="846"/>
      <c r="J44" s="846"/>
      <c r="K44" s="846"/>
      <c r="L44" s="846"/>
      <c r="M44" s="846"/>
      <c r="N44" s="846"/>
      <c r="O44" s="846"/>
    </row>
    <row r="45" spans="1:15" s="665" customFormat="1">
      <c r="A45" s="1711" t="s">
        <v>226</v>
      </c>
      <c r="B45" s="1712"/>
      <c r="C45" s="958"/>
      <c r="D45" s="969"/>
      <c r="E45" s="969">
        <v>1</v>
      </c>
      <c r="F45" s="842"/>
      <c r="G45" s="846"/>
      <c r="H45" s="846"/>
      <c r="I45" s="846"/>
      <c r="J45" s="846"/>
      <c r="K45" s="846"/>
      <c r="L45" s="846"/>
      <c r="M45" s="846"/>
      <c r="N45" s="846"/>
      <c r="O45" s="846"/>
    </row>
    <row r="46" spans="1:15" s="665" customFormat="1">
      <c r="A46" s="1711" t="s">
        <v>227</v>
      </c>
      <c r="B46" s="1712"/>
      <c r="C46" s="958"/>
      <c r="D46" s="969"/>
      <c r="E46" s="970">
        <f>(E45/E44)</f>
        <v>7.6923076923076927E-2</v>
      </c>
      <c r="F46" s="842"/>
      <c r="G46" s="846"/>
      <c r="H46" s="846"/>
      <c r="I46" s="846"/>
      <c r="J46" s="846"/>
      <c r="K46" s="846"/>
      <c r="L46" s="846"/>
      <c r="M46" s="846"/>
      <c r="N46" s="846"/>
      <c r="O46" s="846"/>
    </row>
    <row r="47" spans="1:15" s="665" customFormat="1">
      <c r="A47" s="1711" t="s">
        <v>228</v>
      </c>
      <c r="B47" s="1712"/>
      <c r="C47" s="958"/>
      <c r="D47" s="971">
        <v>3</v>
      </c>
      <c r="E47" s="969"/>
      <c r="F47" s="842"/>
      <c r="G47" s="846"/>
      <c r="H47" s="846"/>
      <c r="I47" s="846"/>
      <c r="J47" s="846"/>
      <c r="K47" s="846"/>
      <c r="L47" s="846"/>
      <c r="M47" s="846"/>
      <c r="N47" s="846"/>
      <c r="O47" s="846"/>
    </row>
    <row r="48" spans="1:15" s="665" customFormat="1">
      <c r="A48" s="1713" t="s">
        <v>229</v>
      </c>
      <c r="B48" s="1714"/>
      <c r="C48" s="960"/>
      <c r="D48" s="970">
        <f>(D47/D44)</f>
        <v>0.23076923076923078</v>
      </c>
      <c r="E48" s="969"/>
      <c r="F48" s="842"/>
      <c r="G48" s="846"/>
      <c r="H48" s="846"/>
      <c r="I48" s="846"/>
      <c r="J48" s="846"/>
      <c r="K48" s="846"/>
      <c r="L48" s="846"/>
      <c r="M48" s="846"/>
      <c r="N48" s="846"/>
      <c r="O48" s="846"/>
    </row>
    <row r="49" spans="1:15" s="665" customFormat="1" ht="15">
      <c r="A49" s="845" t="s">
        <v>310</v>
      </c>
      <c r="B49" s="961"/>
      <c r="C49" s="961"/>
      <c r="D49" s="846">
        <v>29</v>
      </c>
      <c r="E49" s="846"/>
      <c r="F49" s="847"/>
      <c r="G49" s="846"/>
      <c r="H49" s="846"/>
      <c r="I49" s="846"/>
      <c r="J49" s="846"/>
      <c r="K49" s="846"/>
      <c r="L49" s="846"/>
      <c r="M49" s="846"/>
      <c r="N49" s="846"/>
      <c r="O49" s="846"/>
    </row>
    <row r="50" spans="1:15" s="665" customFormat="1" ht="15">
      <c r="A50" s="845" t="s">
        <v>308</v>
      </c>
      <c r="B50" s="961"/>
      <c r="C50" s="961"/>
      <c r="D50" s="846">
        <v>6</v>
      </c>
      <c r="E50" s="846"/>
      <c r="F50" s="847"/>
      <c r="G50" s="846"/>
      <c r="H50" s="846"/>
      <c r="I50" s="846"/>
      <c r="J50" s="846"/>
      <c r="K50" s="846"/>
      <c r="L50" s="846"/>
      <c r="M50" s="846"/>
      <c r="N50" s="846"/>
      <c r="O50" s="846"/>
    </row>
    <row r="51" spans="1:15" s="665" customFormat="1" ht="15">
      <c r="A51" s="845" t="s">
        <v>309</v>
      </c>
      <c r="B51" s="961"/>
      <c r="C51" s="961"/>
      <c r="D51" s="848">
        <f>(D50/D49)</f>
        <v>0.20689655172413793</v>
      </c>
      <c r="E51" s="846"/>
      <c r="F51" s="847"/>
      <c r="G51" s="846"/>
      <c r="H51" s="846"/>
      <c r="I51" s="846"/>
      <c r="J51" s="846"/>
      <c r="K51" s="846"/>
      <c r="L51" s="846"/>
      <c r="M51" s="846"/>
      <c r="N51" s="846"/>
      <c r="O51" s="846"/>
    </row>
    <row r="52" spans="1:15" s="665" customFormat="1">
      <c r="B52" s="961"/>
      <c r="C52" s="961"/>
      <c r="D52" s="846"/>
      <c r="E52" s="846"/>
      <c r="F52" s="847"/>
      <c r="G52" s="846"/>
      <c r="H52" s="846"/>
      <c r="I52" s="846"/>
      <c r="J52" s="846"/>
      <c r="K52" s="846"/>
      <c r="L52" s="846"/>
      <c r="M52" s="846"/>
      <c r="N52" s="846"/>
      <c r="O52" s="846"/>
    </row>
    <row r="53" spans="1:15" s="665" customFormat="1">
      <c r="B53" s="961"/>
      <c r="C53" s="961"/>
      <c r="D53" s="846"/>
      <c r="E53" s="846"/>
      <c r="F53" s="847"/>
      <c r="G53" s="846"/>
      <c r="H53" s="846"/>
      <c r="I53" s="846"/>
      <c r="J53" s="846"/>
      <c r="K53" s="846"/>
      <c r="L53" s="846"/>
      <c r="M53" s="846"/>
      <c r="N53" s="846"/>
      <c r="O53" s="846"/>
    </row>
    <row r="54" spans="1:15" s="665" customFormat="1">
      <c r="B54" s="961"/>
      <c r="C54" s="961"/>
      <c r="D54" s="846"/>
      <c r="E54" s="846"/>
      <c r="F54" s="847"/>
      <c r="G54" s="846"/>
      <c r="H54" s="846"/>
      <c r="I54" s="846"/>
      <c r="J54" s="846"/>
      <c r="K54" s="846"/>
      <c r="L54" s="846"/>
      <c r="M54" s="846"/>
      <c r="N54" s="846"/>
      <c r="O54" s="846"/>
    </row>
    <row r="55" spans="1:15" s="665" customFormat="1">
      <c r="A55" s="665" t="s">
        <v>306</v>
      </c>
      <c r="B55" s="961"/>
      <c r="C55" s="961"/>
      <c r="D55" s="846"/>
      <c r="E55" s="846"/>
      <c r="F55" s="847"/>
      <c r="G55" s="846"/>
      <c r="H55" s="846"/>
      <c r="I55" s="846"/>
      <c r="J55" s="846"/>
      <c r="K55" s="846"/>
      <c r="L55" s="846"/>
      <c r="M55" s="846"/>
      <c r="N55" s="846"/>
      <c r="O55" s="846"/>
    </row>
    <row r="56" spans="1:15" s="665" customFormat="1">
      <c r="A56" s="1715" t="s">
        <v>225</v>
      </c>
      <c r="B56" s="1716"/>
      <c r="C56" s="957"/>
      <c r="D56" s="840">
        <v>29</v>
      </c>
      <c r="E56" s="969">
        <v>29</v>
      </c>
      <c r="F56" s="847"/>
      <c r="G56" s="846"/>
      <c r="H56" s="846"/>
      <c r="I56" s="846"/>
      <c r="J56" s="846"/>
      <c r="K56" s="846"/>
      <c r="L56" s="846"/>
      <c r="M56" s="846"/>
      <c r="N56" s="846"/>
      <c r="O56" s="846"/>
    </row>
    <row r="57" spans="1:15" s="665" customFormat="1">
      <c r="A57" s="1711" t="s">
        <v>226</v>
      </c>
      <c r="B57" s="1712"/>
      <c r="C57" s="958"/>
      <c r="D57" s="840"/>
      <c r="E57" s="969">
        <v>2</v>
      </c>
      <c r="F57" s="847"/>
      <c r="G57" s="846"/>
      <c r="H57" s="846"/>
      <c r="I57" s="846"/>
      <c r="J57" s="846"/>
      <c r="K57" s="846"/>
      <c r="L57" s="846"/>
      <c r="M57" s="846"/>
      <c r="N57" s="846"/>
      <c r="O57" s="846"/>
    </row>
    <row r="58" spans="1:15" s="665" customFormat="1">
      <c r="A58" s="1711" t="s">
        <v>227</v>
      </c>
      <c r="B58" s="1712"/>
      <c r="C58" s="958"/>
      <c r="D58" s="840"/>
      <c r="E58" s="970">
        <f>(E57/E56)</f>
        <v>6.8965517241379309E-2</v>
      </c>
      <c r="F58" s="847"/>
      <c r="G58" s="846"/>
      <c r="H58" s="846"/>
      <c r="I58" s="846"/>
      <c r="J58" s="846"/>
      <c r="K58" s="846"/>
      <c r="L58" s="846"/>
      <c r="M58" s="846"/>
      <c r="N58" s="846"/>
      <c r="O58" s="846"/>
    </row>
    <row r="59" spans="1:15" s="665" customFormat="1">
      <c r="A59" s="1711" t="s">
        <v>228</v>
      </c>
      <c r="B59" s="1712"/>
      <c r="C59" s="958"/>
      <c r="D59" s="959">
        <v>4</v>
      </c>
      <c r="E59" s="969"/>
      <c r="F59" s="847"/>
      <c r="G59" s="846"/>
      <c r="H59" s="846"/>
      <c r="I59" s="846"/>
      <c r="J59" s="846"/>
      <c r="K59" s="846"/>
      <c r="L59" s="846"/>
      <c r="M59" s="846"/>
      <c r="N59" s="846"/>
      <c r="O59" s="846"/>
    </row>
    <row r="60" spans="1:15" s="665" customFormat="1">
      <c r="A60" s="1713" t="s">
        <v>229</v>
      </c>
      <c r="B60" s="1714"/>
      <c r="C60" s="960"/>
      <c r="D60" s="844">
        <f>(D59/D56)</f>
        <v>0.13793103448275862</v>
      </c>
      <c r="E60" s="969"/>
      <c r="F60" s="847"/>
      <c r="G60" s="846"/>
      <c r="H60" s="846"/>
      <c r="I60" s="846"/>
      <c r="J60" s="846"/>
      <c r="K60" s="846"/>
      <c r="L60" s="846"/>
      <c r="M60" s="846"/>
      <c r="N60" s="846"/>
      <c r="O60" s="846"/>
    </row>
    <row r="61" spans="1:15" s="665" customFormat="1" ht="15">
      <c r="A61" s="845" t="s">
        <v>310</v>
      </c>
      <c r="B61" s="961"/>
      <c r="C61" s="961"/>
      <c r="D61" s="846">
        <v>29</v>
      </c>
      <c r="E61" s="846"/>
      <c r="F61" s="847"/>
      <c r="G61" s="846"/>
      <c r="H61" s="846"/>
      <c r="I61" s="846"/>
      <c r="J61" s="846"/>
      <c r="K61" s="846"/>
      <c r="L61" s="846"/>
      <c r="M61" s="846"/>
      <c r="N61" s="846"/>
      <c r="O61" s="846"/>
    </row>
    <row r="62" spans="1:15" s="665" customFormat="1" ht="15">
      <c r="A62" s="845" t="s">
        <v>308</v>
      </c>
      <c r="B62" s="961"/>
      <c r="C62" s="961"/>
      <c r="D62" s="846">
        <v>6</v>
      </c>
      <c r="E62" s="846"/>
      <c r="F62" s="847"/>
      <c r="G62" s="846"/>
      <c r="H62" s="846"/>
      <c r="I62" s="846"/>
      <c r="J62" s="846"/>
      <c r="K62" s="846"/>
      <c r="L62" s="846"/>
      <c r="M62" s="846"/>
      <c r="N62" s="846"/>
      <c r="O62" s="846"/>
    </row>
    <row r="63" spans="1:15" s="665" customFormat="1" ht="15">
      <c r="A63" s="845" t="s">
        <v>309</v>
      </c>
      <c r="B63" s="961"/>
      <c r="C63" s="961"/>
      <c r="D63" s="848">
        <f>(D62/D61)</f>
        <v>0.20689655172413793</v>
      </c>
      <c r="E63" s="846"/>
      <c r="F63" s="847"/>
      <c r="G63" s="846"/>
      <c r="H63" s="846"/>
      <c r="I63" s="846"/>
      <c r="J63" s="846"/>
      <c r="K63" s="846"/>
      <c r="L63" s="846"/>
      <c r="M63" s="846"/>
      <c r="N63" s="846"/>
      <c r="O63" s="846"/>
    </row>
    <row r="64" spans="1:15" s="665" customFormat="1">
      <c r="B64" s="961"/>
      <c r="C64" s="961"/>
      <c r="D64" s="846"/>
      <c r="E64" s="846"/>
      <c r="F64" s="847"/>
      <c r="G64" s="846"/>
      <c r="H64" s="846"/>
      <c r="I64" s="846"/>
      <c r="J64" s="846"/>
      <c r="K64" s="846"/>
      <c r="L64" s="846"/>
      <c r="M64" s="846"/>
      <c r="N64" s="846"/>
      <c r="O64" s="846"/>
    </row>
    <row r="65" spans="2:15" s="665" customFormat="1">
      <c r="B65" s="961"/>
      <c r="C65" s="961"/>
      <c r="D65" s="846"/>
      <c r="E65" s="846"/>
      <c r="F65" s="847"/>
      <c r="G65" s="846"/>
      <c r="H65" s="846"/>
      <c r="I65" s="846"/>
      <c r="J65" s="846"/>
      <c r="K65" s="846"/>
      <c r="L65" s="846"/>
      <c r="M65" s="846"/>
      <c r="N65" s="846"/>
      <c r="O65" s="846"/>
    </row>
    <row r="66" spans="2:15" s="665" customFormat="1">
      <c r="B66" s="961"/>
      <c r="C66" s="961"/>
      <c r="D66" s="846"/>
      <c r="E66" s="846"/>
      <c r="F66" s="847"/>
      <c r="G66" s="846"/>
      <c r="H66" s="846"/>
      <c r="I66" s="846"/>
      <c r="J66" s="846"/>
      <c r="K66" s="846"/>
      <c r="L66" s="846"/>
      <c r="M66" s="846"/>
      <c r="N66" s="846"/>
      <c r="O66" s="846"/>
    </row>
    <row r="67" spans="2:15" s="665" customFormat="1">
      <c r="B67" s="961"/>
      <c r="C67" s="961"/>
      <c r="D67" s="846"/>
      <c r="E67" s="846"/>
      <c r="F67" s="847"/>
      <c r="G67" s="846"/>
      <c r="H67" s="846"/>
      <c r="I67" s="846"/>
      <c r="J67" s="846"/>
      <c r="K67" s="846"/>
      <c r="L67" s="846"/>
      <c r="M67" s="846"/>
      <c r="N67" s="846"/>
      <c r="O67" s="846"/>
    </row>
    <row r="68" spans="2:15" s="665" customFormat="1">
      <c r="B68" s="961"/>
      <c r="C68" s="961"/>
      <c r="D68" s="846"/>
      <c r="E68" s="846"/>
      <c r="F68" s="847"/>
      <c r="G68" s="846"/>
      <c r="H68" s="846"/>
      <c r="I68" s="846"/>
      <c r="J68" s="846"/>
      <c r="K68" s="846"/>
      <c r="L68" s="846"/>
      <c r="M68" s="846"/>
      <c r="N68" s="846"/>
      <c r="O68" s="846"/>
    </row>
    <row r="69" spans="2:15" s="665" customFormat="1">
      <c r="B69" s="961"/>
      <c r="C69" s="961"/>
      <c r="D69" s="846"/>
      <c r="E69" s="846"/>
      <c r="F69" s="847"/>
      <c r="G69" s="846"/>
      <c r="H69" s="846"/>
      <c r="I69" s="846"/>
      <c r="J69" s="846"/>
      <c r="K69" s="846"/>
      <c r="L69" s="846"/>
      <c r="M69" s="846"/>
      <c r="N69" s="846"/>
      <c r="O69" s="846"/>
    </row>
    <row r="70" spans="2:15" s="665" customFormat="1">
      <c r="B70" s="961"/>
      <c r="C70" s="961"/>
      <c r="D70" s="846"/>
      <c r="E70" s="846"/>
      <c r="F70" s="847"/>
      <c r="G70" s="846"/>
      <c r="H70" s="846"/>
      <c r="I70" s="846"/>
      <c r="J70" s="846"/>
      <c r="K70" s="846"/>
      <c r="L70" s="846"/>
      <c r="M70" s="846"/>
      <c r="N70" s="846"/>
      <c r="O70" s="846"/>
    </row>
    <row r="71" spans="2:15" s="665" customFormat="1">
      <c r="B71" s="961"/>
      <c r="C71" s="961"/>
      <c r="D71" s="846"/>
      <c r="E71" s="846"/>
      <c r="F71" s="847"/>
      <c r="G71" s="846"/>
      <c r="H71" s="846"/>
      <c r="I71" s="846"/>
      <c r="J71" s="846"/>
      <c r="K71" s="846"/>
      <c r="L71" s="846"/>
      <c r="M71" s="846"/>
      <c r="N71" s="846"/>
      <c r="O71" s="846"/>
    </row>
    <row r="72" spans="2:15" s="665" customFormat="1">
      <c r="B72" s="961"/>
      <c r="C72" s="961"/>
      <c r="D72" s="846"/>
      <c r="E72" s="846"/>
      <c r="F72" s="847"/>
      <c r="G72" s="846"/>
      <c r="H72" s="846"/>
      <c r="I72" s="846"/>
      <c r="J72" s="846"/>
      <c r="K72" s="846"/>
      <c r="L72" s="846"/>
      <c r="M72" s="846"/>
      <c r="N72" s="846"/>
      <c r="O72" s="846"/>
    </row>
    <row r="73" spans="2:15" s="665" customFormat="1">
      <c r="B73" s="961"/>
      <c r="C73" s="961"/>
      <c r="D73" s="846"/>
      <c r="E73" s="846"/>
      <c r="F73" s="847"/>
      <c r="G73" s="846"/>
      <c r="H73" s="846"/>
      <c r="I73" s="846"/>
      <c r="J73" s="846"/>
      <c r="K73" s="846"/>
      <c r="L73" s="846"/>
      <c r="M73" s="846"/>
      <c r="N73" s="846"/>
      <c r="O73" s="846"/>
    </row>
    <row r="74" spans="2:15" s="665" customFormat="1">
      <c r="B74" s="961"/>
      <c r="C74" s="961"/>
      <c r="D74" s="846"/>
      <c r="E74" s="846"/>
      <c r="F74" s="847"/>
      <c r="G74" s="846"/>
      <c r="H74" s="846"/>
      <c r="I74" s="846"/>
      <c r="J74" s="846"/>
      <c r="K74" s="846"/>
      <c r="L74" s="846"/>
      <c r="M74" s="846"/>
      <c r="N74" s="846"/>
      <c r="O74" s="846"/>
    </row>
    <row r="75" spans="2:15" s="665" customFormat="1">
      <c r="B75" s="961"/>
      <c r="C75" s="961"/>
      <c r="D75" s="846"/>
      <c r="E75" s="846"/>
      <c r="F75" s="847"/>
      <c r="G75" s="846"/>
      <c r="H75" s="846"/>
      <c r="I75" s="846"/>
      <c r="J75" s="846"/>
      <c r="K75" s="846"/>
      <c r="L75" s="846"/>
      <c r="M75" s="846"/>
      <c r="N75" s="846"/>
      <c r="O75" s="846"/>
    </row>
    <row r="76" spans="2:15" s="665" customFormat="1">
      <c r="B76" s="961"/>
      <c r="C76" s="961"/>
      <c r="D76" s="846"/>
      <c r="E76" s="846"/>
      <c r="F76" s="847"/>
      <c r="G76" s="846"/>
      <c r="H76" s="846"/>
      <c r="I76" s="846"/>
      <c r="J76" s="846"/>
      <c r="K76" s="846"/>
      <c r="L76" s="846"/>
      <c r="M76" s="846"/>
      <c r="N76" s="846"/>
      <c r="O76" s="846"/>
    </row>
    <row r="77" spans="2:15" s="665" customFormat="1">
      <c r="B77" s="961"/>
      <c r="C77" s="961"/>
      <c r="D77" s="846"/>
      <c r="E77" s="846"/>
      <c r="F77" s="847"/>
      <c r="G77" s="846"/>
      <c r="H77" s="846"/>
      <c r="I77" s="846"/>
      <c r="J77" s="846"/>
      <c r="K77" s="846"/>
      <c r="L77" s="846"/>
      <c r="M77" s="846"/>
      <c r="N77" s="846"/>
      <c r="O77" s="846"/>
    </row>
    <row r="78" spans="2:15" s="665" customFormat="1">
      <c r="B78" s="961"/>
      <c r="C78" s="961"/>
      <c r="D78" s="846"/>
      <c r="E78" s="846"/>
      <c r="F78" s="847"/>
      <c r="G78" s="846"/>
      <c r="H78" s="846"/>
      <c r="I78" s="846"/>
      <c r="J78" s="846"/>
      <c r="K78" s="846"/>
      <c r="L78" s="846"/>
      <c r="M78" s="846"/>
      <c r="N78" s="846"/>
      <c r="O78" s="846"/>
    </row>
    <row r="79" spans="2:15" s="665" customFormat="1">
      <c r="B79" s="961"/>
      <c r="C79" s="961"/>
      <c r="D79" s="846"/>
      <c r="E79" s="846"/>
      <c r="F79" s="847"/>
      <c r="G79" s="846"/>
      <c r="H79" s="846"/>
      <c r="I79" s="846"/>
      <c r="J79" s="846"/>
      <c r="K79" s="846"/>
      <c r="L79" s="846"/>
      <c r="M79" s="846"/>
      <c r="N79" s="846"/>
      <c r="O79" s="846"/>
    </row>
    <row r="80" spans="2:15" s="665" customFormat="1">
      <c r="B80" s="961"/>
      <c r="C80" s="961"/>
      <c r="D80" s="846"/>
      <c r="E80" s="846"/>
      <c r="F80" s="847"/>
      <c r="G80" s="846"/>
      <c r="H80" s="846"/>
      <c r="I80" s="846"/>
      <c r="J80" s="846"/>
      <c r="K80" s="846"/>
      <c r="L80" s="846"/>
      <c r="M80" s="846"/>
      <c r="N80" s="846"/>
      <c r="O80" s="846"/>
    </row>
    <row r="81" spans="2:15" s="665" customFormat="1">
      <c r="B81" s="961"/>
      <c r="C81" s="961"/>
      <c r="D81" s="846"/>
      <c r="E81" s="846"/>
      <c r="F81" s="847"/>
      <c r="G81" s="846"/>
      <c r="H81" s="846"/>
      <c r="I81" s="846"/>
      <c r="J81" s="846"/>
      <c r="K81" s="846"/>
      <c r="L81" s="846"/>
      <c r="M81" s="846"/>
      <c r="N81" s="846"/>
      <c r="O81" s="846"/>
    </row>
    <row r="82" spans="2:15" s="665" customFormat="1">
      <c r="B82" s="961"/>
      <c r="C82" s="961"/>
      <c r="D82" s="846"/>
      <c r="E82" s="846"/>
      <c r="F82" s="847"/>
      <c r="G82" s="846"/>
      <c r="H82" s="846"/>
      <c r="I82" s="846"/>
      <c r="J82" s="846"/>
      <c r="K82" s="846"/>
      <c r="L82" s="846"/>
      <c r="M82" s="846"/>
      <c r="N82" s="846"/>
      <c r="O82" s="846"/>
    </row>
    <row r="83" spans="2:15" s="665" customFormat="1">
      <c r="B83" s="961"/>
      <c r="C83" s="961"/>
      <c r="D83" s="846"/>
      <c r="E83" s="846"/>
      <c r="F83" s="847"/>
      <c r="G83" s="846"/>
      <c r="H83" s="846"/>
      <c r="I83" s="846"/>
      <c r="J83" s="846"/>
      <c r="K83" s="846"/>
      <c r="L83" s="846"/>
      <c r="M83" s="846"/>
      <c r="N83" s="846"/>
      <c r="O83" s="846"/>
    </row>
    <row r="84" spans="2:15" s="665" customFormat="1">
      <c r="B84" s="961"/>
      <c r="C84" s="961"/>
      <c r="D84" s="846"/>
      <c r="E84" s="846"/>
      <c r="F84" s="847"/>
      <c r="G84" s="846"/>
      <c r="H84" s="846"/>
      <c r="I84" s="846"/>
      <c r="J84" s="846"/>
      <c r="K84" s="846"/>
      <c r="L84" s="846"/>
      <c r="M84" s="846"/>
      <c r="N84" s="846"/>
      <c r="O84" s="846"/>
    </row>
    <row r="85" spans="2:15" s="665" customFormat="1">
      <c r="B85" s="961"/>
      <c r="C85" s="961"/>
      <c r="D85" s="846"/>
      <c r="E85" s="846"/>
      <c r="F85" s="847"/>
      <c r="G85" s="846"/>
      <c r="H85" s="846"/>
      <c r="I85" s="846"/>
      <c r="J85" s="846"/>
      <c r="K85" s="846"/>
      <c r="L85" s="846"/>
      <c r="M85" s="846"/>
      <c r="N85" s="846"/>
      <c r="O85" s="846"/>
    </row>
  </sheetData>
  <sheetProtection password="FD62" sheet="1" objects="1" scenarios="1"/>
  <mergeCells count="29">
    <mergeCell ref="A30:B30"/>
    <mergeCell ref="A44:B44"/>
    <mergeCell ref="A2:B2"/>
    <mergeCell ref="C3:C4"/>
    <mergeCell ref="D3:E3"/>
    <mergeCell ref="A25:B25"/>
    <mergeCell ref="I3:I4"/>
    <mergeCell ref="J3:J4"/>
    <mergeCell ref="K3:K4"/>
    <mergeCell ref="L3:L4"/>
    <mergeCell ref="H3:H4"/>
    <mergeCell ref="F3:F4"/>
    <mergeCell ref="G3:G4"/>
    <mergeCell ref="O3:O4"/>
    <mergeCell ref="A21:B21"/>
    <mergeCell ref="A22:B22"/>
    <mergeCell ref="A23:B23"/>
    <mergeCell ref="A24:B24"/>
    <mergeCell ref="M3:M4"/>
    <mergeCell ref="N3:N4"/>
    <mergeCell ref="A58:B58"/>
    <mergeCell ref="A59:B59"/>
    <mergeCell ref="A60:B60"/>
    <mergeCell ref="A45:B45"/>
    <mergeCell ref="A46:B46"/>
    <mergeCell ref="A47:B47"/>
    <mergeCell ref="A56:B56"/>
    <mergeCell ref="A57:B57"/>
    <mergeCell ref="A48:B48"/>
  </mergeCells>
  <pageMargins left="0.25" right="0.25" top="0.5" bottom="0.5" header="0.3" footer="0.3"/>
  <pageSetup orientation="landscape"/>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150" zoomScaleNormal="150" zoomScalePageLayoutView="150" workbookViewId="0">
      <selection activeCell="G32" sqref="G32"/>
    </sheetView>
  </sheetViews>
  <sheetFormatPr baseColWidth="10" defaultColWidth="11" defaultRowHeight="15" x14ac:dyDescent="0"/>
  <cols>
    <col min="1" max="1" width="36.1640625" customWidth="1"/>
    <col min="2" max="2" width="20.6640625" customWidth="1"/>
    <col min="3" max="3" width="15" customWidth="1"/>
    <col min="4" max="4" width="21" customWidth="1"/>
  </cols>
  <sheetData>
    <row r="1" spans="1:4">
      <c r="A1" t="s">
        <v>1861</v>
      </c>
    </row>
    <row r="2" spans="1:4">
      <c r="A2" t="s">
        <v>415</v>
      </c>
    </row>
    <row r="4" spans="1:4">
      <c r="A4" s="736" t="s">
        <v>314</v>
      </c>
      <c r="B4" s="736"/>
      <c r="C4" s="736"/>
      <c r="D4" s="736"/>
    </row>
    <row r="5" spans="1:4">
      <c r="A5" t="s">
        <v>214</v>
      </c>
      <c r="B5" s="16" t="s">
        <v>1862</v>
      </c>
      <c r="C5" s="16" t="s">
        <v>1293</v>
      </c>
      <c r="D5" s="538" t="s">
        <v>1863</v>
      </c>
    </row>
    <row r="6" spans="1:4">
      <c r="A6" t="s">
        <v>1861</v>
      </c>
      <c r="B6" s="16">
        <v>15</v>
      </c>
      <c r="C6" s="16">
        <v>16</v>
      </c>
      <c r="D6" s="539">
        <v>63</v>
      </c>
    </row>
    <row r="7" spans="1:4">
      <c r="B7" s="16"/>
      <c r="C7" s="16"/>
      <c r="D7" s="539"/>
    </row>
    <row r="8" spans="1:4">
      <c r="A8" t="s">
        <v>216</v>
      </c>
      <c r="B8" s="16">
        <v>15</v>
      </c>
      <c r="C8" s="16">
        <v>16</v>
      </c>
      <c r="D8" s="539">
        <v>63</v>
      </c>
    </row>
    <row r="10" spans="1:4">
      <c r="A10" s="736" t="s">
        <v>315</v>
      </c>
      <c r="B10" s="736"/>
      <c r="C10" s="736"/>
      <c r="D10" s="736"/>
    </row>
    <row r="11" spans="1:4">
      <c r="A11" t="s">
        <v>214</v>
      </c>
      <c r="B11" s="16" t="s">
        <v>1862</v>
      </c>
      <c r="C11" s="16" t="s">
        <v>1293</v>
      </c>
      <c r="D11" s="538" t="s">
        <v>1863</v>
      </c>
    </row>
    <row r="12" spans="1:4">
      <c r="A12" t="s">
        <v>1861</v>
      </c>
      <c r="B12" s="16">
        <v>10</v>
      </c>
      <c r="C12" s="16">
        <v>17</v>
      </c>
      <c r="D12" s="539">
        <v>43</v>
      </c>
    </row>
    <row r="13" spans="1:4">
      <c r="B13" s="16"/>
      <c r="C13" s="16"/>
      <c r="D13" s="539"/>
    </row>
    <row r="14" spans="1:4">
      <c r="A14" t="s">
        <v>216</v>
      </c>
      <c r="B14" s="16">
        <v>10</v>
      </c>
      <c r="C14" s="16">
        <v>17</v>
      </c>
      <c r="D14" s="539">
        <v>43</v>
      </c>
    </row>
    <row r="16" spans="1:4">
      <c r="A16" s="736" t="s">
        <v>306</v>
      </c>
      <c r="B16" s="736"/>
      <c r="C16" s="736"/>
      <c r="D16" s="736"/>
    </row>
    <row r="17" spans="1:15">
      <c r="A17" t="s">
        <v>214</v>
      </c>
      <c r="B17" s="16" t="s">
        <v>1862</v>
      </c>
      <c r="C17" s="16" t="s">
        <v>1293</v>
      </c>
      <c r="D17" s="538" t="s">
        <v>1863</v>
      </c>
    </row>
    <row r="18" spans="1:15">
      <c r="A18" t="s">
        <v>1861</v>
      </c>
      <c r="B18" s="16">
        <v>25</v>
      </c>
      <c r="C18" s="16">
        <v>33</v>
      </c>
      <c r="D18" s="539">
        <v>106</v>
      </c>
    </row>
    <row r="19" spans="1:15">
      <c r="B19" s="16"/>
      <c r="C19" s="16"/>
      <c r="D19" s="539"/>
    </row>
    <row r="20" spans="1:15">
      <c r="A20" t="s">
        <v>216</v>
      </c>
      <c r="B20" s="16">
        <v>25</v>
      </c>
      <c r="C20" s="16">
        <v>33</v>
      </c>
      <c r="D20" s="539">
        <v>106</v>
      </c>
    </row>
    <row r="22" spans="1:15" s="976" customFormat="1">
      <c r="A22" s="1719" t="s">
        <v>1864</v>
      </c>
      <c r="B22" s="1719"/>
      <c r="C22" s="1719"/>
      <c r="D22" s="973">
        <v>106</v>
      </c>
      <c r="E22" s="973"/>
      <c r="F22" s="974"/>
      <c r="G22" s="975"/>
      <c r="H22" s="975"/>
      <c r="I22" s="975"/>
      <c r="J22" s="975"/>
      <c r="K22" s="975"/>
      <c r="L22" s="975"/>
      <c r="M22" s="975"/>
      <c r="N22" s="975"/>
      <c r="O22" s="975"/>
    </row>
    <row r="23" spans="1:15" s="976" customFormat="1">
      <c r="A23" s="1720" t="s">
        <v>429</v>
      </c>
      <c r="B23" s="1720"/>
      <c r="C23" s="1720"/>
      <c r="D23" s="973">
        <v>58</v>
      </c>
      <c r="E23" s="973"/>
      <c r="F23" s="974"/>
      <c r="G23" s="975"/>
      <c r="H23" s="975"/>
      <c r="I23" s="975"/>
      <c r="J23" s="975"/>
      <c r="K23" s="975"/>
      <c r="L23" s="975"/>
      <c r="M23" s="975"/>
      <c r="N23" s="975"/>
      <c r="O23" s="975"/>
    </row>
    <row r="24" spans="1:15" s="976" customFormat="1">
      <c r="A24" s="1720" t="s">
        <v>430</v>
      </c>
      <c r="B24" s="1720"/>
      <c r="C24" s="1720"/>
      <c r="D24" s="977">
        <f>(D23/D22)</f>
        <v>0.54716981132075471</v>
      </c>
      <c r="E24" s="973"/>
      <c r="F24" s="974"/>
      <c r="G24" s="975"/>
      <c r="H24" s="975"/>
      <c r="I24" s="975"/>
      <c r="J24" s="975"/>
      <c r="K24" s="975"/>
      <c r="L24" s="975"/>
      <c r="M24" s="975"/>
      <c r="N24" s="975"/>
      <c r="O24" s="975"/>
    </row>
  </sheetData>
  <sheetProtection password="FD62" sheet="1" objects="1" scenarios="1"/>
  <mergeCells count="3">
    <mergeCell ref="A22:C22"/>
    <mergeCell ref="A23:C23"/>
    <mergeCell ref="A24:C2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topLeftCell="A133" zoomScale="150" zoomScaleNormal="150" zoomScalePageLayoutView="150" workbookViewId="0">
      <selection activeCell="F156" sqref="F156"/>
    </sheetView>
  </sheetViews>
  <sheetFormatPr baseColWidth="10" defaultColWidth="10.83203125" defaultRowHeight="15" x14ac:dyDescent="0"/>
  <cols>
    <col min="1" max="1" width="7" style="2" customWidth="1"/>
    <col min="2" max="2" width="8.33203125" style="2" customWidth="1"/>
    <col min="3" max="3" width="28.6640625" style="3" customWidth="1"/>
    <col min="4" max="4" width="9.83203125" style="2" customWidth="1"/>
    <col min="5" max="5" width="9.33203125" style="2" customWidth="1"/>
    <col min="6" max="6" width="58.33203125" style="355" customWidth="1"/>
    <col min="7" max="15" width="4.83203125" style="2" customWidth="1"/>
    <col min="16" max="16384" width="10.83203125" style="3"/>
  </cols>
  <sheetData>
    <row r="1" spans="1:17">
      <c r="A1" t="s">
        <v>1861</v>
      </c>
    </row>
    <row r="2" spans="1:17" ht="30" customHeight="1">
      <c r="A2" s="1590" t="s">
        <v>311</v>
      </c>
      <c r="B2" s="1590"/>
    </row>
    <row r="3" spans="1:17">
      <c r="A3" s="5" t="s">
        <v>35</v>
      </c>
      <c r="B3" s="5" t="s">
        <v>35</v>
      </c>
      <c r="C3" s="1479" t="s">
        <v>38</v>
      </c>
      <c r="D3" s="1578" t="s">
        <v>0</v>
      </c>
      <c r="E3" s="1579"/>
      <c r="F3" s="1482" t="s">
        <v>211</v>
      </c>
      <c r="G3" s="1591" t="s">
        <v>280</v>
      </c>
      <c r="H3" s="1666" t="s">
        <v>282</v>
      </c>
      <c r="I3" s="1666" t="s">
        <v>281</v>
      </c>
      <c r="J3" s="1666" t="s">
        <v>283</v>
      </c>
      <c r="K3" s="1666" t="s">
        <v>284</v>
      </c>
      <c r="L3" s="1666" t="s">
        <v>285</v>
      </c>
      <c r="M3" s="1666" t="s">
        <v>286</v>
      </c>
      <c r="N3" s="1666" t="s">
        <v>287</v>
      </c>
      <c r="O3" s="1592" t="s">
        <v>288</v>
      </c>
    </row>
    <row r="4" spans="1:17">
      <c r="A4" s="6" t="s">
        <v>36</v>
      </c>
      <c r="B4" s="330" t="s">
        <v>37</v>
      </c>
      <c r="C4" s="1480"/>
      <c r="D4" s="331" t="s">
        <v>31</v>
      </c>
      <c r="E4" s="331" t="s">
        <v>1</v>
      </c>
      <c r="F4" s="1655"/>
      <c r="G4" s="1672"/>
      <c r="H4" s="1667"/>
      <c r="I4" s="1667"/>
      <c r="J4" s="1667"/>
      <c r="K4" s="1667"/>
      <c r="L4" s="1667"/>
      <c r="M4" s="1667"/>
      <c r="N4" s="1667"/>
      <c r="O4" s="1665"/>
      <c r="P4" s="22"/>
    </row>
    <row r="5" spans="1:17" s="224" customFormat="1">
      <c r="A5" s="148" t="s">
        <v>1865</v>
      </c>
      <c r="B5" s="148">
        <v>3000</v>
      </c>
      <c r="C5" s="357" t="s">
        <v>1866</v>
      </c>
      <c r="D5" s="358"/>
      <c r="E5" s="358"/>
      <c r="F5" s="152"/>
      <c r="G5" s="148"/>
      <c r="H5" s="151" t="s">
        <v>434</v>
      </c>
      <c r="I5" s="151"/>
      <c r="J5" s="151"/>
      <c r="K5" s="151"/>
      <c r="L5" s="151"/>
      <c r="M5" s="151"/>
      <c r="N5" s="151"/>
      <c r="O5" s="978" t="s">
        <v>434</v>
      </c>
      <c r="P5" s="158"/>
      <c r="Q5" s="165"/>
    </row>
    <row r="6" spans="1:17" s="224" customFormat="1">
      <c r="A6" s="159" t="s">
        <v>1865</v>
      </c>
      <c r="B6" s="159">
        <v>3040</v>
      </c>
      <c r="C6" s="147" t="s">
        <v>1867</v>
      </c>
      <c r="D6" s="979"/>
      <c r="E6" s="979"/>
      <c r="F6" s="146"/>
      <c r="G6" s="159"/>
      <c r="H6" s="713" t="s">
        <v>434</v>
      </c>
      <c r="I6" s="162"/>
      <c r="J6" s="162"/>
      <c r="K6" s="162"/>
      <c r="L6" s="162"/>
      <c r="M6" s="162"/>
      <c r="N6" s="980" t="s">
        <v>434</v>
      </c>
      <c r="O6" s="569"/>
      <c r="P6" s="158"/>
      <c r="Q6" s="165"/>
    </row>
    <row r="7" spans="1:17" s="224" customFormat="1">
      <c r="A7" s="168" t="s">
        <v>1865</v>
      </c>
      <c r="B7" s="168">
        <v>4730</v>
      </c>
      <c r="C7" s="173" t="s">
        <v>1868</v>
      </c>
      <c r="D7" s="358"/>
      <c r="E7" s="358"/>
      <c r="F7" s="172"/>
      <c r="G7" s="168"/>
      <c r="H7" s="755"/>
      <c r="I7" s="171" t="s">
        <v>434</v>
      </c>
      <c r="J7" s="171"/>
      <c r="K7" s="171"/>
      <c r="L7" s="981" t="s">
        <v>434</v>
      </c>
      <c r="M7" s="171"/>
      <c r="N7" s="171"/>
      <c r="O7" s="982" t="s">
        <v>434</v>
      </c>
      <c r="P7" s="158"/>
      <c r="Q7" s="165"/>
    </row>
    <row r="8" spans="1:17" s="224" customFormat="1">
      <c r="A8" s="159" t="s">
        <v>1865</v>
      </c>
      <c r="B8" s="159">
        <v>5230</v>
      </c>
      <c r="C8" s="147" t="s">
        <v>1869</v>
      </c>
      <c r="D8" s="979"/>
      <c r="E8" s="979"/>
      <c r="F8" s="146"/>
      <c r="G8" s="159"/>
      <c r="H8" s="162"/>
      <c r="I8" s="162" t="s">
        <v>434</v>
      </c>
      <c r="J8" s="162"/>
      <c r="K8" s="162"/>
      <c r="L8" s="162"/>
      <c r="M8" s="162"/>
      <c r="N8" s="162"/>
      <c r="O8" s="983" t="s">
        <v>434</v>
      </c>
      <c r="P8" s="158"/>
      <c r="Q8" s="165"/>
    </row>
    <row r="9" spans="1:17" s="224" customFormat="1">
      <c r="A9" s="168" t="s">
        <v>1865</v>
      </c>
      <c r="B9" s="168">
        <v>5700</v>
      </c>
      <c r="C9" s="173" t="s">
        <v>1870</v>
      </c>
      <c r="D9" s="358"/>
      <c r="E9" s="358"/>
      <c r="F9" s="172"/>
      <c r="G9" s="168" t="s">
        <v>434</v>
      </c>
      <c r="H9" s="171"/>
      <c r="I9" s="171"/>
      <c r="J9" s="171" t="s">
        <v>434</v>
      </c>
      <c r="K9" s="171"/>
      <c r="L9" s="171"/>
      <c r="M9" s="171" t="s">
        <v>434</v>
      </c>
      <c r="N9" s="171"/>
      <c r="O9" s="531"/>
      <c r="P9" s="158"/>
      <c r="Q9" s="165"/>
    </row>
    <row r="10" spans="1:17" s="224" customFormat="1">
      <c r="A10" s="159" t="s">
        <v>1865</v>
      </c>
      <c r="B10" s="159">
        <v>5710</v>
      </c>
      <c r="C10" s="147" t="s">
        <v>1871</v>
      </c>
      <c r="D10" s="204"/>
      <c r="E10" s="204"/>
      <c r="F10" s="146"/>
      <c r="G10" s="159"/>
      <c r="H10" s="162"/>
      <c r="I10" s="162" t="s">
        <v>434</v>
      </c>
      <c r="J10" s="162"/>
      <c r="K10" s="162"/>
      <c r="L10" s="713" t="s">
        <v>434</v>
      </c>
      <c r="M10" s="162"/>
      <c r="N10" s="162"/>
      <c r="O10" s="569"/>
      <c r="P10" s="158"/>
      <c r="Q10" s="165"/>
    </row>
    <row r="11" spans="1:17" s="224" customFormat="1">
      <c r="A11" s="159" t="s">
        <v>1872</v>
      </c>
      <c r="B11" s="159">
        <v>3390</v>
      </c>
      <c r="C11" s="147" t="s">
        <v>1873</v>
      </c>
      <c r="D11" s="204"/>
      <c r="E11" s="204"/>
      <c r="F11" s="146"/>
      <c r="G11" s="159"/>
      <c r="H11" s="162"/>
      <c r="I11" s="162" t="s">
        <v>434</v>
      </c>
      <c r="J11" s="162"/>
      <c r="K11" s="162"/>
      <c r="L11" s="713" t="s">
        <v>434</v>
      </c>
      <c r="M11" s="162"/>
      <c r="N11" s="162"/>
      <c r="O11" s="983" t="s">
        <v>434</v>
      </c>
      <c r="P11" s="158"/>
      <c r="Q11" s="165"/>
    </row>
    <row r="12" spans="1:17" s="224" customFormat="1">
      <c r="A12" s="168" t="s">
        <v>1872</v>
      </c>
      <c r="B12" s="168">
        <v>5050</v>
      </c>
      <c r="C12" s="173" t="s">
        <v>1874</v>
      </c>
      <c r="D12" s="148"/>
      <c r="E12" s="148"/>
      <c r="F12" s="172"/>
      <c r="G12" s="168"/>
      <c r="H12" s="171"/>
      <c r="I12" s="171" t="s">
        <v>434</v>
      </c>
      <c r="J12" s="171"/>
      <c r="K12" s="171"/>
      <c r="L12" s="755" t="s">
        <v>434</v>
      </c>
      <c r="M12" s="171"/>
      <c r="N12" s="171"/>
      <c r="O12" s="531"/>
      <c r="P12" s="158"/>
      <c r="Q12" s="165"/>
    </row>
    <row r="13" spans="1:17" s="224" customFormat="1">
      <c r="A13" s="159" t="s">
        <v>1872</v>
      </c>
      <c r="B13" s="159">
        <v>5250</v>
      </c>
      <c r="C13" s="147" t="s">
        <v>1875</v>
      </c>
      <c r="D13" s="204"/>
      <c r="E13" s="204"/>
      <c r="F13" s="146"/>
      <c r="G13" s="159"/>
      <c r="H13" s="162"/>
      <c r="I13" s="162"/>
      <c r="J13" s="713"/>
      <c r="K13" s="162"/>
      <c r="L13" s="162"/>
      <c r="M13" s="162"/>
      <c r="N13" s="162"/>
      <c r="O13" s="983" t="s">
        <v>434</v>
      </c>
      <c r="P13" s="158"/>
      <c r="Q13" s="165"/>
    </row>
    <row r="14" spans="1:17" s="224" customFormat="1" ht="30">
      <c r="A14" s="168" t="s">
        <v>1876</v>
      </c>
      <c r="B14" s="168">
        <v>3020</v>
      </c>
      <c r="C14" s="173" t="s">
        <v>1877</v>
      </c>
      <c r="D14" s="148"/>
      <c r="E14" s="148">
        <v>1</v>
      </c>
      <c r="F14" s="172" t="s">
        <v>1878</v>
      </c>
      <c r="G14" s="168"/>
      <c r="H14" s="171" t="s">
        <v>434</v>
      </c>
      <c r="I14" s="171"/>
      <c r="J14" s="171"/>
      <c r="K14" s="755" t="s">
        <v>434</v>
      </c>
      <c r="L14" s="171"/>
      <c r="M14" s="171"/>
      <c r="N14" s="984" t="s">
        <v>434</v>
      </c>
      <c r="O14" s="531"/>
      <c r="P14" s="158"/>
      <c r="Q14" s="165"/>
    </row>
    <row r="15" spans="1:17" s="224" customFormat="1">
      <c r="A15" s="159" t="s">
        <v>1876</v>
      </c>
      <c r="B15" s="159">
        <v>3050</v>
      </c>
      <c r="C15" s="147" t="s">
        <v>1879</v>
      </c>
      <c r="D15" s="204"/>
      <c r="E15" s="204"/>
      <c r="F15" s="146"/>
      <c r="G15" s="159"/>
      <c r="H15" s="162" t="s">
        <v>434</v>
      </c>
      <c r="I15" s="162"/>
      <c r="J15" s="162"/>
      <c r="K15" s="713" t="s">
        <v>434</v>
      </c>
      <c r="L15" s="162"/>
      <c r="M15" s="162"/>
      <c r="N15" s="980" t="s">
        <v>434</v>
      </c>
      <c r="O15" s="569"/>
      <c r="P15" s="158"/>
      <c r="Q15" s="165"/>
    </row>
    <row r="16" spans="1:17" s="224" customFormat="1">
      <c r="A16" s="168" t="s">
        <v>1876</v>
      </c>
      <c r="B16" s="168">
        <v>3060</v>
      </c>
      <c r="C16" s="173" t="s">
        <v>1880</v>
      </c>
      <c r="D16" s="148"/>
      <c r="E16" s="148"/>
      <c r="F16" s="172"/>
      <c r="G16" s="168"/>
      <c r="H16" s="171" t="s">
        <v>434</v>
      </c>
      <c r="I16" s="171"/>
      <c r="J16" s="171"/>
      <c r="K16" s="171"/>
      <c r="L16" s="171"/>
      <c r="M16" s="171"/>
      <c r="N16" s="984" t="s">
        <v>434</v>
      </c>
      <c r="O16" s="531"/>
      <c r="P16" s="158"/>
      <c r="Q16" s="165"/>
    </row>
    <row r="17" spans="1:17" s="224" customFormat="1">
      <c r="A17" s="159" t="s">
        <v>1876</v>
      </c>
      <c r="B17" s="159">
        <v>3100</v>
      </c>
      <c r="C17" s="147" t="s">
        <v>1881</v>
      </c>
      <c r="D17" s="204"/>
      <c r="E17" s="204"/>
      <c r="F17" s="146"/>
      <c r="G17" s="159"/>
      <c r="H17" s="162"/>
      <c r="I17" s="162" t="s">
        <v>434</v>
      </c>
      <c r="J17" s="162"/>
      <c r="K17" s="162"/>
      <c r="L17" s="713" t="s">
        <v>434</v>
      </c>
      <c r="M17" s="162"/>
      <c r="N17" s="162"/>
      <c r="O17" s="983" t="s">
        <v>434</v>
      </c>
      <c r="P17" s="158"/>
      <c r="Q17" s="165"/>
    </row>
    <row r="18" spans="1:17" s="224" customFormat="1">
      <c r="A18" s="168" t="s">
        <v>1876</v>
      </c>
      <c r="B18" s="168">
        <v>3180</v>
      </c>
      <c r="C18" s="173" t="s">
        <v>1882</v>
      </c>
      <c r="D18" s="148"/>
      <c r="E18" s="148"/>
      <c r="F18" s="172"/>
      <c r="G18" s="168"/>
      <c r="H18" s="171"/>
      <c r="I18" s="171" t="s">
        <v>434</v>
      </c>
      <c r="J18" s="171"/>
      <c r="K18" s="171"/>
      <c r="L18" s="755" t="s">
        <v>434</v>
      </c>
      <c r="M18" s="755"/>
      <c r="N18" s="171"/>
      <c r="O18" s="982" t="s">
        <v>434</v>
      </c>
      <c r="P18" s="158"/>
      <c r="Q18" s="165"/>
    </row>
    <row r="19" spans="1:17" s="224" customFormat="1">
      <c r="A19" s="159" t="s">
        <v>1876</v>
      </c>
      <c r="B19" s="159">
        <v>3200</v>
      </c>
      <c r="C19" s="147" t="s">
        <v>1883</v>
      </c>
      <c r="D19" s="204"/>
      <c r="E19" s="204"/>
      <c r="F19" s="146"/>
      <c r="G19" s="159"/>
      <c r="H19" s="162"/>
      <c r="I19" s="162" t="s">
        <v>434</v>
      </c>
      <c r="J19" s="162"/>
      <c r="K19" s="162"/>
      <c r="L19" s="713" t="s">
        <v>434</v>
      </c>
      <c r="M19" s="162"/>
      <c r="N19" s="162"/>
      <c r="O19" s="569"/>
      <c r="P19" s="158"/>
      <c r="Q19" s="165"/>
    </row>
    <row r="20" spans="1:17" s="224" customFormat="1" ht="60">
      <c r="A20" s="168" t="s">
        <v>1876</v>
      </c>
      <c r="B20" s="168">
        <v>3440</v>
      </c>
      <c r="C20" s="173" t="s">
        <v>1884</v>
      </c>
      <c r="D20" s="148">
        <v>1</v>
      </c>
      <c r="E20" s="148"/>
      <c r="F20" s="172" t="s">
        <v>1885</v>
      </c>
      <c r="G20" s="168" t="s">
        <v>434</v>
      </c>
      <c r="H20" s="171"/>
      <c r="I20" s="171"/>
      <c r="J20" s="171"/>
      <c r="K20" s="171"/>
      <c r="L20" s="171"/>
      <c r="M20" s="171"/>
      <c r="N20" s="171"/>
      <c r="O20" s="531"/>
      <c r="P20" s="158"/>
      <c r="Q20" s="165"/>
    </row>
    <row r="21" spans="1:17" s="224" customFormat="1" ht="45">
      <c r="A21" s="159" t="s">
        <v>1886</v>
      </c>
      <c r="B21" s="159">
        <v>3500</v>
      </c>
      <c r="C21" s="147" t="s">
        <v>1887</v>
      </c>
      <c r="D21" s="204"/>
      <c r="E21" s="204">
        <v>1</v>
      </c>
      <c r="F21" s="146" t="s">
        <v>1888</v>
      </c>
      <c r="G21" s="159"/>
      <c r="H21" s="162"/>
      <c r="I21" s="713" t="s">
        <v>434</v>
      </c>
      <c r="J21" s="162"/>
      <c r="K21" s="162"/>
      <c r="L21" s="713" t="s">
        <v>434</v>
      </c>
      <c r="M21" s="162"/>
      <c r="N21" s="162"/>
      <c r="O21" s="983" t="s">
        <v>434</v>
      </c>
      <c r="P21" s="158"/>
      <c r="Q21" s="165"/>
    </row>
    <row r="22" spans="1:17" s="224" customFormat="1">
      <c r="A22" s="168" t="s">
        <v>1876</v>
      </c>
      <c r="B22" s="168">
        <v>3540</v>
      </c>
      <c r="C22" s="173" t="s">
        <v>1889</v>
      </c>
      <c r="D22" s="148"/>
      <c r="E22" s="148"/>
      <c r="F22" s="172"/>
      <c r="G22" s="168"/>
      <c r="H22" s="171"/>
      <c r="I22" s="755" t="s">
        <v>434</v>
      </c>
      <c r="J22" s="171"/>
      <c r="K22" s="171"/>
      <c r="L22" s="171"/>
      <c r="M22" s="171"/>
      <c r="N22" s="171"/>
      <c r="O22" s="983" t="s">
        <v>434</v>
      </c>
      <c r="P22" s="158"/>
      <c r="Q22" s="165"/>
    </row>
    <row r="23" spans="1:17" s="224" customFormat="1">
      <c r="A23" s="159" t="s">
        <v>1876</v>
      </c>
      <c r="B23" s="159">
        <v>3640</v>
      </c>
      <c r="C23" s="147" t="s">
        <v>1890</v>
      </c>
      <c r="D23" s="204"/>
      <c r="E23" s="204"/>
      <c r="F23" s="146"/>
      <c r="G23" s="159" t="s">
        <v>434</v>
      </c>
      <c r="H23" s="162"/>
      <c r="I23" s="162"/>
      <c r="J23" s="162"/>
      <c r="K23" s="162"/>
      <c r="L23" s="162"/>
      <c r="M23" s="162"/>
      <c r="N23" s="162"/>
      <c r="O23" s="569"/>
      <c r="P23" s="158"/>
      <c r="Q23" s="165"/>
    </row>
    <row r="24" spans="1:17" s="224" customFormat="1">
      <c r="A24" s="168" t="s">
        <v>1876</v>
      </c>
      <c r="B24" s="168">
        <v>4190</v>
      </c>
      <c r="C24" s="173" t="s">
        <v>1891</v>
      </c>
      <c r="D24" s="148"/>
      <c r="E24" s="148"/>
      <c r="F24" s="172"/>
      <c r="G24" s="168" t="s">
        <v>434</v>
      </c>
      <c r="H24" s="171"/>
      <c r="I24" s="171"/>
      <c r="J24" s="171" t="s">
        <v>434</v>
      </c>
      <c r="K24" s="171"/>
      <c r="L24" s="171"/>
      <c r="M24" s="755" t="s">
        <v>434</v>
      </c>
      <c r="N24" s="171"/>
      <c r="O24" s="531"/>
      <c r="P24" s="158"/>
      <c r="Q24" s="165"/>
    </row>
    <row r="25" spans="1:17" s="224" customFormat="1" ht="45">
      <c r="A25" s="159" t="s">
        <v>1876</v>
      </c>
      <c r="B25" s="159">
        <v>4230</v>
      </c>
      <c r="C25" s="147" t="s">
        <v>1892</v>
      </c>
      <c r="D25" s="204"/>
      <c r="E25" s="204">
        <v>1</v>
      </c>
      <c r="F25" s="146" t="s">
        <v>1893</v>
      </c>
      <c r="G25" s="159" t="s">
        <v>434</v>
      </c>
      <c r="H25" s="162"/>
      <c r="I25" s="162"/>
      <c r="J25" s="162" t="s">
        <v>434</v>
      </c>
      <c r="K25" s="162"/>
      <c r="L25" s="162"/>
      <c r="M25" s="162" t="s">
        <v>434</v>
      </c>
      <c r="N25" s="162"/>
      <c r="O25" s="569"/>
      <c r="P25" s="158"/>
      <c r="Q25" s="165"/>
    </row>
    <row r="26" spans="1:17" s="224" customFormat="1">
      <c r="A26" s="168" t="s">
        <v>1876</v>
      </c>
      <c r="B26" s="168">
        <v>4440</v>
      </c>
      <c r="C26" s="173" t="s">
        <v>1894</v>
      </c>
      <c r="D26" s="148"/>
      <c r="E26" s="148"/>
      <c r="F26" s="172"/>
      <c r="G26" s="168" t="s">
        <v>434</v>
      </c>
      <c r="H26" s="171"/>
      <c r="I26" s="171"/>
      <c r="J26" s="171" t="s">
        <v>434</v>
      </c>
      <c r="K26" s="171"/>
      <c r="L26" s="171"/>
      <c r="M26" s="171" t="s">
        <v>434</v>
      </c>
      <c r="N26" s="171"/>
      <c r="O26" s="531"/>
      <c r="P26" s="158"/>
      <c r="Q26" s="165"/>
    </row>
    <row r="27" spans="1:17" s="224" customFormat="1">
      <c r="A27" s="159" t="s">
        <v>1876</v>
      </c>
      <c r="B27" s="159">
        <v>4550</v>
      </c>
      <c r="C27" s="147" t="s">
        <v>1895</v>
      </c>
      <c r="D27" s="204"/>
      <c r="E27" s="204"/>
      <c r="F27" s="146"/>
      <c r="G27" s="159"/>
      <c r="H27" s="162"/>
      <c r="I27" s="162"/>
      <c r="J27" s="162"/>
      <c r="K27" s="162"/>
      <c r="L27" s="162"/>
      <c r="M27" s="162"/>
      <c r="N27" s="162"/>
      <c r="O27" s="569"/>
      <c r="P27" s="158"/>
      <c r="Q27" s="165"/>
    </row>
    <row r="28" spans="1:17" s="224" customFormat="1">
      <c r="A28" s="168" t="s">
        <v>1876</v>
      </c>
      <c r="B28" s="168">
        <v>4820</v>
      </c>
      <c r="C28" s="173" t="s">
        <v>1896</v>
      </c>
      <c r="D28" s="148"/>
      <c r="E28" s="148"/>
      <c r="F28" s="172"/>
      <c r="G28" s="168" t="s">
        <v>434</v>
      </c>
      <c r="H28" s="171"/>
      <c r="I28" s="171"/>
      <c r="J28" s="171" t="s">
        <v>434</v>
      </c>
      <c r="K28" s="171"/>
      <c r="L28" s="171"/>
      <c r="M28" s="171" t="s">
        <v>434</v>
      </c>
      <c r="N28" s="171"/>
      <c r="O28" s="531"/>
      <c r="P28" s="158"/>
      <c r="Q28" s="165"/>
    </row>
    <row r="29" spans="1:17" s="224" customFormat="1">
      <c r="A29" s="159" t="s">
        <v>1876</v>
      </c>
      <c r="B29" s="159">
        <v>4830</v>
      </c>
      <c r="C29" s="147" t="s">
        <v>1897</v>
      </c>
      <c r="D29" s="204"/>
      <c r="E29" s="204"/>
      <c r="F29" s="146"/>
      <c r="G29" s="159" t="s">
        <v>434</v>
      </c>
      <c r="H29" s="162"/>
      <c r="I29" s="162"/>
      <c r="J29" s="162" t="s">
        <v>434</v>
      </c>
      <c r="K29" s="162"/>
      <c r="L29" s="162"/>
      <c r="M29" s="162" t="s">
        <v>434</v>
      </c>
      <c r="N29" s="162"/>
      <c r="O29" s="569"/>
      <c r="P29" s="158"/>
      <c r="Q29" s="165"/>
    </row>
    <row r="30" spans="1:17" s="224" customFormat="1" ht="45">
      <c r="A30" s="159" t="s">
        <v>1876</v>
      </c>
      <c r="B30" s="159">
        <v>4970</v>
      </c>
      <c r="C30" s="147" t="s">
        <v>1898</v>
      </c>
      <c r="D30" s="204"/>
      <c r="E30" s="204">
        <v>1</v>
      </c>
      <c r="F30" s="146" t="s">
        <v>1899</v>
      </c>
      <c r="G30" s="159"/>
      <c r="H30" s="162"/>
      <c r="I30" s="162"/>
      <c r="J30" s="162"/>
      <c r="K30" s="162"/>
      <c r="L30" s="162"/>
      <c r="M30" s="162"/>
      <c r="N30" s="162"/>
      <c r="O30" s="569"/>
      <c r="P30" s="158"/>
      <c r="Q30" s="165"/>
    </row>
    <row r="31" spans="1:17" s="224" customFormat="1" ht="30">
      <c r="A31" s="159" t="s">
        <v>1876</v>
      </c>
      <c r="B31" s="159">
        <v>5140</v>
      </c>
      <c r="C31" s="147" t="s">
        <v>1900</v>
      </c>
      <c r="D31" s="204"/>
      <c r="E31" s="204">
        <v>1</v>
      </c>
      <c r="F31" s="146" t="s">
        <v>1901</v>
      </c>
      <c r="G31" s="159" t="s">
        <v>434</v>
      </c>
      <c r="H31" s="162"/>
      <c r="I31" s="162"/>
      <c r="J31" s="162"/>
      <c r="K31" s="162"/>
      <c r="L31" s="162"/>
      <c r="M31" s="162" t="s">
        <v>434</v>
      </c>
      <c r="N31" s="162"/>
      <c r="O31" s="569"/>
      <c r="P31" s="158"/>
      <c r="Q31" s="165"/>
    </row>
    <row r="32" spans="1:17" s="224" customFormat="1" ht="30">
      <c r="A32" s="168" t="s">
        <v>1876</v>
      </c>
      <c r="B32" s="168">
        <v>5150</v>
      </c>
      <c r="C32" s="173" t="s">
        <v>1902</v>
      </c>
      <c r="D32" s="148"/>
      <c r="E32" s="148">
        <v>1</v>
      </c>
      <c r="F32" s="172" t="s">
        <v>1903</v>
      </c>
      <c r="G32" s="168"/>
      <c r="H32" s="171"/>
      <c r="I32" s="755" t="s">
        <v>434</v>
      </c>
      <c r="J32" s="171"/>
      <c r="K32" s="171"/>
      <c r="L32" s="755" t="s">
        <v>434</v>
      </c>
      <c r="M32" s="171"/>
      <c r="N32" s="171"/>
      <c r="O32" s="982" t="s">
        <v>434</v>
      </c>
      <c r="P32" s="158"/>
      <c r="Q32" s="165"/>
    </row>
    <row r="33" spans="1:17" s="224" customFormat="1">
      <c r="A33" s="159" t="s">
        <v>1876</v>
      </c>
      <c r="B33" s="159">
        <v>5230</v>
      </c>
      <c r="C33" s="147" t="s">
        <v>1904</v>
      </c>
      <c r="D33" s="204"/>
      <c r="E33" s="204">
        <v>1</v>
      </c>
      <c r="F33" s="146" t="s">
        <v>1905</v>
      </c>
      <c r="G33" s="159"/>
      <c r="H33" s="162"/>
      <c r="I33" s="713" t="s">
        <v>434</v>
      </c>
      <c r="J33" s="162"/>
      <c r="K33" s="162"/>
      <c r="L33" s="713" t="s">
        <v>434</v>
      </c>
      <c r="M33" s="162"/>
      <c r="N33" s="162"/>
      <c r="O33" s="983" t="s">
        <v>434</v>
      </c>
      <c r="P33" s="158"/>
      <c r="Q33" s="165"/>
    </row>
    <row r="34" spans="1:17" s="224" customFormat="1" ht="45">
      <c r="A34" s="168" t="s">
        <v>1876</v>
      </c>
      <c r="B34" s="168">
        <v>5240</v>
      </c>
      <c r="C34" s="173" t="s">
        <v>1906</v>
      </c>
      <c r="D34" s="148">
        <v>1</v>
      </c>
      <c r="E34" s="148"/>
      <c r="F34" s="172" t="s">
        <v>1907</v>
      </c>
      <c r="G34" s="168" t="s">
        <v>434</v>
      </c>
      <c r="H34" s="171"/>
      <c r="I34" s="171"/>
      <c r="J34" s="171" t="s">
        <v>434</v>
      </c>
      <c r="K34" s="171"/>
      <c r="L34" s="171"/>
      <c r="M34" s="171" t="s">
        <v>434</v>
      </c>
      <c r="N34" s="171"/>
      <c r="O34" s="531"/>
      <c r="P34" s="158"/>
      <c r="Q34" s="165"/>
    </row>
    <row r="35" spans="1:17" s="224" customFormat="1" ht="45">
      <c r="A35" s="159" t="s">
        <v>1876</v>
      </c>
      <c r="B35" s="159">
        <v>5250</v>
      </c>
      <c r="C35" s="147" t="s">
        <v>1908</v>
      </c>
      <c r="D35" s="204">
        <v>1</v>
      </c>
      <c r="E35" s="204"/>
      <c r="F35" s="146" t="s">
        <v>1909</v>
      </c>
      <c r="G35" s="159" t="s">
        <v>434</v>
      </c>
      <c r="H35" s="162"/>
      <c r="I35" s="162"/>
      <c r="J35" s="162"/>
      <c r="K35" s="162"/>
      <c r="L35" s="162"/>
      <c r="M35" s="162" t="s">
        <v>434</v>
      </c>
      <c r="N35" s="162"/>
      <c r="O35" s="983" t="s">
        <v>434</v>
      </c>
      <c r="P35" s="158"/>
      <c r="Q35" s="165"/>
    </row>
    <row r="36" spans="1:17" s="224" customFormat="1" ht="45">
      <c r="A36" s="168" t="s">
        <v>1876</v>
      </c>
      <c r="B36" s="168">
        <v>5310</v>
      </c>
      <c r="C36" s="173" t="s">
        <v>1910</v>
      </c>
      <c r="D36" s="148">
        <v>1</v>
      </c>
      <c r="E36" s="148"/>
      <c r="F36" s="172" t="s">
        <v>1911</v>
      </c>
      <c r="G36" s="168"/>
      <c r="H36" s="171"/>
      <c r="I36" s="755" t="s">
        <v>434</v>
      </c>
      <c r="J36" s="171"/>
      <c r="K36" s="171"/>
      <c r="L36" s="755" t="s">
        <v>434</v>
      </c>
      <c r="M36" s="171"/>
      <c r="N36" s="171"/>
      <c r="O36" s="982" t="s">
        <v>434</v>
      </c>
      <c r="P36" s="158"/>
      <c r="Q36" s="165"/>
    </row>
    <row r="37" spans="1:17" s="224" customFormat="1">
      <c r="A37" s="159" t="s">
        <v>1876</v>
      </c>
      <c r="B37" s="159">
        <v>5400</v>
      </c>
      <c r="C37" s="147" t="s">
        <v>1912</v>
      </c>
      <c r="D37" s="204"/>
      <c r="E37" s="204"/>
      <c r="F37" s="146"/>
      <c r="G37" s="159" t="s">
        <v>434</v>
      </c>
      <c r="H37" s="162"/>
      <c r="I37" s="162"/>
      <c r="J37" s="162" t="s">
        <v>434</v>
      </c>
      <c r="K37" s="162"/>
      <c r="L37" s="162"/>
      <c r="M37" s="162" t="s">
        <v>434</v>
      </c>
      <c r="N37" s="162"/>
      <c r="O37" s="569"/>
      <c r="P37" s="158"/>
      <c r="Q37" s="165"/>
    </row>
    <row r="38" spans="1:17" s="224" customFormat="1">
      <c r="A38" s="168" t="s">
        <v>1876</v>
      </c>
      <c r="B38" s="168">
        <v>5410</v>
      </c>
      <c r="C38" s="173" t="s">
        <v>1913</v>
      </c>
      <c r="D38" s="148"/>
      <c r="E38" s="148"/>
      <c r="F38" s="172"/>
      <c r="G38" s="168"/>
      <c r="H38" s="171"/>
      <c r="I38" s="755" t="s">
        <v>434</v>
      </c>
      <c r="J38" s="171"/>
      <c r="K38" s="171"/>
      <c r="L38" s="755" t="s">
        <v>434</v>
      </c>
      <c r="M38" s="171"/>
      <c r="N38" s="171"/>
      <c r="O38" s="982" t="s">
        <v>434</v>
      </c>
      <c r="P38" s="158"/>
      <c r="Q38" s="165"/>
    </row>
    <row r="39" spans="1:17" s="224" customFormat="1">
      <c r="A39" s="159" t="s">
        <v>1876</v>
      </c>
      <c r="B39" s="159">
        <v>5440</v>
      </c>
      <c r="C39" s="147" t="s">
        <v>1914</v>
      </c>
      <c r="D39" s="204"/>
      <c r="E39" s="204"/>
      <c r="F39" s="146"/>
      <c r="G39" s="159" t="s">
        <v>434</v>
      </c>
      <c r="H39" s="162"/>
      <c r="I39" s="162"/>
      <c r="J39" s="162"/>
      <c r="K39" s="162"/>
      <c r="L39" s="713" t="s">
        <v>434</v>
      </c>
      <c r="M39" s="162"/>
      <c r="N39" s="162"/>
      <c r="O39" s="983" t="s">
        <v>434</v>
      </c>
      <c r="P39" s="158"/>
      <c r="Q39" s="165"/>
    </row>
    <row r="40" spans="1:17" s="224" customFormat="1">
      <c r="A40" s="168" t="s">
        <v>1876</v>
      </c>
      <c r="B40" s="168">
        <v>5470</v>
      </c>
      <c r="C40" s="173" t="s">
        <v>1915</v>
      </c>
      <c r="D40" s="148"/>
      <c r="E40" s="148"/>
      <c r="F40" s="172"/>
      <c r="G40" s="168" t="s">
        <v>434</v>
      </c>
      <c r="H40" s="171"/>
      <c r="I40" s="755" t="s">
        <v>434</v>
      </c>
      <c r="J40" s="171" t="s">
        <v>434</v>
      </c>
      <c r="K40" s="171"/>
      <c r="L40" s="755" t="s">
        <v>434</v>
      </c>
      <c r="M40" s="171" t="s">
        <v>434</v>
      </c>
      <c r="N40" s="171"/>
      <c r="O40" s="982" t="s">
        <v>434</v>
      </c>
      <c r="P40" s="158"/>
      <c r="Q40" s="165"/>
    </row>
    <row r="41" spans="1:17" s="224" customFormat="1">
      <c r="A41" s="159" t="s">
        <v>1876</v>
      </c>
      <c r="B41" s="159">
        <v>5480</v>
      </c>
      <c r="C41" s="147" t="s">
        <v>1916</v>
      </c>
      <c r="D41" s="204"/>
      <c r="E41" s="204"/>
      <c r="F41" s="146"/>
      <c r="G41" s="159"/>
      <c r="H41" s="162"/>
      <c r="I41" s="713"/>
      <c r="J41" s="162" t="s">
        <v>434</v>
      </c>
      <c r="K41" s="162"/>
      <c r="L41" s="162"/>
      <c r="M41" s="162" t="s">
        <v>434</v>
      </c>
      <c r="N41" s="162"/>
      <c r="O41" s="569"/>
      <c r="P41" s="158"/>
      <c r="Q41" s="165"/>
    </row>
    <row r="42" spans="1:17" s="224" customFormat="1" ht="45">
      <c r="A42" s="455" t="s">
        <v>1876</v>
      </c>
      <c r="B42" s="168">
        <v>5540</v>
      </c>
      <c r="C42" s="173" t="s">
        <v>1884</v>
      </c>
      <c r="D42" s="148">
        <v>1</v>
      </c>
      <c r="E42" s="148"/>
      <c r="F42" s="172" t="s">
        <v>1917</v>
      </c>
      <c r="G42" s="168"/>
      <c r="H42" s="171"/>
      <c r="I42" s="755"/>
      <c r="J42" s="171" t="s">
        <v>434</v>
      </c>
      <c r="K42" s="171"/>
      <c r="L42" s="171"/>
      <c r="M42" s="171" t="s">
        <v>434</v>
      </c>
      <c r="N42" s="171"/>
      <c r="O42" s="531"/>
      <c r="P42" s="158"/>
      <c r="Q42" s="165"/>
    </row>
    <row r="43" spans="1:17" s="224" customFormat="1">
      <c r="A43" s="159" t="s">
        <v>1876</v>
      </c>
      <c r="B43" s="159">
        <v>5550</v>
      </c>
      <c r="C43" s="147" t="s">
        <v>1918</v>
      </c>
      <c r="D43" s="204"/>
      <c r="E43" s="204"/>
      <c r="F43" s="146"/>
      <c r="G43" s="159"/>
      <c r="H43" s="162"/>
      <c r="I43" s="713" t="s">
        <v>434</v>
      </c>
      <c r="J43" s="162"/>
      <c r="K43" s="162"/>
      <c r="L43" s="713" t="s">
        <v>434</v>
      </c>
      <c r="M43" s="162"/>
      <c r="N43" s="162"/>
      <c r="O43" s="983" t="s">
        <v>434</v>
      </c>
      <c r="P43" s="158"/>
      <c r="Q43" s="165"/>
    </row>
    <row r="44" spans="1:17" s="224" customFormat="1" ht="45">
      <c r="A44" s="168" t="s">
        <v>1876</v>
      </c>
      <c r="B44" s="168">
        <v>5620</v>
      </c>
      <c r="C44" s="173" t="s">
        <v>1919</v>
      </c>
      <c r="D44" s="148"/>
      <c r="E44" s="148">
        <v>1</v>
      </c>
      <c r="F44" s="172" t="s">
        <v>1920</v>
      </c>
      <c r="G44" s="168"/>
      <c r="H44" s="171"/>
      <c r="I44" s="171"/>
      <c r="J44" s="755"/>
      <c r="K44" s="171"/>
      <c r="L44" s="171"/>
      <c r="M44" s="171" t="s">
        <v>434</v>
      </c>
      <c r="N44" s="171"/>
      <c r="O44" s="531"/>
      <c r="P44" s="158"/>
      <c r="Q44" s="165"/>
    </row>
    <row r="45" spans="1:17" s="224" customFormat="1" ht="30">
      <c r="A45" s="372" t="s">
        <v>1876</v>
      </c>
      <c r="B45" s="159">
        <v>5650</v>
      </c>
      <c r="C45" s="147" t="s">
        <v>1921</v>
      </c>
      <c r="D45" s="204">
        <v>1</v>
      </c>
      <c r="E45" s="204"/>
      <c r="F45" s="146" t="s">
        <v>1922</v>
      </c>
      <c r="G45" s="159" t="s">
        <v>434</v>
      </c>
      <c r="H45" s="162"/>
      <c r="I45" s="162"/>
      <c r="J45" s="162" t="s">
        <v>434</v>
      </c>
      <c r="K45" s="162"/>
      <c r="L45" s="162"/>
      <c r="M45" s="162" t="s">
        <v>434</v>
      </c>
      <c r="N45" s="162"/>
      <c r="O45" s="569"/>
      <c r="P45" s="158"/>
      <c r="Q45" s="165"/>
    </row>
    <row r="46" spans="1:17" s="224" customFormat="1" ht="45">
      <c r="A46" s="159" t="s">
        <v>1923</v>
      </c>
      <c r="B46" s="159">
        <v>1010</v>
      </c>
      <c r="C46" s="147" t="s">
        <v>1924</v>
      </c>
      <c r="D46" s="204"/>
      <c r="E46" s="204">
        <v>1</v>
      </c>
      <c r="F46" s="146" t="s">
        <v>1925</v>
      </c>
      <c r="G46" s="159" t="s">
        <v>434</v>
      </c>
      <c r="H46" s="162"/>
      <c r="I46" s="162"/>
      <c r="J46" s="713" t="s">
        <v>434</v>
      </c>
      <c r="K46" s="162"/>
      <c r="L46" s="713" t="s">
        <v>434</v>
      </c>
      <c r="M46" s="713" t="s">
        <v>434</v>
      </c>
      <c r="N46" s="162"/>
      <c r="O46" s="983" t="s">
        <v>434</v>
      </c>
      <c r="P46" s="158"/>
      <c r="Q46" s="165"/>
    </row>
    <row r="47" spans="1:17" s="224" customFormat="1" ht="30">
      <c r="A47" s="168" t="s">
        <v>1923</v>
      </c>
      <c r="B47" s="168">
        <v>2010</v>
      </c>
      <c r="C47" s="173" t="s">
        <v>1926</v>
      </c>
      <c r="D47" s="148">
        <v>1</v>
      </c>
      <c r="E47" s="148"/>
      <c r="F47" s="172" t="s">
        <v>1927</v>
      </c>
      <c r="G47" s="168"/>
      <c r="H47" s="171"/>
      <c r="I47" s="171"/>
      <c r="J47" s="755" t="s">
        <v>434</v>
      </c>
      <c r="K47" s="171"/>
      <c r="L47" s="755" t="s">
        <v>434</v>
      </c>
      <c r="M47" s="171"/>
      <c r="N47" s="171"/>
      <c r="O47" s="982" t="s">
        <v>434</v>
      </c>
      <c r="P47" s="158"/>
      <c r="Q47" s="165"/>
    </row>
    <row r="48" spans="1:17" s="224" customFormat="1">
      <c r="A48" s="159" t="s">
        <v>1923</v>
      </c>
      <c r="B48" s="159">
        <v>2020</v>
      </c>
      <c r="C48" s="147" t="s">
        <v>1928</v>
      </c>
      <c r="D48" s="204"/>
      <c r="E48" s="204"/>
      <c r="F48" s="146"/>
      <c r="G48" s="159" t="s">
        <v>434</v>
      </c>
      <c r="H48" s="162"/>
      <c r="I48" s="162"/>
      <c r="J48" s="162"/>
      <c r="K48" s="162"/>
      <c r="L48" s="162"/>
      <c r="M48" s="713" t="s">
        <v>434</v>
      </c>
      <c r="N48" s="162"/>
      <c r="O48" s="569"/>
      <c r="P48" s="158"/>
      <c r="Q48" s="165"/>
    </row>
    <row r="49" spans="1:17" s="224" customFormat="1" ht="60">
      <c r="A49" s="168" t="s">
        <v>1923</v>
      </c>
      <c r="B49" s="168">
        <v>2033</v>
      </c>
      <c r="C49" s="173" t="s">
        <v>1929</v>
      </c>
      <c r="D49" s="148">
        <v>1</v>
      </c>
      <c r="E49" s="148"/>
      <c r="F49" s="172" t="s">
        <v>1930</v>
      </c>
      <c r="G49" s="168"/>
      <c r="H49" s="171"/>
      <c r="I49" s="171"/>
      <c r="J49" s="755" t="s">
        <v>434</v>
      </c>
      <c r="K49" s="171"/>
      <c r="L49" s="755" t="s">
        <v>434</v>
      </c>
      <c r="M49" s="755" t="s">
        <v>434</v>
      </c>
      <c r="N49" s="171"/>
      <c r="O49" s="982" t="s">
        <v>434</v>
      </c>
      <c r="P49" s="158"/>
      <c r="Q49" s="165"/>
    </row>
    <row r="50" spans="1:17" s="224" customFormat="1">
      <c r="A50" s="159" t="s">
        <v>1923</v>
      </c>
      <c r="B50" s="159">
        <v>3015</v>
      </c>
      <c r="C50" s="147" t="s">
        <v>1931</v>
      </c>
      <c r="D50" s="204"/>
      <c r="E50" s="204"/>
      <c r="F50" s="146"/>
      <c r="G50" s="159"/>
      <c r="H50" s="162" t="s">
        <v>434</v>
      </c>
      <c r="I50" s="162"/>
      <c r="J50" s="162"/>
      <c r="K50" s="162"/>
      <c r="L50" s="162"/>
      <c r="M50" s="162"/>
      <c r="N50" s="162"/>
      <c r="O50" s="569"/>
      <c r="P50" s="158"/>
      <c r="Q50" s="165"/>
    </row>
    <row r="51" spans="1:17" s="224" customFormat="1" ht="45">
      <c r="A51" s="455" t="s">
        <v>1923</v>
      </c>
      <c r="B51" s="168">
        <v>3310</v>
      </c>
      <c r="C51" s="173" t="s">
        <v>1932</v>
      </c>
      <c r="D51" s="148">
        <v>1</v>
      </c>
      <c r="E51" s="148"/>
      <c r="F51" s="172" t="s">
        <v>1933</v>
      </c>
      <c r="G51" s="168"/>
      <c r="H51" s="171"/>
      <c r="I51" s="171"/>
      <c r="J51" s="171"/>
      <c r="K51" s="171"/>
      <c r="L51" s="984" t="s">
        <v>434</v>
      </c>
      <c r="M51" s="171"/>
      <c r="N51" s="171"/>
      <c r="O51" s="982" t="s">
        <v>434</v>
      </c>
      <c r="P51" s="158"/>
      <c r="Q51" s="165"/>
    </row>
    <row r="52" spans="1:17" s="224" customFormat="1" ht="45">
      <c r="A52" s="159" t="s">
        <v>1923</v>
      </c>
      <c r="B52" s="159">
        <v>4310</v>
      </c>
      <c r="C52" s="147" t="s">
        <v>1934</v>
      </c>
      <c r="D52" s="204">
        <v>1</v>
      </c>
      <c r="E52" s="204"/>
      <c r="F52" s="146" t="s">
        <v>1935</v>
      </c>
      <c r="G52" s="159" t="s">
        <v>434</v>
      </c>
      <c r="H52" s="162"/>
      <c r="I52" s="162"/>
      <c r="J52" s="713" t="s">
        <v>434</v>
      </c>
      <c r="K52" s="162"/>
      <c r="L52" s="162"/>
      <c r="M52" s="162"/>
      <c r="N52" s="162"/>
      <c r="O52" s="569"/>
      <c r="P52" s="158"/>
      <c r="Q52" s="165"/>
    </row>
    <row r="53" spans="1:17" s="985" customFormat="1" ht="45">
      <c r="A53" s="455" t="s">
        <v>1923</v>
      </c>
      <c r="B53" s="168">
        <v>5050</v>
      </c>
      <c r="C53" s="173" t="s">
        <v>1936</v>
      </c>
      <c r="D53" s="148">
        <v>1</v>
      </c>
      <c r="E53" s="148"/>
      <c r="F53" s="370" t="s">
        <v>1937</v>
      </c>
      <c r="G53" s="168"/>
      <c r="H53" s="171"/>
      <c r="I53" s="171"/>
      <c r="J53" s="755"/>
      <c r="K53" s="171"/>
      <c r="L53" s="755" t="s">
        <v>434</v>
      </c>
      <c r="M53" s="171"/>
      <c r="N53" s="171"/>
      <c r="O53" s="531" t="s">
        <v>1938</v>
      </c>
      <c r="P53" s="457"/>
      <c r="Q53" s="457"/>
    </row>
    <row r="54" spans="1:17" s="224" customFormat="1" ht="45">
      <c r="A54" s="372" t="s">
        <v>1923</v>
      </c>
      <c r="B54" s="159">
        <v>5140</v>
      </c>
      <c r="C54" s="147" t="s">
        <v>1939</v>
      </c>
      <c r="D54" s="204">
        <v>1</v>
      </c>
      <c r="E54" s="204"/>
      <c r="F54" s="405" t="s">
        <v>1940</v>
      </c>
      <c r="G54" s="159"/>
      <c r="H54" s="162"/>
      <c r="I54" s="162"/>
      <c r="J54" s="713"/>
      <c r="K54" s="162"/>
      <c r="L54" s="980" t="s">
        <v>434</v>
      </c>
      <c r="M54" s="162"/>
      <c r="N54" s="162"/>
      <c r="O54" s="569"/>
      <c r="P54" s="158"/>
      <c r="Q54" s="165"/>
    </row>
    <row r="55" spans="1:17" s="224" customFormat="1" ht="45">
      <c r="A55" s="455" t="s">
        <v>1923</v>
      </c>
      <c r="B55" s="168">
        <v>5220</v>
      </c>
      <c r="C55" s="173" t="s">
        <v>1941</v>
      </c>
      <c r="D55" s="148">
        <v>1</v>
      </c>
      <c r="E55" s="148"/>
      <c r="F55" s="172" t="s">
        <v>1942</v>
      </c>
      <c r="G55" s="168"/>
      <c r="H55" s="171"/>
      <c r="I55" s="171"/>
      <c r="J55" s="755" t="s">
        <v>434</v>
      </c>
      <c r="K55" s="171"/>
      <c r="L55" s="171"/>
      <c r="M55" s="755" t="s">
        <v>434</v>
      </c>
      <c r="N55" s="171"/>
      <c r="O55" s="531"/>
      <c r="P55" s="158"/>
      <c r="Q55" s="165"/>
    </row>
    <row r="56" spans="1:17" s="224" customFormat="1" ht="30">
      <c r="A56" s="159" t="s">
        <v>1923</v>
      </c>
      <c r="B56" s="159">
        <v>5270</v>
      </c>
      <c r="C56" s="147" t="s">
        <v>1943</v>
      </c>
      <c r="D56" s="204"/>
      <c r="E56" s="204">
        <v>1</v>
      </c>
      <c r="F56" s="146" t="s">
        <v>1944</v>
      </c>
      <c r="G56" s="159" t="s">
        <v>434</v>
      </c>
      <c r="H56" s="162"/>
      <c r="I56" s="162"/>
      <c r="J56" s="713" t="s">
        <v>434</v>
      </c>
      <c r="K56" s="162"/>
      <c r="L56" s="162"/>
      <c r="M56" s="713" t="s">
        <v>434</v>
      </c>
      <c r="N56" s="162"/>
      <c r="O56" s="983" t="s">
        <v>434</v>
      </c>
      <c r="P56" s="158"/>
      <c r="Q56" s="165"/>
    </row>
    <row r="57" spans="1:17" s="224" customFormat="1" ht="45">
      <c r="A57" s="168" t="s">
        <v>1945</v>
      </c>
      <c r="B57" s="168">
        <v>5320</v>
      </c>
      <c r="C57" s="173" t="s">
        <v>1946</v>
      </c>
      <c r="D57" s="148">
        <v>1</v>
      </c>
      <c r="E57" s="148"/>
      <c r="F57" s="172" t="s">
        <v>1947</v>
      </c>
      <c r="G57" s="168" t="s">
        <v>434</v>
      </c>
      <c r="H57" s="171"/>
      <c r="I57" s="171"/>
      <c r="J57" s="755" t="s">
        <v>434</v>
      </c>
      <c r="K57" s="171"/>
      <c r="L57" s="171"/>
      <c r="M57" s="755" t="s">
        <v>434</v>
      </c>
      <c r="N57" s="171"/>
      <c r="O57" s="531"/>
      <c r="P57" s="158"/>
      <c r="Q57" s="165"/>
    </row>
    <row r="58" spans="1:17" s="224" customFormat="1" ht="30">
      <c r="A58" s="159" t="s">
        <v>1923</v>
      </c>
      <c r="B58" s="159">
        <v>5880</v>
      </c>
      <c r="C58" s="147" t="s">
        <v>1948</v>
      </c>
      <c r="D58" s="204"/>
      <c r="E58" s="204">
        <v>1</v>
      </c>
      <c r="F58" s="146" t="s">
        <v>1949</v>
      </c>
      <c r="G58" s="159" t="s">
        <v>434</v>
      </c>
      <c r="H58" s="162"/>
      <c r="I58" s="162"/>
      <c r="J58" s="713" t="s">
        <v>434</v>
      </c>
      <c r="K58" s="162"/>
      <c r="L58" s="162"/>
      <c r="M58" s="713" t="s">
        <v>434</v>
      </c>
      <c r="N58" s="162"/>
      <c r="O58" s="569"/>
      <c r="P58" s="158"/>
      <c r="Q58" s="165"/>
    </row>
    <row r="59" spans="1:17" s="224" customFormat="1" ht="30">
      <c r="A59" s="168" t="s">
        <v>1950</v>
      </c>
      <c r="B59" s="168">
        <v>1100</v>
      </c>
      <c r="C59" s="173" t="s">
        <v>1951</v>
      </c>
      <c r="D59" s="148"/>
      <c r="E59" s="148">
        <v>1</v>
      </c>
      <c r="F59" s="172" t="s">
        <v>1952</v>
      </c>
      <c r="G59" s="168"/>
      <c r="H59" s="171"/>
      <c r="I59" s="171" t="s">
        <v>434</v>
      </c>
      <c r="J59" s="171"/>
      <c r="K59" s="755"/>
      <c r="L59" s="984" t="s">
        <v>434</v>
      </c>
      <c r="M59" s="171"/>
      <c r="N59" s="171"/>
      <c r="O59" s="982" t="s">
        <v>434</v>
      </c>
      <c r="P59" s="158"/>
      <c r="Q59" s="165"/>
    </row>
    <row r="60" spans="1:17" s="224" customFormat="1" ht="30">
      <c r="A60" s="159" t="s">
        <v>1950</v>
      </c>
      <c r="B60" s="159">
        <v>2050</v>
      </c>
      <c r="C60" s="147" t="s">
        <v>1953</v>
      </c>
      <c r="D60" s="204">
        <v>1</v>
      </c>
      <c r="E60" s="204"/>
      <c r="F60" s="146" t="s">
        <v>1954</v>
      </c>
      <c r="G60" s="159"/>
      <c r="H60" s="162"/>
      <c r="I60" s="162" t="s">
        <v>434</v>
      </c>
      <c r="J60" s="162"/>
      <c r="K60" s="162"/>
      <c r="L60" s="980" t="s">
        <v>434</v>
      </c>
      <c r="M60" s="162"/>
      <c r="N60" s="162"/>
      <c r="O60" s="983" t="s">
        <v>434</v>
      </c>
      <c r="P60" s="158"/>
      <c r="Q60" s="165"/>
    </row>
    <row r="61" spans="1:17" s="224" customFormat="1" ht="30">
      <c r="A61" s="168" t="s">
        <v>1950</v>
      </c>
      <c r="B61" s="168">
        <v>3280</v>
      </c>
      <c r="C61" s="173" t="s">
        <v>1955</v>
      </c>
      <c r="D61" s="148"/>
      <c r="E61" s="148">
        <v>1</v>
      </c>
      <c r="F61" s="172" t="s">
        <v>1956</v>
      </c>
      <c r="G61" s="168"/>
      <c r="H61" s="171"/>
      <c r="I61" s="171" t="s">
        <v>434</v>
      </c>
      <c r="J61" s="171"/>
      <c r="K61" s="171"/>
      <c r="L61" s="984" t="s">
        <v>434</v>
      </c>
      <c r="M61" s="171"/>
      <c r="N61" s="171"/>
      <c r="O61" s="982" t="s">
        <v>434</v>
      </c>
      <c r="P61" s="158"/>
      <c r="Q61" s="165"/>
    </row>
    <row r="62" spans="1:17" s="224" customFormat="1">
      <c r="A62" s="159" t="s">
        <v>1950</v>
      </c>
      <c r="B62" s="159">
        <v>3750</v>
      </c>
      <c r="C62" s="147" t="s">
        <v>1957</v>
      </c>
      <c r="D62" s="204"/>
      <c r="E62" s="204"/>
      <c r="F62" s="146"/>
      <c r="G62" s="159" t="s">
        <v>434</v>
      </c>
      <c r="H62" s="162"/>
      <c r="I62" s="162"/>
      <c r="J62" s="713" t="s">
        <v>434</v>
      </c>
      <c r="K62" s="162"/>
      <c r="L62" s="162"/>
      <c r="M62" s="713" t="s">
        <v>434</v>
      </c>
      <c r="N62" s="162"/>
      <c r="O62" s="569"/>
      <c r="P62" s="158"/>
      <c r="Q62" s="165"/>
    </row>
    <row r="63" spans="1:17" s="224" customFormat="1" ht="30">
      <c r="A63" s="168" t="s">
        <v>1950</v>
      </c>
      <c r="B63" s="168">
        <v>5280</v>
      </c>
      <c r="C63" s="173" t="s">
        <v>1958</v>
      </c>
      <c r="D63" s="148"/>
      <c r="E63" s="148">
        <v>1</v>
      </c>
      <c r="F63" s="172" t="s">
        <v>1959</v>
      </c>
      <c r="G63" s="168"/>
      <c r="H63" s="171"/>
      <c r="I63" s="171"/>
      <c r="J63" s="171"/>
      <c r="K63" s="171"/>
      <c r="L63" s="171"/>
      <c r="M63" s="171"/>
      <c r="N63" s="171"/>
      <c r="O63" s="982" t="s">
        <v>434</v>
      </c>
      <c r="P63" s="158" t="s">
        <v>1960</v>
      </c>
      <c r="Q63" s="165"/>
    </row>
    <row r="64" spans="1:17" s="224" customFormat="1" ht="45">
      <c r="A64" s="159" t="s">
        <v>1950</v>
      </c>
      <c r="B64" s="159">
        <v>5280</v>
      </c>
      <c r="C64" s="147" t="s">
        <v>1961</v>
      </c>
      <c r="D64" s="204"/>
      <c r="E64" s="204">
        <v>1</v>
      </c>
      <c r="F64" s="146" t="s">
        <v>1962</v>
      </c>
      <c r="G64" s="159"/>
      <c r="H64" s="162"/>
      <c r="I64" s="162" t="s">
        <v>434</v>
      </c>
      <c r="J64" s="162"/>
      <c r="K64" s="162"/>
      <c r="L64" s="980" t="s">
        <v>434</v>
      </c>
      <c r="M64" s="162"/>
      <c r="N64" s="162"/>
      <c r="O64" s="569"/>
      <c r="P64" s="158" t="s">
        <v>1960</v>
      </c>
      <c r="Q64" s="165"/>
    </row>
    <row r="65" spans="1:17" s="224" customFormat="1" ht="45">
      <c r="A65" s="168" t="s">
        <v>1950</v>
      </c>
      <c r="B65" s="168">
        <v>5290</v>
      </c>
      <c r="C65" s="173" t="s">
        <v>1963</v>
      </c>
      <c r="D65" s="148"/>
      <c r="E65" s="148">
        <v>1</v>
      </c>
      <c r="F65" s="146" t="s">
        <v>1964</v>
      </c>
      <c r="G65" s="168" t="s">
        <v>434</v>
      </c>
      <c r="H65" s="171"/>
      <c r="I65" s="171"/>
      <c r="J65" s="755" t="s">
        <v>434</v>
      </c>
      <c r="K65" s="171"/>
      <c r="L65" s="171"/>
      <c r="M65" s="755" t="s">
        <v>434</v>
      </c>
      <c r="N65" s="171"/>
      <c r="O65" s="531"/>
      <c r="P65" s="158"/>
      <c r="Q65" s="165"/>
    </row>
    <row r="66" spans="1:17" s="224" customFormat="1">
      <c r="A66" s="159" t="s">
        <v>1950</v>
      </c>
      <c r="B66" s="159">
        <v>5400</v>
      </c>
      <c r="C66" s="147" t="s">
        <v>1965</v>
      </c>
      <c r="D66" s="204"/>
      <c r="E66" s="204"/>
      <c r="F66" s="146"/>
      <c r="G66" s="159" t="s">
        <v>434</v>
      </c>
      <c r="H66" s="162"/>
      <c r="I66" s="162"/>
      <c r="J66" s="713" t="s">
        <v>434</v>
      </c>
      <c r="K66" s="162"/>
      <c r="L66" s="162"/>
      <c r="M66" s="713" t="s">
        <v>434</v>
      </c>
      <c r="N66" s="162"/>
      <c r="O66" s="569"/>
      <c r="P66" s="158"/>
      <c r="Q66" s="165"/>
    </row>
    <row r="67" spans="1:17" s="224" customFormat="1">
      <c r="A67" s="168" t="s">
        <v>1950</v>
      </c>
      <c r="B67" s="168">
        <v>5410</v>
      </c>
      <c r="C67" s="173" t="s">
        <v>1966</v>
      </c>
      <c r="D67" s="986"/>
      <c r="E67" s="986"/>
      <c r="F67" s="183"/>
      <c r="G67" s="214" t="s">
        <v>434</v>
      </c>
      <c r="H67" s="217"/>
      <c r="I67" s="217"/>
      <c r="J67" s="966" t="s">
        <v>434</v>
      </c>
      <c r="K67" s="217"/>
      <c r="L67" s="217"/>
      <c r="M67" s="966" t="s">
        <v>434</v>
      </c>
      <c r="N67" s="217"/>
      <c r="O67" s="987"/>
      <c r="P67" s="158"/>
      <c r="Q67" s="165"/>
    </row>
    <row r="68" spans="1:17" s="224" customFormat="1">
      <c r="A68" s="1721" t="s">
        <v>577</v>
      </c>
      <c r="B68" s="1722"/>
      <c r="C68" s="1723"/>
      <c r="D68" s="711">
        <v>63</v>
      </c>
      <c r="E68" s="331">
        <v>63</v>
      </c>
      <c r="F68" s="773"/>
      <c r="G68" s="707"/>
      <c r="H68" s="707"/>
      <c r="I68" s="707"/>
      <c r="J68" s="707"/>
      <c r="K68" s="707"/>
      <c r="L68" s="707"/>
      <c r="M68" s="707"/>
      <c r="N68" s="707"/>
      <c r="O68" s="707"/>
      <c r="P68" s="158"/>
      <c r="Q68" s="165"/>
    </row>
    <row r="69" spans="1:17" s="224" customFormat="1">
      <c r="A69" s="1721" t="s">
        <v>226</v>
      </c>
      <c r="B69" s="1722"/>
      <c r="C69" s="1723"/>
      <c r="D69" s="711"/>
      <c r="E69" s="723">
        <f>SUM(E5:E67)</f>
        <v>16</v>
      </c>
      <c r="F69" s="773"/>
      <c r="G69" s="707"/>
      <c r="H69" s="707"/>
      <c r="I69" s="707"/>
      <c r="J69" s="707"/>
      <c r="K69" s="707"/>
      <c r="L69" s="707"/>
      <c r="M69" s="707"/>
      <c r="N69" s="707"/>
      <c r="O69" s="707"/>
      <c r="P69" s="165"/>
      <c r="Q69" s="165"/>
    </row>
    <row r="70" spans="1:17" s="224" customFormat="1">
      <c r="A70" s="1721" t="s">
        <v>227</v>
      </c>
      <c r="B70" s="1722"/>
      <c r="C70" s="1723"/>
      <c r="D70" s="711"/>
      <c r="E70" s="988">
        <f>(E69/E68)</f>
        <v>0.25396825396825395</v>
      </c>
      <c r="F70" s="773"/>
      <c r="G70" s="707"/>
      <c r="H70" s="707"/>
      <c r="I70" s="707"/>
      <c r="J70" s="707"/>
      <c r="K70" s="707"/>
      <c r="L70" s="707"/>
      <c r="M70" s="707"/>
      <c r="N70" s="707"/>
      <c r="O70" s="707"/>
      <c r="P70" s="165"/>
      <c r="Q70" s="165"/>
    </row>
    <row r="71" spans="1:17" s="224" customFormat="1">
      <c r="A71" s="1721" t="s">
        <v>228</v>
      </c>
      <c r="B71" s="1722"/>
      <c r="C71" s="1723"/>
      <c r="D71" s="711">
        <f>SUM(D5:D67)</f>
        <v>15</v>
      </c>
      <c r="E71" s="723"/>
      <c r="F71" s="773"/>
      <c r="G71" s="707"/>
      <c r="H71" s="707"/>
      <c r="I71" s="707"/>
      <c r="J71" s="707"/>
      <c r="K71" s="707"/>
      <c r="L71" s="707"/>
      <c r="M71" s="707"/>
      <c r="N71" s="707"/>
      <c r="O71" s="707"/>
    </row>
    <row r="72" spans="1:17" s="224" customFormat="1">
      <c r="A72" s="1721" t="s">
        <v>229</v>
      </c>
      <c r="B72" s="1722"/>
      <c r="C72" s="1723"/>
      <c r="D72" s="989">
        <f>(D71/D68)</f>
        <v>0.23809523809523808</v>
      </c>
      <c r="E72" s="723"/>
      <c r="F72" s="773"/>
      <c r="G72" s="707"/>
      <c r="H72" s="707"/>
      <c r="I72" s="707"/>
      <c r="J72" s="707"/>
      <c r="K72" s="707"/>
      <c r="L72" s="707"/>
      <c r="M72" s="707"/>
      <c r="N72" s="707"/>
      <c r="O72" s="707"/>
    </row>
    <row r="73" spans="1:17" s="224" customFormat="1">
      <c r="A73" s="1654" t="s">
        <v>1967</v>
      </c>
      <c r="B73" s="1654"/>
      <c r="C73" s="1654"/>
      <c r="D73" s="310">
        <v>63</v>
      </c>
      <c r="E73" s="310"/>
      <c r="F73" s="773"/>
      <c r="G73" s="707"/>
      <c r="H73" s="707"/>
      <c r="I73" s="707"/>
      <c r="J73" s="707"/>
      <c r="K73" s="707"/>
      <c r="L73" s="707"/>
      <c r="M73" s="707"/>
      <c r="N73" s="707"/>
      <c r="O73" s="707"/>
    </row>
    <row r="74" spans="1:17" s="224" customFormat="1">
      <c r="A74" s="1652" t="s">
        <v>429</v>
      </c>
      <c r="B74" s="1652"/>
      <c r="C74" s="1652"/>
      <c r="D74" s="310">
        <f>SUM(D71+E69)</f>
        <v>31</v>
      </c>
      <c r="E74" s="310"/>
      <c r="F74" s="773"/>
      <c r="G74" s="707"/>
      <c r="H74" s="707"/>
      <c r="I74" s="707"/>
      <c r="J74" s="707"/>
      <c r="K74" s="707"/>
      <c r="L74" s="707"/>
      <c r="M74" s="707"/>
      <c r="N74" s="707"/>
      <c r="O74" s="707"/>
    </row>
    <row r="75" spans="1:17" s="224" customFormat="1">
      <c r="A75" s="1652" t="s">
        <v>430</v>
      </c>
      <c r="B75" s="1652"/>
      <c r="C75" s="1652"/>
      <c r="D75" s="990">
        <f>(D74/D73)</f>
        <v>0.49206349206349204</v>
      </c>
      <c r="E75" s="310"/>
      <c r="F75" s="773"/>
      <c r="G75" s="707"/>
      <c r="H75" s="707"/>
      <c r="I75" s="707"/>
      <c r="J75" s="707"/>
      <c r="K75" s="707"/>
      <c r="L75" s="707"/>
      <c r="M75" s="707"/>
      <c r="N75" s="707"/>
      <c r="O75" s="707"/>
    </row>
    <row r="76" spans="1:17" s="202" customFormat="1">
      <c r="F76" s="203"/>
    </row>
    <row r="77" spans="1:17" s="202" customFormat="1">
      <c r="F77" s="203"/>
    </row>
    <row r="78" spans="1:17" s="202" customFormat="1">
      <c r="A78" s="1707" t="s">
        <v>305</v>
      </c>
      <c r="B78" s="1707"/>
      <c r="F78" s="203"/>
    </row>
    <row r="79" spans="1:17" s="224" customFormat="1">
      <c r="A79" s="148" t="s">
        <v>1865</v>
      </c>
      <c r="B79" s="148">
        <v>6230</v>
      </c>
      <c r="C79" s="357" t="s">
        <v>1869</v>
      </c>
      <c r="D79" s="148"/>
      <c r="E79" s="148"/>
      <c r="F79" s="152"/>
      <c r="G79" s="148"/>
      <c r="H79" s="151"/>
      <c r="I79" s="151"/>
      <c r="J79" s="151"/>
      <c r="K79" s="151"/>
      <c r="L79" s="151"/>
      <c r="M79" s="151"/>
      <c r="N79" s="151"/>
      <c r="O79" s="978" t="s">
        <v>434</v>
      </c>
      <c r="P79" s="158"/>
      <c r="Q79" s="165"/>
    </row>
    <row r="80" spans="1:17" s="224" customFormat="1">
      <c r="A80" s="159" t="s">
        <v>1865</v>
      </c>
      <c r="B80" s="159">
        <v>6700</v>
      </c>
      <c r="C80" s="147" t="s">
        <v>1870</v>
      </c>
      <c r="D80" s="204"/>
      <c r="E80" s="204"/>
      <c r="F80" s="146"/>
      <c r="G80" s="159" t="s">
        <v>434</v>
      </c>
      <c r="H80" s="162"/>
      <c r="I80" s="162"/>
      <c r="J80" s="162" t="s">
        <v>434</v>
      </c>
      <c r="K80" s="162"/>
      <c r="L80" s="162"/>
      <c r="M80" s="162" t="s">
        <v>434</v>
      </c>
      <c r="N80" s="162"/>
      <c r="O80" s="569"/>
      <c r="P80" s="158"/>
      <c r="Q80" s="165"/>
    </row>
    <row r="81" spans="1:17" s="224" customFormat="1">
      <c r="A81" s="168" t="s">
        <v>1865</v>
      </c>
      <c r="B81" s="168">
        <v>6710</v>
      </c>
      <c r="C81" s="173" t="s">
        <v>1871</v>
      </c>
      <c r="D81" s="148"/>
      <c r="E81" s="148"/>
      <c r="F81" s="172"/>
      <c r="G81" s="168"/>
      <c r="H81" s="171"/>
      <c r="I81" s="171" t="s">
        <v>434</v>
      </c>
      <c r="J81" s="171"/>
      <c r="K81" s="171"/>
      <c r="L81" s="755" t="s">
        <v>434</v>
      </c>
      <c r="M81" s="171"/>
      <c r="N81" s="171"/>
      <c r="O81" s="531"/>
      <c r="P81" s="158"/>
      <c r="Q81" s="165"/>
    </row>
    <row r="82" spans="1:17" s="224" customFormat="1">
      <c r="A82" s="168" t="s">
        <v>1872</v>
      </c>
      <c r="B82" s="168">
        <v>6050</v>
      </c>
      <c r="C82" s="173" t="s">
        <v>1874</v>
      </c>
      <c r="D82" s="148"/>
      <c r="E82" s="148"/>
      <c r="F82" s="172"/>
      <c r="G82" s="168"/>
      <c r="H82" s="171"/>
      <c r="I82" s="171" t="s">
        <v>434</v>
      </c>
      <c r="J82" s="171"/>
      <c r="K82" s="171"/>
      <c r="L82" s="755" t="s">
        <v>434</v>
      </c>
      <c r="M82" s="171"/>
      <c r="N82" s="171"/>
      <c r="O82" s="531"/>
      <c r="P82" s="158"/>
      <c r="Q82" s="165"/>
    </row>
    <row r="83" spans="1:17" s="224" customFormat="1">
      <c r="A83" s="159" t="s">
        <v>1872</v>
      </c>
      <c r="B83" s="159">
        <v>6250</v>
      </c>
      <c r="C83" s="147" t="s">
        <v>1875</v>
      </c>
      <c r="D83" s="204"/>
      <c r="E83" s="204"/>
      <c r="F83" s="146"/>
      <c r="G83" s="159"/>
      <c r="H83" s="162"/>
      <c r="I83" s="162"/>
      <c r="J83" s="713"/>
      <c r="K83" s="162"/>
      <c r="L83" s="162"/>
      <c r="M83" s="162"/>
      <c r="N83" s="162"/>
      <c r="O83" s="983" t="s">
        <v>434</v>
      </c>
      <c r="P83" s="158"/>
      <c r="Q83" s="165"/>
    </row>
    <row r="84" spans="1:17" s="224" customFormat="1" ht="30">
      <c r="A84" s="168" t="s">
        <v>1876</v>
      </c>
      <c r="B84" s="168">
        <v>6140</v>
      </c>
      <c r="C84" s="173" t="s">
        <v>1900</v>
      </c>
      <c r="D84" s="148"/>
      <c r="E84" s="148">
        <v>1</v>
      </c>
      <c r="F84" s="146" t="s">
        <v>1968</v>
      </c>
      <c r="G84" s="168" t="s">
        <v>434</v>
      </c>
      <c r="H84" s="171"/>
      <c r="I84" s="171"/>
      <c r="J84" s="171"/>
      <c r="K84" s="171"/>
      <c r="L84" s="171"/>
      <c r="M84" s="171" t="s">
        <v>434</v>
      </c>
      <c r="N84" s="171"/>
      <c r="O84" s="531"/>
      <c r="P84" s="158"/>
      <c r="Q84" s="165"/>
    </row>
    <row r="85" spans="1:17" s="224" customFormat="1" ht="30">
      <c r="A85" s="159" t="s">
        <v>1876</v>
      </c>
      <c r="B85" s="159">
        <v>6150</v>
      </c>
      <c r="C85" s="147" t="s">
        <v>1902</v>
      </c>
      <c r="D85" s="204"/>
      <c r="E85" s="204">
        <v>1</v>
      </c>
      <c r="F85" s="172" t="s">
        <v>1969</v>
      </c>
      <c r="G85" s="159"/>
      <c r="H85" s="162"/>
      <c r="I85" s="713" t="s">
        <v>434</v>
      </c>
      <c r="J85" s="162"/>
      <c r="K85" s="162"/>
      <c r="L85" s="713" t="s">
        <v>434</v>
      </c>
      <c r="M85" s="162"/>
      <c r="N85" s="162"/>
      <c r="O85" s="983" t="s">
        <v>434</v>
      </c>
      <c r="P85" s="158"/>
      <c r="Q85" s="165"/>
    </row>
    <row r="86" spans="1:17" s="224" customFormat="1" ht="30">
      <c r="A86" s="168" t="s">
        <v>1876</v>
      </c>
      <c r="B86" s="168">
        <v>6230</v>
      </c>
      <c r="C86" s="173" t="s">
        <v>1904</v>
      </c>
      <c r="D86" s="148"/>
      <c r="E86" s="148">
        <v>1</v>
      </c>
      <c r="F86" s="146" t="s">
        <v>1970</v>
      </c>
      <c r="G86" s="168"/>
      <c r="H86" s="171"/>
      <c r="I86" s="755" t="s">
        <v>434</v>
      </c>
      <c r="J86" s="171"/>
      <c r="K86" s="171"/>
      <c r="L86" s="755" t="s">
        <v>434</v>
      </c>
      <c r="M86" s="171"/>
      <c r="N86" s="171"/>
      <c r="O86" s="982" t="s">
        <v>434</v>
      </c>
      <c r="P86" s="158"/>
      <c r="Q86" s="165"/>
    </row>
    <row r="87" spans="1:17" s="224" customFormat="1" ht="45">
      <c r="A87" s="159" t="s">
        <v>1876</v>
      </c>
      <c r="B87" s="159">
        <v>6240</v>
      </c>
      <c r="C87" s="147" t="s">
        <v>1906</v>
      </c>
      <c r="D87" s="204">
        <v>1</v>
      </c>
      <c r="E87" s="204"/>
      <c r="F87" s="172" t="s">
        <v>1971</v>
      </c>
      <c r="G87" s="159" t="s">
        <v>434</v>
      </c>
      <c r="H87" s="162"/>
      <c r="I87" s="162"/>
      <c r="J87" s="162" t="s">
        <v>434</v>
      </c>
      <c r="K87" s="162"/>
      <c r="L87" s="162"/>
      <c r="M87" s="162" t="s">
        <v>434</v>
      </c>
      <c r="N87" s="162"/>
      <c r="O87" s="569"/>
      <c r="P87" s="158"/>
      <c r="Q87" s="165"/>
    </row>
    <row r="88" spans="1:17" s="224" customFormat="1" ht="45">
      <c r="A88" s="168" t="s">
        <v>1876</v>
      </c>
      <c r="B88" s="168">
        <v>6250</v>
      </c>
      <c r="C88" s="173" t="s">
        <v>1908</v>
      </c>
      <c r="D88" s="148">
        <v>1</v>
      </c>
      <c r="E88" s="148"/>
      <c r="F88" s="146" t="s">
        <v>1972</v>
      </c>
      <c r="G88" s="168" t="s">
        <v>434</v>
      </c>
      <c r="H88" s="171"/>
      <c r="I88" s="171"/>
      <c r="J88" s="171" t="s">
        <v>434</v>
      </c>
      <c r="K88" s="171"/>
      <c r="L88" s="171"/>
      <c r="M88" s="171" t="s">
        <v>434</v>
      </c>
      <c r="N88" s="171"/>
      <c r="O88" s="531"/>
      <c r="P88" s="158"/>
      <c r="Q88" s="165"/>
    </row>
    <row r="89" spans="1:17" s="224" customFormat="1" ht="30">
      <c r="A89" s="159" t="s">
        <v>1876</v>
      </c>
      <c r="B89" s="159">
        <v>6310</v>
      </c>
      <c r="C89" s="147" t="s">
        <v>1910</v>
      </c>
      <c r="D89" s="204">
        <v>1</v>
      </c>
      <c r="E89" s="204"/>
      <c r="F89" s="172" t="s">
        <v>1973</v>
      </c>
      <c r="G89" s="159"/>
      <c r="H89" s="162"/>
      <c r="I89" s="713" t="s">
        <v>434</v>
      </c>
      <c r="J89" s="162"/>
      <c r="K89" s="162"/>
      <c r="L89" s="713" t="s">
        <v>434</v>
      </c>
      <c r="M89" s="162"/>
      <c r="N89" s="162"/>
      <c r="O89" s="983" t="s">
        <v>434</v>
      </c>
      <c r="P89" s="158"/>
      <c r="Q89" s="165"/>
    </row>
    <row r="90" spans="1:17" s="224" customFormat="1">
      <c r="A90" s="168" t="s">
        <v>1876</v>
      </c>
      <c r="B90" s="168">
        <v>6400</v>
      </c>
      <c r="C90" s="173" t="s">
        <v>1912</v>
      </c>
      <c r="D90" s="148"/>
      <c r="E90" s="148"/>
      <c r="F90" s="172"/>
      <c r="G90" s="168" t="s">
        <v>434</v>
      </c>
      <c r="H90" s="171"/>
      <c r="I90" s="171"/>
      <c r="J90" s="171" t="s">
        <v>434</v>
      </c>
      <c r="K90" s="171"/>
      <c r="L90" s="171"/>
      <c r="M90" s="171" t="s">
        <v>434</v>
      </c>
      <c r="N90" s="171"/>
      <c r="O90" s="531"/>
      <c r="P90" s="158"/>
      <c r="Q90" s="165"/>
    </row>
    <row r="91" spans="1:17" s="224" customFormat="1">
      <c r="A91" s="159" t="s">
        <v>1876</v>
      </c>
      <c r="B91" s="159">
        <v>6410</v>
      </c>
      <c r="C91" s="147" t="s">
        <v>1913</v>
      </c>
      <c r="D91" s="204"/>
      <c r="E91" s="204"/>
      <c r="F91" s="146"/>
      <c r="G91" s="159"/>
      <c r="H91" s="162"/>
      <c r="I91" s="713" t="s">
        <v>434</v>
      </c>
      <c r="J91" s="162"/>
      <c r="K91" s="162"/>
      <c r="L91" s="713" t="s">
        <v>434</v>
      </c>
      <c r="M91" s="162"/>
      <c r="N91" s="162"/>
      <c r="O91" s="983" t="s">
        <v>434</v>
      </c>
      <c r="P91" s="158"/>
      <c r="Q91" s="165"/>
    </row>
    <row r="92" spans="1:17" s="224" customFormat="1">
      <c r="A92" s="168" t="s">
        <v>1876</v>
      </c>
      <c r="B92" s="168">
        <v>6440</v>
      </c>
      <c r="C92" s="173" t="s">
        <v>1914</v>
      </c>
      <c r="D92" s="148"/>
      <c r="E92" s="148"/>
      <c r="F92" s="172"/>
      <c r="G92" s="168" t="s">
        <v>434</v>
      </c>
      <c r="H92" s="171"/>
      <c r="I92" s="171"/>
      <c r="J92" s="171"/>
      <c r="K92" s="171"/>
      <c r="L92" s="755" t="s">
        <v>434</v>
      </c>
      <c r="M92" s="171"/>
      <c r="N92" s="171"/>
      <c r="O92" s="982" t="s">
        <v>434</v>
      </c>
      <c r="P92" s="158"/>
      <c r="Q92" s="165"/>
    </row>
    <row r="93" spans="1:17" s="224" customFormat="1">
      <c r="A93" s="159" t="s">
        <v>1876</v>
      </c>
      <c r="B93" s="159">
        <v>6470</v>
      </c>
      <c r="C93" s="147" t="s">
        <v>1915</v>
      </c>
      <c r="D93" s="204"/>
      <c r="E93" s="204"/>
      <c r="F93" s="146"/>
      <c r="G93" s="159" t="s">
        <v>434</v>
      </c>
      <c r="H93" s="162"/>
      <c r="I93" s="713" t="s">
        <v>434</v>
      </c>
      <c r="J93" s="162" t="s">
        <v>434</v>
      </c>
      <c r="K93" s="162"/>
      <c r="L93" s="713" t="s">
        <v>434</v>
      </c>
      <c r="M93" s="162" t="s">
        <v>434</v>
      </c>
      <c r="N93" s="162"/>
      <c r="O93" s="983" t="s">
        <v>434</v>
      </c>
      <c r="P93" s="158"/>
      <c r="Q93" s="165"/>
    </row>
    <row r="94" spans="1:17" s="224" customFormat="1">
      <c r="A94" s="168" t="s">
        <v>1876</v>
      </c>
      <c r="B94" s="168">
        <v>6480</v>
      </c>
      <c r="C94" s="173" t="s">
        <v>1916</v>
      </c>
      <c r="D94" s="148"/>
      <c r="E94" s="148"/>
      <c r="F94" s="172"/>
      <c r="G94" s="168"/>
      <c r="H94" s="171"/>
      <c r="I94" s="171"/>
      <c r="J94" s="171" t="s">
        <v>434</v>
      </c>
      <c r="K94" s="171"/>
      <c r="L94" s="171"/>
      <c r="M94" s="171" t="s">
        <v>434</v>
      </c>
      <c r="N94" s="171"/>
      <c r="O94" s="531"/>
      <c r="P94" s="158"/>
      <c r="Q94" s="165"/>
    </row>
    <row r="95" spans="1:17" s="224" customFormat="1" ht="45">
      <c r="A95" s="372" t="s">
        <v>1876</v>
      </c>
      <c r="B95" s="159">
        <v>6540</v>
      </c>
      <c r="C95" s="147" t="s">
        <v>1884</v>
      </c>
      <c r="D95" s="204">
        <v>1</v>
      </c>
      <c r="E95" s="204"/>
      <c r="F95" s="172" t="s">
        <v>1917</v>
      </c>
      <c r="G95" s="159"/>
      <c r="H95" s="162"/>
      <c r="I95" s="713"/>
      <c r="J95" s="162" t="s">
        <v>434</v>
      </c>
      <c r="K95" s="162"/>
      <c r="L95" s="162"/>
      <c r="M95" s="162" t="s">
        <v>434</v>
      </c>
      <c r="N95" s="162"/>
      <c r="O95" s="569"/>
      <c r="P95" s="158"/>
      <c r="Q95" s="165"/>
    </row>
    <row r="96" spans="1:17" s="224" customFormat="1">
      <c r="A96" s="168" t="s">
        <v>1876</v>
      </c>
      <c r="B96" s="168">
        <v>6550</v>
      </c>
      <c r="C96" s="173" t="s">
        <v>1895</v>
      </c>
      <c r="D96" s="148"/>
      <c r="E96" s="148"/>
      <c r="F96" s="172"/>
      <c r="G96" s="168"/>
      <c r="H96" s="171"/>
      <c r="I96" s="755"/>
      <c r="J96" s="171"/>
      <c r="K96" s="171"/>
      <c r="L96" s="755" t="s">
        <v>434</v>
      </c>
      <c r="M96" s="171"/>
      <c r="N96" s="171"/>
      <c r="O96" s="982" t="s">
        <v>434</v>
      </c>
      <c r="P96" s="158"/>
      <c r="Q96" s="165"/>
    </row>
    <row r="97" spans="1:17" s="224" customFormat="1" ht="45">
      <c r="A97" s="159" t="s">
        <v>1876</v>
      </c>
      <c r="B97" s="159">
        <v>6620</v>
      </c>
      <c r="C97" s="147" t="s">
        <v>1919</v>
      </c>
      <c r="D97" s="204"/>
      <c r="E97" s="204">
        <v>1</v>
      </c>
      <c r="F97" s="172" t="s">
        <v>1974</v>
      </c>
      <c r="G97" s="159"/>
      <c r="H97" s="162"/>
      <c r="I97" s="162"/>
      <c r="J97" s="713"/>
      <c r="K97" s="162"/>
      <c r="L97" s="162"/>
      <c r="M97" s="162" t="s">
        <v>434</v>
      </c>
      <c r="N97" s="162"/>
      <c r="O97" s="569"/>
      <c r="P97" s="158"/>
      <c r="Q97" s="165"/>
    </row>
    <row r="98" spans="1:17" s="224" customFormat="1" ht="30">
      <c r="A98" s="455" t="s">
        <v>1876</v>
      </c>
      <c r="B98" s="168">
        <v>6650</v>
      </c>
      <c r="C98" s="173" t="s">
        <v>1921</v>
      </c>
      <c r="D98" s="148">
        <v>1</v>
      </c>
      <c r="E98" s="148"/>
      <c r="F98" s="146" t="s">
        <v>1975</v>
      </c>
      <c r="G98" s="168" t="s">
        <v>434</v>
      </c>
      <c r="H98" s="171"/>
      <c r="I98" s="171"/>
      <c r="J98" s="171" t="s">
        <v>434</v>
      </c>
      <c r="K98" s="171"/>
      <c r="L98" s="171"/>
      <c r="M98" s="171" t="s">
        <v>434</v>
      </c>
      <c r="N98" s="171"/>
      <c r="O98" s="531"/>
      <c r="P98" s="158"/>
      <c r="Q98" s="165"/>
    </row>
    <row r="99" spans="1:17" s="224" customFormat="1" ht="30">
      <c r="A99" s="159" t="s">
        <v>1876</v>
      </c>
      <c r="B99" s="159">
        <v>7110</v>
      </c>
      <c r="C99" s="147" t="s">
        <v>1976</v>
      </c>
      <c r="D99" s="204"/>
      <c r="E99" s="204">
        <v>1</v>
      </c>
      <c r="F99" s="146" t="s">
        <v>1977</v>
      </c>
      <c r="G99" s="159"/>
      <c r="H99" s="162"/>
      <c r="I99" s="162"/>
      <c r="J99" s="162"/>
      <c r="K99" s="162"/>
      <c r="L99" s="162"/>
      <c r="M99" s="162"/>
      <c r="N99" s="162"/>
      <c r="O99" s="569"/>
      <c r="P99" s="158"/>
      <c r="Q99" s="165"/>
    </row>
    <row r="100" spans="1:17" s="224" customFormat="1" ht="45">
      <c r="A100" s="455" t="s">
        <v>1876</v>
      </c>
      <c r="B100" s="168">
        <v>7160</v>
      </c>
      <c r="C100" s="173" t="s">
        <v>1978</v>
      </c>
      <c r="D100" s="148">
        <v>1</v>
      </c>
      <c r="E100" s="148"/>
      <c r="F100" s="172" t="s">
        <v>1979</v>
      </c>
      <c r="G100" s="168"/>
      <c r="H100" s="171"/>
      <c r="I100" s="171" t="s">
        <v>434</v>
      </c>
      <c r="J100" s="171"/>
      <c r="K100" s="171"/>
      <c r="L100" s="171"/>
      <c r="M100" s="171"/>
      <c r="N100" s="171"/>
      <c r="O100" s="982" t="s">
        <v>434</v>
      </c>
      <c r="P100" s="158"/>
      <c r="Q100" s="165"/>
    </row>
    <row r="101" spans="1:17" s="224" customFormat="1" ht="30">
      <c r="A101" s="372" t="s">
        <v>1876</v>
      </c>
      <c r="B101" s="159">
        <v>7170</v>
      </c>
      <c r="C101" s="147" t="s">
        <v>1980</v>
      </c>
      <c r="D101" s="204"/>
      <c r="E101" s="204">
        <v>1</v>
      </c>
      <c r="F101" s="146" t="s">
        <v>1981</v>
      </c>
      <c r="G101" s="159"/>
      <c r="H101" s="162"/>
      <c r="I101" s="162"/>
      <c r="J101" s="713"/>
      <c r="K101" s="162"/>
      <c r="L101" s="162"/>
      <c r="M101" s="980" t="s">
        <v>434</v>
      </c>
      <c r="N101" s="162"/>
      <c r="O101" s="569"/>
      <c r="P101" s="158"/>
      <c r="Q101" s="165"/>
    </row>
    <row r="102" spans="1:17" s="224" customFormat="1" ht="30">
      <c r="A102" s="168" t="s">
        <v>1876</v>
      </c>
      <c r="B102" s="168">
        <v>7210</v>
      </c>
      <c r="C102" s="173" t="s">
        <v>1982</v>
      </c>
      <c r="D102" s="148"/>
      <c r="E102" s="148">
        <v>1</v>
      </c>
      <c r="F102" s="172" t="s">
        <v>1983</v>
      </c>
      <c r="G102" s="168"/>
      <c r="H102" s="171"/>
      <c r="I102" s="171"/>
      <c r="J102" s="171"/>
      <c r="K102" s="171"/>
      <c r="L102" s="171"/>
      <c r="M102" s="171"/>
      <c r="N102" s="171"/>
      <c r="O102" s="531"/>
      <c r="P102" s="158"/>
      <c r="Q102" s="165"/>
    </row>
    <row r="103" spans="1:17" s="224" customFormat="1" ht="30">
      <c r="A103" s="159" t="s">
        <v>1876</v>
      </c>
      <c r="B103" s="159">
        <v>7330</v>
      </c>
      <c r="C103" s="147" t="s">
        <v>1984</v>
      </c>
      <c r="D103" s="204"/>
      <c r="E103" s="204">
        <v>1</v>
      </c>
      <c r="F103" s="146" t="s">
        <v>1985</v>
      </c>
      <c r="G103" s="159"/>
      <c r="H103" s="162"/>
      <c r="I103" s="162"/>
      <c r="J103" s="162"/>
      <c r="K103" s="162"/>
      <c r="L103" s="162"/>
      <c r="M103" s="162"/>
      <c r="N103" s="162"/>
      <c r="O103" s="983" t="s">
        <v>434</v>
      </c>
      <c r="P103" s="158"/>
      <c r="Q103" s="165"/>
    </row>
    <row r="104" spans="1:17" s="224" customFormat="1">
      <c r="A104" s="168" t="s">
        <v>1876</v>
      </c>
      <c r="B104" s="168">
        <v>7440</v>
      </c>
      <c r="C104" s="173" t="s">
        <v>1919</v>
      </c>
      <c r="D104" s="148"/>
      <c r="E104" s="148"/>
      <c r="F104" s="172"/>
      <c r="G104" s="168" t="s">
        <v>434</v>
      </c>
      <c r="H104" s="171"/>
      <c r="I104" s="171"/>
      <c r="J104" s="171" t="s">
        <v>434</v>
      </c>
      <c r="K104" s="171"/>
      <c r="L104" s="171"/>
      <c r="M104" s="171"/>
      <c r="N104" s="171"/>
      <c r="O104" s="531"/>
      <c r="P104" s="158"/>
      <c r="Q104" s="165"/>
    </row>
    <row r="105" spans="1:17" s="224" customFormat="1">
      <c r="A105" s="159" t="s">
        <v>1876</v>
      </c>
      <c r="B105" s="159">
        <v>7460</v>
      </c>
      <c r="C105" s="147" t="s">
        <v>1986</v>
      </c>
      <c r="D105" s="204"/>
      <c r="E105" s="204"/>
      <c r="F105" s="146"/>
      <c r="G105" s="159"/>
      <c r="H105" s="162"/>
      <c r="I105" s="162"/>
      <c r="J105" s="713"/>
      <c r="K105" s="162"/>
      <c r="L105" s="162"/>
      <c r="M105" s="713" t="s">
        <v>434</v>
      </c>
      <c r="N105" s="162"/>
      <c r="O105" s="569"/>
      <c r="P105" s="158"/>
      <c r="Q105" s="165"/>
    </row>
    <row r="106" spans="1:17" s="224" customFormat="1" ht="30">
      <c r="A106" s="372" t="s">
        <v>1876</v>
      </c>
      <c r="B106" s="168">
        <v>7550</v>
      </c>
      <c r="C106" s="173" t="s">
        <v>1987</v>
      </c>
      <c r="D106" s="148"/>
      <c r="E106" s="148">
        <v>1</v>
      </c>
      <c r="F106" s="172" t="s">
        <v>1988</v>
      </c>
      <c r="G106" s="168"/>
      <c r="H106" s="171"/>
      <c r="I106" s="171" t="s">
        <v>434</v>
      </c>
      <c r="J106" s="171"/>
      <c r="K106" s="171"/>
      <c r="L106" s="755" t="s">
        <v>434</v>
      </c>
      <c r="M106" s="171"/>
      <c r="N106" s="171"/>
      <c r="O106" s="982" t="s">
        <v>434</v>
      </c>
      <c r="P106" s="158"/>
      <c r="Q106" s="165"/>
    </row>
    <row r="107" spans="1:17" s="224" customFormat="1">
      <c r="A107" s="159" t="s">
        <v>1876</v>
      </c>
      <c r="B107" s="159">
        <v>7580</v>
      </c>
      <c r="C107" s="147" t="s">
        <v>1989</v>
      </c>
      <c r="D107" s="204"/>
      <c r="E107" s="204"/>
      <c r="F107" s="146"/>
      <c r="G107" s="159"/>
      <c r="H107" s="162"/>
      <c r="I107" s="162"/>
      <c r="J107" s="162"/>
      <c r="K107" s="162"/>
      <c r="L107" s="162"/>
      <c r="M107" s="162"/>
      <c r="N107" s="162"/>
      <c r="O107" s="569"/>
      <c r="P107" s="158"/>
      <c r="Q107" s="165"/>
    </row>
    <row r="108" spans="1:17" s="985" customFormat="1" ht="30">
      <c r="A108" s="455" t="s">
        <v>1923</v>
      </c>
      <c r="B108" s="168">
        <v>6050</v>
      </c>
      <c r="C108" s="173" t="s">
        <v>1936</v>
      </c>
      <c r="D108" s="148">
        <v>1</v>
      </c>
      <c r="E108" s="148"/>
      <c r="F108" s="370" t="s">
        <v>1990</v>
      </c>
      <c r="G108" s="168"/>
      <c r="H108" s="171"/>
      <c r="I108" s="171"/>
      <c r="J108" s="755"/>
      <c r="K108" s="171"/>
      <c r="L108" s="755" t="s">
        <v>434</v>
      </c>
      <c r="M108" s="171"/>
      <c r="N108" s="171"/>
      <c r="O108" s="531"/>
      <c r="P108" s="457"/>
      <c r="Q108" s="457"/>
    </row>
    <row r="109" spans="1:17" s="224" customFormat="1" ht="45">
      <c r="A109" s="372" t="s">
        <v>1923</v>
      </c>
      <c r="B109" s="159">
        <v>6140</v>
      </c>
      <c r="C109" s="147" t="s">
        <v>1939</v>
      </c>
      <c r="D109" s="204">
        <v>1</v>
      </c>
      <c r="E109" s="204"/>
      <c r="F109" s="405" t="s">
        <v>1991</v>
      </c>
      <c r="G109" s="159"/>
      <c r="H109" s="162"/>
      <c r="I109" s="162"/>
      <c r="J109" s="713"/>
      <c r="K109" s="162"/>
      <c r="L109" s="980" t="s">
        <v>434</v>
      </c>
      <c r="M109" s="162"/>
      <c r="N109" s="162"/>
      <c r="O109" s="569"/>
      <c r="P109" s="158"/>
      <c r="Q109" s="165"/>
    </row>
    <row r="110" spans="1:17" s="224" customFormat="1" ht="45">
      <c r="A110" s="455" t="s">
        <v>1923</v>
      </c>
      <c r="B110" s="168">
        <v>6220</v>
      </c>
      <c r="C110" s="173" t="s">
        <v>1941</v>
      </c>
      <c r="D110" s="148">
        <v>1</v>
      </c>
      <c r="E110" s="148"/>
      <c r="F110" s="172" t="s">
        <v>1992</v>
      </c>
      <c r="G110" s="168"/>
      <c r="H110" s="171"/>
      <c r="I110" s="171"/>
      <c r="J110" s="755" t="s">
        <v>434</v>
      </c>
      <c r="K110" s="171"/>
      <c r="L110" s="171"/>
      <c r="M110" s="755" t="s">
        <v>434</v>
      </c>
      <c r="N110" s="171"/>
      <c r="O110" s="531"/>
      <c r="P110" s="158"/>
      <c r="Q110" s="165"/>
    </row>
    <row r="111" spans="1:17" s="224" customFormat="1" ht="30">
      <c r="A111" s="159" t="s">
        <v>1923</v>
      </c>
      <c r="B111" s="159">
        <v>6270</v>
      </c>
      <c r="C111" s="147" t="s">
        <v>1943</v>
      </c>
      <c r="D111" s="204"/>
      <c r="E111" s="204">
        <v>1</v>
      </c>
      <c r="F111" s="146" t="s">
        <v>1993</v>
      </c>
      <c r="G111" s="159" t="s">
        <v>434</v>
      </c>
      <c r="H111" s="162"/>
      <c r="I111" s="162"/>
      <c r="J111" s="713" t="s">
        <v>434</v>
      </c>
      <c r="K111" s="162"/>
      <c r="L111" s="162"/>
      <c r="M111" s="713" t="s">
        <v>434</v>
      </c>
      <c r="N111" s="162"/>
      <c r="O111" s="569"/>
      <c r="P111" s="158"/>
      <c r="Q111" s="165"/>
    </row>
    <row r="112" spans="1:17" s="224" customFormat="1" ht="30">
      <c r="A112" s="168" t="s">
        <v>1923</v>
      </c>
      <c r="B112" s="168">
        <v>6320</v>
      </c>
      <c r="C112" s="173" t="s">
        <v>1994</v>
      </c>
      <c r="D112" s="148">
        <v>1</v>
      </c>
      <c r="E112" s="148"/>
      <c r="F112" s="172" t="s">
        <v>1995</v>
      </c>
      <c r="G112" s="168" t="s">
        <v>434</v>
      </c>
      <c r="H112" s="171"/>
      <c r="I112" s="171"/>
      <c r="J112" s="755" t="s">
        <v>434</v>
      </c>
      <c r="K112" s="171"/>
      <c r="L112" s="171"/>
      <c r="M112" s="755" t="s">
        <v>434</v>
      </c>
      <c r="N112" s="171"/>
      <c r="O112" s="531"/>
      <c r="P112" s="158"/>
      <c r="Q112" s="165"/>
    </row>
    <row r="113" spans="1:17" s="224" customFormat="1" ht="45">
      <c r="A113" s="159" t="s">
        <v>1923</v>
      </c>
      <c r="B113" s="159">
        <v>6880</v>
      </c>
      <c r="C113" s="147" t="s">
        <v>1948</v>
      </c>
      <c r="D113" s="204"/>
      <c r="E113" s="204">
        <v>1</v>
      </c>
      <c r="F113" s="146" t="s">
        <v>1996</v>
      </c>
      <c r="G113" s="159" t="s">
        <v>434</v>
      </c>
      <c r="H113" s="162"/>
      <c r="I113" s="162"/>
      <c r="J113" s="713" t="s">
        <v>434</v>
      </c>
      <c r="K113" s="162"/>
      <c r="L113" s="162"/>
      <c r="M113" s="713" t="s">
        <v>434</v>
      </c>
      <c r="N113" s="162"/>
      <c r="O113" s="569"/>
      <c r="P113" s="158"/>
      <c r="Q113" s="165"/>
    </row>
    <row r="114" spans="1:17" s="224" customFormat="1" ht="45">
      <c r="A114" s="159" t="s">
        <v>1950</v>
      </c>
      <c r="B114" s="159">
        <v>6280</v>
      </c>
      <c r="C114" s="147" t="s">
        <v>1961</v>
      </c>
      <c r="D114" s="204"/>
      <c r="E114" s="204">
        <v>1</v>
      </c>
      <c r="F114" s="146" t="s">
        <v>1997</v>
      </c>
      <c r="G114" s="159"/>
      <c r="H114" s="162"/>
      <c r="I114" s="162" t="s">
        <v>434</v>
      </c>
      <c r="J114" s="162"/>
      <c r="K114" s="162"/>
      <c r="L114" s="980" t="s">
        <v>434</v>
      </c>
      <c r="M114" s="162"/>
      <c r="N114" s="162"/>
      <c r="O114" s="306" t="s">
        <v>434</v>
      </c>
      <c r="P114" s="158"/>
      <c r="Q114" s="165"/>
    </row>
    <row r="115" spans="1:17" s="224" customFormat="1" ht="60">
      <c r="A115" s="168" t="s">
        <v>1950</v>
      </c>
      <c r="B115" s="168">
        <v>6290</v>
      </c>
      <c r="C115" s="173" t="s">
        <v>1963</v>
      </c>
      <c r="D115" s="148"/>
      <c r="E115" s="148">
        <v>1</v>
      </c>
      <c r="F115" s="146" t="s">
        <v>1998</v>
      </c>
      <c r="G115" s="168" t="s">
        <v>434</v>
      </c>
      <c r="H115" s="171"/>
      <c r="I115" s="171"/>
      <c r="J115" s="755" t="s">
        <v>434</v>
      </c>
      <c r="K115" s="171"/>
      <c r="L115" s="171"/>
      <c r="M115" s="755" t="s">
        <v>434</v>
      </c>
      <c r="N115" s="171"/>
      <c r="O115" s="531"/>
      <c r="P115" s="158"/>
      <c r="Q115" s="165"/>
    </row>
    <row r="116" spans="1:17" s="224" customFormat="1">
      <c r="A116" s="159" t="s">
        <v>1950</v>
      </c>
      <c r="B116" s="159">
        <v>6400</v>
      </c>
      <c r="C116" s="147" t="s">
        <v>1999</v>
      </c>
      <c r="D116" s="204"/>
      <c r="E116" s="204"/>
      <c r="F116" s="146"/>
      <c r="G116" s="159" t="s">
        <v>434</v>
      </c>
      <c r="H116" s="162"/>
      <c r="I116" s="162"/>
      <c r="J116" s="713" t="s">
        <v>434</v>
      </c>
      <c r="K116" s="162"/>
      <c r="L116" s="162"/>
      <c r="M116" s="713" t="s">
        <v>434</v>
      </c>
      <c r="N116" s="162"/>
      <c r="O116" s="569"/>
      <c r="P116" s="158"/>
      <c r="Q116" s="165"/>
    </row>
    <row r="117" spans="1:17" s="224" customFormat="1">
      <c r="A117" s="168" t="s">
        <v>1950</v>
      </c>
      <c r="B117" s="168">
        <v>6410</v>
      </c>
      <c r="C117" s="173" t="s">
        <v>1966</v>
      </c>
      <c r="D117" s="148"/>
      <c r="E117" s="148"/>
      <c r="F117" s="172"/>
      <c r="G117" s="168" t="s">
        <v>434</v>
      </c>
      <c r="H117" s="171"/>
      <c r="I117" s="171"/>
      <c r="J117" s="755" t="s">
        <v>434</v>
      </c>
      <c r="K117" s="171"/>
      <c r="L117" s="171"/>
      <c r="M117" s="755" t="s">
        <v>434</v>
      </c>
      <c r="N117" s="171"/>
      <c r="O117" s="531"/>
      <c r="P117" s="158"/>
      <c r="Q117" s="165"/>
    </row>
    <row r="118" spans="1:17" s="224" customFormat="1" ht="30">
      <c r="A118" s="159" t="s">
        <v>1950</v>
      </c>
      <c r="B118" s="159">
        <v>7150</v>
      </c>
      <c r="C118" s="147" t="s">
        <v>2000</v>
      </c>
      <c r="D118" s="204"/>
      <c r="E118" s="204">
        <v>1</v>
      </c>
      <c r="F118" s="146" t="s">
        <v>2001</v>
      </c>
      <c r="G118" s="159"/>
      <c r="H118" s="162"/>
      <c r="I118" s="162" t="s">
        <v>434</v>
      </c>
      <c r="J118" s="162"/>
      <c r="K118" s="162"/>
      <c r="L118" s="980" t="s">
        <v>434</v>
      </c>
      <c r="M118" s="162"/>
      <c r="N118" s="162"/>
      <c r="O118" s="306" t="s">
        <v>434</v>
      </c>
      <c r="P118" s="158"/>
      <c r="Q118" s="165"/>
    </row>
    <row r="119" spans="1:17" s="224" customFormat="1" ht="30">
      <c r="A119" s="168" t="s">
        <v>1950</v>
      </c>
      <c r="B119" s="168">
        <v>7200</v>
      </c>
      <c r="C119" s="173" t="s">
        <v>2002</v>
      </c>
      <c r="D119" s="148"/>
      <c r="E119" s="148">
        <v>1</v>
      </c>
      <c r="F119" s="172" t="s">
        <v>2003</v>
      </c>
      <c r="G119" s="168"/>
      <c r="H119" s="171"/>
      <c r="I119" s="171" t="s">
        <v>434</v>
      </c>
      <c r="J119" s="171"/>
      <c r="K119" s="171"/>
      <c r="L119" s="171"/>
      <c r="M119" s="171"/>
      <c r="N119" s="171"/>
      <c r="O119" s="531"/>
      <c r="P119" s="158"/>
      <c r="Q119" s="165"/>
    </row>
    <row r="120" spans="1:17" s="224" customFormat="1" ht="30">
      <c r="A120" s="159" t="s">
        <v>1950</v>
      </c>
      <c r="B120" s="159">
        <v>7250</v>
      </c>
      <c r="C120" s="147" t="s">
        <v>2004</v>
      </c>
      <c r="D120" s="204"/>
      <c r="E120" s="204">
        <v>1</v>
      </c>
      <c r="F120" s="146" t="s">
        <v>2005</v>
      </c>
      <c r="G120" s="159"/>
      <c r="H120" s="162"/>
      <c r="I120" s="162"/>
      <c r="J120" s="713" t="s">
        <v>434</v>
      </c>
      <c r="K120" s="162"/>
      <c r="L120" s="162"/>
      <c r="M120" s="162"/>
      <c r="N120" s="162"/>
      <c r="O120" s="569"/>
      <c r="P120" s="158"/>
      <c r="Q120" s="165"/>
    </row>
    <row r="121" spans="1:17" s="224" customFormat="1" ht="30">
      <c r="A121" s="214" t="s">
        <v>1950</v>
      </c>
      <c r="B121" s="214">
        <v>7350</v>
      </c>
      <c r="C121" s="406" t="s">
        <v>2006</v>
      </c>
      <c r="D121" s="986"/>
      <c r="E121" s="986">
        <v>1</v>
      </c>
      <c r="F121" s="183" t="s">
        <v>2007</v>
      </c>
      <c r="G121" s="214"/>
      <c r="H121" s="217"/>
      <c r="I121" s="217"/>
      <c r="J121" s="966" t="s">
        <v>434</v>
      </c>
      <c r="K121" s="217"/>
      <c r="L121" s="217"/>
      <c r="M121" s="217"/>
      <c r="N121" s="217"/>
      <c r="O121" s="987"/>
      <c r="P121" s="158"/>
      <c r="Q121" s="165"/>
    </row>
    <row r="122" spans="1:17" s="224" customFormat="1">
      <c r="A122" s="1721" t="s">
        <v>590</v>
      </c>
      <c r="B122" s="1722"/>
      <c r="C122" s="1723"/>
      <c r="D122" s="711">
        <v>44</v>
      </c>
      <c r="E122" s="331">
        <v>43</v>
      </c>
      <c r="F122" s="773"/>
      <c r="G122" s="707"/>
      <c r="H122" s="707"/>
      <c r="I122" s="707"/>
      <c r="J122" s="707"/>
      <c r="K122" s="707"/>
      <c r="L122" s="707"/>
      <c r="M122" s="707"/>
      <c r="N122" s="707"/>
      <c r="O122" s="707"/>
    </row>
    <row r="123" spans="1:17" s="224" customFormat="1">
      <c r="A123" s="1721" t="s">
        <v>226</v>
      </c>
      <c r="B123" s="1722"/>
      <c r="C123" s="1723"/>
      <c r="D123" s="711"/>
      <c r="E123" s="723">
        <f>SUM(E79:E121)</f>
        <v>17</v>
      </c>
      <c r="F123" s="773"/>
      <c r="G123" s="707"/>
      <c r="H123" s="707"/>
      <c r="I123" s="707"/>
      <c r="J123" s="707"/>
      <c r="K123" s="707"/>
      <c r="L123" s="707"/>
      <c r="M123" s="707"/>
      <c r="N123" s="707"/>
      <c r="O123" s="707"/>
    </row>
    <row r="124" spans="1:17" s="224" customFormat="1">
      <c r="A124" s="1721" t="s">
        <v>227</v>
      </c>
      <c r="B124" s="1722"/>
      <c r="C124" s="1723"/>
      <c r="D124" s="711"/>
      <c r="E124" s="988">
        <f>(E123/E122)</f>
        <v>0.39534883720930231</v>
      </c>
      <c r="F124" s="773"/>
      <c r="G124" s="707"/>
      <c r="H124" s="707"/>
      <c r="I124" s="707"/>
      <c r="J124" s="707"/>
      <c r="K124" s="707"/>
      <c r="L124" s="707"/>
      <c r="M124" s="707"/>
      <c r="N124" s="707"/>
      <c r="O124" s="707"/>
    </row>
    <row r="125" spans="1:17" s="224" customFormat="1">
      <c r="A125" s="1721" t="s">
        <v>228</v>
      </c>
      <c r="B125" s="1722"/>
      <c r="C125" s="1723"/>
      <c r="D125" s="711">
        <f>SUM(D79:D121)</f>
        <v>10</v>
      </c>
      <c r="E125" s="723"/>
      <c r="F125" s="773"/>
      <c r="G125" s="707"/>
      <c r="H125" s="707"/>
      <c r="I125" s="707"/>
      <c r="J125" s="707"/>
      <c r="K125" s="707"/>
      <c r="L125" s="707"/>
      <c r="M125" s="707"/>
      <c r="N125" s="707"/>
      <c r="O125" s="707"/>
    </row>
    <row r="126" spans="1:17" s="224" customFormat="1">
      <c r="A126" s="1721" t="s">
        <v>229</v>
      </c>
      <c r="B126" s="1722"/>
      <c r="C126" s="1723"/>
      <c r="D126" s="989">
        <f>(D125/D122)</f>
        <v>0.22727272727272727</v>
      </c>
      <c r="E126" s="723"/>
      <c r="F126" s="773"/>
      <c r="G126" s="707"/>
      <c r="H126" s="707"/>
      <c r="I126" s="707"/>
      <c r="J126" s="707"/>
      <c r="K126" s="707"/>
      <c r="L126" s="707"/>
      <c r="M126" s="707"/>
      <c r="N126" s="707"/>
      <c r="O126" s="707"/>
    </row>
    <row r="127" spans="1:17" s="224" customFormat="1">
      <c r="A127" s="1654" t="s">
        <v>1967</v>
      </c>
      <c r="B127" s="1654"/>
      <c r="C127" s="1654"/>
      <c r="D127" s="310">
        <v>43</v>
      </c>
      <c r="E127" s="310"/>
      <c r="F127" s="773"/>
      <c r="G127" s="707"/>
      <c r="H127" s="707"/>
      <c r="I127" s="707"/>
      <c r="J127" s="707"/>
      <c r="K127" s="707"/>
      <c r="L127" s="707"/>
      <c r="M127" s="707"/>
      <c r="N127" s="707"/>
      <c r="O127" s="707"/>
    </row>
    <row r="128" spans="1:17" s="224" customFormat="1">
      <c r="A128" s="1652" t="s">
        <v>429</v>
      </c>
      <c r="B128" s="1652"/>
      <c r="C128" s="1652"/>
      <c r="D128" s="310">
        <f>SUM(D125+E123)</f>
        <v>27</v>
      </c>
      <c r="E128" s="310"/>
      <c r="F128" s="773"/>
      <c r="G128" s="707"/>
      <c r="H128" s="707"/>
      <c r="I128" s="707"/>
      <c r="J128" s="707"/>
      <c r="K128" s="707"/>
      <c r="L128" s="707"/>
      <c r="M128" s="707"/>
      <c r="N128" s="707"/>
      <c r="O128" s="707"/>
    </row>
    <row r="129" spans="1:15" s="224" customFormat="1">
      <c r="A129" s="1652" t="s">
        <v>430</v>
      </c>
      <c r="B129" s="1652"/>
      <c r="C129" s="1652"/>
      <c r="D129" s="990">
        <f>(D128/D127)</f>
        <v>0.62790697674418605</v>
      </c>
      <c r="E129" s="310"/>
      <c r="F129" s="773"/>
      <c r="G129" s="707"/>
      <c r="H129" s="707"/>
      <c r="I129" s="707"/>
      <c r="J129" s="707"/>
      <c r="K129" s="707"/>
      <c r="L129" s="707"/>
      <c r="M129" s="707"/>
      <c r="N129" s="707"/>
      <c r="O129" s="707"/>
    </row>
    <row r="130" spans="1:15" s="224" customFormat="1">
      <c r="A130" s="707"/>
      <c r="B130" s="707"/>
      <c r="D130" s="707"/>
      <c r="E130" s="707"/>
      <c r="F130" s="773"/>
      <c r="G130" s="707"/>
      <c r="H130" s="707"/>
      <c r="I130" s="707"/>
      <c r="J130" s="707"/>
      <c r="K130" s="707"/>
      <c r="L130" s="707"/>
      <c r="M130" s="707"/>
      <c r="N130" s="707"/>
      <c r="O130" s="707"/>
    </row>
    <row r="131" spans="1:15" s="224" customFormat="1">
      <c r="A131" s="707"/>
      <c r="B131" s="707"/>
      <c r="D131" s="707"/>
      <c r="E131" s="707"/>
      <c r="F131" s="773"/>
      <c r="G131" s="707"/>
      <c r="H131" s="707"/>
      <c r="I131" s="707"/>
      <c r="J131" s="707"/>
      <c r="K131" s="707"/>
      <c r="L131" s="707"/>
      <c r="M131" s="707"/>
      <c r="N131" s="707"/>
      <c r="O131" s="707"/>
    </row>
    <row r="132" spans="1:15" s="224" customFormat="1">
      <c r="A132" s="707" t="s">
        <v>306</v>
      </c>
      <c r="B132" s="707"/>
      <c r="D132" s="707"/>
      <c r="E132" s="707"/>
      <c r="F132" s="773"/>
      <c r="G132" s="707"/>
      <c r="H132" s="707"/>
      <c r="I132" s="707"/>
      <c r="J132" s="707"/>
      <c r="K132" s="707"/>
      <c r="L132" s="707"/>
      <c r="M132" s="707"/>
      <c r="N132" s="707"/>
      <c r="O132" s="707"/>
    </row>
    <row r="133" spans="1:15" s="224" customFormat="1">
      <c r="A133" s="1721" t="s">
        <v>590</v>
      </c>
      <c r="B133" s="1722"/>
      <c r="C133" s="1723"/>
      <c r="D133" s="723">
        <v>106</v>
      </c>
      <c r="E133" s="331">
        <v>106</v>
      </c>
      <c r="F133" s="773"/>
      <c r="G133" s="707"/>
      <c r="H133" s="707"/>
      <c r="I133" s="707"/>
      <c r="J133" s="707"/>
      <c r="K133" s="707"/>
      <c r="L133" s="707"/>
      <c r="M133" s="707"/>
      <c r="N133" s="707"/>
      <c r="O133" s="707"/>
    </row>
    <row r="134" spans="1:15" s="224" customFormat="1">
      <c r="A134" s="1721" t="s">
        <v>226</v>
      </c>
      <c r="B134" s="1722"/>
      <c r="C134" s="1723"/>
      <c r="D134" s="723"/>
      <c r="E134" s="723">
        <f>(E123+E69)</f>
        <v>33</v>
      </c>
      <c r="F134" s="773"/>
      <c r="G134" s="707"/>
      <c r="H134" s="707"/>
      <c r="I134" s="707"/>
      <c r="J134" s="707"/>
      <c r="K134" s="707"/>
      <c r="L134" s="707"/>
      <c r="M134" s="707"/>
      <c r="N134" s="707"/>
      <c r="O134" s="707"/>
    </row>
    <row r="135" spans="1:15" s="224" customFormat="1">
      <c r="A135" s="1721" t="s">
        <v>227</v>
      </c>
      <c r="B135" s="1722"/>
      <c r="C135" s="1723"/>
      <c r="D135" s="723"/>
      <c r="E135" s="988">
        <f>(E134/E133)</f>
        <v>0.31132075471698112</v>
      </c>
      <c r="F135" s="773"/>
      <c r="G135" s="707"/>
      <c r="H135" s="707"/>
      <c r="I135" s="707"/>
      <c r="J135" s="707"/>
      <c r="K135" s="707"/>
      <c r="L135" s="707"/>
      <c r="M135" s="707"/>
      <c r="N135" s="707"/>
      <c r="O135" s="707"/>
    </row>
    <row r="136" spans="1:15" s="224" customFormat="1">
      <c r="A136" s="1721" t="s">
        <v>228</v>
      </c>
      <c r="B136" s="1722"/>
      <c r="C136" s="1723"/>
      <c r="D136" s="723">
        <f>(D125+D71)</f>
        <v>25</v>
      </c>
      <c r="E136" s="723"/>
      <c r="F136" s="773"/>
      <c r="G136" s="707"/>
      <c r="H136" s="707"/>
      <c r="I136" s="707"/>
      <c r="J136" s="707"/>
      <c r="K136" s="707"/>
      <c r="L136" s="707"/>
      <c r="M136" s="707"/>
      <c r="N136" s="707"/>
      <c r="O136" s="707"/>
    </row>
    <row r="137" spans="1:15" s="224" customFormat="1">
      <c r="A137" s="1721" t="s">
        <v>229</v>
      </c>
      <c r="B137" s="1722"/>
      <c r="C137" s="1723"/>
      <c r="D137" s="988">
        <f>(D136/D133)</f>
        <v>0.23584905660377359</v>
      </c>
      <c r="E137" s="723"/>
      <c r="F137" s="773"/>
      <c r="G137" s="707"/>
      <c r="H137" s="707"/>
      <c r="I137" s="707"/>
      <c r="J137" s="707"/>
      <c r="K137" s="707"/>
      <c r="L137" s="707"/>
      <c r="M137" s="707"/>
      <c r="N137" s="707"/>
      <c r="O137" s="707"/>
    </row>
    <row r="138" spans="1:15" s="224" customFormat="1">
      <c r="A138" s="1654" t="s">
        <v>1967</v>
      </c>
      <c r="B138" s="1654"/>
      <c r="C138" s="1654"/>
      <c r="D138" s="310">
        <v>106</v>
      </c>
      <c r="E138" s="310"/>
      <c r="F138" s="773"/>
      <c r="G138" s="707"/>
      <c r="H138" s="707"/>
      <c r="I138" s="707"/>
      <c r="J138" s="707"/>
      <c r="K138" s="707"/>
      <c r="L138" s="707"/>
      <c r="M138" s="707"/>
      <c r="N138" s="707"/>
      <c r="O138" s="707"/>
    </row>
    <row r="139" spans="1:15" s="224" customFormat="1">
      <c r="A139" s="1652" t="s">
        <v>429</v>
      </c>
      <c r="B139" s="1652"/>
      <c r="C139" s="1652"/>
      <c r="D139" s="310">
        <f>(D136+E134)</f>
        <v>58</v>
      </c>
      <c r="E139" s="310"/>
      <c r="F139" s="773"/>
      <c r="G139" s="707"/>
      <c r="H139" s="707"/>
      <c r="I139" s="707"/>
      <c r="J139" s="707"/>
      <c r="K139" s="707"/>
      <c r="L139" s="707"/>
      <c r="M139" s="707"/>
      <c r="N139" s="707"/>
      <c r="O139" s="707"/>
    </row>
    <row r="140" spans="1:15" s="224" customFormat="1">
      <c r="A140" s="1652" t="s">
        <v>430</v>
      </c>
      <c r="B140" s="1652"/>
      <c r="C140" s="1652"/>
      <c r="D140" s="990">
        <f>(D139/D138)</f>
        <v>0.54716981132075471</v>
      </c>
      <c r="E140" s="310"/>
      <c r="F140" s="773"/>
      <c r="G140" s="707"/>
      <c r="H140" s="707"/>
      <c r="I140" s="707"/>
      <c r="J140" s="707"/>
      <c r="K140" s="707"/>
      <c r="L140" s="707"/>
      <c r="M140" s="707"/>
      <c r="N140" s="707"/>
      <c r="O140" s="707"/>
    </row>
    <row r="141" spans="1:15" s="224" customFormat="1">
      <c r="A141" s="707"/>
      <c r="B141" s="707"/>
      <c r="D141" s="707"/>
      <c r="E141" s="707"/>
      <c r="F141" s="773"/>
      <c r="G141" s="707"/>
      <c r="H141" s="707"/>
      <c r="I141" s="707"/>
      <c r="J141" s="707"/>
      <c r="K141" s="707"/>
      <c r="L141" s="707"/>
      <c r="M141" s="707"/>
      <c r="N141" s="707"/>
      <c r="O141" s="707"/>
    </row>
    <row r="142" spans="1:15" s="224" customFormat="1">
      <c r="A142" s="707"/>
      <c r="B142" s="707"/>
      <c r="D142" s="707"/>
      <c r="E142" s="707"/>
      <c r="F142" s="773"/>
      <c r="G142" s="707"/>
      <c r="H142" s="707"/>
      <c r="I142" s="707"/>
      <c r="J142" s="707"/>
      <c r="K142" s="707"/>
      <c r="L142" s="707"/>
      <c r="M142" s="707"/>
      <c r="N142" s="707"/>
      <c r="O142" s="707"/>
    </row>
    <row r="143" spans="1:15" s="224" customFormat="1">
      <c r="A143" s="707"/>
      <c r="B143" s="707"/>
      <c r="D143" s="707"/>
      <c r="E143" s="707"/>
      <c r="F143" s="773"/>
      <c r="G143" s="707"/>
      <c r="H143" s="707"/>
      <c r="I143" s="707"/>
      <c r="J143" s="707"/>
      <c r="K143" s="707"/>
      <c r="L143" s="707"/>
      <c r="M143" s="707"/>
      <c r="N143" s="707"/>
      <c r="O143" s="707"/>
    </row>
    <row r="144" spans="1:15" s="224" customFormat="1">
      <c r="A144" s="707"/>
      <c r="B144" s="707"/>
      <c r="D144" s="707"/>
      <c r="E144" s="707"/>
      <c r="F144" s="773"/>
      <c r="G144" s="707"/>
      <c r="H144" s="707"/>
      <c r="I144" s="707"/>
      <c r="J144" s="707"/>
      <c r="K144" s="707"/>
      <c r="L144" s="707"/>
      <c r="M144" s="707"/>
      <c r="N144" s="707"/>
      <c r="O144" s="707"/>
    </row>
    <row r="145" spans="1:15" s="224" customFormat="1">
      <c r="A145" s="707"/>
      <c r="B145" s="707"/>
      <c r="D145" s="707"/>
      <c r="E145" s="707"/>
      <c r="F145" s="773"/>
      <c r="G145" s="707"/>
      <c r="H145" s="707"/>
      <c r="I145" s="707"/>
      <c r="J145" s="707"/>
      <c r="K145" s="707"/>
      <c r="L145" s="707"/>
      <c r="M145" s="707"/>
      <c r="N145" s="707"/>
      <c r="O145" s="707"/>
    </row>
  </sheetData>
  <sheetProtection password="FD62" sheet="1" objects="1" scenarios="1"/>
  <mergeCells count="38">
    <mergeCell ref="A2:B2"/>
    <mergeCell ref="C3:C4"/>
    <mergeCell ref="D3:E3"/>
    <mergeCell ref="F3:F4"/>
    <mergeCell ref="G3:G4"/>
    <mergeCell ref="A72:C72"/>
    <mergeCell ref="I3:I4"/>
    <mergeCell ref="J3:J4"/>
    <mergeCell ref="K3:K4"/>
    <mergeCell ref="L3:L4"/>
    <mergeCell ref="H3:H4"/>
    <mergeCell ref="O3:O4"/>
    <mergeCell ref="A68:C68"/>
    <mergeCell ref="A69:C69"/>
    <mergeCell ref="A70:C70"/>
    <mergeCell ref="A71:C71"/>
    <mergeCell ref="M3:M4"/>
    <mergeCell ref="N3:N4"/>
    <mergeCell ref="A129:C129"/>
    <mergeCell ref="A73:C73"/>
    <mergeCell ref="A74:C74"/>
    <mergeCell ref="A75:C75"/>
    <mergeCell ref="A78:B78"/>
    <mergeCell ref="A122:C122"/>
    <mergeCell ref="A123:C123"/>
    <mergeCell ref="A124:C124"/>
    <mergeCell ref="A125:C125"/>
    <mergeCell ref="A126:C126"/>
    <mergeCell ref="A127:C127"/>
    <mergeCell ref="A128:C128"/>
    <mergeCell ref="A139:C139"/>
    <mergeCell ref="A140:C140"/>
    <mergeCell ref="A133:C133"/>
    <mergeCell ref="A134:C134"/>
    <mergeCell ref="A135:C135"/>
    <mergeCell ref="A136:C136"/>
    <mergeCell ref="A137:C137"/>
    <mergeCell ref="A138:C138"/>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150" zoomScaleNormal="150" zoomScalePageLayoutView="150" workbookViewId="0">
      <selection activeCell="G32" sqref="G32"/>
    </sheetView>
  </sheetViews>
  <sheetFormatPr baseColWidth="10" defaultColWidth="11" defaultRowHeight="15" x14ac:dyDescent="0"/>
  <cols>
    <col min="1" max="1" width="40.33203125" customWidth="1"/>
    <col min="2" max="2" width="20.6640625" style="16" customWidth="1"/>
    <col min="3" max="3" width="15" customWidth="1"/>
    <col min="4" max="4" width="21" style="16" customWidth="1"/>
  </cols>
  <sheetData>
    <row r="1" spans="1:4">
      <c r="A1" t="s">
        <v>2008</v>
      </c>
    </row>
    <row r="2" spans="1:4">
      <c r="A2" t="s">
        <v>415</v>
      </c>
    </row>
    <row r="3" spans="1:4">
      <c r="A3" s="736" t="s">
        <v>311</v>
      </c>
      <c r="B3" s="737"/>
      <c r="C3" s="736"/>
      <c r="D3" s="737"/>
    </row>
    <row r="4" spans="1:4">
      <c r="A4" t="s">
        <v>214</v>
      </c>
      <c r="B4" s="16" t="s">
        <v>1292</v>
      </c>
      <c r="C4" s="16" t="s">
        <v>1293</v>
      </c>
      <c r="D4" s="538" t="s">
        <v>2009</v>
      </c>
    </row>
    <row r="5" spans="1:4">
      <c r="A5" t="s">
        <v>2010</v>
      </c>
      <c r="B5" s="16">
        <v>3</v>
      </c>
      <c r="C5" s="16">
        <v>1</v>
      </c>
      <c r="D5" s="16">
        <v>31</v>
      </c>
    </row>
    <row r="6" spans="1:4">
      <c r="A6" t="s">
        <v>2011</v>
      </c>
      <c r="B6" s="16">
        <v>1</v>
      </c>
      <c r="C6" s="16">
        <v>4</v>
      </c>
      <c r="D6" s="16">
        <v>20</v>
      </c>
    </row>
    <row r="7" spans="1:4">
      <c r="A7" t="s">
        <v>2012</v>
      </c>
      <c r="B7" s="16">
        <v>4</v>
      </c>
      <c r="C7" s="16">
        <v>0</v>
      </c>
      <c r="D7" s="16">
        <v>4</v>
      </c>
    </row>
    <row r="8" spans="1:4">
      <c r="A8" t="s">
        <v>2013</v>
      </c>
      <c r="B8" s="16">
        <v>0</v>
      </c>
      <c r="C8" s="16">
        <v>9</v>
      </c>
      <c r="D8" s="16">
        <v>42</v>
      </c>
    </row>
    <row r="9" spans="1:4">
      <c r="C9" s="16"/>
    </row>
    <row r="10" spans="1:4">
      <c r="A10" t="s">
        <v>424</v>
      </c>
      <c r="B10" s="16">
        <f>SUM(B5:B8)</f>
        <v>8</v>
      </c>
      <c r="C10" s="16">
        <f>SUM(C5:C8)</f>
        <v>14</v>
      </c>
      <c r="D10" s="16">
        <f>SUM(D5:D8)</f>
        <v>97</v>
      </c>
    </row>
    <row r="11" spans="1:4">
      <c r="C11" s="16"/>
    </row>
    <row r="12" spans="1:4">
      <c r="A12" s="736" t="s">
        <v>305</v>
      </c>
      <c r="B12" s="737"/>
      <c r="C12" s="737"/>
      <c r="D12" s="737"/>
    </row>
    <row r="13" spans="1:4">
      <c r="A13" t="s">
        <v>214</v>
      </c>
      <c r="B13" s="16" t="s">
        <v>1292</v>
      </c>
      <c r="C13" s="16" t="s">
        <v>1293</v>
      </c>
      <c r="D13" s="538" t="s">
        <v>2009</v>
      </c>
    </row>
    <row r="14" spans="1:4">
      <c r="A14" t="s">
        <v>2010</v>
      </c>
      <c r="B14" s="16">
        <v>1</v>
      </c>
      <c r="C14" s="16">
        <v>0</v>
      </c>
      <c r="D14" s="16">
        <v>17</v>
      </c>
    </row>
    <row r="15" spans="1:4">
      <c r="A15" t="s">
        <v>2011</v>
      </c>
      <c r="B15" s="16">
        <v>0</v>
      </c>
      <c r="C15" s="16">
        <v>1</v>
      </c>
      <c r="D15" s="16">
        <v>16</v>
      </c>
    </row>
    <row r="16" spans="1:4">
      <c r="A16" t="s">
        <v>2012</v>
      </c>
      <c r="B16" s="16">
        <v>0</v>
      </c>
      <c r="C16" s="16">
        <v>0</v>
      </c>
      <c r="D16" s="16">
        <v>0</v>
      </c>
    </row>
    <row r="17" spans="1:6">
      <c r="A17" t="s">
        <v>2013</v>
      </c>
      <c r="B17" s="16">
        <v>0</v>
      </c>
      <c r="C17" s="16">
        <v>7</v>
      </c>
      <c r="D17" s="16">
        <v>37</v>
      </c>
    </row>
    <row r="18" spans="1:6">
      <c r="C18" s="16"/>
    </row>
    <row r="19" spans="1:6">
      <c r="A19" t="s">
        <v>427</v>
      </c>
      <c r="B19" s="16">
        <f>SUM(B14:B17)</f>
        <v>1</v>
      </c>
      <c r="C19" s="16">
        <f>SUM(C14:C17)</f>
        <v>8</v>
      </c>
      <c r="D19" s="16">
        <f>SUM(D14:D17)</f>
        <v>70</v>
      </c>
    </row>
    <row r="20" spans="1:6">
      <c r="C20" s="16"/>
    </row>
    <row r="21" spans="1:6">
      <c r="A21" s="736" t="s">
        <v>216</v>
      </c>
      <c r="B21" s="737"/>
      <c r="C21" s="737"/>
      <c r="D21" s="737"/>
    </row>
    <row r="22" spans="1:6">
      <c r="A22" t="s">
        <v>214</v>
      </c>
      <c r="B22" s="16" t="s">
        <v>1292</v>
      </c>
      <c r="C22" s="16" t="s">
        <v>1293</v>
      </c>
      <c r="D22" s="538" t="s">
        <v>2009</v>
      </c>
    </row>
    <row r="23" spans="1:6">
      <c r="A23" t="s">
        <v>2010</v>
      </c>
      <c r="B23" s="16">
        <v>4</v>
      </c>
      <c r="C23" s="16">
        <v>1</v>
      </c>
      <c r="D23" s="16">
        <v>48</v>
      </c>
    </row>
    <row r="24" spans="1:6">
      <c r="A24" t="s">
        <v>2011</v>
      </c>
      <c r="B24" s="16">
        <v>1</v>
      </c>
      <c r="C24" s="16">
        <v>5</v>
      </c>
      <c r="D24" s="16">
        <v>36</v>
      </c>
    </row>
    <row r="25" spans="1:6">
      <c r="A25" t="s">
        <v>2012</v>
      </c>
      <c r="B25" s="16">
        <v>4</v>
      </c>
      <c r="C25" s="16">
        <v>0</v>
      </c>
      <c r="D25" s="16">
        <v>4</v>
      </c>
    </row>
    <row r="26" spans="1:6">
      <c r="A26" t="s">
        <v>2013</v>
      </c>
      <c r="B26" s="16">
        <v>0</v>
      </c>
      <c r="C26" s="16">
        <v>16</v>
      </c>
      <c r="D26" s="16">
        <v>79</v>
      </c>
    </row>
    <row r="27" spans="1:6">
      <c r="C27" s="16"/>
    </row>
    <row r="28" spans="1:6">
      <c r="A28" t="s">
        <v>1403</v>
      </c>
      <c r="B28" s="16">
        <f>SUM(B23:B26)</f>
        <v>9</v>
      </c>
      <c r="C28" s="16">
        <f>SUM(C23:C26)</f>
        <v>22</v>
      </c>
      <c r="D28" s="16">
        <f>SUM(D23:D26)</f>
        <v>167</v>
      </c>
    </row>
    <row r="29" spans="1:6">
      <c r="C29" s="16"/>
    </row>
    <row r="30" spans="1:6" s="976" customFormat="1">
      <c r="A30" s="1719" t="s">
        <v>897</v>
      </c>
      <c r="B30" s="1719"/>
      <c r="C30" s="1719"/>
      <c r="D30" s="973">
        <v>167</v>
      </c>
      <c r="E30" s="973"/>
      <c r="F30" s="974"/>
    </row>
    <row r="31" spans="1:6" s="976" customFormat="1">
      <c r="A31" s="1720" t="s">
        <v>429</v>
      </c>
      <c r="B31" s="1720"/>
      <c r="C31" s="1720"/>
      <c r="D31" s="973">
        <v>27</v>
      </c>
      <c r="E31" s="973"/>
      <c r="F31" s="974"/>
    </row>
    <row r="32" spans="1:6" s="976" customFormat="1">
      <c r="A32" s="1720" t="s">
        <v>430</v>
      </c>
      <c r="B32" s="1720"/>
      <c r="C32" s="1720"/>
      <c r="D32" s="977">
        <f>D31/D30</f>
        <v>0.16167664670658682</v>
      </c>
      <c r="E32" s="973"/>
      <c r="F32" s="974"/>
    </row>
  </sheetData>
  <sheetProtection password="FD62" sheet="1" objects="1" scenarios="1"/>
  <mergeCells count="3">
    <mergeCell ref="A30:C30"/>
    <mergeCell ref="A31:C31"/>
    <mergeCell ref="A32:C32"/>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zoomScale="150" zoomScaleNormal="150" zoomScalePageLayoutView="150" workbookViewId="0">
      <selection activeCell="F15" sqref="F15"/>
    </sheetView>
  </sheetViews>
  <sheetFormatPr baseColWidth="10" defaultColWidth="10.83203125" defaultRowHeight="15" x14ac:dyDescent="0"/>
  <cols>
    <col min="1" max="1" width="9.83203125" style="571" customWidth="1"/>
    <col min="2" max="2" width="9.83203125" style="2" customWidth="1"/>
    <col min="3" max="3" width="28.6640625" style="3" customWidth="1"/>
    <col min="4" max="5" width="9.83203125" style="2" customWidth="1"/>
    <col min="6" max="6" width="44.83203125" style="355" customWidth="1"/>
    <col min="7" max="15" width="5.33203125" style="3" customWidth="1"/>
    <col min="16" max="16384" width="10.83203125" style="3"/>
  </cols>
  <sheetData>
    <row r="1" spans="1:15">
      <c r="A1" s="1" t="s">
        <v>2014</v>
      </c>
    </row>
    <row r="2" spans="1:15">
      <c r="A2" s="1731" t="s">
        <v>311</v>
      </c>
      <c r="B2" s="1732"/>
    </row>
    <row r="3" spans="1:15">
      <c r="A3" s="544" t="s">
        <v>35</v>
      </c>
      <c r="B3" s="5" t="s">
        <v>35</v>
      </c>
      <c r="C3" s="1479" t="s">
        <v>38</v>
      </c>
      <c r="D3" s="1578" t="s">
        <v>0</v>
      </c>
      <c r="E3" s="1579"/>
      <c r="F3" s="1482" t="s">
        <v>211</v>
      </c>
      <c r="G3" s="1580" t="s">
        <v>280</v>
      </c>
      <c r="H3" s="1576" t="s">
        <v>282</v>
      </c>
      <c r="I3" s="1576" t="s">
        <v>281</v>
      </c>
      <c r="J3" s="1576" t="s">
        <v>283</v>
      </c>
      <c r="K3" s="1576" t="s">
        <v>284</v>
      </c>
      <c r="L3" s="1576" t="s">
        <v>285</v>
      </c>
      <c r="M3" s="1576" t="s">
        <v>286</v>
      </c>
      <c r="N3" s="1576" t="s">
        <v>287</v>
      </c>
      <c r="O3" s="1572" t="s">
        <v>288</v>
      </c>
    </row>
    <row r="4" spans="1:15" s="224" customFormat="1">
      <c r="A4" s="991" t="s">
        <v>36</v>
      </c>
      <c r="B4" s="330" t="s">
        <v>37</v>
      </c>
      <c r="C4" s="1480"/>
      <c r="D4" s="331" t="s">
        <v>31</v>
      </c>
      <c r="E4" s="331" t="s">
        <v>1</v>
      </c>
      <c r="F4" s="1483"/>
      <c r="G4" s="1581"/>
      <c r="H4" s="1577"/>
      <c r="I4" s="1577"/>
      <c r="J4" s="1577"/>
      <c r="K4" s="1577"/>
      <c r="L4" s="1577"/>
      <c r="M4" s="1577"/>
      <c r="N4" s="1577"/>
      <c r="O4" s="1573"/>
    </row>
    <row r="5" spans="1:15" s="224" customFormat="1">
      <c r="A5" s="979" t="s">
        <v>2015</v>
      </c>
      <c r="B5" s="148">
        <v>1600</v>
      </c>
      <c r="C5" s="357" t="s">
        <v>2016</v>
      </c>
      <c r="D5" s="148"/>
      <c r="E5" s="151"/>
      <c r="F5" s="152"/>
      <c r="G5" s="992" t="s">
        <v>434</v>
      </c>
      <c r="H5" s="156"/>
      <c r="I5" s="362" t="s">
        <v>434</v>
      </c>
      <c r="J5" s="362" t="s">
        <v>434</v>
      </c>
      <c r="K5" s="156"/>
      <c r="L5" s="362" t="s">
        <v>434</v>
      </c>
      <c r="M5" s="362" t="s">
        <v>434</v>
      </c>
      <c r="N5" s="156"/>
      <c r="O5" s="363" t="s">
        <v>434</v>
      </c>
    </row>
    <row r="6" spans="1:15" s="224" customFormat="1">
      <c r="A6" s="372" t="s">
        <v>2015</v>
      </c>
      <c r="B6" s="159">
        <v>1740</v>
      </c>
      <c r="C6" s="147" t="s">
        <v>2017</v>
      </c>
      <c r="D6" s="159"/>
      <c r="E6" s="162"/>
      <c r="F6" s="146"/>
      <c r="G6" s="642" t="s">
        <v>434</v>
      </c>
      <c r="H6" s="165"/>
      <c r="I6" s="165"/>
      <c r="J6" s="364" t="s">
        <v>434</v>
      </c>
      <c r="K6" s="165"/>
      <c r="L6" s="165"/>
      <c r="M6" s="364" t="s">
        <v>434</v>
      </c>
      <c r="N6" s="165"/>
      <c r="O6" s="167"/>
    </row>
    <row r="7" spans="1:15" s="224" customFormat="1" ht="60">
      <c r="A7" s="372" t="s">
        <v>2015</v>
      </c>
      <c r="B7" s="168">
        <v>2000</v>
      </c>
      <c r="C7" s="173" t="s">
        <v>2018</v>
      </c>
      <c r="D7" s="993">
        <v>1</v>
      </c>
      <c r="E7" s="994"/>
      <c r="F7" s="995" t="s">
        <v>2019</v>
      </c>
      <c r="G7" s="612" t="s">
        <v>434</v>
      </c>
      <c r="H7" s="368" t="s">
        <v>434</v>
      </c>
      <c r="I7" s="368" t="s">
        <v>434</v>
      </c>
      <c r="J7" s="368" t="s">
        <v>434</v>
      </c>
      <c r="K7" s="368" t="s">
        <v>434</v>
      </c>
      <c r="L7" s="368" t="s">
        <v>434</v>
      </c>
      <c r="M7" s="368" t="s">
        <v>434</v>
      </c>
      <c r="N7" s="174"/>
      <c r="O7" s="371" t="s">
        <v>434</v>
      </c>
    </row>
    <row r="8" spans="1:15" s="224" customFormat="1" ht="60">
      <c r="A8" s="372" t="s">
        <v>2015</v>
      </c>
      <c r="B8" s="159">
        <v>2007</v>
      </c>
      <c r="C8" s="147" t="s">
        <v>2020</v>
      </c>
      <c r="D8" s="996">
        <v>1</v>
      </c>
      <c r="E8" s="997"/>
      <c r="F8" s="995" t="s">
        <v>2021</v>
      </c>
      <c r="G8" s="642" t="s">
        <v>434</v>
      </c>
      <c r="H8" s="364" t="s">
        <v>434</v>
      </c>
      <c r="I8" s="364" t="s">
        <v>434</v>
      </c>
      <c r="J8" s="364" t="s">
        <v>434</v>
      </c>
      <c r="K8" s="364" t="s">
        <v>434</v>
      </c>
      <c r="L8" s="364" t="s">
        <v>434</v>
      </c>
      <c r="M8" s="364" t="s">
        <v>434</v>
      </c>
      <c r="N8" s="165"/>
      <c r="O8" s="365" t="s">
        <v>434</v>
      </c>
    </row>
    <row r="9" spans="1:15" s="224" customFormat="1">
      <c r="A9" s="372" t="s">
        <v>2015</v>
      </c>
      <c r="B9" s="168">
        <v>2300</v>
      </c>
      <c r="C9" s="173" t="s">
        <v>2022</v>
      </c>
      <c r="D9" s="168"/>
      <c r="E9" s="171"/>
      <c r="F9" s="172"/>
      <c r="G9" s="173"/>
      <c r="H9" s="174"/>
      <c r="I9" s="368" t="s">
        <v>434</v>
      </c>
      <c r="J9" s="174"/>
      <c r="K9" s="174"/>
      <c r="L9" s="368" t="s">
        <v>434</v>
      </c>
      <c r="M9" s="174"/>
      <c r="N9" s="174"/>
      <c r="O9" s="371" t="s">
        <v>434</v>
      </c>
    </row>
    <row r="10" spans="1:15" s="224" customFormat="1">
      <c r="A10" s="372" t="s">
        <v>2015</v>
      </c>
      <c r="B10" s="159">
        <v>2400</v>
      </c>
      <c r="C10" s="147" t="s">
        <v>2023</v>
      </c>
      <c r="D10" s="159"/>
      <c r="E10" s="162"/>
      <c r="F10" s="146"/>
      <c r="G10" s="642" t="s">
        <v>434</v>
      </c>
      <c r="H10" s="165"/>
      <c r="I10" s="165"/>
      <c r="J10" s="165"/>
      <c r="K10" s="165"/>
      <c r="L10" s="165"/>
      <c r="M10" s="364" t="s">
        <v>434</v>
      </c>
      <c r="N10" s="165"/>
      <c r="O10" s="167"/>
    </row>
    <row r="11" spans="1:15" s="224" customFormat="1" ht="60">
      <c r="A11" s="372" t="s">
        <v>2015</v>
      </c>
      <c r="B11" s="168">
        <v>2700</v>
      </c>
      <c r="C11" s="173" t="s">
        <v>2024</v>
      </c>
      <c r="D11" s="168"/>
      <c r="E11" s="171">
        <v>1</v>
      </c>
      <c r="F11" s="172" t="s">
        <v>2025</v>
      </c>
      <c r="G11" s="612" t="s">
        <v>434</v>
      </c>
      <c r="H11" s="174"/>
      <c r="I11" s="368" t="s">
        <v>434</v>
      </c>
      <c r="J11" s="368" t="s">
        <v>434</v>
      </c>
      <c r="K11" s="174"/>
      <c r="L11" s="368" t="s">
        <v>434</v>
      </c>
      <c r="M11" s="174"/>
      <c r="N11" s="174"/>
      <c r="O11" s="371" t="s">
        <v>434</v>
      </c>
    </row>
    <row r="12" spans="1:15" s="224" customFormat="1">
      <c r="A12" s="372" t="s">
        <v>2015</v>
      </c>
      <c r="B12" s="159">
        <v>2740</v>
      </c>
      <c r="C12" s="147" t="s">
        <v>2026</v>
      </c>
      <c r="D12" s="159"/>
      <c r="E12" s="162"/>
      <c r="F12" s="146"/>
      <c r="G12" s="147"/>
      <c r="H12" s="165"/>
      <c r="I12" s="364" t="s">
        <v>434</v>
      </c>
      <c r="J12" s="165"/>
      <c r="K12" s="165"/>
      <c r="L12" s="364" t="s">
        <v>434</v>
      </c>
      <c r="M12" s="165"/>
      <c r="N12" s="165"/>
      <c r="O12" s="365" t="s">
        <v>434</v>
      </c>
    </row>
    <row r="13" spans="1:15" s="224" customFormat="1">
      <c r="A13" s="372" t="s">
        <v>2015</v>
      </c>
      <c r="B13" s="168">
        <v>2750</v>
      </c>
      <c r="C13" s="173" t="s">
        <v>2027</v>
      </c>
      <c r="D13" s="168"/>
      <c r="E13" s="171"/>
      <c r="F13" s="172"/>
      <c r="G13" s="612" t="s">
        <v>434</v>
      </c>
      <c r="H13" s="174"/>
      <c r="I13" s="174"/>
      <c r="J13" s="368" t="s">
        <v>434</v>
      </c>
      <c r="K13" s="174"/>
      <c r="L13" s="174"/>
      <c r="M13" s="368" t="s">
        <v>434</v>
      </c>
      <c r="N13" s="174"/>
      <c r="O13" s="182"/>
    </row>
    <row r="14" spans="1:15" s="224" customFormat="1">
      <c r="A14" s="372" t="s">
        <v>2015</v>
      </c>
      <c r="B14" s="159">
        <v>2760</v>
      </c>
      <c r="C14" s="147" t="s">
        <v>2028</v>
      </c>
      <c r="D14" s="159"/>
      <c r="E14" s="162"/>
      <c r="F14" s="146"/>
      <c r="G14" s="642" t="s">
        <v>434</v>
      </c>
      <c r="H14" s="165"/>
      <c r="I14" s="364" t="s">
        <v>434</v>
      </c>
      <c r="J14" s="364" t="s">
        <v>434</v>
      </c>
      <c r="K14" s="165"/>
      <c r="L14" s="364" t="s">
        <v>434</v>
      </c>
      <c r="M14" s="364" t="s">
        <v>434</v>
      </c>
      <c r="N14" s="165"/>
      <c r="O14" s="365" t="s">
        <v>434</v>
      </c>
    </row>
    <row r="15" spans="1:15" s="224" customFormat="1">
      <c r="A15" s="372" t="s">
        <v>2015</v>
      </c>
      <c r="B15" s="168">
        <v>2770</v>
      </c>
      <c r="C15" s="173" t="s">
        <v>2029</v>
      </c>
      <c r="D15" s="168"/>
      <c r="E15" s="171"/>
      <c r="F15" s="172"/>
      <c r="G15" s="173"/>
      <c r="H15" s="174"/>
      <c r="I15" s="174"/>
      <c r="J15" s="174"/>
      <c r="K15" s="174"/>
      <c r="L15" s="174"/>
      <c r="M15" s="368" t="s">
        <v>434</v>
      </c>
      <c r="N15" s="174"/>
      <c r="O15" s="182"/>
    </row>
    <row r="16" spans="1:15" s="224" customFormat="1">
      <c r="A16" s="372" t="s">
        <v>2015</v>
      </c>
      <c r="B16" s="159">
        <v>2800</v>
      </c>
      <c r="C16" s="147" t="s">
        <v>2030</v>
      </c>
      <c r="D16" s="159"/>
      <c r="E16" s="162"/>
      <c r="F16" s="146"/>
      <c r="G16" s="642" t="s">
        <v>434</v>
      </c>
      <c r="H16" s="165"/>
      <c r="I16" s="364" t="s">
        <v>434</v>
      </c>
      <c r="J16" s="364" t="s">
        <v>434</v>
      </c>
      <c r="K16" s="165"/>
      <c r="L16" s="364" t="s">
        <v>434</v>
      </c>
      <c r="M16" s="364" t="s">
        <v>434</v>
      </c>
      <c r="N16" s="165"/>
      <c r="O16" s="365" t="s">
        <v>434</v>
      </c>
    </row>
    <row r="17" spans="1:15" s="224" customFormat="1">
      <c r="A17" s="372" t="s">
        <v>2015</v>
      </c>
      <c r="B17" s="168">
        <v>3500</v>
      </c>
      <c r="C17" s="173" t="s">
        <v>2031</v>
      </c>
      <c r="D17" s="168"/>
      <c r="E17" s="171"/>
      <c r="F17" s="172"/>
      <c r="G17" s="612" t="s">
        <v>434</v>
      </c>
      <c r="H17" s="174"/>
      <c r="I17" s="174"/>
      <c r="J17" s="368" t="s">
        <v>434</v>
      </c>
      <c r="K17" s="174"/>
      <c r="L17" s="174"/>
      <c r="M17" s="368" t="s">
        <v>434</v>
      </c>
      <c r="N17" s="174"/>
      <c r="O17" s="182"/>
    </row>
    <row r="18" spans="1:15" s="224" customFormat="1">
      <c r="A18" s="372" t="s">
        <v>2015</v>
      </c>
      <c r="B18" s="159">
        <v>3600</v>
      </c>
      <c r="C18" s="147" t="s">
        <v>2032</v>
      </c>
      <c r="D18" s="159"/>
      <c r="E18" s="162"/>
      <c r="F18" s="146"/>
      <c r="G18" s="147"/>
      <c r="H18" s="364" t="s">
        <v>434</v>
      </c>
      <c r="I18" s="364" t="s">
        <v>434</v>
      </c>
      <c r="J18" s="165"/>
      <c r="K18" s="364" t="s">
        <v>434</v>
      </c>
      <c r="L18" s="364" t="s">
        <v>434</v>
      </c>
      <c r="M18" s="165"/>
      <c r="N18" s="364" t="s">
        <v>434</v>
      </c>
      <c r="O18" s="365" t="s">
        <v>434</v>
      </c>
    </row>
    <row r="19" spans="1:15" s="224" customFormat="1">
      <c r="A19" s="372" t="s">
        <v>2015</v>
      </c>
      <c r="B19" s="168">
        <v>3700</v>
      </c>
      <c r="C19" s="173" t="s">
        <v>2033</v>
      </c>
      <c r="D19" s="168"/>
      <c r="E19" s="171"/>
      <c r="F19" s="172"/>
      <c r="G19" s="612" t="s">
        <v>434</v>
      </c>
      <c r="H19" s="174"/>
      <c r="I19" s="368" t="s">
        <v>434</v>
      </c>
      <c r="J19" s="368" t="s">
        <v>434</v>
      </c>
      <c r="K19" s="174"/>
      <c r="L19" s="368" t="s">
        <v>434</v>
      </c>
      <c r="M19" s="368" t="s">
        <v>434</v>
      </c>
      <c r="N19" s="174"/>
      <c r="O19" s="371" t="s">
        <v>434</v>
      </c>
    </row>
    <row r="20" spans="1:15" s="224" customFormat="1">
      <c r="A20" s="372" t="s">
        <v>2015</v>
      </c>
      <c r="B20" s="159">
        <v>3707</v>
      </c>
      <c r="C20" s="147" t="s">
        <v>2034</v>
      </c>
      <c r="D20" s="159"/>
      <c r="E20" s="162"/>
      <c r="F20" s="146"/>
      <c r="G20" s="642" t="s">
        <v>434</v>
      </c>
      <c r="H20" s="165"/>
      <c r="I20" s="364" t="s">
        <v>434</v>
      </c>
      <c r="J20" s="364" t="s">
        <v>434</v>
      </c>
      <c r="K20" s="165"/>
      <c r="L20" s="364" t="s">
        <v>434</v>
      </c>
      <c r="M20" s="364" t="s">
        <v>434</v>
      </c>
      <c r="N20" s="165"/>
      <c r="O20" s="365" t="s">
        <v>434</v>
      </c>
    </row>
    <row r="21" spans="1:15" s="224" customFormat="1">
      <c r="A21" s="372" t="s">
        <v>2015</v>
      </c>
      <c r="B21" s="168">
        <v>3740</v>
      </c>
      <c r="C21" s="173" t="s">
        <v>2035</v>
      </c>
      <c r="D21" s="168"/>
      <c r="E21" s="171"/>
      <c r="F21" s="172"/>
      <c r="G21" s="612" t="s">
        <v>434</v>
      </c>
      <c r="H21" s="174"/>
      <c r="I21" s="174"/>
      <c r="J21" s="174"/>
      <c r="K21" s="174"/>
      <c r="L21" s="174"/>
      <c r="M21" s="174"/>
      <c r="N21" s="174"/>
      <c r="O21" s="182"/>
    </row>
    <row r="22" spans="1:15" s="224" customFormat="1">
      <c r="A22" s="372" t="s">
        <v>2015</v>
      </c>
      <c r="B22" s="159">
        <v>3750</v>
      </c>
      <c r="C22" s="147" t="s">
        <v>2036</v>
      </c>
      <c r="D22" s="159"/>
      <c r="E22" s="162"/>
      <c r="F22" s="146"/>
      <c r="G22" s="147"/>
      <c r="H22" s="165"/>
      <c r="I22" s="364" t="s">
        <v>434</v>
      </c>
      <c r="J22" s="165"/>
      <c r="K22" s="165"/>
      <c r="L22" s="364" t="s">
        <v>434</v>
      </c>
      <c r="M22" s="165"/>
      <c r="N22" s="165"/>
      <c r="O22" s="365" t="s">
        <v>434</v>
      </c>
    </row>
    <row r="23" spans="1:15" s="224" customFormat="1">
      <c r="A23" s="372" t="s">
        <v>2015</v>
      </c>
      <c r="B23" s="168">
        <v>3800</v>
      </c>
      <c r="C23" s="173" t="s">
        <v>2037</v>
      </c>
      <c r="D23" s="168"/>
      <c r="E23" s="171"/>
      <c r="F23" s="172"/>
      <c r="G23" s="612" t="s">
        <v>434</v>
      </c>
      <c r="H23" s="174"/>
      <c r="I23" s="174"/>
      <c r="J23" s="368" t="s">
        <v>434</v>
      </c>
      <c r="K23" s="174"/>
      <c r="L23" s="174"/>
      <c r="M23" s="368" t="s">
        <v>434</v>
      </c>
      <c r="N23" s="174"/>
      <c r="O23" s="182"/>
    </row>
    <row r="24" spans="1:15" s="224" customFormat="1">
      <c r="A24" s="372" t="s">
        <v>2015</v>
      </c>
      <c r="B24" s="159">
        <v>3850</v>
      </c>
      <c r="C24" s="147" t="s">
        <v>2038</v>
      </c>
      <c r="D24" s="159"/>
      <c r="E24" s="162"/>
      <c r="F24" s="146"/>
      <c r="G24" s="642" t="s">
        <v>434</v>
      </c>
      <c r="H24" s="165"/>
      <c r="I24" s="364" t="s">
        <v>434</v>
      </c>
      <c r="J24" s="364" t="s">
        <v>434</v>
      </c>
      <c r="K24" s="165"/>
      <c r="L24" s="364" t="s">
        <v>434</v>
      </c>
      <c r="M24" s="364" t="s">
        <v>434</v>
      </c>
      <c r="N24" s="165"/>
      <c r="O24" s="365" t="s">
        <v>434</v>
      </c>
    </row>
    <row r="25" spans="1:15" s="224" customFormat="1">
      <c r="A25" s="372" t="s">
        <v>2015</v>
      </c>
      <c r="B25" s="168">
        <v>4800</v>
      </c>
      <c r="C25" s="173" t="s">
        <v>2039</v>
      </c>
      <c r="D25" s="168"/>
      <c r="E25" s="171"/>
      <c r="F25" s="172"/>
      <c r="G25" s="173"/>
      <c r="H25" s="174"/>
      <c r="I25" s="368" t="s">
        <v>434</v>
      </c>
      <c r="J25" s="174"/>
      <c r="K25" s="174"/>
      <c r="L25" s="368" t="s">
        <v>434</v>
      </c>
      <c r="M25" s="174"/>
      <c r="N25" s="174"/>
      <c r="O25" s="371" t="s">
        <v>434</v>
      </c>
    </row>
    <row r="26" spans="1:15" s="224" customFormat="1" ht="60">
      <c r="A26" s="372" t="s">
        <v>2015</v>
      </c>
      <c r="B26" s="159">
        <v>5310</v>
      </c>
      <c r="C26" s="147" t="s">
        <v>2040</v>
      </c>
      <c r="D26" s="159">
        <v>1</v>
      </c>
      <c r="E26" s="162"/>
      <c r="F26" s="998" t="s">
        <v>2041</v>
      </c>
      <c r="G26" s="147"/>
      <c r="H26" s="165"/>
      <c r="I26" s="165"/>
      <c r="J26" s="165"/>
      <c r="K26" s="165"/>
      <c r="L26" s="165"/>
      <c r="M26" s="364" t="s">
        <v>434</v>
      </c>
      <c r="N26" s="165"/>
      <c r="O26" s="167"/>
    </row>
    <row r="27" spans="1:15" s="224" customFormat="1">
      <c r="A27" s="372" t="s">
        <v>2015</v>
      </c>
      <c r="B27" s="168">
        <v>5450</v>
      </c>
      <c r="C27" s="173" t="s">
        <v>2042</v>
      </c>
      <c r="D27" s="168"/>
      <c r="E27" s="171"/>
      <c r="F27" s="172"/>
      <c r="G27" s="612" t="s">
        <v>434</v>
      </c>
      <c r="H27" s="174"/>
      <c r="I27" s="174"/>
      <c r="J27" s="368" t="s">
        <v>434</v>
      </c>
      <c r="K27" s="174"/>
      <c r="L27" s="174"/>
      <c r="M27" s="368" t="s">
        <v>434</v>
      </c>
      <c r="N27" s="174"/>
      <c r="O27" s="182"/>
    </row>
    <row r="28" spans="1:15" s="224" customFormat="1">
      <c r="A28" s="372" t="s">
        <v>2015</v>
      </c>
      <c r="B28" s="159">
        <v>5460</v>
      </c>
      <c r="C28" s="147" t="s">
        <v>2043</v>
      </c>
      <c r="D28" s="159"/>
      <c r="E28" s="162"/>
      <c r="F28" s="146"/>
      <c r="G28" s="147"/>
      <c r="H28" s="165"/>
      <c r="I28" s="364" t="s">
        <v>434</v>
      </c>
      <c r="J28" s="165"/>
      <c r="K28" s="165"/>
      <c r="L28" s="364" t="s">
        <v>434</v>
      </c>
      <c r="M28" s="165"/>
      <c r="N28" s="165"/>
      <c r="O28" s="365" t="s">
        <v>434</v>
      </c>
    </row>
    <row r="29" spans="1:15" s="224" customFormat="1">
      <c r="A29" s="372" t="s">
        <v>2015</v>
      </c>
      <c r="B29" s="168">
        <v>5600</v>
      </c>
      <c r="C29" s="173" t="s">
        <v>2044</v>
      </c>
      <c r="D29" s="168"/>
      <c r="E29" s="171"/>
      <c r="F29" s="172"/>
      <c r="G29" s="612" t="s">
        <v>434</v>
      </c>
      <c r="H29" s="174"/>
      <c r="I29" s="174"/>
      <c r="J29" s="368" t="s">
        <v>434</v>
      </c>
      <c r="K29" s="174"/>
      <c r="L29" s="174"/>
      <c r="M29" s="368" t="s">
        <v>434</v>
      </c>
      <c r="N29" s="174"/>
      <c r="O29" s="182"/>
    </row>
    <row r="30" spans="1:15" s="224" customFormat="1">
      <c r="A30" s="372" t="s">
        <v>2015</v>
      </c>
      <c r="B30" s="159">
        <v>5610</v>
      </c>
      <c r="C30" s="147" t="s">
        <v>2045</v>
      </c>
      <c r="D30" s="159"/>
      <c r="E30" s="162"/>
      <c r="F30" s="146"/>
      <c r="G30" s="147"/>
      <c r="H30" s="165"/>
      <c r="I30" s="165"/>
      <c r="J30" s="165"/>
      <c r="K30" s="165"/>
      <c r="L30" s="364" t="s">
        <v>434</v>
      </c>
      <c r="M30" s="165"/>
      <c r="N30" s="165"/>
      <c r="O30" s="167"/>
    </row>
    <row r="31" spans="1:15" s="224" customFormat="1">
      <c r="A31" s="372" t="s">
        <v>2015</v>
      </c>
      <c r="B31" s="168">
        <v>5730</v>
      </c>
      <c r="C31" s="173" t="s">
        <v>2046</v>
      </c>
      <c r="D31" s="168"/>
      <c r="E31" s="171"/>
      <c r="F31" s="172"/>
      <c r="G31" s="173"/>
      <c r="H31" s="174"/>
      <c r="I31" s="174"/>
      <c r="J31" s="368" t="s">
        <v>434</v>
      </c>
      <c r="K31" s="174"/>
      <c r="L31" s="174"/>
      <c r="M31" s="174"/>
      <c r="N31" s="174"/>
      <c r="O31" s="182"/>
    </row>
    <row r="32" spans="1:15" s="224" customFormat="1">
      <c r="A32" s="372" t="s">
        <v>2015</v>
      </c>
      <c r="B32" s="159">
        <v>5750</v>
      </c>
      <c r="C32" s="147" t="s">
        <v>2047</v>
      </c>
      <c r="D32" s="159"/>
      <c r="E32" s="162"/>
      <c r="F32" s="146"/>
      <c r="G32" s="642" t="s">
        <v>434</v>
      </c>
      <c r="H32" s="165"/>
      <c r="I32" s="165"/>
      <c r="J32" s="364" t="s">
        <v>434</v>
      </c>
      <c r="K32" s="165"/>
      <c r="L32" s="165"/>
      <c r="M32" s="364" t="s">
        <v>434</v>
      </c>
      <c r="N32" s="165"/>
      <c r="O32" s="167"/>
    </row>
    <row r="33" spans="1:15" s="224" customFormat="1">
      <c r="A33" s="372" t="s">
        <v>2015</v>
      </c>
      <c r="B33" s="168">
        <v>5760</v>
      </c>
      <c r="C33" s="173" t="s">
        <v>2048</v>
      </c>
      <c r="D33" s="168"/>
      <c r="E33" s="171"/>
      <c r="F33" s="172"/>
      <c r="G33" s="173"/>
      <c r="H33" s="174"/>
      <c r="I33" s="368" t="s">
        <v>434</v>
      </c>
      <c r="J33" s="174"/>
      <c r="K33" s="174"/>
      <c r="L33" s="368" t="s">
        <v>434</v>
      </c>
      <c r="M33" s="174"/>
      <c r="N33" s="174"/>
      <c r="O33" s="371" t="s">
        <v>434</v>
      </c>
    </row>
    <row r="34" spans="1:15" s="224" customFormat="1">
      <c r="A34" s="372" t="s">
        <v>2015</v>
      </c>
      <c r="B34" s="159">
        <v>5850</v>
      </c>
      <c r="C34" s="147" t="s">
        <v>2049</v>
      </c>
      <c r="D34" s="159"/>
      <c r="E34" s="162"/>
      <c r="F34" s="146"/>
      <c r="G34" s="642" t="s">
        <v>434</v>
      </c>
      <c r="H34" s="165"/>
      <c r="I34" s="364" t="s">
        <v>434</v>
      </c>
      <c r="J34" s="364" t="s">
        <v>434</v>
      </c>
      <c r="K34" s="165"/>
      <c r="L34" s="364" t="s">
        <v>434</v>
      </c>
      <c r="M34" s="364" t="s">
        <v>434</v>
      </c>
      <c r="N34" s="165"/>
      <c r="O34" s="365" t="s">
        <v>434</v>
      </c>
    </row>
    <row r="35" spans="1:15" s="224" customFormat="1">
      <c r="A35" s="372" t="s">
        <v>2015</v>
      </c>
      <c r="B35" s="168">
        <v>5860</v>
      </c>
      <c r="C35" s="173" t="s">
        <v>2050</v>
      </c>
      <c r="D35" s="168"/>
      <c r="E35" s="171"/>
      <c r="F35" s="183"/>
      <c r="G35" s="999" t="s">
        <v>434</v>
      </c>
      <c r="H35" s="186"/>
      <c r="I35" s="186"/>
      <c r="J35" s="186"/>
      <c r="K35" s="186"/>
      <c r="L35" s="186"/>
      <c r="M35" s="407" t="s">
        <v>434</v>
      </c>
      <c r="N35" s="186"/>
      <c r="O35" s="188"/>
    </row>
    <row r="36" spans="1:15" s="224" customFormat="1">
      <c r="A36" s="1724" t="s">
        <v>225</v>
      </c>
      <c r="B36" s="1654"/>
      <c r="C36" s="1725"/>
      <c r="D36" s="1000">
        <v>31</v>
      </c>
      <c r="E36" s="1001">
        <v>31</v>
      </c>
      <c r="F36" s="773"/>
    </row>
    <row r="37" spans="1:15" s="224" customFormat="1">
      <c r="A37" s="1527" t="s">
        <v>226</v>
      </c>
      <c r="B37" s="1726"/>
      <c r="C37" s="1727"/>
      <c r="D37" s="1002"/>
      <c r="E37" s="1003">
        <v>1</v>
      </c>
      <c r="F37" s="773"/>
    </row>
    <row r="38" spans="1:15" s="224" customFormat="1">
      <c r="A38" s="1527" t="s">
        <v>227</v>
      </c>
      <c r="B38" s="1726"/>
      <c r="C38" s="1727"/>
      <c r="D38" s="1002"/>
      <c r="E38" s="1004">
        <f>E37/E36</f>
        <v>3.2258064516129031E-2</v>
      </c>
      <c r="F38" s="773"/>
    </row>
    <row r="39" spans="1:15" s="224" customFormat="1">
      <c r="A39" s="1527" t="s">
        <v>228</v>
      </c>
      <c r="B39" s="1726"/>
      <c r="C39" s="1727"/>
      <c r="D39" s="1002">
        <v>3</v>
      </c>
      <c r="E39" s="1003"/>
      <c r="F39" s="773"/>
    </row>
    <row r="40" spans="1:15" s="224" customFormat="1">
      <c r="A40" s="1728" t="s">
        <v>229</v>
      </c>
      <c r="B40" s="1729"/>
      <c r="C40" s="1730"/>
      <c r="D40" s="1005">
        <f>D39/D36</f>
        <v>9.6774193548387094E-2</v>
      </c>
      <c r="E40" s="711"/>
      <c r="F40" s="773"/>
    </row>
    <row r="41" spans="1:15" s="224" customFormat="1">
      <c r="A41" s="1654" t="s">
        <v>534</v>
      </c>
      <c r="B41" s="1654"/>
      <c r="C41" s="1654"/>
      <c r="D41" s="310">
        <v>31</v>
      </c>
      <c r="E41" s="310"/>
      <c r="F41" s="773"/>
    </row>
    <row r="42" spans="1:15" s="224" customFormat="1">
      <c r="A42" s="1652" t="s">
        <v>429</v>
      </c>
      <c r="B42" s="1652"/>
      <c r="C42" s="1652"/>
      <c r="D42" s="310">
        <v>4</v>
      </c>
      <c r="E42" s="310"/>
      <c r="F42" s="773"/>
    </row>
    <row r="43" spans="1:15" s="224" customFormat="1">
      <c r="A43" s="1652" t="s">
        <v>430</v>
      </c>
      <c r="B43" s="1652"/>
      <c r="C43" s="1652"/>
      <c r="D43" s="990">
        <f>D42/D41</f>
        <v>0.12903225806451613</v>
      </c>
      <c r="E43" s="310"/>
      <c r="F43" s="773"/>
    </row>
    <row r="44" spans="1:15" s="224" customFormat="1">
      <c r="A44" s="845"/>
      <c r="B44" s="845"/>
      <c r="C44" s="845"/>
      <c r="D44" s="990"/>
      <c r="E44" s="310"/>
      <c r="F44" s="773"/>
    </row>
    <row r="45" spans="1:15" s="202" customFormat="1">
      <c r="A45" s="1473" t="s">
        <v>305</v>
      </c>
      <c r="B45" s="1473"/>
      <c r="F45" s="203"/>
    </row>
    <row r="46" spans="1:15" s="224" customFormat="1">
      <c r="A46" s="979" t="s">
        <v>2015</v>
      </c>
      <c r="B46" s="204">
        <v>6450</v>
      </c>
      <c r="C46" s="691" t="s">
        <v>2042</v>
      </c>
      <c r="D46" s="204"/>
      <c r="E46" s="207"/>
      <c r="F46" s="208"/>
      <c r="G46" s="1006" t="s">
        <v>434</v>
      </c>
      <c r="H46" s="211"/>
      <c r="I46" s="211"/>
      <c r="J46" s="1007" t="s">
        <v>434</v>
      </c>
      <c r="K46" s="211"/>
      <c r="L46" s="211"/>
      <c r="M46" s="1007" t="s">
        <v>434</v>
      </c>
      <c r="N46" s="211"/>
      <c r="O46" s="213"/>
    </row>
    <row r="47" spans="1:15" s="224" customFormat="1">
      <c r="A47" s="372" t="s">
        <v>2015</v>
      </c>
      <c r="B47" s="168">
        <v>6460</v>
      </c>
      <c r="C47" s="173" t="s">
        <v>2043</v>
      </c>
      <c r="D47" s="168"/>
      <c r="E47" s="171"/>
      <c r="F47" s="172"/>
      <c r="G47" s="173"/>
      <c r="H47" s="174"/>
      <c r="I47" s="368" t="s">
        <v>434</v>
      </c>
      <c r="J47" s="174"/>
      <c r="K47" s="174"/>
      <c r="L47" s="368" t="s">
        <v>434</v>
      </c>
      <c r="M47" s="174"/>
      <c r="N47" s="174"/>
      <c r="O47" s="371" t="s">
        <v>434</v>
      </c>
    </row>
    <row r="48" spans="1:15" s="224" customFormat="1">
      <c r="A48" s="372" t="s">
        <v>2015</v>
      </c>
      <c r="B48" s="159">
        <v>6600</v>
      </c>
      <c r="C48" s="147" t="s">
        <v>2044</v>
      </c>
      <c r="D48" s="159"/>
      <c r="E48" s="162"/>
      <c r="F48" s="146"/>
      <c r="G48" s="642" t="s">
        <v>434</v>
      </c>
      <c r="H48" s="165"/>
      <c r="I48" s="165"/>
      <c r="J48" s="364" t="s">
        <v>434</v>
      </c>
      <c r="K48" s="165"/>
      <c r="L48" s="165"/>
      <c r="M48" s="364" t="s">
        <v>434</v>
      </c>
      <c r="N48" s="165"/>
      <c r="O48" s="167"/>
    </row>
    <row r="49" spans="1:15" s="224" customFormat="1">
      <c r="A49" s="372" t="s">
        <v>2015</v>
      </c>
      <c r="B49" s="168">
        <v>6610</v>
      </c>
      <c r="C49" s="173" t="s">
        <v>2051</v>
      </c>
      <c r="D49" s="168"/>
      <c r="E49" s="171"/>
      <c r="F49" s="172"/>
      <c r="G49" s="612"/>
      <c r="H49" s="174"/>
      <c r="I49" s="174"/>
      <c r="J49" s="368"/>
      <c r="K49" s="174"/>
      <c r="L49" s="368" t="s">
        <v>434</v>
      </c>
      <c r="M49" s="174"/>
      <c r="N49" s="174"/>
      <c r="O49" s="182"/>
    </row>
    <row r="50" spans="1:15" s="224" customFormat="1">
      <c r="A50" s="372" t="s">
        <v>2015</v>
      </c>
      <c r="B50" s="159">
        <v>6730</v>
      </c>
      <c r="C50" s="147" t="s">
        <v>2046</v>
      </c>
      <c r="D50" s="159"/>
      <c r="E50" s="162"/>
      <c r="F50" s="146"/>
      <c r="G50" s="642"/>
      <c r="H50" s="165"/>
      <c r="I50" s="165"/>
      <c r="J50" s="364" t="s">
        <v>434</v>
      </c>
      <c r="K50" s="165"/>
      <c r="L50" s="165"/>
      <c r="M50" s="165"/>
      <c r="N50" s="165"/>
      <c r="O50" s="167"/>
    </row>
    <row r="51" spans="1:15" s="224" customFormat="1">
      <c r="A51" s="372" t="s">
        <v>2015</v>
      </c>
      <c r="B51" s="168">
        <v>6750</v>
      </c>
      <c r="C51" s="173" t="s">
        <v>2047</v>
      </c>
      <c r="D51" s="168"/>
      <c r="E51" s="171"/>
      <c r="F51" s="172"/>
      <c r="G51" s="612" t="s">
        <v>434</v>
      </c>
      <c r="H51" s="174"/>
      <c r="I51" s="174"/>
      <c r="J51" s="174"/>
      <c r="K51" s="174"/>
      <c r="L51" s="174"/>
      <c r="M51" s="368" t="s">
        <v>434</v>
      </c>
      <c r="N51" s="174"/>
      <c r="O51" s="182"/>
    </row>
    <row r="52" spans="1:15" s="224" customFormat="1">
      <c r="A52" s="372" t="s">
        <v>2015</v>
      </c>
      <c r="B52" s="159">
        <v>6760</v>
      </c>
      <c r="C52" s="147" t="s">
        <v>2048</v>
      </c>
      <c r="D52" s="159"/>
      <c r="E52" s="162"/>
      <c r="F52" s="146"/>
      <c r="G52" s="147"/>
      <c r="H52" s="165"/>
      <c r="I52" s="364" t="s">
        <v>434</v>
      </c>
      <c r="J52" s="165"/>
      <c r="K52" s="165"/>
      <c r="L52" s="364" t="s">
        <v>434</v>
      </c>
      <c r="M52" s="165"/>
      <c r="N52" s="165"/>
      <c r="O52" s="365" t="s">
        <v>434</v>
      </c>
    </row>
    <row r="53" spans="1:15" s="224" customFormat="1">
      <c r="A53" s="372" t="s">
        <v>2015</v>
      </c>
      <c r="B53" s="168">
        <v>6850</v>
      </c>
      <c r="C53" s="173" t="s">
        <v>2049</v>
      </c>
      <c r="D53" s="168"/>
      <c r="E53" s="171"/>
      <c r="F53" s="172"/>
      <c r="G53" s="612" t="s">
        <v>434</v>
      </c>
      <c r="H53" s="174"/>
      <c r="I53" s="368" t="s">
        <v>434</v>
      </c>
      <c r="J53" s="368" t="s">
        <v>434</v>
      </c>
      <c r="K53" s="174"/>
      <c r="L53" s="368" t="s">
        <v>434</v>
      </c>
      <c r="M53" s="368" t="s">
        <v>434</v>
      </c>
      <c r="N53" s="174"/>
      <c r="O53" s="371" t="s">
        <v>434</v>
      </c>
    </row>
    <row r="54" spans="1:15" s="224" customFormat="1">
      <c r="A54" s="372" t="s">
        <v>2015</v>
      </c>
      <c r="B54" s="159">
        <v>6860</v>
      </c>
      <c r="C54" s="147" t="s">
        <v>2050</v>
      </c>
      <c r="D54" s="159"/>
      <c r="E54" s="162"/>
      <c r="F54" s="146"/>
      <c r="G54" s="642" t="s">
        <v>434</v>
      </c>
      <c r="H54" s="165"/>
      <c r="I54" s="165"/>
      <c r="J54" s="165"/>
      <c r="K54" s="364" t="s">
        <v>434</v>
      </c>
      <c r="L54" s="165"/>
      <c r="M54" s="364" t="s">
        <v>434</v>
      </c>
      <c r="N54" s="165"/>
      <c r="O54" s="167"/>
    </row>
    <row r="55" spans="1:15" s="224" customFormat="1">
      <c r="A55" s="372" t="s">
        <v>2015</v>
      </c>
      <c r="B55" s="168">
        <v>7050</v>
      </c>
      <c r="C55" s="173" t="s">
        <v>2052</v>
      </c>
      <c r="D55" s="168"/>
      <c r="E55" s="171"/>
      <c r="F55" s="172"/>
      <c r="G55" s="173"/>
      <c r="H55" s="174"/>
      <c r="I55" s="368" t="s">
        <v>434</v>
      </c>
      <c r="J55" s="174"/>
      <c r="K55" s="174"/>
      <c r="L55" s="174"/>
      <c r="M55" s="368" t="s">
        <v>434</v>
      </c>
      <c r="N55" s="174"/>
      <c r="O55" s="371" t="s">
        <v>434</v>
      </c>
    </row>
    <row r="56" spans="1:15" s="224" customFormat="1">
      <c r="A56" s="372" t="s">
        <v>2015</v>
      </c>
      <c r="B56" s="159">
        <v>7060</v>
      </c>
      <c r="C56" s="147" t="s">
        <v>2053</v>
      </c>
      <c r="D56" s="159"/>
      <c r="E56" s="162"/>
      <c r="F56" s="146"/>
      <c r="G56" s="147"/>
      <c r="H56" s="165"/>
      <c r="I56" s="364" t="s">
        <v>434</v>
      </c>
      <c r="J56" s="165"/>
      <c r="K56" s="165"/>
      <c r="L56" s="364" t="s">
        <v>434</v>
      </c>
      <c r="M56" s="364" t="s">
        <v>434</v>
      </c>
      <c r="N56" s="165"/>
      <c r="O56" s="365" t="s">
        <v>434</v>
      </c>
    </row>
    <row r="57" spans="1:15" s="224" customFormat="1" ht="30">
      <c r="A57" s="372" t="s">
        <v>2015</v>
      </c>
      <c r="B57" s="168">
        <v>7100</v>
      </c>
      <c r="C57" s="173" t="s">
        <v>2054</v>
      </c>
      <c r="D57" s="168">
        <v>1</v>
      </c>
      <c r="E57" s="171"/>
      <c r="F57" s="172" t="s">
        <v>2055</v>
      </c>
      <c r="G57" s="173"/>
      <c r="H57" s="174"/>
      <c r="I57" s="368" t="s">
        <v>434</v>
      </c>
      <c r="J57" s="368" t="s">
        <v>434</v>
      </c>
      <c r="K57" s="174"/>
      <c r="L57" s="174"/>
      <c r="M57" s="174"/>
      <c r="N57" s="174"/>
      <c r="O57" s="182"/>
    </row>
    <row r="58" spans="1:15" s="224" customFormat="1">
      <c r="A58" s="372" t="s">
        <v>2015</v>
      </c>
      <c r="B58" s="159">
        <v>7200</v>
      </c>
      <c r="C58" s="147" t="s">
        <v>2056</v>
      </c>
      <c r="D58" s="159"/>
      <c r="E58" s="162"/>
      <c r="F58" s="146"/>
      <c r="G58" s="147"/>
      <c r="H58" s="165"/>
      <c r="I58" s="364"/>
      <c r="J58" s="364"/>
      <c r="K58" s="165"/>
      <c r="L58" s="165"/>
      <c r="M58" s="364" t="s">
        <v>434</v>
      </c>
      <c r="N58" s="165"/>
      <c r="O58" s="167"/>
    </row>
    <row r="59" spans="1:15" s="224" customFormat="1">
      <c r="A59" s="372" t="s">
        <v>2015</v>
      </c>
      <c r="B59" s="168">
        <v>7670</v>
      </c>
      <c r="C59" s="173" t="s">
        <v>2057</v>
      </c>
      <c r="D59" s="168"/>
      <c r="E59" s="171"/>
      <c r="F59" s="172"/>
      <c r="G59" s="173"/>
      <c r="H59" s="174"/>
      <c r="I59" s="174"/>
      <c r="J59" s="368" t="s">
        <v>434</v>
      </c>
      <c r="K59" s="174"/>
      <c r="L59" s="174"/>
      <c r="M59" s="174"/>
      <c r="N59" s="174"/>
      <c r="O59" s="182"/>
    </row>
    <row r="60" spans="1:15" s="224" customFormat="1">
      <c r="A60" s="372" t="s">
        <v>2015</v>
      </c>
      <c r="B60" s="159">
        <v>7690</v>
      </c>
      <c r="C60" s="147" t="s">
        <v>2058</v>
      </c>
      <c r="D60" s="159"/>
      <c r="E60" s="162"/>
      <c r="F60" s="146"/>
      <c r="G60" s="147"/>
      <c r="H60" s="165"/>
      <c r="I60" s="364" t="s">
        <v>434</v>
      </c>
      <c r="J60" s="165"/>
      <c r="K60" s="165"/>
      <c r="L60" s="364" t="s">
        <v>434</v>
      </c>
      <c r="M60" s="165"/>
      <c r="N60" s="165"/>
      <c r="O60" s="365" t="s">
        <v>434</v>
      </c>
    </row>
    <row r="61" spans="1:15" s="224" customFormat="1">
      <c r="A61" s="372" t="s">
        <v>2015</v>
      </c>
      <c r="B61" s="168">
        <v>7910</v>
      </c>
      <c r="C61" s="173" t="s">
        <v>2059</v>
      </c>
      <c r="D61" s="168"/>
      <c r="E61" s="171"/>
      <c r="F61" s="172"/>
      <c r="G61" s="612" t="s">
        <v>434</v>
      </c>
      <c r="H61" s="368" t="s">
        <v>434</v>
      </c>
      <c r="I61" s="368" t="s">
        <v>434</v>
      </c>
      <c r="J61" s="368" t="s">
        <v>434</v>
      </c>
      <c r="K61" s="368" t="s">
        <v>434</v>
      </c>
      <c r="L61" s="368" t="s">
        <v>434</v>
      </c>
      <c r="M61" s="368" t="s">
        <v>434</v>
      </c>
      <c r="N61" s="368" t="s">
        <v>434</v>
      </c>
      <c r="O61" s="371" t="s">
        <v>434</v>
      </c>
    </row>
    <row r="62" spans="1:15" s="224" customFormat="1">
      <c r="A62" s="1008" t="s">
        <v>2015</v>
      </c>
      <c r="B62" s="228">
        <v>8100</v>
      </c>
      <c r="C62" s="231" t="s">
        <v>2060</v>
      </c>
      <c r="D62" s="228"/>
      <c r="E62" s="770"/>
      <c r="F62" s="695"/>
      <c r="G62" s="231"/>
      <c r="H62" s="232"/>
      <c r="I62" s="232"/>
      <c r="J62" s="1009" t="s">
        <v>434</v>
      </c>
      <c r="K62" s="232"/>
      <c r="L62" s="232"/>
      <c r="M62" s="1009" t="s">
        <v>434</v>
      </c>
      <c r="N62" s="232"/>
      <c r="O62" s="229"/>
    </row>
    <row r="63" spans="1:15" s="224" customFormat="1">
      <c r="A63" s="1724" t="s">
        <v>225</v>
      </c>
      <c r="B63" s="1654"/>
      <c r="C63" s="1725"/>
      <c r="D63" s="1000">
        <v>17</v>
      </c>
      <c r="E63" s="1001">
        <v>17</v>
      </c>
      <c r="F63" s="773"/>
    </row>
    <row r="64" spans="1:15" s="224" customFormat="1">
      <c r="A64" s="1527" t="s">
        <v>226</v>
      </c>
      <c r="B64" s="1726"/>
      <c r="C64" s="1727"/>
      <c r="D64" s="1002"/>
      <c r="E64" s="1003">
        <v>0</v>
      </c>
      <c r="F64" s="773"/>
    </row>
    <row r="65" spans="1:6" s="224" customFormat="1">
      <c r="A65" s="1527" t="s">
        <v>227</v>
      </c>
      <c r="B65" s="1726"/>
      <c r="C65" s="1727"/>
      <c r="D65" s="1002"/>
      <c r="E65" s="1004">
        <f>E64/E63</f>
        <v>0</v>
      </c>
      <c r="F65" s="773"/>
    </row>
    <row r="66" spans="1:6" s="224" customFormat="1">
      <c r="A66" s="1527" t="s">
        <v>228</v>
      </c>
      <c r="B66" s="1726"/>
      <c r="C66" s="1727"/>
      <c r="D66" s="1002">
        <v>1</v>
      </c>
      <c r="E66" s="1003"/>
      <c r="F66" s="773"/>
    </row>
    <row r="67" spans="1:6" s="224" customFormat="1">
      <c r="A67" s="1728" t="s">
        <v>229</v>
      </c>
      <c r="B67" s="1729"/>
      <c r="C67" s="1730"/>
      <c r="D67" s="1005">
        <f>D66/D63</f>
        <v>5.8823529411764705E-2</v>
      </c>
      <c r="E67" s="711"/>
      <c r="F67" s="773"/>
    </row>
    <row r="68" spans="1:6" s="224" customFormat="1">
      <c r="A68" s="1654" t="s">
        <v>534</v>
      </c>
      <c r="B68" s="1654"/>
      <c r="C68" s="1654"/>
      <c r="D68" s="310">
        <v>17</v>
      </c>
      <c r="E68" s="310"/>
      <c r="F68" s="773"/>
    </row>
    <row r="69" spans="1:6" s="224" customFormat="1">
      <c r="A69" s="1652" t="s">
        <v>429</v>
      </c>
      <c r="B69" s="1652"/>
      <c r="C69" s="1652"/>
      <c r="D69" s="310">
        <v>1</v>
      </c>
      <c r="E69" s="310"/>
      <c r="F69" s="773"/>
    </row>
    <row r="70" spans="1:6" s="224" customFormat="1">
      <c r="A70" s="1652" t="s">
        <v>430</v>
      </c>
      <c r="B70" s="1652"/>
      <c r="C70" s="1652"/>
      <c r="D70" s="990">
        <f>D69/D68</f>
        <v>5.8823529411764705E-2</v>
      </c>
      <c r="E70" s="310"/>
      <c r="F70" s="773"/>
    </row>
    <row r="71" spans="1:6" s="224" customFormat="1">
      <c r="A71" s="905"/>
      <c r="B71" s="707"/>
      <c r="D71" s="707"/>
      <c r="E71" s="707"/>
      <c r="F71" s="773"/>
    </row>
    <row r="72" spans="1:6" s="224" customFormat="1">
      <c r="A72" s="905" t="s">
        <v>216</v>
      </c>
      <c r="B72" s="707"/>
      <c r="D72" s="707"/>
      <c r="E72" s="707"/>
      <c r="F72" s="773"/>
    </row>
    <row r="73" spans="1:6" s="224" customFormat="1">
      <c r="A73" s="1724" t="s">
        <v>225</v>
      </c>
      <c r="B73" s="1654"/>
      <c r="C73" s="1725"/>
      <c r="D73" s="1000">
        <v>48</v>
      </c>
      <c r="E73" s="1001">
        <v>48</v>
      </c>
      <c r="F73" s="773"/>
    </row>
    <row r="74" spans="1:6" s="224" customFormat="1">
      <c r="A74" s="1527" t="s">
        <v>226</v>
      </c>
      <c r="B74" s="1726"/>
      <c r="C74" s="1727"/>
      <c r="D74" s="1002"/>
      <c r="E74" s="1003">
        <v>1</v>
      </c>
      <c r="F74" s="773"/>
    </row>
    <row r="75" spans="1:6" s="224" customFormat="1">
      <c r="A75" s="1527" t="s">
        <v>227</v>
      </c>
      <c r="B75" s="1726"/>
      <c r="C75" s="1727"/>
      <c r="D75" s="1002"/>
      <c r="E75" s="1004">
        <f>E74/E73</f>
        <v>2.0833333333333332E-2</v>
      </c>
      <c r="F75" s="773"/>
    </row>
    <row r="76" spans="1:6" s="224" customFormat="1">
      <c r="A76" s="1527" t="s">
        <v>228</v>
      </c>
      <c r="B76" s="1726"/>
      <c r="C76" s="1727"/>
      <c r="D76" s="1002">
        <v>4</v>
      </c>
      <c r="E76" s="1003"/>
      <c r="F76" s="773"/>
    </row>
    <row r="77" spans="1:6" s="224" customFormat="1">
      <c r="A77" s="1728" t="s">
        <v>229</v>
      </c>
      <c r="B77" s="1729"/>
      <c r="C77" s="1730"/>
      <c r="D77" s="1005">
        <f>D76/D73</f>
        <v>8.3333333333333329E-2</v>
      </c>
      <c r="E77" s="711"/>
      <c r="F77" s="773"/>
    </row>
    <row r="78" spans="1:6" s="224" customFormat="1">
      <c r="A78" s="1654" t="s">
        <v>534</v>
      </c>
      <c r="B78" s="1654"/>
      <c r="C78" s="1654"/>
      <c r="D78" s="310">
        <v>48</v>
      </c>
      <c r="E78" s="310"/>
      <c r="F78" s="773"/>
    </row>
    <row r="79" spans="1:6" s="224" customFormat="1">
      <c r="A79" s="1652" t="s">
        <v>429</v>
      </c>
      <c r="B79" s="1652"/>
      <c r="C79" s="1652"/>
      <c r="D79" s="310">
        <v>5</v>
      </c>
      <c r="E79" s="310"/>
      <c r="F79" s="773"/>
    </row>
    <row r="80" spans="1:6" s="224" customFormat="1">
      <c r="A80" s="1652" t="s">
        <v>430</v>
      </c>
      <c r="B80" s="1652"/>
      <c r="C80" s="1652"/>
      <c r="D80" s="990">
        <f>D79/D78</f>
        <v>0.10416666666666667</v>
      </c>
      <c r="E80" s="310"/>
      <c r="F80" s="773"/>
    </row>
    <row r="81" spans="1:6" s="224" customFormat="1">
      <c r="A81" s="905"/>
      <c r="B81" s="707"/>
      <c r="D81" s="707"/>
      <c r="E81" s="707"/>
      <c r="F81" s="773"/>
    </row>
    <row r="82" spans="1:6" s="224" customFormat="1">
      <c r="A82" s="905"/>
      <c r="B82" s="707"/>
      <c r="D82" s="707"/>
      <c r="E82" s="707"/>
      <c r="F82" s="773"/>
    </row>
  </sheetData>
  <sheetProtection password="FD62" sheet="1" objects="1" scenarios="1"/>
  <mergeCells count="38">
    <mergeCell ref="A2:B2"/>
    <mergeCell ref="C3:C4"/>
    <mergeCell ref="D3:E3"/>
    <mergeCell ref="F3:F4"/>
    <mergeCell ref="G3:G4"/>
    <mergeCell ref="A40:C40"/>
    <mergeCell ref="I3:I4"/>
    <mergeCell ref="J3:J4"/>
    <mergeCell ref="K3:K4"/>
    <mergeCell ref="L3:L4"/>
    <mergeCell ref="H3:H4"/>
    <mergeCell ref="O3:O4"/>
    <mergeCell ref="A36:C36"/>
    <mergeCell ref="A37:C37"/>
    <mergeCell ref="A38:C38"/>
    <mergeCell ref="A39:C39"/>
    <mergeCell ref="M3:M4"/>
    <mergeCell ref="N3:N4"/>
    <mergeCell ref="A70:C70"/>
    <mergeCell ref="A41:C41"/>
    <mergeCell ref="A42:C42"/>
    <mergeCell ref="A43:C43"/>
    <mergeCell ref="A45:B45"/>
    <mergeCell ref="A63:C63"/>
    <mergeCell ref="A64:C64"/>
    <mergeCell ref="A65:C65"/>
    <mergeCell ref="A66:C66"/>
    <mergeCell ref="A67:C67"/>
    <mergeCell ref="A68:C68"/>
    <mergeCell ref="A69:C69"/>
    <mergeCell ref="A79:C79"/>
    <mergeCell ref="A80:C80"/>
    <mergeCell ref="A73:C73"/>
    <mergeCell ref="A74:C74"/>
    <mergeCell ref="A75:C75"/>
    <mergeCell ref="A76:C76"/>
    <mergeCell ref="A77:C77"/>
    <mergeCell ref="A78:C78"/>
  </mergeCells>
  <pageMargins left="0.25" right="0.25" top="0.5" bottom="0.5" header="0.3" footer="0.3"/>
  <pageSetup fitToWidth="2" orientation="landscape" horizontalDpi="4294967292" verticalDpi="4294967292"/>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150" zoomScaleNormal="150" zoomScalePageLayoutView="150" workbookViewId="0">
      <selection activeCell="G32" sqref="G32"/>
    </sheetView>
  </sheetViews>
  <sheetFormatPr baseColWidth="10" defaultColWidth="11" defaultRowHeight="15" x14ac:dyDescent="0"/>
  <cols>
    <col min="1" max="3" width="11.1640625" customWidth="1"/>
    <col min="4" max="4" width="17.6640625" customWidth="1"/>
    <col min="5" max="5" width="11.1640625" customWidth="1"/>
    <col min="6" max="6" width="11.1640625" style="16" customWidth="1"/>
    <col min="7" max="7" width="35.6640625" style="427" customWidth="1"/>
    <col min="8" max="8" width="14.6640625" customWidth="1"/>
    <col min="9" max="9" width="11.1640625" customWidth="1"/>
    <col min="10" max="11" width="17.1640625" customWidth="1"/>
    <col min="12" max="12" width="12.1640625" customWidth="1"/>
    <col min="13" max="13" width="16.83203125" customWidth="1"/>
    <col min="14" max="16" width="12.1640625" customWidth="1"/>
  </cols>
  <sheetData>
    <row r="1" spans="1:16">
      <c r="A1" t="s">
        <v>2061</v>
      </c>
    </row>
    <row r="2" spans="1:16">
      <c r="A2" s="1590" t="s">
        <v>311</v>
      </c>
      <c r="B2" s="1590"/>
    </row>
    <row r="3" spans="1:16" s="202" customFormat="1">
      <c r="A3" s="34" t="s">
        <v>35</v>
      </c>
      <c r="B3" s="34" t="s">
        <v>35</v>
      </c>
      <c r="C3" s="1591" t="s">
        <v>38</v>
      </c>
      <c r="D3" s="1592"/>
      <c r="E3" s="1595" t="s">
        <v>0</v>
      </c>
      <c r="F3" s="1596"/>
      <c r="G3" s="1597" t="s">
        <v>211</v>
      </c>
      <c r="H3" s="1580" t="s">
        <v>280</v>
      </c>
      <c r="I3" s="1576" t="s">
        <v>282</v>
      </c>
      <c r="J3" s="1576" t="s">
        <v>281</v>
      </c>
      <c r="K3" s="1576" t="s">
        <v>283</v>
      </c>
      <c r="L3" s="1576" t="s">
        <v>284</v>
      </c>
      <c r="M3" s="1576" t="s">
        <v>285</v>
      </c>
      <c r="N3" s="1576" t="s">
        <v>286</v>
      </c>
      <c r="O3" s="1576" t="s">
        <v>287</v>
      </c>
      <c r="P3" s="1572" t="s">
        <v>288</v>
      </c>
    </row>
    <row r="4" spans="1:16" s="202" customFormat="1">
      <c r="A4" s="356" t="s">
        <v>36</v>
      </c>
      <c r="B4" s="356" t="s">
        <v>37</v>
      </c>
      <c r="C4" s="1593"/>
      <c r="D4" s="1594"/>
      <c r="E4" s="428" t="s">
        <v>31</v>
      </c>
      <c r="F4" s="428" t="s">
        <v>1</v>
      </c>
      <c r="G4" s="1598"/>
      <c r="H4" s="1581"/>
      <c r="I4" s="1577"/>
      <c r="J4" s="1577"/>
      <c r="K4" s="1577"/>
      <c r="L4" s="1577"/>
      <c r="M4" s="1577"/>
      <c r="N4" s="1577"/>
      <c r="O4" s="1577"/>
      <c r="P4" s="1573"/>
    </row>
    <row r="5" spans="1:16" s="202" customFormat="1">
      <c r="A5" s="148" t="s">
        <v>2062</v>
      </c>
      <c r="B5" s="148">
        <v>1850</v>
      </c>
      <c r="C5" s="357" t="s">
        <v>2063</v>
      </c>
      <c r="D5" s="156"/>
      <c r="E5" s="148"/>
      <c r="F5" s="151"/>
      <c r="G5" s="152"/>
      <c r="H5" s="992" t="s">
        <v>434</v>
      </c>
      <c r="I5" s="156"/>
      <c r="J5" s="362" t="s">
        <v>434</v>
      </c>
      <c r="K5" s="362" t="s">
        <v>434</v>
      </c>
      <c r="L5" s="156"/>
      <c r="M5" s="362" t="s">
        <v>434</v>
      </c>
      <c r="N5" s="156"/>
      <c r="O5" s="156"/>
      <c r="P5" s="706"/>
    </row>
    <row r="6" spans="1:16" s="202" customFormat="1" ht="60">
      <c r="A6" s="159" t="s">
        <v>2062</v>
      </c>
      <c r="B6" s="159">
        <v>2000</v>
      </c>
      <c r="C6" s="147" t="s">
        <v>2064</v>
      </c>
      <c r="D6" s="165"/>
      <c r="E6" s="159"/>
      <c r="F6" s="162">
        <v>1</v>
      </c>
      <c r="G6" s="146" t="s">
        <v>2065</v>
      </c>
      <c r="H6" s="642" t="s">
        <v>434</v>
      </c>
      <c r="I6" s="364" t="s">
        <v>434</v>
      </c>
      <c r="J6" s="364" t="s">
        <v>434</v>
      </c>
      <c r="K6" s="364" t="s">
        <v>434</v>
      </c>
      <c r="L6" s="364" t="s">
        <v>434</v>
      </c>
      <c r="M6" s="364" t="s">
        <v>434</v>
      </c>
      <c r="N6" s="364" t="s">
        <v>434</v>
      </c>
      <c r="O6" s="364" t="s">
        <v>434</v>
      </c>
      <c r="P6" s="365" t="s">
        <v>434</v>
      </c>
    </row>
    <row r="7" spans="1:16" s="202" customFormat="1" ht="75">
      <c r="A7" s="168" t="s">
        <v>2062</v>
      </c>
      <c r="B7" s="168">
        <v>2010</v>
      </c>
      <c r="C7" s="173" t="s">
        <v>2066</v>
      </c>
      <c r="D7" s="174"/>
      <c r="E7" s="168"/>
      <c r="F7" s="171">
        <v>1</v>
      </c>
      <c r="G7" s="172" t="s">
        <v>2067</v>
      </c>
      <c r="H7" s="612" t="s">
        <v>434</v>
      </c>
      <c r="I7" s="368" t="s">
        <v>434</v>
      </c>
      <c r="J7" s="368" t="s">
        <v>434</v>
      </c>
      <c r="K7" s="368" t="s">
        <v>434</v>
      </c>
      <c r="L7" s="368" t="s">
        <v>434</v>
      </c>
      <c r="M7" s="368" t="s">
        <v>434</v>
      </c>
      <c r="N7" s="368" t="s">
        <v>434</v>
      </c>
      <c r="O7" s="368" t="s">
        <v>434</v>
      </c>
      <c r="P7" s="371" t="s">
        <v>434</v>
      </c>
    </row>
    <row r="8" spans="1:16" s="202" customFormat="1">
      <c r="A8" s="159" t="s">
        <v>2062</v>
      </c>
      <c r="B8" s="159">
        <v>2013</v>
      </c>
      <c r="C8" s="147" t="s">
        <v>2068</v>
      </c>
      <c r="D8" s="165"/>
      <c r="E8" s="159"/>
      <c r="F8" s="162"/>
      <c r="G8" s="146"/>
      <c r="H8" s="147"/>
      <c r="I8" s="165"/>
      <c r="J8" s="165"/>
      <c r="K8" s="165"/>
      <c r="L8" s="165"/>
      <c r="M8" s="165"/>
      <c r="N8" s="165"/>
      <c r="O8" s="364" t="s">
        <v>434</v>
      </c>
      <c r="P8" s="365" t="s">
        <v>434</v>
      </c>
    </row>
    <row r="9" spans="1:16" s="202" customFormat="1">
      <c r="A9" s="168" t="s">
        <v>2062</v>
      </c>
      <c r="B9" s="168">
        <v>2030</v>
      </c>
      <c r="C9" s="173" t="s">
        <v>2069</v>
      </c>
      <c r="D9" s="174"/>
      <c r="E9" s="168"/>
      <c r="F9" s="171"/>
      <c r="G9" s="172"/>
      <c r="H9" s="612" t="s">
        <v>434</v>
      </c>
      <c r="I9" s="368" t="s">
        <v>434</v>
      </c>
      <c r="J9" s="368" t="s">
        <v>434</v>
      </c>
      <c r="K9" s="368" t="s">
        <v>434</v>
      </c>
      <c r="L9" s="368" t="s">
        <v>434</v>
      </c>
      <c r="M9" s="368" t="s">
        <v>434</v>
      </c>
      <c r="N9" s="368" t="s">
        <v>434</v>
      </c>
      <c r="O9" s="174"/>
      <c r="P9" s="371" t="s">
        <v>434</v>
      </c>
    </row>
    <row r="10" spans="1:16" s="202" customFormat="1">
      <c r="A10" s="159" t="s">
        <v>2062</v>
      </c>
      <c r="B10" s="159">
        <v>3010</v>
      </c>
      <c r="C10" s="147" t="s">
        <v>2070</v>
      </c>
      <c r="D10" s="165"/>
      <c r="E10" s="147"/>
      <c r="F10" s="162"/>
      <c r="G10" s="146"/>
      <c r="H10" s="642" t="s">
        <v>434</v>
      </c>
      <c r="I10" s="364" t="s">
        <v>434</v>
      </c>
      <c r="J10" s="364" t="s">
        <v>434</v>
      </c>
      <c r="K10" s="364" t="s">
        <v>434</v>
      </c>
      <c r="L10" s="364" t="s">
        <v>434</v>
      </c>
      <c r="M10" s="364" t="s">
        <v>434</v>
      </c>
      <c r="N10" s="364" t="s">
        <v>434</v>
      </c>
      <c r="O10" s="364" t="s">
        <v>434</v>
      </c>
      <c r="P10" s="365" t="s">
        <v>434</v>
      </c>
    </row>
    <row r="11" spans="1:16" s="202" customFormat="1">
      <c r="A11" s="168" t="s">
        <v>2062</v>
      </c>
      <c r="B11" s="168">
        <v>3013</v>
      </c>
      <c r="C11" s="173" t="s">
        <v>2071</v>
      </c>
      <c r="D11" s="174"/>
      <c r="E11" s="168"/>
      <c r="F11" s="171"/>
      <c r="G11" s="172"/>
      <c r="H11" s="173"/>
      <c r="I11" s="174"/>
      <c r="J11" s="174"/>
      <c r="K11" s="174"/>
      <c r="L11" s="174"/>
      <c r="M11" s="174"/>
      <c r="N11" s="174"/>
      <c r="O11" s="174"/>
      <c r="P11" s="371" t="s">
        <v>434</v>
      </c>
    </row>
    <row r="12" spans="1:16" s="202" customFormat="1">
      <c r="A12" s="159" t="s">
        <v>2062</v>
      </c>
      <c r="B12" s="159">
        <v>3030</v>
      </c>
      <c r="C12" s="147" t="s">
        <v>2072</v>
      </c>
      <c r="D12" s="165"/>
      <c r="E12" s="147"/>
      <c r="F12" s="162"/>
      <c r="G12" s="146"/>
      <c r="H12" s="642" t="s">
        <v>434</v>
      </c>
      <c r="I12" s="364" t="s">
        <v>434</v>
      </c>
      <c r="J12" s="364" t="s">
        <v>434</v>
      </c>
      <c r="K12" s="364" t="s">
        <v>434</v>
      </c>
      <c r="L12" s="364" t="s">
        <v>434</v>
      </c>
      <c r="M12" s="364" t="s">
        <v>434</v>
      </c>
      <c r="N12" s="364" t="s">
        <v>434</v>
      </c>
      <c r="O12" s="165"/>
      <c r="P12" s="365" t="s">
        <v>434</v>
      </c>
    </row>
    <row r="13" spans="1:16" s="202" customFormat="1">
      <c r="A13" s="168" t="s">
        <v>2062</v>
      </c>
      <c r="B13" s="168">
        <v>3040</v>
      </c>
      <c r="C13" s="173" t="s">
        <v>2073</v>
      </c>
      <c r="D13" s="174"/>
      <c r="E13" s="173"/>
      <c r="F13" s="171"/>
      <c r="G13" s="172"/>
      <c r="H13" s="612" t="s">
        <v>434</v>
      </c>
      <c r="I13" s="368" t="s">
        <v>434</v>
      </c>
      <c r="J13" s="368" t="s">
        <v>434</v>
      </c>
      <c r="K13" s="368" t="s">
        <v>434</v>
      </c>
      <c r="L13" s="368" t="s">
        <v>434</v>
      </c>
      <c r="M13" s="368" t="s">
        <v>434</v>
      </c>
      <c r="N13" s="368" t="s">
        <v>434</v>
      </c>
      <c r="O13" s="174"/>
      <c r="P13" s="371" t="s">
        <v>434</v>
      </c>
    </row>
    <row r="14" spans="1:16" s="202" customFormat="1">
      <c r="A14" s="159" t="s">
        <v>2062</v>
      </c>
      <c r="B14" s="159">
        <v>3060</v>
      </c>
      <c r="C14" s="147" t="s">
        <v>2074</v>
      </c>
      <c r="D14" s="165"/>
      <c r="E14" s="147"/>
      <c r="F14" s="162"/>
      <c r="G14" s="146"/>
      <c r="H14" s="642" t="s">
        <v>434</v>
      </c>
      <c r="I14" s="364" t="s">
        <v>434</v>
      </c>
      <c r="J14" s="364" t="s">
        <v>434</v>
      </c>
      <c r="K14" s="364" t="s">
        <v>434</v>
      </c>
      <c r="L14" s="364" t="s">
        <v>434</v>
      </c>
      <c r="M14" s="364" t="s">
        <v>434</v>
      </c>
      <c r="N14" s="364" t="s">
        <v>434</v>
      </c>
      <c r="O14" s="364" t="s">
        <v>434</v>
      </c>
      <c r="P14" s="365" t="s">
        <v>434</v>
      </c>
    </row>
    <row r="15" spans="1:16" s="202" customFormat="1">
      <c r="A15" s="168" t="s">
        <v>2062</v>
      </c>
      <c r="B15" s="168">
        <v>3080</v>
      </c>
      <c r="C15" s="173" t="s">
        <v>2075</v>
      </c>
      <c r="D15" s="174"/>
      <c r="E15" s="173"/>
      <c r="F15" s="171"/>
      <c r="G15" s="172"/>
      <c r="H15" s="612" t="s">
        <v>434</v>
      </c>
      <c r="I15" s="368" t="s">
        <v>434</v>
      </c>
      <c r="J15" s="368" t="s">
        <v>434</v>
      </c>
      <c r="K15" s="368" t="s">
        <v>434</v>
      </c>
      <c r="L15" s="368" t="s">
        <v>434</v>
      </c>
      <c r="M15" s="368" t="s">
        <v>434</v>
      </c>
      <c r="N15" s="368" t="s">
        <v>434</v>
      </c>
      <c r="O15" s="368" t="s">
        <v>434</v>
      </c>
      <c r="P15" s="371" t="s">
        <v>434</v>
      </c>
    </row>
    <row r="16" spans="1:16" s="202" customFormat="1">
      <c r="A16" s="159" t="s">
        <v>2062</v>
      </c>
      <c r="B16" s="159">
        <v>3460</v>
      </c>
      <c r="C16" s="147" t="s">
        <v>2076</v>
      </c>
      <c r="D16" s="165"/>
      <c r="E16" s="147"/>
      <c r="F16" s="162"/>
      <c r="G16" s="146"/>
      <c r="H16" s="642" t="s">
        <v>434</v>
      </c>
      <c r="I16" s="165"/>
      <c r="J16" s="364" t="s">
        <v>434</v>
      </c>
      <c r="K16" s="364" t="s">
        <v>434</v>
      </c>
      <c r="L16" s="165"/>
      <c r="M16" s="364" t="s">
        <v>434</v>
      </c>
      <c r="N16" s="364" t="s">
        <v>434</v>
      </c>
      <c r="O16" s="165"/>
      <c r="P16" s="365" t="s">
        <v>434</v>
      </c>
    </row>
    <row r="17" spans="1:16" s="202" customFormat="1">
      <c r="A17" s="168" t="s">
        <v>2062</v>
      </c>
      <c r="B17" s="168">
        <v>3470</v>
      </c>
      <c r="C17" s="173" t="s">
        <v>2077</v>
      </c>
      <c r="D17" s="174"/>
      <c r="E17" s="173"/>
      <c r="F17" s="171"/>
      <c r="G17" s="172"/>
      <c r="H17" s="612" t="s">
        <v>434</v>
      </c>
      <c r="I17" s="174"/>
      <c r="J17" s="174"/>
      <c r="K17" s="368" t="s">
        <v>434</v>
      </c>
      <c r="L17" s="174"/>
      <c r="M17" s="174"/>
      <c r="N17" s="368" t="s">
        <v>434</v>
      </c>
      <c r="O17" s="174"/>
      <c r="P17" s="182"/>
    </row>
    <row r="18" spans="1:16" s="202" customFormat="1">
      <c r="A18" s="159" t="s">
        <v>2062</v>
      </c>
      <c r="B18" s="159">
        <v>4500</v>
      </c>
      <c r="C18" s="147" t="s">
        <v>2078</v>
      </c>
      <c r="D18" s="165"/>
      <c r="E18" s="147"/>
      <c r="F18" s="162"/>
      <c r="G18" s="146"/>
      <c r="H18" s="147"/>
      <c r="I18" s="165"/>
      <c r="J18" s="364" t="s">
        <v>434</v>
      </c>
      <c r="K18" s="165"/>
      <c r="L18" s="165"/>
      <c r="M18" s="364" t="s">
        <v>434</v>
      </c>
      <c r="N18" s="165"/>
      <c r="O18" s="165"/>
      <c r="P18" s="365" t="s">
        <v>434</v>
      </c>
    </row>
    <row r="19" spans="1:16" s="202" customFormat="1">
      <c r="A19" s="168" t="s">
        <v>2062</v>
      </c>
      <c r="B19" s="168">
        <v>4503</v>
      </c>
      <c r="C19" s="173" t="s">
        <v>2079</v>
      </c>
      <c r="D19" s="174"/>
      <c r="E19" s="173"/>
      <c r="F19" s="171"/>
      <c r="G19" s="172"/>
      <c r="H19" s="173"/>
      <c r="I19" s="174"/>
      <c r="J19" s="174"/>
      <c r="K19" s="174"/>
      <c r="L19" s="174"/>
      <c r="M19" s="174"/>
      <c r="N19" s="174"/>
      <c r="O19" s="368" t="s">
        <v>434</v>
      </c>
      <c r="P19" s="371" t="s">
        <v>434</v>
      </c>
    </row>
    <row r="20" spans="1:16" s="202" customFormat="1">
      <c r="A20" s="159" t="s">
        <v>2062</v>
      </c>
      <c r="B20" s="159">
        <v>4520</v>
      </c>
      <c r="C20" s="147" t="s">
        <v>2080</v>
      </c>
      <c r="D20" s="165"/>
      <c r="E20" s="147"/>
      <c r="F20" s="162"/>
      <c r="G20" s="146"/>
      <c r="H20" s="147"/>
      <c r="I20" s="165"/>
      <c r="J20" s="165"/>
      <c r="K20" s="165"/>
      <c r="L20" s="165"/>
      <c r="M20" s="165"/>
      <c r="N20" s="165"/>
      <c r="O20" s="364" t="s">
        <v>434</v>
      </c>
      <c r="P20" s="167"/>
    </row>
    <row r="21" spans="1:16" s="202" customFormat="1">
      <c r="A21" s="168" t="s">
        <v>2062</v>
      </c>
      <c r="B21" s="168">
        <v>4670</v>
      </c>
      <c r="C21" s="173" t="s">
        <v>2081</v>
      </c>
      <c r="D21" s="174"/>
      <c r="E21" s="173"/>
      <c r="F21" s="171"/>
      <c r="G21" s="172"/>
      <c r="H21" s="612" t="s">
        <v>434</v>
      </c>
      <c r="I21" s="368" t="s">
        <v>434</v>
      </c>
      <c r="J21" s="368" t="s">
        <v>434</v>
      </c>
      <c r="K21" s="368" t="s">
        <v>434</v>
      </c>
      <c r="L21" s="368" t="s">
        <v>434</v>
      </c>
      <c r="M21" s="368" t="s">
        <v>434</v>
      </c>
      <c r="N21" s="368" t="s">
        <v>434</v>
      </c>
      <c r="O21" s="368" t="s">
        <v>434</v>
      </c>
      <c r="P21" s="371" t="s">
        <v>434</v>
      </c>
    </row>
    <row r="22" spans="1:16" s="202" customFormat="1" ht="45">
      <c r="A22" s="159" t="s">
        <v>2062</v>
      </c>
      <c r="B22" s="159">
        <v>4680</v>
      </c>
      <c r="C22" s="147" t="s">
        <v>2082</v>
      </c>
      <c r="D22" s="165"/>
      <c r="E22" s="147"/>
      <c r="F22" s="162">
        <v>1</v>
      </c>
      <c r="G22" s="146" t="s">
        <v>2083</v>
      </c>
      <c r="H22" s="147"/>
      <c r="I22" s="364" t="s">
        <v>434</v>
      </c>
      <c r="J22" s="364" t="s">
        <v>434</v>
      </c>
      <c r="K22" s="364" t="s">
        <v>434</v>
      </c>
      <c r="L22" s="364" t="s">
        <v>434</v>
      </c>
      <c r="M22" s="364" t="s">
        <v>434</v>
      </c>
      <c r="N22" s="165"/>
      <c r="O22" s="165"/>
      <c r="P22" s="365" t="s">
        <v>434</v>
      </c>
    </row>
    <row r="23" spans="1:16" s="202" customFormat="1" ht="75">
      <c r="A23" s="168" t="s">
        <v>2062</v>
      </c>
      <c r="B23" s="168">
        <v>4700</v>
      </c>
      <c r="C23" s="173" t="s">
        <v>2084</v>
      </c>
      <c r="D23" s="174"/>
      <c r="E23" s="993">
        <v>1</v>
      </c>
      <c r="F23" s="994"/>
      <c r="G23" s="995" t="s">
        <v>2085</v>
      </c>
      <c r="H23" s="612" t="s">
        <v>434</v>
      </c>
      <c r="I23" s="174"/>
      <c r="J23" s="174"/>
      <c r="K23" s="368" t="s">
        <v>434</v>
      </c>
      <c r="L23" s="174"/>
      <c r="M23" s="174"/>
      <c r="N23" s="368" t="s">
        <v>434</v>
      </c>
      <c r="O23" s="368" t="s">
        <v>434</v>
      </c>
      <c r="P23" s="182"/>
    </row>
    <row r="24" spans="1:16" s="202" customFormat="1" ht="45">
      <c r="A24" s="159" t="s">
        <v>2062</v>
      </c>
      <c r="B24" s="159">
        <v>5300</v>
      </c>
      <c r="C24" s="147" t="s">
        <v>2086</v>
      </c>
      <c r="D24" s="165"/>
      <c r="E24" s="147"/>
      <c r="F24" s="162">
        <v>1</v>
      </c>
      <c r="G24" s="695" t="s">
        <v>2087</v>
      </c>
      <c r="H24" s="231"/>
      <c r="I24" s="232"/>
      <c r="J24" s="1009" t="s">
        <v>434</v>
      </c>
      <c r="K24" s="1009" t="s">
        <v>434</v>
      </c>
      <c r="L24" s="232"/>
      <c r="M24" s="1009" t="s">
        <v>434</v>
      </c>
      <c r="N24" s="1009" t="s">
        <v>434</v>
      </c>
      <c r="O24" s="232"/>
      <c r="P24" s="1010" t="s">
        <v>434</v>
      </c>
    </row>
    <row r="25" spans="1:16" s="202" customFormat="1">
      <c r="A25" s="1733" t="s">
        <v>225</v>
      </c>
      <c r="B25" s="1733"/>
      <c r="C25" s="1733"/>
      <c r="D25" s="1733"/>
      <c r="E25" s="1000">
        <v>20</v>
      </c>
      <c r="F25" s="1001">
        <v>20</v>
      </c>
      <c r="G25" s="203"/>
    </row>
    <row r="26" spans="1:16" s="202" customFormat="1">
      <c r="A26" s="1734" t="s">
        <v>226</v>
      </c>
      <c r="B26" s="1734"/>
      <c r="C26" s="1734"/>
      <c r="D26" s="1734"/>
      <c r="E26" s="1002"/>
      <c r="F26" s="1003">
        <v>4</v>
      </c>
      <c r="G26" s="203"/>
    </row>
    <row r="27" spans="1:16" s="202" customFormat="1">
      <c r="A27" s="1734" t="s">
        <v>227</v>
      </c>
      <c r="B27" s="1734"/>
      <c r="C27" s="1734"/>
      <c r="D27" s="1734"/>
      <c r="E27" s="1002"/>
      <c r="F27" s="1004">
        <f>(F26/F25)</f>
        <v>0.2</v>
      </c>
      <c r="G27" s="203"/>
    </row>
    <row r="28" spans="1:16" s="202" customFormat="1">
      <c r="A28" s="1734" t="s">
        <v>228</v>
      </c>
      <c r="B28" s="1734"/>
      <c r="C28" s="1734"/>
      <c r="D28" s="1734"/>
      <c r="E28" s="1002">
        <v>1</v>
      </c>
      <c r="F28" s="1003"/>
      <c r="G28" s="203"/>
    </row>
    <row r="29" spans="1:16" s="202" customFormat="1">
      <c r="A29" s="1735" t="s">
        <v>229</v>
      </c>
      <c r="B29" s="1735"/>
      <c r="C29" s="1735"/>
      <c r="D29" s="1735"/>
      <c r="E29" s="1005">
        <f>E28/E25</f>
        <v>0.05</v>
      </c>
      <c r="F29" s="711"/>
      <c r="G29" s="203"/>
    </row>
    <row r="30" spans="1:16" s="202" customFormat="1">
      <c r="A30" s="1654" t="s">
        <v>534</v>
      </c>
      <c r="B30" s="1654"/>
      <c r="C30" s="1654"/>
      <c r="D30" s="1654"/>
      <c r="E30" s="310">
        <v>20</v>
      </c>
      <c r="F30" s="221"/>
      <c r="G30" s="203"/>
    </row>
    <row r="31" spans="1:16" s="202" customFormat="1">
      <c r="A31" s="1652" t="s">
        <v>429</v>
      </c>
      <c r="B31" s="1652"/>
      <c r="C31" s="1652"/>
      <c r="D31" s="1652"/>
      <c r="E31" s="310">
        <v>5</v>
      </c>
      <c r="F31" s="221"/>
      <c r="G31" s="203"/>
    </row>
    <row r="32" spans="1:16" s="202" customFormat="1">
      <c r="A32" s="1652" t="s">
        <v>430</v>
      </c>
      <c r="B32" s="1652"/>
      <c r="C32" s="1652"/>
      <c r="D32" s="1652"/>
      <c r="E32" s="990">
        <f>(E31/E30)</f>
        <v>0.25</v>
      </c>
      <c r="F32" s="221"/>
      <c r="G32" s="203"/>
    </row>
    <row r="33" spans="1:16" s="523" customFormat="1">
      <c r="A33" s="162"/>
      <c r="B33" s="162"/>
      <c r="C33" s="165"/>
      <c r="D33" s="165"/>
      <c r="E33" s="165"/>
      <c r="F33" s="162"/>
      <c r="G33" s="944"/>
      <c r="H33" s="165"/>
      <c r="I33" s="165"/>
      <c r="J33" s="364"/>
      <c r="K33" s="364"/>
      <c r="L33" s="165"/>
      <c r="M33" s="364"/>
      <c r="N33" s="364"/>
      <c r="O33" s="165"/>
      <c r="P33" s="364"/>
    </row>
    <row r="34" spans="1:16" s="523" customFormat="1">
      <c r="A34" s="1577" t="s">
        <v>305</v>
      </c>
      <c r="B34" s="1577"/>
      <c r="C34" s="165"/>
      <c r="D34" s="165"/>
      <c r="E34" s="165"/>
      <c r="F34" s="162"/>
      <c r="G34" s="944"/>
      <c r="H34" s="165"/>
      <c r="I34" s="165"/>
      <c r="J34" s="364"/>
      <c r="K34" s="364"/>
      <c r="L34" s="165"/>
      <c r="M34" s="364"/>
      <c r="N34" s="364"/>
      <c r="O34" s="165"/>
      <c r="P34" s="364"/>
    </row>
    <row r="35" spans="1:16" s="202" customFormat="1" ht="45">
      <c r="A35" s="148" t="s">
        <v>2062</v>
      </c>
      <c r="B35" s="148">
        <v>6300</v>
      </c>
      <c r="C35" s="357" t="s">
        <v>2086</v>
      </c>
      <c r="D35" s="156"/>
      <c r="E35" s="357"/>
      <c r="F35" s="151">
        <v>1</v>
      </c>
      <c r="G35" s="695" t="s">
        <v>2088</v>
      </c>
      <c r="H35" s="357"/>
      <c r="I35" s="156"/>
      <c r="J35" s="156"/>
      <c r="K35" s="362" t="s">
        <v>434</v>
      </c>
      <c r="L35" s="156"/>
      <c r="M35" s="156"/>
      <c r="N35" s="362" t="s">
        <v>434</v>
      </c>
      <c r="O35" s="156"/>
      <c r="P35" s="363" t="s">
        <v>434</v>
      </c>
    </row>
    <row r="36" spans="1:16" s="202" customFormat="1">
      <c r="A36" s="159" t="s">
        <v>2062</v>
      </c>
      <c r="B36" s="159">
        <v>7010</v>
      </c>
      <c r="C36" s="147" t="s">
        <v>2089</v>
      </c>
      <c r="D36" s="165"/>
      <c r="E36" s="147"/>
      <c r="F36" s="162"/>
      <c r="G36" s="146"/>
      <c r="H36" s="147"/>
      <c r="I36" s="165"/>
      <c r="J36" s="364" t="s">
        <v>434</v>
      </c>
      <c r="K36" s="165"/>
      <c r="L36" s="165"/>
      <c r="M36" s="364" t="s">
        <v>434</v>
      </c>
      <c r="N36" s="165"/>
      <c r="O36" s="165"/>
      <c r="P36" s="167"/>
    </row>
    <row r="37" spans="1:16" s="202" customFormat="1">
      <c r="A37" s="168" t="s">
        <v>2062</v>
      </c>
      <c r="B37" s="168">
        <v>7020</v>
      </c>
      <c r="C37" s="173" t="s">
        <v>2090</v>
      </c>
      <c r="D37" s="174"/>
      <c r="E37" s="173"/>
      <c r="F37" s="171"/>
      <c r="G37" s="172"/>
      <c r="H37" s="173"/>
      <c r="I37" s="174"/>
      <c r="J37" s="368" t="s">
        <v>434</v>
      </c>
      <c r="K37" s="174"/>
      <c r="L37" s="174"/>
      <c r="M37" s="368" t="s">
        <v>434</v>
      </c>
      <c r="N37" s="174"/>
      <c r="O37" s="174"/>
      <c r="P37" s="371" t="s">
        <v>434</v>
      </c>
    </row>
    <row r="38" spans="1:16" s="202" customFormat="1">
      <c r="A38" s="159" t="s">
        <v>2062</v>
      </c>
      <c r="B38" s="159">
        <v>7030</v>
      </c>
      <c r="C38" s="147" t="s">
        <v>2091</v>
      </c>
      <c r="D38" s="165"/>
      <c r="E38" s="147"/>
      <c r="F38" s="162"/>
      <c r="G38" s="146"/>
      <c r="H38" s="642" t="s">
        <v>434</v>
      </c>
      <c r="I38" s="165"/>
      <c r="J38" s="165"/>
      <c r="K38" s="364" t="s">
        <v>434</v>
      </c>
      <c r="L38" s="165"/>
      <c r="M38" s="165"/>
      <c r="N38" s="364" t="s">
        <v>434</v>
      </c>
      <c r="O38" s="165"/>
      <c r="P38" s="167"/>
    </row>
    <row r="39" spans="1:16" s="202" customFormat="1">
      <c r="A39" s="168" t="s">
        <v>2062</v>
      </c>
      <c r="B39" s="168">
        <v>7040</v>
      </c>
      <c r="C39" s="173" t="s">
        <v>2092</v>
      </c>
      <c r="D39" s="174"/>
      <c r="E39" s="173"/>
      <c r="F39" s="171"/>
      <c r="G39" s="172"/>
      <c r="H39" s="612" t="s">
        <v>434</v>
      </c>
      <c r="I39" s="174"/>
      <c r="J39" s="174"/>
      <c r="K39" s="368" t="s">
        <v>434</v>
      </c>
      <c r="L39" s="174"/>
      <c r="M39" s="174"/>
      <c r="N39" s="368" t="s">
        <v>434</v>
      </c>
      <c r="O39" s="174"/>
      <c r="P39" s="182"/>
    </row>
    <row r="40" spans="1:16" s="202" customFormat="1">
      <c r="A40" s="159" t="s">
        <v>2062</v>
      </c>
      <c r="B40" s="159">
        <v>7050</v>
      </c>
      <c r="C40" s="147" t="s">
        <v>2093</v>
      </c>
      <c r="D40" s="165"/>
      <c r="E40" s="147"/>
      <c r="F40" s="162"/>
      <c r="G40" s="146"/>
      <c r="H40" s="147"/>
      <c r="I40" s="165"/>
      <c r="J40" s="364" t="s">
        <v>434</v>
      </c>
      <c r="K40" s="165"/>
      <c r="L40" s="165"/>
      <c r="M40" s="364" t="s">
        <v>434</v>
      </c>
      <c r="N40" s="165"/>
      <c r="O40" s="165"/>
      <c r="P40" s="365" t="s">
        <v>434</v>
      </c>
    </row>
    <row r="41" spans="1:16" s="202" customFormat="1">
      <c r="A41" s="168" t="s">
        <v>2062</v>
      </c>
      <c r="B41" s="168">
        <v>7060</v>
      </c>
      <c r="C41" s="173" t="s">
        <v>2094</v>
      </c>
      <c r="D41" s="174"/>
      <c r="E41" s="173"/>
      <c r="F41" s="171"/>
      <c r="G41" s="172"/>
      <c r="H41" s="612" t="s">
        <v>434</v>
      </c>
      <c r="I41" s="174"/>
      <c r="J41" s="174"/>
      <c r="K41" s="368" t="s">
        <v>434</v>
      </c>
      <c r="L41" s="174"/>
      <c r="M41" s="174"/>
      <c r="N41" s="368" t="s">
        <v>434</v>
      </c>
      <c r="O41" s="174"/>
      <c r="P41" s="182"/>
    </row>
    <row r="42" spans="1:16" s="202" customFormat="1">
      <c r="A42" s="159" t="s">
        <v>2062</v>
      </c>
      <c r="B42" s="159">
        <v>7600</v>
      </c>
      <c r="C42" s="147" t="s">
        <v>2095</v>
      </c>
      <c r="D42" s="165"/>
      <c r="E42" s="147"/>
      <c r="F42" s="162"/>
      <c r="G42" s="146"/>
      <c r="H42" s="147"/>
      <c r="I42" s="165"/>
      <c r="J42" s="364" t="s">
        <v>434</v>
      </c>
      <c r="K42" s="165"/>
      <c r="L42" s="165"/>
      <c r="M42" s="364" t="s">
        <v>434</v>
      </c>
      <c r="N42" s="165"/>
      <c r="O42" s="165"/>
      <c r="P42" s="365" t="s">
        <v>434</v>
      </c>
    </row>
    <row r="43" spans="1:16" s="202" customFormat="1">
      <c r="A43" s="168" t="s">
        <v>2062</v>
      </c>
      <c r="B43" s="168">
        <v>7610</v>
      </c>
      <c r="C43" s="173" t="s">
        <v>2096</v>
      </c>
      <c r="D43" s="174"/>
      <c r="E43" s="173"/>
      <c r="F43" s="171"/>
      <c r="G43" s="172"/>
      <c r="H43" s="173"/>
      <c r="I43" s="174"/>
      <c r="J43" s="368" t="s">
        <v>434</v>
      </c>
      <c r="K43" s="174"/>
      <c r="L43" s="174"/>
      <c r="M43" s="368" t="s">
        <v>434</v>
      </c>
      <c r="N43" s="174"/>
      <c r="O43" s="174"/>
      <c r="P43" s="371" t="s">
        <v>434</v>
      </c>
    </row>
    <row r="44" spans="1:16" s="202" customFormat="1">
      <c r="A44" s="159" t="s">
        <v>2062</v>
      </c>
      <c r="B44" s="159">
        <v>7620</v>
      </c>
      <c r="C44" s="147" t="s">
        <v>2097</v>
      </c>
      <c r="D44" s="165"/>
      <c r="E44" s="147"/>
      <c r="F44" s="162"/>
      <c r="G44" s="146"/>
      <c r="H44" s="642" t="s">
        <v>434</v>
      </c>
      <c r="I44" s="165"/>
      <c r="J44" s="165"/>
      <c r="K44" s="364" t="s">
        <v>434</v>
      </c>
      <c r="L44" s="165"/>
      <c r="M44" s="165"/>
      <c r="N44" s="364" t="s">
        <v>434</v>
      </c>
      <c r="O44" s="165"/>
      <c r="P44" s="167"/>
    </row>
    <row r="45" spans="1:16" s="202" customFormat="1">
      <c r="A45" s="168" t="s">
        <v>2062</v>
      </c>
      <c r="B45" s="168">
        <v>7630</v>
      </c>
      <c r="C45" s="173" t="s">
        <v>2098</v>
      </c>
      <c r="D45" s="174"/>
      <c r="E45" s="173"/>
      <c r="F45" s="171"/>
      <c r="G45" s="172"/>
      <c r="H45" s="173"/>
      <c r="I45" s="368" t="s">
        <v>434</v>
      </c>
      <c r="J45" s="174"/>
      <c r="K45" s="174"/>
      <c r="L45" s="174"/>
      <c r="M45" s="174"/>
      <c r="N45" s="174"/>
      <c r="O45" s="368" t="s">
        <v>434</v>
      </c>
      <c r="P45" s="182"/>
    </row>
    <row r="46" spans="1:16" s="202" customFormat="1">
      <c r="A46" s="159" t="s">
        <v>2062</v>
      </c>
      <c r="B46" s="159">
        <v>7640</v>
      </c>
      <c r="C46" s="147" t="s">
        <v>2099</v>
      </c>
      <c r="D46" s="165"/>
      <c r="E46" s="147"/>
      <c r="F46" s="162"/>
      <c r="G46" s="146"/>
      <c r="H46" s="147"/>
      <c r="I46" s="165"/>
      <c r="J46" s="364" t="s">
        <v>434</v>
      </c>
      <c r="K46" s="165"/>
      <c r="L46" s="165"/>
      <c r="M46" s="364" t="s">
        <v>434</v>
      </c>
      <c r="N46" s="165"/>
      <c r="O46" s="165"/>
      <c r="P46" s="365" t="s">
        <v>434</v>
      </c>
    </row>
    <row r="47" spans="1:16" s="202" customFormat="1">
      <c r="A47" s="168" t="s">
        <v>2062</v>
      </c>
      <c r="B47" s="168">
        <v>7650</v>
      </c>
      <c r="C47" s="173" t="s">
        <v>2100</v>
      </c>
      <c r="D47" s="174"/>
      <c r="E47" s="173"/>
      <c r="F47" s="171"/>
      <c r="G47" s="172"/>
      <c r="H47" s="173"/>
      <c r="I47" s="368" t="s">
        <v>434</v>
      </c>
      <c r="J47" s="174"/>
      <c r="K47" s="174"/>
      <c r="L47" s="368" t="s">
        <v>434</v>
      </c>
      <c r="M47" s="174"/>
      <c r="N47" s="174"/>
      <c r="O47" s="368" t="s">
        <v>434</v>
      </c>
      <c r="P47" s="182"/>
    </row>
    <row r="48" spans="1:16" s="202" customFormat="1">
      <c r="A48" s="159" t="s">
        <v>2062</v>
      </c>
      <c r="B48" s="159">
        <v>8050</v>
      </c>
      <c r="C48" s="147" t="s">
        <v>2101</v>
      </c>
      <c r="D48" s="165"/>
      <c r="E48" s="147"/>
      <c r="F48" s="162"/>
      <c r="G48" s="146"/>
      <c r="H48" s="147"/>
      <c r="I48" s="165"/>
      <c r="J48" s="165"/>
      <c r="K48" s="165"/>
      <c r="L48" s="165"/>
      <c r="M48" s="364" t="s">
        <v>434</v>
      </c>
      <c r="N48" s="165"/>
      <c r="O48" s="165"/>
      <c r="P48" s="365" t="s">
        <v>434</v>
      </c>
    </row>
    <row r="49" spans="1:16" s="202" customFormat="1">
      <c r="A49" s="168" t="s">
        <v>2062</v>
      </c>
      <c r="B49" s="168">
        <v>8060</v>
      </c>
      <c r="C49" s="173" t="s">
        <v>2102</v>
      </c>
      <c r="D49" s="174"/>
      <c r="E49" s="173"/>
      <c r="F49" s="171"/>
      <c r="G49" s="172"/>
      <c r="H49" s="612" t="s">
        <v>434</v>
      </c>
      <c r="I49" s="368" t="s">
        <v>434</v>
      </c>
      <c r="J49" s="174"/>
      <c r="K49" s="368" t="s">
        <v>434</v>
      </c>
      <c r="L49" s="174"/>
      <c r="M49" s="174"/>
      <c r="N49" s="368" t="s">
        <v>434</v>
      </c>
      <c r="O49" s="174"/>
      <c r="P49" s="182"/>
    </row>
    <row r="50" spans="1:16" s="202" customFormat="1">
      <c r="A50" s="228" t="s">
        <v>2062</v>
      </c>
      <c r="B50" s="228">
        <v>8070</v>
      </c>
      <c r="C50" s="231" t="s">
        <v>2103</v>
      </c>
      <c r="D50" s="232"/>
      <c r="E50" s="231"/>
      <c r="F50" s="770"/>
      <c r="G50" s="695"/>
      <c r="H50" s="231"/>
      <c r="I50" s="1009" t="s">
        <v>434</v>
      </c>
      <c r="J50" s="232"/>
      <c r="K50" s="232"/>
      <c r="L50" s="232"/>
      <c r="M50" s="232"/>
      <c r="N50" s="232"/>
      <c r="O50" s="232"/>
      <c r="P50" s="229"/>
    </row>
    <row r="51" spans="1:16" s="202" customFormat="1">
      <c r="A51" s="1733" t="s">
        <v>225</v>
      </c>
      <c r="B51" s="1733"/>
      <c r="C51" s="1733"/>
      <c r="D51" s="1733"/>
      <c r="E51" s="1000">
        <v>16</v>
      </c>
      <c r="F51" s="1001">
        <v>16</v>
      </c>
      <c r="G51" s="203"/>
    </row>
    <row r="52" spans="1:16" s="202" customFormat="1">
      <c r="A52" s="1734" t="s">
        <v>226</v>
      </c>
      <c r="B52" s="1734"/>
      <c r="C52" s="1734"/>
      <c r="D52" s="1734"/>
      <c r="E52" s="1002"/>
      <c r="F52" s="1003">
        <v>1</v>
      </c>
      <c r="G52" s="203"/>
    </row>
    <row r="53" spans="1:16" s="202" customFormat="1">
      <c r="A53" s="1734" t="s">
        <v>227</v>
      </c>
      <c r="B53" s="1734"/>
      <c r="C53" s="1734"/>
      <c r="D53" s="1734"/>
      <c r="E53" s="1002"/>
      <c r="F53" s="1004">
        <f>(F52/F51)</f>
        <v>6.25E-2</v>
      </c>
      <c r="G53" s="203"/>
    </row>
    <row r="54" spans="1:16" s="202" customFormat="1">
      <c r="A54" s="1734" t="s">
        <v>228</v>
      </c>
      <c r="B54" s="1734"/>
      <c r="C54" s="1734"/>
      <c r="D54" s="1734"/>
      <c r="E54" s="1002">
        <v>0</v>
      </c>
      <c r="F54" s="1003"/>
      <c r="G54" s="203"/>
    </row>
    <row r="55" spans="1:16" s="202" customFormat="1">
      <c r="A55" s="1735" t="s">
        <v>229</v>
      </c>
      <c r="B55" s="1735"/>
      <c r="C55" s="1735"/>
      <c r="D55" s="1735"/>
      <c r="E55" s="1005">
        <v>0</v>
      </c>
      <c r="F55" s="711"/>
      <c r="G55" s="203"/>
    </row>
    <row r="56" spans="1:16" s="202" customFormat="1">
      <c r="A56" s="1654" t="s">
        <v>534</v>
      </c>
      <c r="B56" s="1654"/>
      <c r="C56" s="1654"/>
      <c r="D56" s="1654"/>
      <c r="E56" s="310">
        <v>16</v>
      </c>
      <c r="F56" s="221"/>
      <c r="G56" s="203"/>
    </row>
    <row r="57" spans="1:16" s="202" customFormat="1">
      <c r="A57" s="1652" t="s">
        <v>429</v>
      </c>
      <c r="B57" s="1652"/>
      <c r="C57" s="1652"/>
      <c r="D57" s="1652"/>
      <c r="E57" s="310">
        <v>1</v>
      </c>
      <c r="F57" s="221"/>
      <c r="G57" s="203"/>
    </row>
    <row r="58" spans="1:16" s="202" customFormat="1">
      <c r="A58" s="1652" t="s">
        <v>430</v>
      </c>
      <c r="B58" s="1652"/>
      <c r="C58" s="1652"/>
      <c r="D58" s="1652"/>
      <c r="E58" s="990">
        <v>6.3E-2</v>
      </c>
      <c r="F58" s="221"/>
      <c r="G58" s="203"/>
    </row>
    <row r="59" spans="1:16" s="202" customFormat="1">
      <c r="F59" s="221"/>
      <c r="G59" s="203"/>
    </row>
    <row r="60" spans="1:16" s="202" customFormat="1">
      <c r="A60" s="202" t="s">
        <v>216</v>
      </c>
      <c r="F60" s="221"/>
      <c r="G60" s="203"/>
    </row>
    <row r="61" spans="1:16" s="202" customFormat="1">
      <c r="A61" s="1733" t="s">
        <v>225</v>
      </c>
      <c r="B61" s="1733"/>
      <c r="C61" s="1733"/>
      <c r="D61" s="1733"/>
      <c r="E61" s="1000">
        <v>36</v>
      </c>
      <c r="F61" s="1001">
        <v>36</v>
      </c>
      <c r="G61" s="203"/>
    </row>
    <row r="62" spans="1:16" s="202" customFormat="1">
      <c r="A62" s="1734" t="s">
        <v>226</v>
      </c>
      <c r="B62" s="1734"/>
      <c r="C62" s="1734"/>
      <c r="D62" s="1734"/>
      <c r="E62" s="1002"/>
      <c r="F62" s="1003">
        <v>5</v>
      </c>
      <c r="G62" s="203"/>
    </row>
    <row r="63" spans="1:16" s="202" customFormat="1">
      <c r="A63" s="1734" t="s">
        <v>227</v>
      </c>
      <c r="B63" s="1734"/>
      <c r="C63" s="1734"/>
      <c r="D63" s="1734"/>
      <c r="E63" s="1002"/>
      <c r="F63" s="1004">
        <v>0.13900000000000001</v>
      </c>
      <c r="G63" s="203"/>
    </row>
    <row r="64" spans="1:16" s="202" customFormat="1">
      <c r="A64" s="1734" t="s">
        <v>228</v>
      </c>
      <c r="B64" s="1734"/>
      <c r="C64" s="1734"/>
      <c r="D64" s="1734"/>
      <c r="E64" s="1002">
        <v>1</v>
      </c>
      <c r="F64" s="1003"/>
      <c r="G64" s="203"/>
    </row>
    <row r="65" spans="1:7" s="202" customFormat="1">
      <c r="A65" s="1735" t="s">
        <v>229</v>
      </c>
      <c r="B65" s="1735"/>
      <c r="C65" s="1735"/>
      <c r="D65" s="1735"/>
      <c r="E65" s="1005">
        <v>2.8000000000000001E-2</v>
      </c>
      <c r="F65" s="711"/>
      <c r="G65" s="203"/>
    </row>
    <row r="66" spans="1:7" s="202" customFormat="1">
      <c r="A66" s="1654" t="s">
        <v>534</v>
      </c>
      <c r="B66" s="1654"/>
      <c r="C66" s="1654"/>
      <c r="D66" s="1654"/>
      <c r="E66" s="310">
        <v>36</v>
      </c>
      <c r="F66" s="221"/>
      <c r="G66" s="203"/>
    </row>
    <row r="67" spans="1:7" s="202" customFormat="1">
      <c r="A67" s="1652" t="s">
        <v>429</v>
      </c>
      <c r="B67" s="1652"/>
      <c r="C67" s="1652"/>
      <c r="D67" s="1652"/>
      <c r="E67" s="310">
        <v>6</v>
      </c>
      <c r="F67" s="221"/>
      <c r="G67" s="203"/>
    </row>
    <row r="68" spans="1:7" s="202" customFormat="1">
      <c r="A68" s="1652" t="s">
        <v>430</v>
      </c>
      <c r="B68" s="1652"/>
      <c r="C68" s="1652"/>
      <c r="D68" s="1652"/>
      <c r="E68" s="990">
        <v>0.16700000000000001</v>
      </c>
      <c r="F68" s="221"/>
      <c r="G68" s="203"/>
    </row>
    <row r="69" spans="1:7" s="202" customFormat="1">
      <c r="F69" s="221"/>
      <c r="G69" s="203"/>
    </row>
    <row r="70" spans="1:7" s="202" customFormat="1">
      <c r="F70" s="221"/>
      <c r="G70" s="203"/>
    </row>
    <row r="71" spans="1:7" s="202" customFormat="1">
      <c r="F71" s="221"/>
      <c r="G71" s="203"/>
    </row>
    <row r="72" spans="1:7" s="202" customFormat="1">
      <c r="F72" s="221"/>
      <c r="G72" s="203"/>
    </row>
    <row r="73" spans="1:7" s="202" customFormat="1">
      <c r="F73" s="221"/>
      <c r="G73" s="203"/>
    </row>
    <row r="74" spans="1:7" s="202" customFormat="1">
      <c r="F74" s="221"/>
      <c r="G74" s="203"/>
    </row>
    <row r="75" spans="1:7" s="202" customFormat="1">
      <c r="F75" s="221"/>
      <c r="G75" s="203"/>
    </row>
  </sheetData>
  <sheetProtection password="FD62" sheet="1" objects="1" scenarios="1"/>
  <mergeCells count="38">
    <mergeCell ref="A2:B2"/>
    <mergeCell ref="C3:D4"/>
    <mergeCell ref="E3:F3"/>
    <mergeCell ref="G3:G4"/>
    <mergeCell ref="H3:H4"/>
    <mergeCell ref="A29:D29"/>
    <mergeCell ref="J3:J4"/>
    <mergeCell ref="K3:K4"/>
    <mergeCell ref="L3:L4"/>
    <mergeCell ref="M3:M4"/>
    <mergeCell ref="I3:I4"/>
    <mergeCell ref="P3:P4"/>
    <mergeCell ref="A25:D25"/>
    <mergeCell ref="A26:D26"/>
    <mergeCell ref="A27:D27"/>
    <mergeCell ref="A28:D28"/>
    <mergeCell ref="N3:N4"/>
    <mergeCell ref="O3:O4"/>
    <mergeCell ref="A58:D58"/>
    <mergeCell ref="A30:D30"/>
    <mergeCell ref="A31:D31"/>
    <mergeCell ref="A32:D32"/>
    <mergeCell ref="A34:B34"/>
    <mergeCell ref="A51:D51"/>
    <mergeCell ref="A52:D52"/>
    <mergeCell ref="A53:D53"/>
    <mergeCell ref="A54:D54"/>
    <mergeCell ref="A55:D55"/>
    <mergeCell ref="A56:D56"/>
    <mergeCell ref="A57:D57"/>
    <mergeCell ref="A67:D67"/>
    <mergeCell ref="A68:D68"/>
    <mergeCell ref="A61:D61"/>
    <mergeCell ref="A62:D62"/>
    <mergeCell ref="A63:D63"/>
    <mergeCell ref="A64:D64"/>
    <mergeCell ref="A65:D65"/>
    <mergeCell ref="A66:D66"/>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zoomScale="150" zoomScaleNormal="150" zoomScalePageLayoutView="150" workbookViewId="0">
      <selection activeCell="G32" sqref="G32"/>
    </sheetView>
  </sheetViews>
  <sheetFormatPr baseColWidth="10" defaultColWidth="11" defaultRowHeight="15" x14ac:dyDescent="0"/>
  <cols>
    <col min="1" max="2" width="9.83203125" customWidth="1"/>
    <col min="4" max="4" width="22.33203125" customWidth="1"/>
    <col min="5" max="6" width="11" style="16" customWidth="1"/>
    <col min="7" max="7" width="48.5" style="427" customWidth="1"/>
    <col min="8" max="16" width="5.33203125" customWidth="1"/>
  </cols>
  <sheetData>
    <row r="1" spans="1:21">
      <c r="A1" s="8" t="s">
        <v>2012</v>
      </c>
      <c r="B1" s="8"/>
      <c r="C1" s="8"/>
      <c r="D1" s="8"/>
      <c r="E1" s="4"/>
      <c r="F1" s="4"/>
      <c r="G1" s="496"/>
      <c r="H1" s="7"/>
    </row>
    <row r="2" spans="1:21">
      <c r="A2" s="497" t="s">
        <v>35</v>
      </c>
      <c r="B2" s="9" t="s">
        <v>35</v>
      </c>
      <c r="C2" s="1591" t="s">
        <v>38</v>
      </c>
      <c r="D2" s="1601"/>
      <c r="E2" s="1603" t="s">
        <v>0</v>
      </c>
      <c r="F2" s="1604"/>
      <c r="G2" s="1597" t="s">
        <v>211</v>
      </c>
      <c r="H2" s="1580" t="s">
        <v>280</v>
      </c>
      <c r="I2" s="1576" t="s">
        <v>282</v>
      </c>
      <c r="J2" s="1576" t="s">
        <v>281</v>
      </c>
      <c r="K2" s="1576" t="s">
        <v>283</v>
      </c>
      <c r="L2" s="1576" t="s">
        <v>284</v>
      </c>
      <c r="M2" s="1576" t="s">
        <v>285</v>
      </c>
      <c r="N2" s="1576" t="s">
        <v>286</v>
      </c>
      <c r="O2" s="1576" t="s">
        <v>287</v>
      </c>
      <c r="P2" s="1572" t="s">
        <v>288</v>
      </c>
    </row>
    <row r="3" spans="1:21">
      <c r="A3" s="498" t="s">
        <v>36</v>
      </c>
      <c r="B3" s="10" t="s">
        <v>37</v>
      </c>
      <c r="C3" s="1593"/>
      <c r="D3" s="1602"/>
      <c r="E3" s="428" t="s">
        <v>31</v>
      </c>
      <c r="F3" s="428" t="s">
        <v>1</v>
      </c>
      <c r="G3" s="1598"/>
      <c r="H3" s="1581"/>
      <c r="I3" s="1577"/>
      <c r="J3" s="1577"/>
      <c r="K3" s="1577"/>
      <c r="L3" s="1577"/>
      <c r="M3" s="1577"/>
      <c r="N3" s="1577"/>
      <c r="O3" s="1577"/>
      <c r="P3" s="1573"/>
    </row>
    <row r="4" spans="1:21" s="202" customFormat="1" ht="60">
      <c r="A4" s="1011" t="s">
        <v>2104</v>
      </c>
      <c r="B4" s="1012">
        <v>2000</v>
      </c>
      <c r="C4" s="523" t="s">
        <v>2105</v>
      </c>
      <c r="D4" s="1013"/>
      <c r="E4" s="1014">
        <v>1</v>
      </c>
      <c r="F4" s="1015"/>
      <c r="G4" s="1016" t="s">
        <v>2106</v>
      </c>
      <c r="H4" s="1007" t="s">
        <v>434</v>
      </c>
      <c r="I4" s="1017"/>
      <c r="J4" s="1007" t="s">
        <v>434</v>
      </c>
      <c r="K4" s="1007" t="s">
        <v>434</v>
      </c>
      <c r="L4" s="1017"/>
      <c r="M4" s="1007" t="s">
        <v>434</v>
      </c>
      <c r="N4" s="1007" t="s">
        <v>434</v>
      </c>
      <c r="O4" s="1017"/>
      <c r="P4" s="1007" t="s">
        <v>434</v>
      </c>
    </row>
    <row r="5" spans="1:21" s="202" customFormat="1" ht="75">
      <c r="A5" s="522" t="s">
        <v>2107</v>
      </c>
      <c r="B5" s="220">
        <v>2003</v>
      </c>
      <c r="C5" s="523" t="s">
        <v>2105</v>
      </c>
      <c r="D5" s="309"/>
      <c r="E5" s="1018">
        <v>1</v>
      </c>
      <c r="F5" s="997"/>
      <c r="G5" s="1016" t="s">
        <v>2108</v>
      </c>
      <c r="H5" s="364" t="s">
        <v>434</v>
      </c>
      <c r="I5" s="523"/>
      <c r="J5" s="364" t="s">
        <v>434</v>
      </c>
      <c r="K5" s="364" t="s">
        <v>434</v>
      </c>
      <c r="L5" s="364" t="s">
        <v>434</v>
      </c>
      <c r="M5" s="364" t="s">
        <v>434</v>
      </c>
      <c r="N5" s="364" t="s">
        <v>434</v>
      </c>
      <c r="O5" s="364" t="s">
        <v>434</v>
      </c>
      <c r="P5" s="364" t="s">
        <v>434</v>
      </c>
      <c r="Q5" s="1019"/>
      <c r="R5" s="1019"/>
      <c r="S5" s="1019"/>
      <c r="T5" s="1019"/>
      <c r="U5" s="1019"/>
    </row>
    <row r="6" spans="1:21" s="202" customFormat="1" ht="75">
      <c r="A6" s="522" t="s">
        <v>2104</v>
      </c>
      <c r="B6" s="220">
        <v>2007</v>
      </c>
      <c r="C6" s="523" t="s">
        <v>2105</v>
      </c>
      <c r="D6" s="1020"/>
      <c r="E6" s="996">
        <v>1</v>
      </c>
      <c r="F6" s="997"/>
      <c r="G6" s="1021" t="s">
        <v>2109</v>
      </c>
      <c r="H6" s="364" t="s">
        <v>434</v>
      </c>
      <c r="I6" s="1022"/>
      <c r="J6" s="364" t="s">
        <v>434</v>
      </c>
      <c r="K6" s="364" t="s">
        <v>434</v>
      </c>
      <c r="L6" s="1022"/>
      <c r="M6" s="364" t="s">
        <v>434</v>
      </c>
      <c r="N6" s="364" t="s">
        <v>434</v>
      </c>
      <c r="O6" s="1022"/>
      <c r="P6" s="364" t="s">
        <v>434</v>
      </c>
    </row>
    <row r="7" spans="1:21" s="202" customFormat="1" ht="45">
      <c r="A7" s="522" t="s">
        <v>2104</v>
      </c>
      <c r="B7" s="220">
        <v>4000</v>
      </c>
      <c r="C7" s="523" t="s">
        <v>2110</v>
      </c>
      <c r="D7" s="1023"/>
      <c r="E7" s="1018">
        <v>1</v>
      </c>
      <c r="F7" s="524"/>
      <c r="G7" s="521" t="s">
        <v>2111</v>
      </c>
      <c r="H7" s="364" t="s">
        <v>434</v>
      </c>
      <c r="I7" s="523"/>
      <c r="J7" s="523"/>
      <c r="K7" s="364" t="s">
        <v>434</v>
      </c>
      <c r="L7" s="523"/>
      <c r="M7" s="523"/>
      <c r="N7" s="364" t="s">
        <v>434</v>
      </c>
      <c r="O7" s="523"/>
      <c r="P7" s="523"/>
    </row>
    <row r="8" spans="1:21" s="202" customFormat="1">
      <c r="A8" s="1733" t="s">
        <v>225</v>
      </c>
      <c r="B8" s="1733"/>
      <c r="C8" s="1733"/>
      <c r="D8" s="1733"/>
      <c r="E8" s="1000">
        <v>4</v>
      </c>
      <c r="F8" s="1001">
        <v>4</v>
      </c>
      <c r="G8" s="1024"/>
      <c r="H8" s="523"/>
    </row>
    <row r="9" spans="1:21" s="202" customFormat="1">
      <c r="A9" s="1734" t="s">
        <v>226</v>
      </c>
      <c r="B9" s="1734"/>
      <c r="C9" s="1734"/>
      <c r="D9" s="1734"/>
      <c r="E9" s="1002"/>
      <c r="F9" s="1003">
        <v>0</v>
      </c>
      <c r="G9" s="1024"/>
      <c r="H9" s="523"/>
    </row>
    <row r="10" spans="1:21">
      <c r="A10" s="1589" t="s">
        <v>227</v>
      </c>
      <c r="B10" s="1589"/>
      <c r="C10" s="1589"/>
      <c r="D10" s="1589"/>
      <c r="E10" s="411"/>
      <c r="F10" s="413">
        <v>0</v>
      </c>
      <c r="G10" s="512"/>
      <c r="H10" s="513"/>
    </row>
    <row r="11" spans="1:21">
      <c r="A11" s="1589" t="s">
        <v>228</v>
      </c>
      <c r="B11" s="1589"/>
      <c r="C11" s="1589"/>
      <c r="D11" s="1589"/>
      <c r="E11" s="411">
        <v>4</v>
      </c>
      <c r="F11" s="412"/>
      <c r="G11" s="512"/>
      <c r="H11" s="513"/>
    </row>
    <row r="12" spans="1:21">
      <c r="A12" s="1582" t="s">
        <v>229</v>
      </c>
      <c r="B12" s="1582"/>
      <c r="C12" s="1582"/>
      <c r="D12" s="1582"/>
      <c r="E12" s="415">
        <v>1</v>
      </c>
      <c r="F12" s="416"/>
      <c r="G12" s="512"/>
      <c r="H12" s="513"/>
    </row>
    <row r="13" spans="1:21">
      <c r="A13" s="1487" t="s">
        <v>534</v>
      </c>
      <c r="B13" s="1487"/>
      <c r="C13" s="1487"/>
      <c r="D13" s="1487"/>
      <c r="E13" s="4">
        <v>4</v>
      </c>
      <c r="G13" s="512"/>
      <c r="H13" s="513"/>
    </row>
    <row r="14" spans="1:21">
      <c r="A14" s="1490" t="s">
        <v>429</v>
      </c>
      <c r="B14" s="1490"/>
      <c r="C14" s="1490"/>
      <c r="D14" s="1490"/>
      <c r="E14" s="4">
        <v>4</v>
      </c>
      <c r="G14" s="512"/>
      <c r="H14" s="513"/>
    </row>
    <row r="15" spans="1:21">
      <c r="A15" s="1490" t="s">
        <v>430</v>
      </c>
      <c r="B15" s="1490"/>
      <c r="C15" s="1490"/>
      <c r="D15" s="1490"/>
      <c r="E15" s="492">
        <v>1</v>
      </c>
      <c r="G15" s="512"/>
      <c r="H15" s="513"/>
    </row>
    <row r="16" spans="1:21">
      <c r="A16" s="513"/>
      <c r="B16" s="513"/>
      <c r="C16" s="513"/>
      <c r="D16" s="513"/>
      <c r="E16" s="519"/>
      <c r="F16" s="519"/>
      <c r="G16" s="512"/>
      <c r="H16" s="513"/>
    </row>
    <row r="17" spans="1:8">
      <c r="A17" s="513"/>
      <c r="B17" s="513"/>
      <c r="C17" s="513"/>
      <c r="D17" s="513"/>
      <c r="E17" s="519"/>
      <c r="F17" s="519"/>
      <c r="G17" s="512"/>
      <c r="H17" s="513"/>
    </row>
    <row r="18" spans="1:8">
      <c r="A18" s="513"/>
      <c r="B18" s="513"/>
      <c r="C18" s="513"/>
      <c r="D18" s="513"/>
      <c r="E18" s="519"/>
      <c r="F18" s="519"/>
      <c r="G18" s="512"/>
      <c r="H18" s="513"/>
    </row>
    <row r="19" spans="1:8">
      <c r="A19" s="513"/>
      <c r="B19" s="513"/>
      <c r="C19" s="513"/>
      <c r="D19" s="513"/>
      <c r="E19" s="519"/>
      <c r="F19" s="519"/>
      <c r="G19" s="512"/>
      <c r="H19" s="513"/>
    </row>
    <row r="20" spans="1:8">
      <c r="A20" s="513"/>
      <c r="B20" s="513"/>
      <c r="C20" s="513"/>
      <c r="D20" s="513"/>
      <c r="E20" s="519"/>
      <c r="F20" s="519"/>
      <c r="G20" s="512"/>
      <c r="H20" s="513"/>
    </row>
    <row r="21" spans="1:8">
      <c r="A21" s="513"/>
      <c r="B21" s="513"/>
      <c r="C21" s="513"/>
      <c r="D21" s="513"/>
      <c r="E21" s="519"/>
      <c r="F21" s="519"/>
      <c r="G21" s="512"/>
      <c r="H21" s="513"/>
    </row>
    <row r="22" spans="1:8">
      <c r="A22" s="513"/>
      <c r="B22" s="513"/>
      <c r="C22" s="513"/>
      <c r="D22" s="513"/>
      <c r="E22" s="519"/>
      <c r="F22" s="519"/>
      <c r="G22" s="512"/>
      <c r="H22" s="513"/>
    </row>
    <row r="23" spans="1:8">
      <c r="A23" s="513"/>
      <c r="B23" s="513"/>
      <c r="C23" s="513"/>
      <c r="D23" s="513"/>
      <c r="E23" s="519"/>
      <c r="F23" s="519"/>
      <c r="G23" s="512"/>
      <c r="H23" s="513"/>
    </row>
    <row r="24" spans="1:8">
      <c r="A24" s="513"/>
      <c r="B24" s="513"/>
      <c r="C24" s="513"/>
      <c r="D24" s="513"/>
      <c r="E24" s="519"/>
      <c r="F24" s="519"/>
      <c r="G24" s="512"/>
      <c r="H24" s="513"/>
    </row>
    <row r="25" spans="1:8">
      <c r="A25" s="513"/>
      <c r="B25" s="513"/>
      <c r="C25" s="513"/>
      <c r="D25" s="513"/>
      <c r="E25" s="519"/>
      <c r="F25" s="519"/>
      <c r="G25" s="512"/>
      <c r="H25" s="513"/>
    </row>
    <row r="26" spans="1:8">
      <c r="A26" s="513"/>
      <c r="B26" s="513"/>
      <c r="C26" s="513"/>
      <c r="D26" s="513"/>
      <c r="E26" s="519"/>
      <c r="F26" s="519"/>
      <c r="G26" s="512"/>
      <c r="H26" s="513"/>
    </row>
    <row r="27" spans="1:8">
      <c r="A27" s="513"/>
      <c r="B27" s="513"/>
      <c r="C27" s="513"/>
      <c r="D27" s="513"/>
      <c r="E27" s="519"/>
      <c r="F27" s="519"/>
      <c r="G27" s="512"/>
      <c r="H27" s="513"/>
    </row>
    <row r="28" spans="1:8">
      <c r="A28" s="513"/>
      <c r="B28" s="513"/>
      <c r="C28" s="513"/>
      <c r="D28" s="513"/>
      <c r="E28" s="519"/>
      <c r="F28" s="519"/>
      <c r="G28" s="512"/>
      <c r="H28" s="513"/>
    </row>
    <row r="29" spans="1:8">
      <c r="A29" s="513"/>
      <c r="B29" s="513"/>
      <c r="C29" s="513"/>
      <c r="D29" s="513"/>
      <c r="E29" s="519"/>
      <c r="F29" s="519"/>
      <c r="G29" s="512"/>
      <c r="H29" s="513"/>
    </row>
    <row r="30" spans="1:8">
      <c r="A30" s="513"/>
      <c r="B30" s="513"/>
      <c r="C30" s="513"/>
      <c r="D30" s="513"/>
      <c r="E30" s="519"/>
      <c r="F30" s="519"/>
      <c r="G30" s="512"/>
      <c r="H30" s="513"/>
    </row>
    <row r="31" spans="1:8">
      <c r="A31" s="513"/>
      <c r="B31" s="513"/>
      <c r="C31" s="513"/>
      <c r="D31" s="513"/>
      <c r="E31" s="519"/>
      <c r="F31" s="519"/>
      <c r="G31" s="512"/>
      <c r="H31" s="513"/>
    </row>
    <row r="32" spans="1:8">
      <c r="A32" s="513"/>
      <c r="B32" s="513"/>
      <c r="C32" s="513"/>
      <c r="D32" s="513"/>
      <c r="E32" s="519"/>
      <c r="F32" s="519"/>
      <c r="G32" s="512"/>
      <c r="H32" s="513"/>
    </row>
    <row r="33" spans="1:8">
      <c r="A33" s="513"/>
      <c r="B33" s="513"/>
      <c r="C33" s="513"/>
      <c r="D33" s="513"/>
      <c r="E33" s="519"/>
      <c r="F33" s="519"/>
      <c r="G33" s="512"/>
      <c r="H33" s="513"/>
    </row>
    <row r="34" spans="1:8">
      <c r="A34" s="513"/>
      <c r="B34" s="513"/>
      <c r="C34" s="513"/>
      <c r="D34" s="513"/>
      <c r="E34" s="519"/>
      <c r="F34" s="519"/>
      <c r="G34" s="512"/>
      <c r="H34" s="513"/>
    </row>
    <row r="35" spans="1:8">
      <c r="A35" s="513"/>
      <c r="B35" s="513"/>
      <c r="C35" s="513"/>
      <c r="D35" s="513"/>
      <c r="E35" s="519"/>
      <c r="F35" s="519"/>
      <c r="G35" s="512"/>
      <c r="H35" s="513"/>
    </row>
    <row r="36" spans="1:8">
      <c r="A36" s="513"/>
      <c r="B36" s="513"/>
      <c r="C36" s="513"/>
      <c r="D36" s="513"/>
      <c r="E36" s="519"/>
      <c r="F36" s="519"/>
      <c r="G36" s="512"/>
      <c r="H36" s="513"/>
    </row>
    <row r="37" spans="1:8">
      <c r="A37" s="513"/>
      <c r="B37" s="513"/>
      <c r="C37" s="513"/>
      <c r="D37" s="513"/>
      <c r="E37" s="519"/>
      <c r="F37" s="519"/>
      <c r="G37" s="512"/>
      <c r="H37" s="513"/>
    </row>
    <row r="38" spans="1:8">
      <c r="A38" s="513"/>
      <c r="B38" s="513"/>
      <c r="C38" s="513"/>
      <c r="D38" s="513"/>
      <c r="E38" s="519"/>
      <c r="F38" s="519"/>
      <c r="G38" s="512"/>
      <c r="H38" s="513"/>
    </row>
    <row r="39" spans="1:8">
      <c r="A39" s="513"/>
      <c r="B39" s="513"/>
      <c r="C39" s="513"/>
      <c r="D39" s="513"/>
      <c r="E39" s="519"/>
      <c r="F39" s="519"/>
      <c r="G39" s="512"/>
      <c r="H39" s="513"/>
    </row>
    <row r="40" spans="1:8">
      <c r="A40" s="513"/>
      <c r="B40" s="513"/>
      <c r="C40" s="513"/>
      <c r="D40" s="513"/>
      <c r="E40" s="519"/>
      <c r="F40" s="519"/>
      <c r="G40" s="512"/>
      <c r="H40" s="513"/>
    </row>
    <row r="41" spans="1:8">
      <c r="A41" s="513"/>
      <c r="B41" s="513"/>
      <c r="C41" s="513"/>
      <c r="D41" s="513"/>
      <c r="E41" s="519"/>
      <c r="F41" s="519"/>
      <c r="G41" s="512"/>
      <c r="H41" s="513"/>
    </row>
    <row r="42" spans="1:8">
      <c r="A42" s="513"/>
      <c r="B42" s="513"/>
      <c r="C42" s="513"/>
      <c r="D42" s="513"/>
      <c r="E42" s="519"/>
      <c r="F42" s="519"/>
      <c r="G42" s="512"/>
      <c r="H42" s="513"/>
    </row>
    <row r="43" spans="1:8">
      <c r="A43" s="513"/>
      <c r="B43" s="513"/>
      <c r="C43" s="513"/>
      <c r="D43" s="513"/>
      <c r="E43" s="519"/>
      <c r="F43" s="519"/>
      <c r="G43" s="512"/>
      <c r="H43" s="513"/>
    </row>
    <row r="44" spans="1:8">
      <c r="A44" s="513"/>
      <c r="B44" s="513"/>
      <c r="C44" s="513"/>
      <c r="D44" s="513"/>
      <c r="E44" s="519"/>
      <c r="F44" s="519"/>
      <c r="G44" s="512"/>
      <c r="H44" s="513"/>
    </row>
    <row r="45" spans="1:8">
      <c r="A45" s="513"/>
      <c r="B45" s="513"/>
      <c r="C45" s="513"/>
      <c r="D45" s="513"/>
      <c r="E45" s="519"/>
      <c r="F45" s="519"/>
      <c r="G45" s="512"/>
      <c r="H45" s="513"/>
    </row>
    <row r="46" spans="1:8">
      <c r="A46" s="513"/>
      <c r="B46" s="513"/>
      <c r="C46" s="513"/>
      <c r="D46" s="513"/>
      <c r="E46" s="519"/>
      <c r="F46" s="519"/>
      <c r="G46" s="512"/>
      <c r="H46" s="513"/>
    </row>
    <row r="47" spans="1:8">
      <c r="A47" s="513"/>
      <c r="B47" s="513"/>
      <c r="C47" s="513"/>
      <c r="D47" s="513"/>
      <c r="E47" s="519"/>
      <c r="F47" s="519"/>
      <c r="G47" s="512"/>
      <c r="H47" s="513"/>
    </row>
    <row r="48" spans="1:8">
      <c r="A48" s="513"/>
      <c r="B48" s="513"/>
      <c r="C48" s="513"/>
      <c r="D48" s="513"/>
      <c r="E48" s="519"/>
      <c r="F48" s="519"/>
      <c r="G48" s="512"/>
      <c r="H48" s="513"/>
    </row>
    <row r="49" spans="1:8">
      <c r="A49" s="513"/>
      <c r="B49" s="513"/>
      <c r="C49" s="513"/>
      <c r="D49" s="513"/>
      <c r="E49" s="519"/>
      <c r="F49" s="519"/>
      <c r="G49" s="512"/>
      <c r="H49" s="513"/>
    </row>
    <row r="50" spans="1:8">
      <c r="A50" s="513"/>
      <c r="B50" s="513"/>
      <c r="C50" s="513"/>
      <c r="D50" s="513"/>
      <c r="E50" s="519"/>
      <c r="F50" s="519"/>
      <c r="G50" s="512"/>
      <c r="H50" s="513"/>
    </row>
    <row r="51" spans="1:8">
      <c r="A51" s="513"/>
      <c r="B51" s="513"/>
      <c r="C51" s="513"/>
      <c r="D51" s="513"/>
      <c r="E51" s="519"/>
      <c r="F51" s="519"/>
      <c r="G51" s="512"/>
      <c r="H51" s="513"/>
    </row>
    <row r="52" spans="1:8">
      <c r="A52" s="513"/>
      <c r="B52" s="513"/>
      <c r="C52" s="513"/>
      <c r="D52" s="513"/>
      <c r="E52" s="519"/>
      <c r="F52" s="519"/>
      <c r="G52" s="512"/>
      <c r="H52" s="513"/>
    </row>
    <row r="53" spans="1:8">
      <c r="A53" s="513"/>
      <c r="B53" s="513"/>
      <c r="C53" s="513"/>
      <c r="D53" s="513"/>
      <c r="E53" s="519"/>
      <c r="F53" s="519"/>
      <c r="G53" s="512"/>
      <c r="H53" s="513"/>
    </row>
    <row r="54" spans="1:8">
      <c r="A54" s="513"/>
      <c r="B54" s="513"/>
      <c r="C54" s="513"/>
      <c r="D54" s="513"/>
      <c r="E54" s="519"/>
      <c r="F54" s="519"/>
      <c r="G54" s="512"/>
      <c r="H54" s="513"/>
    </row>
    <row r="55" spans="1:8">
      <c r="A55" s="513"/>
      <c r="B55" s="513"/>
      <c r="C55" s="513"/>
      <c r="D55" s="513"/>
      <c r="E55" s="519"/>
      <c r="F55" s="519"/>
      <c r="G55" s="512"/>
      <c r="H55" s="513"/>
    </row>
    <row r="56" spans="1:8">
      <c r="A56" s="513"/>
      <c r="B56" s="513"/>
      <c r="C56" s="513"/>
      <c r="D56" s="513"/>
      <c r="E56" s="519"/>
      <c r="F56" s="519"/>
      <c r="G56" s="512"/>
      <c r="H56" s="513"/>
    </row>
    <row r="57" spans="1:8">
      <c r="A57" s="513"/>
      <c r="B57" s="513"/>
      <c r="C57" s="513"/>
      <c r="D57" s="513"/>
      <c r="E57" s="519"/>
      <c r="F57" s="519"/>
      <c r="G57" s="512"/>
      <c r="H57" s="513"/>
    </row>
    <row r="58" spans="1:8">
      <c r="A58" s="513"/>
      <c r="B58" s="513"/>
      <c r="C58" s="513"/>
      <c r="D58" s="513"/>
      <c r="E58" s="519"/>
      <c r="F58" s="519"/>
      <c r="G58" s="512"/>
      <c r="H58" s="513"/>
    </row>
    <row r="59" spans="1:8">
      <c r="A59" s="513"/>
      <c r="B59" s="513"/>
      <c r="C59" s="513"/>
      <c r="D59" s="513"/>
      <c r="E59" s="519"/>
      <c r="F59" s="519"/>
      <c r="G59" s="512"/>
      <c r="H59" s="513"/>
    </row>
    <row r="60" spans="1:8">
      <c r="A60" s="513"/>
      <c r="B60" s="513"/>
      <c r="C60" s="513"/>
      <c r="D60" s="513"/>
      <c r="E60" s="519"/>
      <c r="F60" s="519"/>
      <c r="G60" s="512"/>
      <c r="H60" s="513"/>
    </row>
    <row r="61" spans="1:8">
      <c r="A61" s="513"/>
      <c r="B61" s="513"/>
      <c r="C61" s="513"/>
      <c r="D61" s="513"/>
      <c r="E61" s="519"/>
      <c r="F61" s="519"/>
      <c r="G61" s="512"/>
      <c r="H61" s="513"/>
    </row>
    <row r="62" spans="1:8">
      <c r="A62" s="513"/>
      <c r="B62" s="513"/>
      <c r="C62" s="513"/>
      <c r="D62" s="513"/>
      <c r="E62" s="519"/>
      <c r="F62" s="519"/>
      <c r="G62" s="512"/>
      <c r="H62" s="513"/>
    </row>
    <row r="63" spans="1:8">
      <c r="A63" s="513"/>
      <c r="B63" s="513"/>
      <c r="C63" s="513"/>
      <c r="D63" s="513"/>
      <c r="E63" s="519"/>
      <c r="F63" s="519"/>
      <c r="G63" s="512"/>
      <c r="H63" s="513"/>
    </row>
    <row r="64" spans="1:8">
      <c r="A64" s="513"/>
      <c r="B64" s="513"/>
      <c r="C64" s="513"/>
      <c r="D64" s="513"/>
      <c r="E64" s="519"/>
      <c r="F64" s="519"/>
      <c r="G64" s="512"/>
      <c r="H64" s="513"/>
    </row>
    <row r="65" spans="1:8">
      <c r="A65" s="513"/>
      <c r="B65" s="513"/>
      <c r="C65" s="513"/>
      <c r="D65" s="513"/>
      <c r="E65" s="519"/>
      <c r="F65" s="519"/>
      <c r="G65" s="512"/>
      <c r="H65" s="513"/>
    </row>
    <row r="66" spans="1:8">
      <c r="A66" s="513"/>
      <c r="B66" s="513"/>
      <c r="C66" s="513"/>
      <c r="D66" s="513"/>
      <c r="E66" s="519"/>
      <c r="F66" s="519"/>
      <c r="G66" s="512"/>
      <c r="H66" s="513"/>
    </row>
    <row r="67" spans="1:8">
      <c r="A67" s="513"/>
      <c r="B67" s="513"/>
      <c r="C67" s="513"/>
      <c r="D67" s="513"/>
      <c r="E67" s="519"/>
      <c r="F67" s="519"/>
      <c r="G67" s="512"/>
      <c r="H67" s="513"/>
    </row>
    <row r="68" spans="1:8">
      <c r="A68" s="513"/>
      <c r="B68" s="513"/>
      <c r="C68" s="513"/>
      <c r="D68" s="513"/>
      <c r="E68" s="519"/>
      <c r="F68" s="519"/>
      <c r="G68" s="512"/>
      <c r="H68" s="513"/>
    </row>
    <row r="69" spans="1:8">
      <c r="A69" s="513"/>
      <c r="B69" s="513"/>
      <c r="C69" s="513"/>
      <c r="D69" s="513"/>
      <c r="E69" s="519"/>
      <c r="F69" s="519"/>
      <c r="G69" s="512"/>
      <c r="H69" s="513"/>
    </row>
    <row r="70" spans="1:8">
      <c r="A70" s="513"/>
      <c r="B70" s="513"/>
      <c r="C70" s="513"/>
      <c r="D70" s="513"/>
      <c r="E70" s="519"/>
      <c r="F70" s="519"/>
      <c r="G70" s="512"/>
      <c r="H70" s="513"/>
    </row>
    <row r="71" spans="1:8">
      <c r="A71" s="513"/>
      <c r="B71" s="513"/>
      <c r="C71" s="513"/>
      <c r="D71" s="513"/>
      <c r="E71" s="519"/>
      <c r="F71" s="519"/>
      <c r="G71" s="512"/>
      <c r="H71" s="513"/>
    </row>
    <row r="72" spans="1:8">
      <c r="A72" s="513"/>
      <c r="B72" s="513"/>
      <c r="C72" s="513"/>
      <c r="D72" s="513"/>
      <c r="E72" s="519"/>
      <c r="F72" s="519"/>
      <c r="G72" s="512"/>
      <c r="H72" s="513"/>
    </row>
    <row r="73" spans="1:8">
      <c r="A73" s="513"/>
      <c r="B73" s="513"/>
      <c r="C73" s="513"/>
      <c r="D73" s="513"/>
      <c r="E73" s="519"/>
      <c r="F73" s="519"/>
      <c r="G73" s="512"/>
      <c r="H73" s="513"/>
    </row>
    <row r="74" spans="1:8">
      <c r="A74" s="513"/>
      <c r="B74" s="513"/>
      <c r="C74" s="513"/>
      <c r="D74" s="513"/>
      <c r="E74" s="519"/>
      <c r="F74" s="519"/>
      <c r="G74" s="512"/>
      <c r="H74" s="513"/>
    </row>
    <row r="75" spans="1:8">
      <c r="A75" s="513"/>
      <c r="B75" s="513"/>
      <c r="C75" s="513"/>
      <c r="D75" s="513"/>
      <c r="E75" s="519"/>
      <c r="F75" s="519"/>
      <c r="G75" s="512"/>
      <c r="H75" s="513"/>
    </row>
    <row r="76" spans="1:8">
      <c r="A76" s="513"/>
      <c r="B76" s="513"/>
      <c r="C76" s="513"/>
      <c r="D76" s="513"/>
      <c r="E76" s="519"/>
      <c r="F76" s="519"/>
      <c r="G76" s="512"/>
      <c r="H76" s="513"/>
    </row>
    <row r="77" spans="1:8">
      <c r="A77" s="513"/>
      <c r="B77" s="513"/>
      <c r="C77" s="513"/>
      <c r="D77" s="513"/>
      <c r="E77" s="519"/>
      <c r="F77" s="519"/>
      <c r="G77" s="512"/>
      <c r="H77" s="513"/>
    </row>
    <row r="78" spans="1:8">
      <c r="A78" s="513"/>
      <c r="B78" s="513"/>
      <c r="C78" s="513"/>
      <c r="D78" s="513"/>
      <c r="E78" s="519"/>
      <c r="F78" s="519"/>
      <c r="G78" s="512"/>
      <c r="H78" s="513"/>
    </row>
    <row r="79" spans="1:8">
      <c r="A79" s="513"/>
      <c r="B79" s="513"/>
      <c r="C79" s="513"/>
      <c r="D79" s="513"/>
      <c r="E79" s="519"/>
      <c r="F79" s="519"/>
      <c r="G79" s="512"/>
      <c r="H79" s="513"/>
    </row>
    <row r="80" spans="1:8">
      <c r="A80" s="513"/>
      <c r="B80" s="513"/>
      <c r="C80" s="513"/>
      <c r="D80" s="513"/>
      <c r="E80" s="519"/>
      <c r="F80" s="519"/>
      <c r="G80" s="512"/>
      <c r="H80" s="513"/>
    </row>
    <row r="81" spans="1:8">
      <c r="A81" s="513"/>
      <c r="B81" s="513"/>
      <c r="C81" s="513"/>
      <c r="D81" s="513"/>
      <c r="E81" s="519"/>
      <c r="F81" s="519"/>
      <c r="G81" s="512"/>
      <c r="H81" s="513"/>
    </row>
    <row r="82" spans="1:8">
      <c r="A82" s="513"/>
      <c r="B82" s="513"/>
      <c r="C82" s="513"/>
      <c r="D82" s="513"/>
      <c r="E82" s="519"/>
      <c r="F82" s="519"/>
      <c r="G82" s="512"/>
      <c r="H82" s="513"/>
    </row>
    <row r="83" spans="1:8">
      <c r="A83" s="513"/>
      <c r="B83" s="513"/>
      <c r="C83" s="513"/>
      <c r="D83" s="513"/>
      <c r="E83" s="519"/>
      <c r="F83" s="519"/>
      <c r="G83" s="512"/>
      <c r="H83" s="513"/>
    </row>
    <row r="84" spans="1:8">
      <c r="A84" s="513"/>
      <c r="B84" s="513"/>
      <c r="C84" s="513"/>
      <c r="D84" s="513"/>
      <c r="E84" s="519"/>
      <c r="F84" s="519"/>
      <c r="G84" s="512"/>
      <c r="H84" s="513"/>
    </row>
    <row r="85" spans="1:8">
      <c r="A85" s="513"/>
      <c r="B85" s="513"/>
      <c r="C85" s="513"/>
      <c r="D85" s="513"/>
      <c r="E85" s="519"/>
      <c r="F85" s="519"/>
      <c r="G85" s="512"/>
      <c r="H85" s="513"/>
    </row>
    <row r="86" spans="1:8">
      <c r="A86" s="513"/>
      <c r="B86" s="513"/>
      <c r="C86" s="513"/>
      <c r="D86" s="513"/>
      <c r="E86" s="519"/>
      <c r="F86" s="519"/>
      <c r="G86" s="512"/>
      <c r="H86" s="513"/>
    </row>
    <row r="87" spans="1:8">
      <c r="A87" s="513"/>
      <c r="B87" s="513"/>
      <c r="C87" s="513"/>
      <c r="D87" s="513"/>
      <c r="E87" s="519"/>
      <c r="F87" s="519"/>
      <c r="G87" s="512"/>
      <c r="H87" s="513"/>
    </row>
    <row r="88" spans="1:8">
      <c r="A88" s="513"/>
      <c r="B88" s="513"/>
      <c r="C88" s="513"/>
      <c r="D88" s="513"/>
      <c r="E88" s="519"/>
      <c r="F88" s="519"/>
      <c r="G88" s="512"/>
      <c r="H88" s="513"/>
    </row>
    <row r="89" spans="1:8">
      <c r="A89" s="513"/>
      <c r="B89" s="513"/>
      <c r="C89" s="513"/>
      <c r="D89" s="513"/>
      <c r="E89" s="519"/>
      <c r="F89" s="519"/>
      <c r="G89" s="512"/>
      <c r="H89" s="513"/>
    </row>
    <row r="90" spans="1:8">
      <c r="A90" s="513"/>
      <c r="B90" s="513"/>
      <c r="C90" s="513"/>
      <c r="D90" s="513"/>
      <c r="E90" s="519"/>
      <c r="F90" s="519"/>
      <c r="G90" s="512"/>
      <c r="H90" s="513"/>
    </row>
    <row r="91" spans="1:8">
      <c r="A91" s="513"/>
      <c r="B91" s="513"/>
      <c r="C91" s="513"/>
      <c r="D91" s="513"/>
      <c r="E91" s="519"/>
      <c r="F91" s="519"/>
      <c r="G91" s="512"/>
      <c r="H91" s="513"/>
    </row>
    <row r="92" spans="1:8">
      <c r="A92" s="513"/>
      <c r="B92" s="513"/>
      <c r="C92" s="513"/>
      <c r="D92" s="513"/>
      <c r="E92" s="519"/>
      <c r="F92" s="519"/>
      <c r="G92" s="512"/>
      <c r="H92" s="513"/>
    </row>
    <row r="93" spans="1:8">
      <c r="A93" s="513"/>
      <c r="B93" s="513"/>
      <c r="C93" s="513"/>
      <c r="D93" s="513"/>
      <c r="E93" s="519"/>
      <c r="F93" s="519"/>
      <c r="G93" s="512"/>
      <c r="H93" s="513"/>
    </row>
    <row r="94" spans="1:8">
      <c r="A94" s="513"/>
      <c r="B94" s="513"/>
      <c r="C94" s="513"/>
      <c r="D94" s="513"/>
      <c r="E94" s="519"/>
      <c r="F94" s="519"/>
      <c r="G94" s="512"/>
      <c r="H94" s="513"/>
    </row>
    <row r="95" spans="1:8">
      <c r="A95" s="513"/>
      <c r="B95" s="513"/>
      <c r="C95" s="513"/>
      <c r="D95" s="513"/>
      <c r="E95" s="519"/>
      <c r="F95" s="519"/>
      <c r="G95" s="512"/>
      <c r="H95" s="513"/>
    </row>
    <row r="96" spans="1:8">
      <c r="A96" s="513"/>
      <c r="B96" s="513"/>
      <c r="C96" s="513"/>
      <c r="D96" s="513"/>
      <c r="E96" s="519"/>
      <c r="F96" s="519"/>
      <c r="G96" s="512"/>
      <c r="H96" s="513"/>
    </row>
    <row r="97" spans="1:8">
      <c r="A97" s="513"/>
      <c r="B97" s="513"/>
      <c r="C97" s="513"/>
      <c r="D97" s="513"/>
      <c r="E97" s="519"/>
      <c r="F97" s="519"/>
      <c r="G97" s="512"/>
      <c r="H97" s="513"/>
    </row>
    <row r="98" spans="1:8">
      <c r="A98" s="513"/>
      <c r="B98" s="513"/>
      <c r="C98" s="513"/>
      <c r="D98" s="513"/>
      <c r="E98" s="519"/>
      <c r="F98" s="519"/>
      <c r="G98" s="512"/>
      <c r="H98" s="513"/>
    </row>
    <row r="99" spans="1:8">
      <c r="A99" s="513"/>
      <c r="B99" s="513"/>
      <c r="C99" s="513"/>
      <c r="D99" s="513"/>
      <c r="E99" s="519"/>
      <c r="F99" s="519"/>
      <c r="G99" s="512"/>
      <c r="H99" s="513"/>
    </row>
    <row r="100" spans="1:8">
      <c r="A100" s="513"/>
      <c r="B100" s="513"/>
      <c r="C100" s="513"/>
      <c r="D100" s="513"/>
      <c r="E100" s="519"/>
      <c r="F100" s="519"/>
      <c r="G100" s="512"/>
      <c r="H100" s="513"/>
    </row>
    <row r="101" spans="1:8">
      <c r="A101" s="513"/>
      <c r="B101" s="513"/>
      <c r="C101" s="513"/>
      <c r="D101" s="513"/>
      <c r="E101" s="519"/>
      <c r="F101" s="519"/>
      <c r="G101" s="512"/>
      <c r="H101" s="513"/>
    </row>
    <row r="102" spans="1:8">
      <c r="A102" s="513"/>
      <c r="B102" s="513"/>
      <c r="C102" s="513"/>
      <c r="D102" s="513"/>
      <c r="E102" s="519"/>
      <c r="F102" s="519"/>
      <c r="G102" s="512"/>
      <c r="H102" s="513"/>
    </row>
    <row r="103" spans="1:8">
      <c r="A103" s="513"/>
      <c r="B103" s="513"/>
      <c r="C103" s="513"/>
      <c r="D103" s="513"/>
      <c r="E103" s="519"/>
      <c r="F103" s="519"/>
      <c r="G103" s="512"/>
      <c r="H103" s="513"/>
    </row>
    <row r="104" spans="1:8">
      <c r="A104" s="513"/>
      <c r="B104" s="513"/>
      <c r="C104" s="513"/>
      <c r="D104" s="513"/>
      <c r="E104" s="519"/>
      <c r="F104" s="519"/>
      <c r="G104" s="512"/>
      <c r="H104" s="513"/>
    </row>
    <row r="105" spans="1:8">
      <c r="A105" s="513"/>
      <c r="B105" s="513"/>
      <c r="C105" s="513"/>
      <c r="D105" s="513"/>
      <c r="E105" s="519"/>
      <c r="F105" s="519"/>
      <c r="G105" s="512"/>
      <c r="H105" s="513"/>
    </row>
    <row r="106" spans="1:8">
      <c r="A106" s="513"/>
      <c r="B106" s="513"/>
      <c r="C106" s="513"/>
      <c r="D106" s="513"/>
      <c r="E106" s="519"/>
      <c r="F106" s="519"/>
      <c r="G106" s="512"/>
      <c r="H106" s="513"/>
    </row>
    <row r="107" spans="1:8">
      <c r="A107" s="513"/>
      <c r="B107" s="513"/>
      <c r="C107" s="513"/>
      <c r="D107" s="513"/>
      <c r="E107" s="519"/>
      <c r="F107" s="519"/>
      <c r="G107" s="512"/>
      <c r="H107" s="513"/>
    </row>
    <row r="108" spans="1:8">
      <c r="A108" s="513"/>
      <c r="B108" s="513"/>
      <c r="C108" s="513"/>
      <c r="D108" s="513"/>
      <c r="E108" s="519"/>
      <c r="F108" s="519"/>
      <c r="G108" s="512"/>
      <c r="H108" s="513"/>
    </row>
    <row r="109" spans="1:8">
      <c r="A109" s="513"/>
      <c r="B109" s="513"/>
      <c r="C109" s="513"/>
      <c r="D109" s="513"/>
      <c r="E109" s="519"/>
      <c r="F109" s="519"/>
      <c r="G109" s="512"/>
      <c r="H109" s="513"/>
    </row>
    <row r="110" spans="1:8">
      <c r="A110" s="513"/>
      <c r="B110" s="513"/>
      <c r="C110" s="513"/>
      <c r="D110" s="513"/>
      <c r="E110" s="519"/>
      <c r="F110" s="519"/>
      <c r="G110" s="512"/>
      <c r="H110" s="513"/>
    </row>
    <row r="111" spans="1:8">
      <c r="A111" s="513"/>
      <c r="B111" s="513"/>
      <c r="C111" s="513"/>
      <c r="D111" s="513"/>
      <c r="E111" s="519"/>
      <c r="F111" s="519"/>
      <c r="G111" s="512"/>
      <c r="H111" s="513"/>
    </row>
    <row r="112" spans="1:8">
      <c r="A112" s="513"/>
      <c r="B112" s="513"/>
      <c r="C112" s="513"/>
      <c r="D112" s="513"/>
      <c r="E112" s="519"/>
      <c r="F112" s="519"/>
      <c r="G112" s="512"/>
      <c r="H112" s="513"/>
    </row>
    <row r="113" spans="1:8">
      <c r="A113" s="513"/>
      <c r="B113" s="513"/>
      <c r="C113" s="513"/>
      <c r="D113" s="513"/>
      <c r="E113" s="519"/>
      <c r="F113" s="519"/>
      <c r="G113" s="512"/>
      <c r="H113" s="513"/>
    </row>
    <row r="114" spans="1:8">
      <c r="A114" s="513"/>
      <c r="B114" s="513"/>
      <c r="C114" s="513"/>
      <c r="D114" s="513"/>
      <c r="E114" s="519"/>
      <c r="F114" s="519"/>
      <c r="G114" s="512"/>
      <c r="H114" s="513"/>
    </row>
    <row r="115" spans="1:8">
      <c r="A115" s="513"/>
      <c r="B115" s="513"/>
      <c r="C115" s="513"/>
      <c r="D115" s="513"/>
      <c r="E115" s="519"/>
      <c r="F115" s="519"/>
      <c r="G115" s="512"/>
      <c r="H115" s="513"/>
    </row>
    <row r="116" spans="1:8">
      <c r="A116" s="513"/>
      <c r="B116" s="513"/>
      <c r="C116" s="513"/>
      <c r="D116" s="513"/>
      <c r="E116" s="519"/>
      <c r="F116" s="519"/>
      <c r="G116" s="512"/>
      <c r="H116" s="513"/>
    </row>
    <row r="117" spans="1:8">
      <c r="A117" s="513"/>
      <c r="B117" s="513"/>
      <c r="C117" s="513"/>
      <c r="D117" s="513"/>
      <c r="E117" s="519"/>
      <c r="F117" s="519"/>
      <c r="G117" s="512"/>
      <c r="H117" s="513"/>
    </row>
    <row r="118" spans="1:8">
      <c r="A118" s="513"/>
      <c r="B118" s="513"/>
      <c r="C118" s="513"/>
      <c r="D118" s="513"/>
      <c r="E118" s="519"/>
      <c r="F118" s="519"/>
      <c r="G118" s="512"/>
      <c r="H118" s="513"/>
    </row>
    <row r="119" spans="1:8">
      <c r="A119" s="513"/>
      <c r="B119" s="513"/>
      <c r="C119" s="513"/>
      <c r="D119" s="513"/>
      <c r="E119" s="519"/>
      <c r="F119" s="519"/>
      <c r="G119" s="512"/>
      <c r="H119" s="513"/>
    </row>
    <row r="120" spans="1:8">
      <c r="A120" s="513"/>
      <c r="B120" s="513"/>
      <c r="C120" s="513"/>
      <c r="D120" s="513"/>
      <c r="E120" s="519"/>
      <c r="F120" s="519"/>
      <c r="G120" s="512"/>
      <c r="H120" s="513"/>
    </row>
    <row r="121" spans="1:8">
      <c r="A121" s="513"/>
      <c r="B121" s="513"/>
      <c r="C121" s="513"/>
      <c r="D121" s="513"/>
      <c r="E121" s="519"/>
      <c r="F121" s="519"/>
      <c r="G121" s="512"/>
      <c r="H121" s="513"/>
    </row>
    <row r="122" spans="1:8">
      <c r="A122" s="513"/>
      <c r="B122" s="513"/>
      <c r="C122" s="513"/>
      <c r="D122" s="513"/>
      <c r="E122" s="519"/>
      <c r="F122" s="519"/>
      <c r="G122" s="512"/>
      <c r="H122" s="513"/>
    </row>
    <row r="123" spans="1:8">
      <c r="A123" s="513"/>
      <c r="B123" s="513"/>
      <c r="C123" s="513"/>
      <c r="D123" s="513"/>
      <c r="E123" s="519"/>
      <c r="F123" s="519"/>
      <c r="G123" s="512"/>
      <c r="H123" s="513"/>
    </row>
    <row r="124" spans="1:8">
      <c r="A124" s="513"/>
      <c r="B124" s="513"/>
      <c r="C124" s="513"/>
      <c r="D124" s="513"/>
      <c r="E124" s="519"/>
      <c r="F124" s="519"/>
      <c r="G124" s="512"/>
      <c r="H124" s="513"/>
    </row>
    <row r="125" spans="1:8">
      <c r="A125" s="513"/>
      <c r="B125" s="513"/>
      <c r="C125" s="513"/>
      <c r="D125" s="513"/>
      <c r="E125" s="519"/>
      <c r="F125" s="519"/>
      <c r="G125" s="512"/>
      <c r="H125" s="513"/>
    </row>
    <row r="126" spans="1:8">
      <c r="A126" s="513"/>
      <c r="B126" s="513"/>
      <c r="C126" s="513"/>
      <c r="D126" s="513"/>
      <c r="E126" s="519"/>
      <c r="F126" s="519"/>
      <c r="G126" s="512"/>
      <c r="H126" s="513"/>
    </row>
    <row r="127" spans="1:8">
      <c r="A127" s="513"/>
      <c r="B127" s="513"/>
      <c r="C127" s="513"/>
      <c r="D127" s="513"/>
      <c r="E127" s="519"/>
      <c r="F127" s="519"/>
      <c r="G127" s="512"/>
      <c r="H127" s="513"/>
    </row>
    <row r="128" spans="1:8">
      <c r="A128" s="513"/>
      <c r="B128" s="513"/>
      <c r="C128" s="513"/>
      <c r="D128" s="513"/>
      <c r="E128" s="519"/>
      <c r="F128" s="519"/>
      <c r="G128" s="512"/>
      <c r="H128" s="513"/>
    </row>
    <row r="129" spans="1:8">
      <c r="A129" s="513"/>
      <c r="B129" s="513"/>
      <c r="C129" s="513"/>
      <c r="D129" s="513"/>
      <c r="E129" s="519"/>
      <c r="F129" s="519"/>
      <c r="G129" s="512"/>
      <c r="H129" s="513"/>
    </row>
    <row r="130" spans="1:8">
      <c r="A130" s="513"/>
      <c r="B130" s="513"/>
      <c r="C130" s="513"/>
      <c r="D130" s="513"/>
      <c r="E130" s="519"/>
      <c r="F130" s="519"/>
      <c r="G130" s="512"/>
      <c r="H130" s="513"/>
    </row>
    <row r="131" spans="1:8">
      <c r="A131" s="513"/>
      <c r="B131" s="513"/>
      <c r="C131" s="513"/>
      <c r="D131" s="513"/>
      <c r="E131" s="519"/>
      <c r="F131" s="519"/>
      <c r="G131" s="512"/>
      <c r="H131" s="513"/>
    </row>
    <row r="132" spans="1:8">
      <c r="A132" s="513"/>
      <c r="B132" s="513"/>
      <c r="C132" s="513"/>
      <c r="D132" s="513"/>
      <c r="E132" s="519"/>
      <c r="F132" s="519"/>
      <c r="G132" s="512"/>
      <c r="H132" s="513"/>
    </row>
    <row r="133" spans="1:8">
      <c r="A133" s="513"/>
      <c r="B133" s="513"/>
      <c r="C133" s="513"/>
      <c r="D133" s="513"/>
      <c r="E133" s="519"/>
      <c r="F133" s="519"/>
      <c r="G133" s="512"/>
      <c r="H133" s="513"/>
    </row>
  </sheetData>
  <sheetProtection password="FD62" sheet="1" objects="1" scenarios="1"/>
  <mergeCells count="20">
    <mergeCell ref="P2:P3"/>
    <mergeCell ref="C2:D3"/>
    <mergeCell ref="E2:F2"/>
    <mergeCell ref="G2:G3"/>
    <mergeCell ref="H2:H3"/>
    <mergeCell ref="I2:I3"/>
    <mergeCell ref="J2:J3"/>
    <mergeCell ref="K2:K3"/>
    <mergeCell ref="L2:L3"/>
    <mergeCell ref="M2:M3"/>
    <mergeCell ref="N2:N3"/>
    <mergeCell ref="O2:O3"/>
    <mergeCell ref="A14:D14"/>
    <mergeCell ref="A15:D15"/>
    <mergeCell ref="A8:D8"/>
    <mergeCell ref="A9:D9"/>
    <mergeCell ref="A10:D10"/>
    <mergeCell ref="A11:D11"/>
    <mergeCell ref="A12:D12"/>
    <mergeCell ref="A13:D13"/>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topLeftCell="B1" zoomScale="150" zoomScaleNormal="150" zoomScalePageLayoutView="150" workbookViewId="0">
      <selection activeCell="G32" sqref="G32"/>
    </sheetView>
  </sheetViews>
  <sheetFormatPr baseColWidth="10" defaultColWidth="10.83203125" defaultRowHeight="15" x14ac:dyDescent="0"/>
  <cols>
    <col min="1" max="2" width="11.1640625" style="2" customWidth="1"/>
    <col min="3" max="3" width="28.33203125" style="3" customWidth="1"/>
    <col min="4" max="4" width="11.1640625" style="3" customWidth="1"/>
    <col min="5" max="5" width="11.1640625" style="2" customWidth="1"/>
    <col min="6" max="6" width="58.6640625" style="728" customWidth="1"/>
    <col min="7" max="8" width="14.6640625" style="3" customWidth="1"/>
    <col min="9" max="9" width="14.83203125" style="3" customWidth="1"/>
    <col min="10" max="10" width="17.1640625" style="3" customWidth="1"/>
    <col min="11" max="11" width="12.1640625" style="3" customWidth="1"/>
    <col min="12" max="12" width="17.33203125" style="3" customWidth="1"/>
    <col min="13" max="13" width="16.83203125" style="3" customWidth="1"/>
    <col min="14" max="14" width="12.1640625" style="3" customWidth="1"/>
    <col min="15" max="15" width="16.83203125" style="3" customWidth="1"/>
    <col min="16" max="16384" width="10.83203125" style="3"/>
  </cols>
  <sheetData>
    <row r="1" spans="1:15">
      <c r="A1" s="1" t="s">
        <v>2112</v>
      </c>
    </row>
    <row r="2" spans="1:15">
      <c r="A2" s="1" t="s">
        <v>311</v>
      </c>
    </row>
    <row r="3" spans="1:15">
      <c r="A3" s="5" t="s">
        <v>35</v>
      </c>
      <c r="B3" s="5" t="s">
        <v>35</v>
      </c>
      <c r="C3" s="1479" t="s">
        <v>38</v>
      </c>
      <c r="D3" s="1481" t="s">
        <v>0</v>
      </c>
      <c r="E3" s="1481"/>
      <c r="F3" s="1736" t="s">
        <v>211</v>
      </c>
      <c r="G3" s="1580" t="s">
        <v>280</v>
      </c>
      <c r="H3" s="1576" t="s">
        <v>282</v>
      </c>
      <c r="I3" s="1576" t="s">
        <v>281</v>
      </c>
      <c r="J3" s="1576" t="s">
        <v>283</v>
      </c>
      <c r="K3" s="1576" t="s">
        <v>284</v>
      </c>
      <c r="L3" s="1576" t="s">
        <v>285</v>
      </c>
      <c r="M3" s="1576" t="s">
        <v>286</v>
      </c>
      <c r="N3" s="1576" t="s">
        <v>287</v>
      </c>
      <c r="O3" s="1572" t="s">
        <v>288</v>
      </c>
    </row>
    <row r="4" spans="1:15">
      <c r="A4" s="6" t="s">
        <v>36</v>
      </c>
      <c r="B4" s="330" t="s">
        <v>37</v>
      </c>
      <c r="C4" s="1480"/>
      <c r="D4" s="331" t="s">
        <v>31</v>
      </c>
      <c r="E4" s="331" t="s">
        <v>1</v>
      </c>
      <c r="F4" s="1737"/>
      <c r="G4" s="1581"/>
      <c r="H4" s="1577"/>
      <c r="I4" s="1577"/>
      <c r="J4" s="1577"/>
      <c r="K4" s="1577"/>
      <c r="L4" s="1577"/>
      <c r="M4" s="1577"/>
      <c r="N4" s="1577"/>
      <c r="O4" s="1573"/>
    </row>
    <row r="5" spans="1:15">
      <c r="A5" s="395" t="s">
        <v>2113</v>
      </c>
      <c r="B5" s="395">
        <v>1010</v>
      </c>
      <c r="C5" s="396" t="s">
        <v>2114</v>
      </c>
      <c r="D5" s="1027"/>
      <c r="E5" s="397"/>
      <c r="F5" s="1028"/>
      <c r="G5" s="579" t="s">
        <v>434</v>
      </c>
      <c r="H5" s="401" t="s">
        <v>434</v>
      </c>
      <c r="I5" s="401" t="s">
        <v>434</v>
      </c>
      <c r="J5" s="401" t="s">
        <v>434</v>
      </c>
      <c r="K5" s="400"/>
      <c r="L5" s="401" t="s">
        <v>434</v>
      </c>
      <c r="M5" s="401" t="s">
        <v>434</v>
      </c>
      <c r="N5" s="400"/>
      <c r="O5" s="580" t="s">
        <v>434</v>
      </c>
    </row>
    <row r="6" spans="1:15">
      <c r="A6" s="43" t="s">
        <v>2113</v>
      </c>
      <c r="B6" s="43">
        <v>2300</v>
      </c>
      <c r="C6" s="44" t="s">
        <v>2115</v>
      </c>
      <c r="D6" s="44"/>
      <c r="E6" s="25"/>
      <c r="F6" s="1028"/>
      <c r="G6" s="581" t="s">
        <v>434</v>
      </c>
      <c r="H6" s="394" t="s">
        <v>434</v>
      </c>
      <c r="I6" s="13"/>
      <c r="J6" s="394" t="s">
        <v>434</v>
      </c>
      <c r="K6" s="13"/>
      <c r="L6" s="13"/>
      <c r="M6" s="394" t="s">
        <v>434</v>
      </c>
      <c r="N6" s="13"/>
      <c r="O6" s="42"/>
    </row>
    <row r="7" spans="1:15">
      <c r="A7" s="434" t="s">
        <v>2113</v>
      </c>
      <c r="B7" s="434">
        <v>2400</v>
      </c>
      <c r="C7" s="435" t="s">
        <v>2116</v>
      </c>
      <c r="D7" s="435"/>
      <c r="E7" s="437"/>
      <c r="F7" s="1028"/>
      <c r="G7" s="582" t="s">
        <v>434</v>
      </c>
      <c r="H7" s="436"/>
      <c r="I7" s="583" t="s">
        <v>434</v>
      </c>
      <c r="J7" s="583" t="s">
        <v>434</v>
      </c>
      <c r="K7" s="436"/>
      <c r="L7" s="583" t="s">
        <v>434</v>
      </c>
      <c r="M7" s="583" t="s">
        <v>434</v>
      </c>
      <c r="N7" s="436"/>
      <c r="O7" s="584" t="s">
        <v>434</v>
      </c>
    </row>
    <row r="8" spans="1:15">
      <c r="A8" s="43" t="s">
        <v>2113</v>
      </c>
      <c r="B8" s="43">
        <v>2500</v>
      </c>
      <c r="C8" s="44" t="s">
        <v>2117</v>
      </c>
      <c r="D8" s="44"/>
      <c r="E8" s="25"/>
      <c r="F8" s="1028"/>
      <c r="G8" s="581" t="s">
        <v>434</v>
      </c>
      <c r="H8" s="13"/>
      <c r="I8" s="394" t="s">
        <v>434</v>
      </c>
      <c r="J8" s="394" t="s">
        <v>434</v>
      </c>
      <c r="K8" s="13"/>
      <c r="L8" s="394" t="s">
        <v>434</v>
      </c>
      <c r="M8" s="394" t="s">
        <v>434</v>
      </c>
      <c r="N8" s="13"/>
      <c r="O8" s="404" t="s">
        <v>434</v>
      </c>
    </row>
    <row r="9" spans="1:15">
      <c r="A9" s="434" t="s">
        <v>2113</v>
      </c>
      <c r="B9" s="434">
        <v>2940</v>
      </c>
      <c r="C9" s="435" t="s">
        <v>2118</v>
      </c>
      <c r="D9" s="435"/>
      <c r="E9" s="437"/>
      <c r="F9" s="1028"/>
      <c r="G9" s="582" t="s">
        <v>434</v>
      </c>
      <c r="H9" s="436"/>
      <c r="I9" s="583" t="s">
        <v>434</v>
      </c>
      <c r="J9" s="583" t="s">
        <v>434</v>
      </c>
      <c r="K9" s="583" t="s">
        <v>434</v>
      </c>
      <c r="L9" s="583" t="s">
        <v>434</v>
      </c>
      <c r="M9" s="583" t="s">
        <v>434</v>
      </c>
      <c r="N9" s="583" t="s">
        <v>434</v>
      </c>
      <c r="O9" s="584" t="s">
        <v>434</v>
      </c>
    </row>
    <row r="10" spans="1:15">
      <c r="A10" s="43" t="s">
        <v>2113</v>
      </c>
      <c r="B10" s="43">
        <v>3200</v>
      </c>
      <c r="C10" s="44" t="s">
        <v>2119</v>
      </c>
      <c r="D10" s="44"/>
      <c r="E10" s="25"/>
      <c r="F10" s="1028"/>
      <c r="G10" s="581" t="s">
        <v>434</v>
      </c>
      <c r="H10" s="13"/>
      <c r="I10" s="13"/>
      <c r="J10" s="394" t="s">
        <v>434</v>
      </c>
      <c r="K10" s="13"/>
      <c r="L10" s="13"/>
      <c r="M10" s="394" t="s">
        <v>434</v>
      </c>
      <c r="N10" s="13"/>
      <c r="O10" s="42"/>
    </row>
    <row r="11" spans="1:15">
      <c r="A11" s="434" t="s">
        <v>2113</v>
      </c>
      <c r="B11" s="434">
        <v>3400</v>
      </c>
      <c r="C11" s="435" t="s">
        <v>2120</v>
      </c>
      <c r="D11" s="435"/>
      <c r="E11" s="437"/>
      <c r="F11" s="1028"/>
      <c r="G11" s="435"/>
      <c r="H11" s="436"/>
      <c r="I11" s="583" t="s">
        <v>434</v>
      </c>
      <c r="J11" s="436"/>
      <c r="K11" s="436"/>
      <c r="L11" s="583" t="s">
        <v>434</v>
      </c>
      <c r="M11" s="436"/>
      <c r="N11" s="436"/>
      <c r="O11" s="584" t="s">
        <v>434</v>
      </c>
    </row>
    <row r="12" spans="1:15">
      <c r="A12" s="43" t="s">
        <v>2113</v>
      </c>
      <c r="B12" s="43">
        <v>3800</v>
      </c>
      <c r="C12" s="44" t="s">
        <v>2121</v>
      </c>
      <c r="D12" s="44"/>
      <c r="E12" s="25"/>
      <c r="F12" s="1028"/>
      <c r="G12" s="581" t="s">
        <v>434</v>
      </c>
      <c r="H12" s="13"/>
      <c r="I12" s="13"/>
      <c r="J12" s="394" t="s">
        <v>434</v>
      </c>
      <c r="K12" s="13"/>
      <c r="L12" s="13"/>
      <c r="M12" s="394" t="s">
        <v>434</v>
      </c>
      <c r="N12" s="13"/>
      <c r="O12" s="42"/>
    </row>
    <row r="13" spans="1:15">
      <c r="A13" s="434" t="s">
        <v>2113</v>
      </c>
      <c r="B13" s="434">
        <v>4200</v>
      </c>
      <c r="C13" s="435" t="s">
        <v>2122</v>
      </c>
      <c r="D13" s="435"/>
      <c r="E13" s="437"/>
      <c r="F13" s="1028"/>
      <c r="G13" s="435"/>
      <c r="H13" s="436"/>
      <c r="I13" s="583" t="s">
        <v>434</v>
      </c>
      <c r="J13" s="583" t="s">
        <v>434</v>
      </c>
      <c r="K13" s="436"/>
      <c r="L13" s="583" t="s">
        <v>434</v>
      </c>
      <c r="M13" s="436"/>
      <c r="N13" s="436"/>
      <c r="O13" s="584" t="s">
        <v>434</v>
      </c>
    </row>
    <row r="14" spans="1:15">
      <c r="A14" s="43" t="s">
        <v>2113</v>
      </c>
      <c r="B14" s="43">
        <v>4300</v>
      </c>
      <c r="C14" s="44" t="s">
        <v>2123</v>
      </c>
      <c r="D14" s="44"/>
      <c r="E14" s="25"/>
      <c r="F14" s="1028"/>
      <c r="G14" s="44"/>
      <c r="H14" s="13"/>
      <c r="I14" s="394" t="s">
        <v>434</v>
      </c>
      <c r="J14" s="13"/>
      <c r="K14" s="13"/>
      <c r="L14" s="394" t="s">
        <v>434</v>
      </c>
      <c r="M14" s="13"/>
      <c r="N14" s="13"/>
      <c r="O14" s="404" t="s">
        <v>434</v>
      </c>
    </row>
    <row r="15" spans="1:15">
      <c r="A15" s="434" t="s">
        <v>2113</v>
      </c>
      <c r="B15" s="434">
        <v>4500</v>
      </c>
      <c r="C15" s="435" t="s">
        <v>2124</v>
      </c>
      <c r="D15" s="435"/>
      <c r="E15" s="437"/>
      <c r="F15" s="1028"/>
      <c r="G15" s="582" t="s">
        <v>434</v>
      </c>
      <c r="H15" s="436"/>
      <c r="I15" s="436"/>
      <c r="J15" s="583" t="s">
        <v>434</v>
      </c>
      <c r="K15" s="583" t="s">
        <v>434</v>
      </c>
      <c r="L15" s="436"/>
      <c r="M15" s="583" t="s">
        <v>434</v>
      </c>
      <c r="N15" s="436"/>
      <c r="O15" s="443"/>
    </row>
    <row r="16" spans="1:15">
      <c r="A16" s="43" t="s">
        <v>2113</v>
      </c>
      <c r="B16" s="43">
        <v>4600</v>
      </c>
      <c r="C16" s="44" t="s">
        <v>2125</v>
      </c>
      <c r="D16" s="44"/>
      <c r="E16" s="25"/>
      <c r="F16" s="1028"/>
      <c r="G16" s="581" t="s">
        <v>434</v>
      </c>
      <c r="H16" s="394" t="s">
        <v>434</v>
      </c>
      <c r="I16" s="394" t="s">
        <v>434</v>
      </c>
      <c r="J16" s="394" t="s">
        <v>434</v>
      </c>
      <c r="K16" s="394" t="s">
        <v>434</v>
      </c>
      <c r="L16" s="394" t="s">
        <v>434</v>
      </c>
      <c r="M16" s="394" t="s">
        <v>434</v>
      </c>
      <c r="N16" s="394" t="s">
        <v>434</v>
      </c>
      <c r="O16" s="404" t="s">
        <v>434</v>
      </c>
    </row>
    <row r="17" spans="1:15">
      <c r="A17" s="434" t="s">
        <v>2113</v>
      </c>
      <c r="B17" s="434">
        <v>5460</v>
      </c>
      <c r="C17" s="435" t="s">
        <v>2126</v>
      </c>
      <c r="D17" s="435"/>
      <c r="E17" s="437"/>
      <c r="F17" s="1028"/>
      <c r="G17" s="582" t="s">
        <v>434</v>
      </c>
      <c r="H17" s="436"/>
      <c r="I17" s="583" t="s">
        <v>434</v>
      </c>
      <c r="J17" s="436"/>
      <c r="K17" s="436"/>
      <c r="L17" s="436"/>
      <c r="M17" s="583" t="s">
        <v>434</v>
      </c>
      <c r="N17" s="436"/>
      <c r="O17" s="443"/>
    </row>
    <row r="18" spans="1:15">
      <c r="A18" s="43" t="s">
        <v>2113</v>
      </c>
      <c r="B18" s="43">
        <v>5530</v>
      </c>
      <c r="C18" s="44" t="s">
        <v>2127</v>
      </c>
      <c r="D18" s="44"/>
      <c r="E18" s="25"/>
      <c r="F18" s="1028"/>
      <c r="G18" s="581" t="s">
        <v>434</v>
      </c>
      <c r="H18" s="13"/>
      <c r="I18" s="13"/>
      <c r="J18" s="394" t="s">
        <v>434</v>
      </c>
      <c r="K18" s="13"/>
      <c r="L18" s="13"/>
      <c r="M18" s="394" t="s">
        <v>434</v>
      </c>
      <c r="N18" s="13"/>
      <c r="O18" s="42"/>
    </row>
    <row r="19" spans="1:15" s="224" customFormat="1">
      <c r="A19" s="168" t="s">
        <v>2113</v>
      </c>
      <c r="B19" s="168">
        <v>5540</v>
      </c>
      <c r="C19" s="173" t="s">
        <v>2128</v>
      </c>
      <c r="D19" s="173"/>
      <c r="E19" s="171"/>
      <c r="F19" s="1029"/>
      <c r="G19" s="173"/>
      <c r="H19" s="174"/>
      <c r="I19" s="368" t="s">
        <v>434</v>
      </c>
      <c r="J19" s="174"/>
      <c r="K19" s="174"/>
      <c r="L19" s="174"/>
      <c r="M19" s="174"/>
      <c r="N19" s="174"/>
      <c r="O19" s="182"/>
    </row>
    <row r="20" spans="1:15" s="224" customFormat="1" ht="30">
      <c r="A20" s="159" t="s">
        <v>2113</v>
      </c>
      <c r="B20" s="159">
        <v>5550</v>
      </c>
      <c r="C20" s="147" t="s">
        <v>2129</v>
      </c>
      <c r="D20" s="147"/>
      <c r="E20" s="162">
        <v>1</v>
      </c>
      <c r="F20" s="1030" t="s">
        <v>2130</v>
      </c>
      <c r="G20" s="147"/>
      <c r="H20" s="165"/>
      <c r="I20" s="165"/>
      <c r="J20" s="165"/>
      <c r="K20" s="165"/>
      <c r="L20" s="165"/>
      <c r="M20" s="165"/>
      <c r="N20" s="165"/>
      <c r="O20" s="365" t="s">
        <v>434</v>
      </c>
    </row>
    <row r="21" spans="1:15" s="224" customFormat="1">
      <c r="A21" s="168" t="s">
        <v>2113</v>
      </c>
      <c r="B21" s="168">
        <v>5570</v>
      </c>
      <c r="C21" s="173" t="s">
        <v>2131</v>
      </c>
      <c r="D21" s="173"/>
      <c r="E21" s="171"/>
      <c r="F21" s="1029"/>
      <c r="G21" s="612" t="s">
        <v>434</v>
      </c>
      <c r="H21" s="174"/>
      <c r="I21" s="174"/>
      <c r="J21" s="368" t="s">
        <v>434</v>
      </c>
      <c r="K21" s="174"/>
      <c r="L21" s="174"/>
      <c r="M21" s="368" t="s">
        <v>434</v>
      </c>
      <c r="N21" s="174"/>
      <c r="O21" s="182"/>
    </row>
    <row r="22" spans="1:15" s="224" customFormat="1" ht="45">
      <c r="A22" s="168" t="s">
        <v>2132</v>
      </c>
      <c r="B22" s="168">
        <v>2000</v>
      </c>
      <c r="C22" s="173" t="s">
        <v>2133</v>
      </c>
      <c r="D22" s="173"/>
      <c r="E22" s="171">
        <v>1</v>
      </c>
      <c r="F22" s="1029" t="s">
        <v>2134</v>
      </c>
      <c r="G22" s="612" t="s">
        <v>434</v>
      </c>
      <c r="H22" s="368" t="s">
        <v>434</v>
      </c>
      <c r="I22" s="368" t="s">
        <v>434</v>
      </c>
      <c r="J22" s="368" t="s">
        <v>434</v>
      </c>
      <c r="K22" s="368" t="s">
        <v>434</v>
      </c>
      <c r="L22" s="368" t="s">
        <v>434</v>
      </c>
      <c r="M22" s="368" t="s">
        <v>434</v>
      </c>
      <c r="N22" s="368" t="s">
        <v>434</v>
      </c>
      <c r="O22" s="371" t="s">
        <v>434</v>
      </c>
    </row>
    <row r="23" spans="1:15" s="224" customFormat="1" ht="45">
      <c r="A23" s="159" t="s">
        <v>2132</v>
      </c>
      <c r="B23" s="159">
        <v>2003</v>
      </c>
      <c r="C23" s="147" t="s">
        <v>2135</v>
      </c>
      <c r="D23" s="147"/>
      <c r="E23" s="162">
        <v>1</v>
      </c>
      <c r="F23" s="1029" t="s">
        <v>2136</v>
      </c>
      <c r="G23" s="642" t="s">
        <v>434</v>
      </c>
      <c r="H23" s="364" t="s">
        <v>434</v>
      </c>
      <c r="I23" s="364" t="s">
        <v>434</v>
      </c>
      <c r="J23" s="364" t="s">
        <v>434</v>
      </c>
      <c r="K23" s="364" t="s">
        <v>434</v>
      </c>
      <c r="L23" s="364" t="s">
        <v>434</v>
      </c>
      <c r="M23" s="364" t="s">
        <v>434</v>
      </c>
      <c r="N23" s="165"/>
      <c r="O23" s="365" t="s">
        <v>434</v>
      </c>
    </row>
    <row r="24" spans="1:15" s="224" customFormat="1" ht="45">
      <c r="A24" s="168" t="s">
        <v>2132</v>
      </c>
      <c r="B24" s="168">
        <v>2007</v>
      </c>
      <c r="C24" s="173" t="s">
        <v>2137</v>
      </c>
      <c r="D24" s="173"/>
      <c r="E24" s="171">
        <v>1</v>
      </c>
      <c r="F24" s="1030" t="s">
        <v>2138</v>
      </c>
      <c r="G24" s="612" t="s">
        <v>434</v>
      </c>
      <c r="H24" s="174"/>
      <c r="I24" s="368" t="s">
        <v>434</v>
      </c>
      <c r="J24" s="368" t="s">
        <v>434</v>
      </c>
      <c r="K24" s="174"/>
      <c r="L24" s="174"/>
      <c r="M24" s="368" t="s">
        <v>434</v>
      </c>
      <c r="N24" s="174"/>
      <c r="O24" s="182"/>
    </row>
    <row r="25" spans="1:15" s="224" customFormat="1">
      <c r="A25" s="159" t="s">
        <v>2132</v>
      </c>
      <c r="B25" s="159">
        <v>2010</v>
      </c>
      <c r="C25" s="147" t="s">
        <v>2139</v>
      </c>
      <c r="D25" s="147"/>
      <c r="E25" s="162"/>
      <c r="F25" s="1029"/>
      <c r="G25" s="642" t="s">
        <v>434</v>
      </c>
      <c r="H25" s="165"/>
      <c r="I25" s="364" t="s">
        <v>434</v>
      </c>
      <c r="J25" s="165"/>
      <c r="K25" s="165"/>
      <c r="L25" s="364" t="s">
        <v>434</v>
      </c>
      <c r="M25" s="165"/>
      <c r="N25" s="165"/>
      <c r="O25" s="365" t="s">
        <v>434</v>
      </c>
    </row>
    <row r="26" spans="1:15" s="299" customFormat="1">
      <c r="A26" s="168" t="s">
        <v>2132</v>
      </c>
      <c r="B26" s="168">
        <v>2050</v>
      </c>
      <c r="C26" s="173" t="s">
        <v>2140</v>
      </c>
      <c r="D26" s="173"/>
      <c r="E26" s="171"/>
      <c r="F26" s="1029"/>
      <c r="G26" s="173"/>
      <c r="H26" s="368" t="s">
        <v>434</v>
      </c>
      <c r="I26" s="368" t="s">
        <v>434</v>
      </c>
      <c r="J26" s="174"/>
      <c r="K26" s="174"/>
      <c r="L26" s="174"/>
      <c r="M26" s="174"/>
      <c r="N26" s="174"/>
      <c r="O26" s="182"/>
    </row>
    <row r="27" spans="1:15" s="224" customFormat="1">
      <c r="A27" s="159" t="s">
        <v>2132</v>
      </c>
      <c r="B27" s="159">
        <v>2070</v>
      </c>
      <c r="C27" s="147" t="s">
        <v>2141</v>
      </c>
      <c r="D27" s="147"/>
      <c r="E27" s="162"/>
      <c r="F27" s="1029"/>
      <c r="G27" s="642" t="s">
        <v>434</v>
      </c>
      <c r="H27" s="165"/>
      <c r="I27" s="165"/>
      <c r="J27" s="364" t="s">
        <v>434</v>
      </c>
      <c r="K27" s="165"/>
      <c r="L27" s="165"/>
      <c r="M27" s="364" t="s">
        <v>434</v>
      </c>
      <c r="N27" s="165"/>
      <c r="O27" s="167"/>
    </row>
    <row r="28" spans="1:15" s="224" customFormat="1" ht="30">
      <c r="A28" s="168" t="s">
        <v>2132</v>
      </c>
      <c r="B28" s="168">
        <v>2070</v>
      </c>
      <c r="C28" s="173" t="s">
        <v>2142</v>
      </c>
      <c r="D28" s="173"/>
      <c r="E28" s="171">
        <v>1</v>
      </c>
      <c r="F28" s="1029" t="s">
        <v>2143</v>
      </c>
      <c r="G28" s="173"/>
      <c r="H28" s="174"/>
      <c r="I28" s="174"/>
      <c r="J28" s="174"/>
      <c r="K28" s="174"/>
      <c r="L28" s="174"/>
      <c r="M28" s="174"/>
      <c r="N28" s="174"/>
      <c r="O28" s="182"/>
    </row>
    <row r="29" spans="1:15" s="224" customFormat="1">
      <c r="A29" s="159" t="s">
        <v>2132</v>
      </c>
      <c r="B29" s="159">
        <v>3040</v>
      </c>
      <c r="C29" s="147" t="s">
        <v>2144</v>
      </c>
      <c r="D29" s="147"/>
      <c r="E29" s="162"/>
      <c r="F29" s="1029"/>
      <c r="G29" s="147"/>
      <c r="H29" s="165"/>
      <c r="I29" s="364" t="s">
        <v>434</v>
      </c>
      <c r="J29" s="165"/>
      <c r="K29" s="165"/>
      <c r="L29" s="165"/>
      <c r="M29" s="165"/>
      <c r="N29" s="165"/>
      <c r="O29" s="167"/>
    </row>
    <row r="30" spans="1:15" s="224" customFormat="1">
      <c r="A30" s="168" t="s">
        <v>2132</v>
      </c>
      <c r="B30" s="168">
        <v>3560</v>
      </c>
      <c r="C30" s="173" t="s">
        <v>2145</v>
      </c>
      <c r="D30" s="173"/>
      <c r="E30" s="171"/>
      <c r="F30" s="1029"/>
      <c r="G30" s="173"/>
      <c r="H30" s="174"/>
      <c r="I30" s="174"/>
      <c r="J30" s="174"/>
      <c r="K30" s="174"/>
      <c r="L30" s="368" t="s">
        <v>434</v>
      </c>
      <c r="M30" s="174"/>
      <c r="N30" s="174"/>
      <c r="O30" s="371" t="s">
        <v>434</v>
      </c>
    </row>
    <row r="31" spans="1:15" s="224" customFormat="1" ht="30">
      <c r="A31" s="159" t="s">
        <v>2132</v>
      </c>
      <c r="B31" s="159">
        <v>3620</v>
      </c>
      <c r="C31" s="147" t="s">
        <v>2146</v>
      </c>
      <c r="D31" s="147"/>
      <c r="E31" s="162">
        <v>1</v>
      </c>
      <c r="F31" s="1029" t="s">
        <v>2147</v>
      </c>
      <c r="G31" s="147"/>
      <c r="H31" s="165"/>
      <c r="I31" s="364" t="s">
        <v>434</v>
      </c>
      <c r="J31" s="165"/>
      <c r="K31" s="165"/>
      <c r="L31" s="364" t="s">
        <v>434</v>
      </c>
      <c r="M31" s="165"/>
      <c r="N31" s="165"/>
      <c r="O31" s="167"/>
    </row>
    <row r="32" spans="1:15" s="224" customFormat="1">
      <c r="A32" s="168" t="s">
        <v>2132</v>
      </c>
      <c r="B32" s="168">
        <v>3720</v>
      </c>
      <c r="C32" s="173" t="s">
        <v>2148</v>
      </c>
      <c r="D32" s="173"/>
      <c r="E32" s="171"/>
      <c r="F32" s="1029"/>
      <c r="G32" s="612" t="s">
        <v>434</v>
      </c>
      <c r="H32" s="174"/>
      <c r="I32" s="174"/>
      <c r="J32" s="368" t="s">
        <v>434</v>
      </c>
      <c r="K32" s="174"/>
      <c r="L32" s="174"/>
      <c r="M32" s="174"/>
      <c r="N32" s="174"/>
      <c r="O32" s="182"/>
    </row>
    <row r="33" spans="1:15" s="224" customFormat="1">
      <c r="A33" s="159" t="s">
        <v>2132</v>
      </c>
      <c r="B33" s="159">
        <v>3750</v>
      </c>
      <c r="C33" s="147" t="s">
        <v>2149</v>
      </c>
      <c r="D33" s="147"/>
      <c r="E33" s="162"/>
      <c r="F33" s="1029"/>
      <c r="G33" s="147"/>
      <c r="H33" s="165"/>
      <c r="I33" s="165"/>
      <c r="J33" s="165"/>
      <c r="K33" s="165"/>
      <c r="L33" s="364" t="s">
        <v>434</v>
      </c>
      <c r="M33" s="364" t="s">
        <v>434</v>
      </c>
      <c r="N33" s="165"/>
      <c r="O33" s="167"/>
    </row>
    <row r="34" spans="1:15" s="224" customFormat="1">
      <c r="A34" s="168" t="s">
        <v>2132</v>
      </c>
      <c r="B34" s="168">
        <v>4410</v>
      </c>
      <c r="C34" s="173" t="s">
        <v>2150</v>
      </c>
      <c r="D34" s="173"/>
      <c r="E34" s="171"/>
      <c r="F34" s="1029"/>
      <c r="G34" s="612" t="s">
        <v>434</v>
      </c>
      <c r="H34" s="174"/>
      <c r="I34" s="174"/>
      <c r="J34" s="368" t="s">
        <v>434</v>
      </c>
      <c r="K34" s="174"/>
      <c r="L34" s="174"/>
      <c r="M34" s="368" t="s">
        <v>434</v>
      </c>
      <c r="N34" s="174"/>
      <c r="O34" s="182"/>
    </row>
    <row r="35" spans="1:15" s="224" customFormat="1">
      <c r="A35" s="159" t="s">
        <v>2132</v>
      </c>
      <c r="B35" s="159">
        <v>4560</v>
      </c>
      <c r="C35" s="147" t="s">
        <v>2144</v>
      </c>
      <c r="D35" s="147"/>
      <c r="E35" s="162"/>
      <c r="F35" s="1029"/>
      <c r="G35" s="147"/>
      <c r="H35" s="165"/>
      <c r="I35" s="165"/>
      <c r="J35" s="165"/>
      <c r="K35" s="165"/>
      <c r="L35" s="364" t="s">
        <v>434</v>
      </c>
      <c r="M35" s="165"/>
      <c r="N35" s="165"/>
      <c r="O35" s="365" t="s">
        <v>434</v>
      </c>
    </row>
    <row r="36" spans="1:15" s="224" customFormat="1" ht="45">
      <c r="A36" s="168" t="s">
        <v>2132</v>
      </c>
      <c r="B36" s="168">
        <v>4620</v>
      </c>
      <c r="C36" s="173" t="s">
        <v>2151</v>
      </c>
      <c r="D36" s="173"/>
      <c r="E36" s="171">
        <v>1</v>
      </c>
      <c r="F36" s="1029" t="s">
        <v>2152</v>
      </c>
      <c r="G36" s="173"/>
      <c r="H36" s="174"/>
      <c r="I36" s="174"/>
      <c r="J36" s="174"/>
      <c r="K36" s="174"/>
      <c r="L36" s="174"/>
      <c r="M36" s="174"/>
      <c r="N36" s="174"/>
      <c r="O36" s="371" t="s">
        <v>434</v>
      </c>
    </row>
    <row r="37" spans="1:15" s="224" customFormat="1">
      <c r="A37" s="159" t="s">
        <v>2132</v>
      </c>
      <c r="B37" s="159">
        <v>4820</v>
      </c>
      <c r="C37" s="147" t="s">
        <v>2153</v>
      </c>
      <c r="D37" s="147"/>
      <c r="E37" s="162"/>
      <c r="F37" s="1029"/>
      <c r="G37" s="642" t="s">
        <v>434</v>
      </c>
      <c r="H37" s="165"/>
      <c r="I37" s="165"/>
      <c r="J37" s="364" t="s">
        <v>434</v>
      </c>
      <c r="K37" s="165"/>
      <c r="L37" s="165"/>
      <c r="M37" s="364" t="s">
        <v>434</v>
      </c>
      <c r="N37" s="165"/>
      <c r="O37" s="167"/>
    </row>
    <row r="38" spans="1:15" s="224" customFormat="1">
      <c r="A38" s="168" t="s">
        <v>2132</v>
      </c>
      <c r="B38" s="168">
        <v>4830</v>
      </c>
      <c r="C38" s="173" t="s">
        <v>2154</v>
      </c>
      <c r="D38" s="173"/>
      <c r="E38" s="171"/>
      <c r="F38" s="1029"/>
      <c r="G38" s="612" t="s">
        <v>434</v>
      </c>
      <c r="H38" s="174"/>
      <c r="I38" s="174"/>
      <c r="J38" s="368" t="s">
        <v>434</v>
      </c>
      <c r="K38" s="174"/>
      <c r="L38" s="174"/>
      <c r="M38" s="368" t="s">
        <v>434</v>
      </c>
      <c r="N38" s="174"/>
      <c r="O38" s="182"/>
    </row>
    <row r="39" spans="1:15" s="224" customFormat="1">
      <c r="A39" s="159" t="s">
        <v>2132</v>
      </c>
      <c r="B39" s="159">
        <v>5020</v>
      </c>
      <c r="C39" s="147" t="s">
        <v>2155</v>
      </c>
      <c r="D39" s="147"/>
      <c r="E39" s="162"/>
      <c r="F39" s="1029"/>
      <c r="G39" s="147"/>
      <c r="H39" s="165"/>
      <c r="I39" s="364" t="s">
        <v>434</v>
      </c>
      <c r="J39" s="165"/>
      <c r="K39" s="165"/>
      <c r="L39" s="364" t="s">
        <v>434</v>
      </c>
      <c r="M39" s="165"/>
      <c r="N39" s="165"/>
      <c r="O39" s="365" t="s">
        <v>434</v>
      </c>
    </row>
    <row r="40" spans="1:15" s="299" customFormat="1">
      <c r="A40" s="168" t="s">
        <v>2132</v>
      </c>
      <c r="B40" s="168">
        <v>5030</v>
      </c>
      <c r="C40" s="173" t="s">
        <v>2156</v>
      </c>
      <c r="D40" s="173"/>
      <c r="E40" s="171"/>
      <c r="F40" s="1029"/>
      <c r="G40" s="612" t="s">
        <v>434</v>
      </c>
      <c r="H40" s="174"/>
      <c r="I40" s="174"/>
      <c r="J40" s="368" t="s">
        <v>434</v>
      </c>
      <c r="K40" s="174"/>
      <c r="L40" s="174"/>
      <c r="M40" s="368" t="s">
        <v>434</v>
      </c>
      <c r="N40" s="174"/>
      <c r="O40" s="182"/>
    </row>
    <row r="41" spans="1:15" s="224" customFormat="1" ht="30">
      <c r="A41" s="159" t="s">
        <v>2132</v>
      </c>
      <c r="B41" s="159">
        <v>5100</v>
      </c>
      <c r="C41" s="147" t="s">
        <v>2157</v>
      </c>
      <c r="D41" s="147"/>
      <c r="E41" s="162">
        <v>1</v>
      </c>
      <c r="F41" s="1029" t="s">
        <v>2158</v>
      </c>
      <c r="G41" s="147"/>
      <c r="H41" s="165"/>
      <c r="I41" s="165"/>
      <c r="J41" s="364" t="s">
        <v>434</v>
      </c>
      <c r="K41" s="165"/>
      <c r="L41" s="364" t="s">
        <v>434</v>
      </c>
      <c r="M41" s="364" t="s">
        <v>434</v>
      </c>
      <c r="N41" s="165"/>
      <c r="O41" s="167"/>
    </row>
    <row r="42" spans="1:15" s="224" customFormat="1">
      <c r="A42" s="168" t="s">
        <v>2132</v>
      </c>
      <c r="B42" s="168">
        <v>5560</v>
      </c>
      <c r="C42" s="173" t="s">
        <v>2159</v>
      </c>
      <c r="D42" s="173"/>
      <c r="E42" s="171"/>
      <c r="F42" s="1029"/>
      <c r="G42" s="612" t="s">
        <v>434</v>
      </c>
      <c r="H42" s="174"/>
      <c r="I42" s="174"/>
      <c r="J42" s="368" t="s">
        <v>434</v>
      </c>
      <c r="K42" s="174"/>
      <c r="L42" s="174"/>
      <c r="M42" s="368" t="s">
        <v>434</v>
      </c>
      <c r="N42" s="174"/>
      <c r="O42" s="182"/>
    </row>
    <row r="43" spans="1:15" s="224" customFormat="1">
      <c r="A43" s="159" t="s">
        <v>2132</v>
      </c>
      <c r="B43" s="159">
        <v>5620</v>
      </c>
      <c r="C43" s="147" t="s">
        <v>2160</v>
      </c>
      <c r="D43" s="147"/>
      <c r="E43" s="162"/>
      <c r="F43" s="1029"/>
      <c r="G43" s="147"/>
      <c r="H43" s="364" t="s">
        <v>434</v>
      </c>
      <c r="I43" s="165"/>
      <c r="J43" s="165"/>
      <c r="K43" s="364" t="s">
        <v>434</v>
      </c>
      <c r="L43" s="165"/>
      <c r="M43" s="165"/>
      <c r="N43" s="364" t="s">
        <v>434</v>
      </c>
      <c r="O43" s="167"/>
    </row>
    <row r="44" spans="1:15" s="224" customFormat="1">
      <c r="A44" s="168" t="s">
        <v>2132</v>
      </c>
      <c r="B44" s="168">
        <v>5760</v>
      </c>
      <c r="C44" s="173" t="s">
        <v>2161</v>
      </c>
      <c r="D44" s="173"/>
      <c r="E44" s="171"/>
      <c r="F44" s="1029"/>
      <c r="G44" s="173"/>
      <c r="H44" s="174"/>
      <c r="I44" s="174"/>
      <c r="J44" s="174"/>
      <c r="K44" s="174"/>
      <c r="L44" s="174"/>
      <c r="M44" s="368" t="s">
        <v>434</v>
      </c>
      <c r="N44" s="174"/>
      <c r="O44" s="182"/>
    </row>
    <row r="45" spans="1:15" s="224" customFormat="1" ht="45">
      <c r="A45" s="159" t="s">
        <v>2132</v>
      </c>
      <c r="B45" s="159">
        <v>5820</v>
      </c>
      <c r="C45" s="147" t="s">
        <v>2162</v>
      </c>
      <c r="D45" s="147"/>
      <c r="E45" s="162">
        <v>1</v>
      </c>
      <c r="F45" s="1029" t="s">
        <v>2163</v>
      </c>
      <c r="G45" s="147"/>
      <c r="H45" s="165"/>
      <c r="I45" s="165"/>
      <c r="J45" s="165"/>
      <c r="K45" s="165"/>
      <c r="L45" s="364" t="s">
        <v>434</v>
      </c>
      <c r="M45" s="165"/>
      <c r="N45" s="165"/>
      <c r="O45" s="365" t="s">
        <v>434</v>
      </c>
    </row>
    <row r="46" spans="1:15" s="224" customFormat="1">
      <c r="A46" s="168" t="s">
        <v>2132</v>
      </c>
      <c r="B46" s="168">
        <v>5830</v>
      </c>
      <c r="C46" s="173" t="s">
        <v>2164</v>
      </c>
      <c r="D46" s="173"/>
      <c r="E46" s="171"/>
      <c r="F46" s="1031"/>
      <c r="G46" s="406"/>
      <c r="H46" s="186"/>
      <c r="I46" s="186"/>
      <c r="J46" s="186"/>
      <c r="K46" s="186"/>
      <c r="L46" s="407" t="s">
        <v>434</v>
      </c>
      <c r="M46" s="186"/>
      <c r="N46" s="186"/>
      <c r="O46" s="188"/>
    </row>
    <row r="47" spans="1:15" s="224" customFormat="1">
      <c r="A47" s="1724" t="s">
        <v>225</v>
      </c>
      <c r="B47" s="1654"/>
      <c r="C47" s="1725"/>
      <c r="D47" s="1000">
        <v>42</v>
      </c>
      <c r="E47" s="1001">
        <v>42</v>
      </c>
      <c r="F47" s="720"/>
    </row>
    <row r="48" spans="1:15" s="224" customFormat="1">
      <c r="A48" s="1527" t="s">
        <v>226</v>
      </c>
      <c r="B48" s="1726"/>
      <c r="C48" s="1727"/>
      <c r="D48" s="1002"/>
      <c r="E48" s="1032">
        <v>9</v>
      </c>
      <c r="F48" s="720"/>
    </row>
    <row r="49" spans="1:15" s="224" customFormat="1">
      <c r="A49" s="1527" t="s">
        <v>227</v>
      </c>
      <c r="B49" s="1726"/>
      <c r="C49" s="1727"/>
      <c r="D49" s="1002"/>
      <c r="E49" s="1033">
        <f>E48/E47</f>
        <v>0.21428571428571427</v>
      </c>
      <c r="F49" s="720"/>
    </row>
    <row r="50" spans="1:15" s="224" customFormat="1">
      <c r="A50" s="1527" t="s">
        <v>228</v>
      </c>
      <c r="B50" s="1726"/>
      <c r="C50" s="1727"/>
      <c r="D50" s="1002">
        <v>0</v>
      </c>
      <c r="E50" s="1003"/>
      <c r="F50" s="720"/>
    </row>
    <row r="51" spans="1:15" s="224" customFormat="1">
      <c r="A51" s="1728" t="s">
        <v>229</v>
      </c>
      <c r="B51" s="1729"/>
      <c r="C51" s="1730"/>
      <c r="D51" s="1034">
        <v>0</v>
      </c>
      <c r="E51" s="711"/>
      <c r="F51" s="720"/>
    </row>
    <row r="52" spans="1:15" s="224" customFormat="1">
      <c r="A52" s="1654" t="s">
        <v>534</v>
      </c>
      <c r="B52" s="1654"/>
      <c r="C52" s="1654"/>
      <c r="D52" s="310">
        <v>42</v>
      </c>
      <c r="E52" s="310"/>
      <c r="F52" s="720"/>
    </row>
    <row r="53" spans="1:15" s="224" customFormat="1">
      <c r="A53" s="1652" t="s">
        <v>429</v>
      </c>
      <c r="B53" s="1652"/>
      <c r="C53" s="1652"/>
      <c r="D53" s="310">
        <v>9</v>
      </c>
      <c r="E53" s="310"/>
      <c r="F53" s="720"/>
    </row>
    <row r="54" spans="1:15" s="224" customFormat="1">
      <c r="A54" s="1652" t="s">
        <v>430</v>
      </c>
      <c r="B54" s="1652"/>
      <c r="C54" s="1652"/>
      <c r="D54" s="990">
        <f>D53/D52</f>
        <v>0.21428571428571427</v>
      </c>
      <c r="E54" s="310"/>
      <c r="F54" s="720"/>
    </row>
    <row r="55" spans="1:15" s="523" customFormat="1">
      <c r="F55" s="1024"/>
    </row>
    <row r="56" spans="1:15" s="165" customFormat="1">
      <c r="A56" s="162" t="s">
        <v>305</v>
      </c>
      <c r="B56" s="162"/>
      <c r="E56" s="162"/>
      <c r="F56" s="1035"/>
    </row>
    <row r="57" spans="1:15" s="224" customFormat="1">
      <c r="A57" s="148" t="s">
        <v>2113</v>
      </c>
      <c r="B57" s="148">
        <v>6460</v>
      </c>
      <c r="C57" s="357" t="s">
        <v>2126</v>
      </c>
      <c r="D57" s="357"/>
      <c r="E57" s="151"/>
      <c r="F57" s="1029"/>
      <c r="G57" s="992" t="s">
        <v>434</v>
      </c>
      <c r="H57" s="156"/>
      <c r="I57" s="362" t="s">
        <v>434</v>
      </c>
      <c r="J57" s="156"/>
      <c r="K57" s="156"/>
      <c r="L57" s="156"/>
      <c r="M57" s="362" t="s">
        <v>434</v>
      </c>
      <c r="N57" s="156"/>
      <c r="O57" s="706"/>
    </row>
    <row r="58" spans="1:15" s="224" customFormat="1">
      <c r="A58" s="159" t="s">
        <v>2113</v>
      </c>
      <c r="B58" s="159">
        <v>6530</v>
      </c>
      <c r="C58" s="147" t="s">
        <v>2127</v>
      </c>
      <c r="D58" s="147"/>
      <c r="E58" s="162"/>
      <c r="F58" s="1029"/>
      <c r="G58" s="642" t="s">
        <v>434</v>
      </c>
      <c r="H58" s="165"/>
      <c r="I58" s="165"/>
      <c r="J58" s="364" t="s">
        <v>434</v>
      </c>
      <c r="K58" s="165"/>
      <c r="L58" s="165"/>
      <c r="M58" s="364" t="s">
        <v>434</v>
      </c>
      <c r="N58" s="165"/>
      <c r="O58" s="167"/>
    </row>
    <row r="59" spans="1:15" s="224" customFormat="1">
      <c r="A59" s="168" t="s">
        <v>2113</v>
      </c>
      <c r="B59" s="168">
        <v>6536</v>
      </c>
      <c r="C59" s="173" t="s">
        <v>2165</v>
      </c>
      <c r="D59" s="173"/>
      <c r="E59" s="171"/>
      <c r="F59" s="1029"/>
      <c r="G59" s="612" t="s">
        <v>434</v>
      </c>
      <c r="H59" s="174"/>
      <c r="I59" s="174"/>
      <c r="J59" s="174"/>
      <c r="K59" s="174"/>
      <c r="L59" s="174"/>
      <c r="M59" s="368" t="s">
        <v>434</v>
      </c>
      <c r="N59" s="174"/>
      <c r="O59" s="182"/>
    </row>
    <row r="60" spans="1:15" s="224" customFormat="1">
      <c r="A60" s="159" t="s">
        <v>2113</v>
      </c>
      <c r="B60" s="159">
        <v>6540</v>
      </c>
      <c r="C60" s="147" t="s">
        <v>2128</v>
      </c>
      <c r="D60" s="147"/>
      <c r="E60" s="162"/>
      <c r="F60" s="1029"/>
      <c r="G60" s="147"/>
      <c r="H60" s="165"/>
      <c r="I60" s="165"/>
      <c r="J60" s="165"/>
      <c r="K60" s="165"/>
      <c r="L60" s="165"/>
      <c r="M60" s="165"/>
      <c r="N60" s="165"/>
      <c r="O60" s="167"/>
    </row>
    <row r="61" spans="1:15" s="224" customFormat="1" ht="30">
      <c r="A61" s="168" t="s">
        <v>2113</v>
      </c>
      <c r="B61" s="168">
        <v>6550</v>
      </c>
      <c r="C61" s="173" t="s">
        <v>2129</v>
      </c>
      <c r="D61" s="173"/>
      <c r="E61" s="171">
        <v>1</v>
      </c>
      <c r="F61" s="1030" t="s">
        <v>2166</v>
      </c>
      <c r="G61" s="173"/>
      <c r="H61" s="174"/>
      <c r="I61" s="174"/>
      <c r="J61" s="174"/>
      <c r="K61" s="174"/>
      <c r="L61" s="174"/>
      <c r="M61" s="174"/>
      <c r="N61" s="174"/>
      <c r="O61" s="371" t="s">
        <v>434</v>
      </c>
    </row>
    <row r="62" spans="1:15" s="224" customFormat="1" ht="30">
      <c r="A62" s="159" t="s">
        <v>2113</v>
      </c>
      <c r="B62" s="159">
        <v>6556</v>
      </c>
      <c r="C62" s="147" t="s">
        <v>2129</v>
      </c>
      <c r="D62" s="147"/>
      <c r="E62" s="162">
        <v>1</v>
      </c>
      <c r="F62" s="1030" t="s">
        <v>2167</v>
      </c>
      <c r="G62" s="147"/>
      <c r="H62" s="165"/>
      <c r="I62" s="165"/>
      <c r="J62" s="165"/>
      <c r="K62" s="165"/>
      <c r="L62" s="165"/>
      <c r="M62" s="165"/>
      <c r="N62" s="165"/>
      <c r="O62" s="365" t="s">
        <v>434</v>
      </c>
    </row>
    <row r="63" spans="1:15" s="224" customFormat="1">
      <c r="A63" s="168" t="s">
        <v>2113</v>
      </c>
      <c r="B63" s="168">
        <v>6570</v>
      </c>
      <c r="C63" s="173" t="s">
        <v>2131</v>
      </c>
      <c r="D63" s="173"/>
      <c r="E63" s="171"/>
      <c r="F63" s="1029"/>
      <c r="G63" s="612" t="s">
        <v>434</v>
      </c>
      <c r="H63" s="174"/>
      <c r="I63" s="174"/>
      <c r="J63" s="368" t="s">
        <v>434</v>
      </c>
      <c r="K63" s="174"/>
      <c r="L63" s="174"/>
      <c r="M63" s="368" t="s">
        <v>434</v>
      </c>
      <c r="N63" s="174"/>
      <c r="O63" s="182"/>
    </row>
    <row r="64" spans="1:15" s="224" customFormat="1">
      <c r="A64" s="159" t="s">
        <v>2113</v>
      </c>
      <c r="B64" s="159">
        <v>7000</v>
      </c>
      <c r="C64" s="147" t="s">
        <v>2168</v>
      </c>
      <c r="D64" s="147"/>
      <c r="E64" s="162"/>
      <c r="F64" s="1029"/>
      <c r="G64" s="147"/>
      <c r="H64" s="165"/>
      <c r="I64" s="364" t="s">
        <v>434</v>
      </c>
      <c r="J64" s="165"/>
      <c r="K64" s="165"/>
      <c r="L64" s="165"/>
      <c r="M64" s="165"/>
      <c r="N64" s="165"/>
      <c r="O64" s="365" t="s">
        <v>434</v>
      </c>
    </row>
    <row r="65" spans="1:15" s="224" customFormat="1">
      <c r="A65" s="168" t="s">
        <v>2113</v>
      </c>
      <c r="B65" s="168">
        <v>7006</v>
      </c>
      <c r="C65" s="173" t="s">
        <v>2168</v>
      </c>
      <c r="D65" s="173"/>
      <c r="E65" s="171"/>
      <c r="F65" s="1029"/>
      <c r="G65" s="173"/>
      <c r="H65" s="174"/>
      <c r="I65" s="368" t="s">
        <v>434</v>
      </c>
      <c r="J65" s="174"/>
      <c r="K65" s="174"/>
      <c r="L65" s="174"/>
      <c r="M65" s="174"/>
      <c r="N65" s="174"/>
      <c r="O65" s="371" t="s">
        <v>434</v>
      </c>
    </row>
    <row r="66" spans="1:15" s="224" customFormat="1" ht="30">
      <c r="A66" s="159" t="s">
        <v>2113</v>
      </c>
      <c r="B66" s="159">
        <v>7010</v>
      </c>
      <c r="C66" s="147" t="s">
        <v>2169</v>
      </c>
      <c r="D66" s="147"/>
      <c r="E66" s="162">
        <v>1</v>
      </c>
      <c r="F66" s="1029" t="s">
        <v>2170</v>
      </c>
      <c r="G66" s="147"/>
      <c r="H66" s="165"/>
      <c r="I66" s="165"/>
      <c r="J66" s="165"/>
      <c r="K66" s="165"/>
      <c r="L66" s="364" t="s">
        <v>434</v>
      </c>
      <c r="M66" s="165"/>
      <c r="N66" s="165"/>
      <c r="O66" s="365" t="s">
        <v>434</v>
      </c>
    </row>
    <row r="67" spans="1:15" s="224" customFormat="1">
      <c r="A67" s="168" t="s">
        <v>2113</v>
      </c>
      <c r="B67" s="168">
        <v>7016</v>
      </c>
      <c r="C67" s="173" t="s">
        <v>2169</v>
      </c>
      <c r="D67" s="173"/>
      <c r="E67" s="171"/>
      <c r="F67" s="1029"/>
      <c r="G67" s="173"/>
      <c r="H67" s="174"/>
      <c r="I67" s="174"/>
      <c r="J67" s="174"/>
      <c r="K67" s="174"/>
      <c r="L67" s="368" t="s">
        <v>434</v>
      </c>
      <c r="M67" s="174"/>
      <c r="N67" s="174"/>
      <c r="O67" s="371" t="s">
        <v>434</v>
      </c>
    </row>
    <row r="68" spans="1:15" s="224" customFormat="1">
      <c r="A68" s="159" t="s">
        <v>2113</v>
      </c>
      <c r="B68" s="159">
        <v>7106</v>
      </c>
      <c r="C68" s="147" t="s">
        <v>2171</v>
      </c>
      <c r="D68" s="147"/>
      <c r="E68" s="162"/>
      <c r="F68" s="1029"/>
      <c r="G68" s="147"/>
      <c r="H68" s="165"/>
      <c r="I68" s="165"/>
      <c r="J68" s="165"/>
      <c r="K68" s="165"/>
      <c r="L68" s="165"/>
      <c r="M68" s="165"/>
      <c r="N68" s="364" t="s">
        <v>434</v>
      </c>
      <c r="O68" s="167"/>
    </row>
    <row r="69" spans="1:15" s="224" customFormat="1">
      <c r="A69" s="169" t="s">
        <v>2113</v>
      </c>
      <c r="B69" s="169">
        <v>7116</v>
      </c>
      <c r="C69" s="445" t="s">
        <v>2172</v>
      </c>
      <c r="D69" s="445"/>
      <c r="E69" s="755"/>
      <c r="F69" s="1036"/>
      <c r="G69" s="445"/>
      <c r="H69" s="446"/>
      <c r="I69" s="174"/>
      <c r="J69" s="174"/>
      <c r="K69" s="174"/>
      <c r="L69" s="174"/>
      <c r="M69" s="174"/>
      <c r="N69" s="174"/>
      <c r="O69" s="371" t="s">
        <v>434</v>
      </c>
    </row>
    <row r="70" spans="1:15" s="224" customFormat="1">
      <c r="A70" s="159" t="s">
        <v>2113</v>
      </c>
      <c r="B70" s="159">
        <v>7126</v>
      </c>
      <c r="C70" s="147" t="s">
        <v>2173</v>
      </c>
      <c r="D70" s="147"/>
      <c r="E70" s="162"/>
      <c r="F70" s="1029"/>
      <c r="G70" s="147"/>
      <c r="H70" s="165"/>
      <c r="I70" s="165"/>
      <c r="J70" s="165"/>
      <c r="K70" s="165"/>
      <c r="L70" s="364" t="s">
        <v>434</v>
      </c>
      <c r="M70" s="165"/>
      <c r="N70" s="165"/>
      <c r="O70" s="365" t="s">
        <v>434</v>
      </c>
    </row>
    <row r="71" spans="1:15" s="224" customFormat="1">
      <c r="A71" s="168" t="s">
        <v>2113</v>
      </c>
      <c r="B71" s="168">
        <v>7136</v>
      </c>
      <c r="C71" s="173" t="s">
        <v>2174</v>
      </c>
      <c r="D71" s="173"/>
      <c r="E71" s="171"/>
      <c r="F71" s="1029"/>
      <c r="G71" s="173"/>
      <c r="H71" s="174"/>
      <c r="I71" s="174"/>
      <c r="J71" s="174"/>
      <c r="K71" s="174"/>
      <c r="L71" s="174"/>
      <c r="M71" s="368" t="s">
        <v>434</v>
      </c>
      <c r="N71" s="174"/>
      <c r="O71" s="182"/>
    </row>
    <row r="72" spans="1:15" s="224" customFormat="1">
      <c r="A72" s="159" t="s">
        <v>2113</v>
      </c>
      <c r="B72" s="159">
        <v>7146</v>
      </c>
      <c r="C72" s="147" t="s">
        <v>2175</v>
      </c>
      <c r="D72" s="147"/>
      <c r="E72" s="162"/>
      <c r="F72" s="1029"/>
      <c r="G72" s="147"/>
      <c r="H72" s="165"/>
      <c r="I72" s="165"/>
      <c r="J72" s="165"/>
      <c r="K72" s="165"/>
      <c r="L72" s="165"/>
      <c r="M72" s="364" t="s">
        <v>434</v>
      </c>
      <c r="N72" s="165"/>
      <c r="O72" s="167"/>
    </row>
    <row r="73" spans="1:15" s="224" customFormat="1">
      <c r="A73" s="159" t="s">
        <v>2132</v>
      </c>
      <c r="B73" s="159">
        <v>6020</v>
      </c>
      <c r="C73" s="147" t="s">
        <v>2155</v>
      </c>
      <c r="D73" s="147"/>
      <c r="E73" s="162"/>
      <c r="F73" s="1029"/>
      <c r="G73" s="147"/>
      <c r="H73" s="165"/>
      <c r="I73" s="364" t="s">
        <v>434</v>
      </c>
      <c r="J73" s="165"/>
      <c r="K73" s="165"/>
      <c r="L73" s="364" t="s">
        <v>434</v>
      </c>
      <c r="M73" s="165"/>
      <c r="N73" s="165"/>
      <c r="O73" s="365" t="s">
        <v>434</v>
      </c>
    </row>
    <row r="74" spans="1:15" s="299" customFormat="1">
      <c r="A74" s="168" t="s">
        <v>2132</v>
      </c>
      <c r="B74" s="168">
        <v>6030</v>
      </c>
      <c r="C74" s="173" t="s">
        <v>2156</v>
      </c>
      <c r="D74" s="173"/>
      <c r="E74" s="171"/>
      <c r="F74" s="1029"/>
      <c r="G74" s="612" t="s">
        <v>434</v>
      </c>
      <c r="H74" s="174"/>
      <c r="I74" s="174"/>
      <c r="J74" s="368" t="s">
        <v>434</v>
      </c>
      <c r="K74" s="174"/>
      <c r="L74" s="174"/>
      <c r="M74" s="368" t="s">
        <v>434</v>
      </c>
      <c r="N74" s="174"/>
      <c r="O74" s="182"/>
    </row>
    <row r="75" spans="1:15" s="299" customFormat="1" ht="30">
      <c r="A75" s="159" t="s">
        <v>2132</v>
      </c>
      <c r="B75" s="159">
        <v>6100</v>
      </c>
      <c r="C75" s="147" t="s">
        <v>2157</v>
      </c>
      <c r="D75" s="147"/>
      <c r="E75" s="162">
        <v>1</v>
      </c>
      <c r="F75" s="1029" t="s">
        <v>2176</v>
      </c>
      <c r="G75" s="147"/>
      <c r="H75" s="165"/>
      <c r="I75" s="165"/>
      <c r="J75" s="165"/>
      <c r="K75" s="165"/>
      <c r="L75" s="364" t="s">
        <v>434</v>
      </c>
      <c r="M75" s="364" t="s">
        <v>434</v>
      </c>
      <c r="N75" s="165"/>
      <c r="O75" s="167"/>
    </row>
    <row r="76" spans="1:15" s="224" customFormat="1" ht="45">
      <c r="A76" s="168" t="s">
        <v>2132</v>
      </c>
      <c r="B76" s="168">
        <v>6106</v>
      </c>
      <c r="C76" s="173" t="s">
        <v>2157</v>
      </c>
      <c r="D76" s="173"/>
      <c r="E76" s="171">
        <v>1</v>
      </c>
      <c r="F76" s="1030" t="s">
        <v>2177</v>
      </c>
      <c r="G76" s="173"/>
      <c r="H76" s="174"/>
      <c r="I76" s="174"/>
      <c r="J76" s="174"/>
      <c r="K76" s="174"/>
      <c r="L76" s="368" t="s">
        <v>434</v>
      </c>
      <c r="M76" s="174"/>
      <c r="N76" s="174"/>
      <c r="O76" s="182"/>
    </row>
    <row r="77" spans="1:15" s="224" customFormat="1">
      <c r="A77" s="159" t="s">
        <v>2132</v>
      </c>
      <c r="B77" s="159">
        <v>6560</v>
      </c>
      <c r="C77" s="147" t="s">
        <v>2178</v>
      </c>
      <c r="D77" s="147"/>
      <c r="E77" s="162"/>
      <c r="F77" s="1029"/>
      <c r="G77" s="642" t="s">
        <v>434</v>
      </c>
      <c r="H77" s="165"/>
      <c r="I77" s="165"/>
      <c r="J77" s="364" t="s">
        <v>434</v>
      </c>
      <c r="K77" s="165"/>
      <c r="L77" s="165"/>
      <c r="M77" s="364" t="s">
        <v>434</v>
      </c>
      <c r="N77" s="165"/>
      <c r="O77" s="167"/>
    </row>
    <row r="78" spans="1:15" s="224" customFormat="1">
      <c r="A78" s="168" t="s">
        <v>2132</v>
      </c>
      <c r="B78" s="168">
        <v>6620</v>
      </c>
      <c r="C78" s="173" t="s">
        <v>2160</v>
      </c>
      <c r="D78" s="173"/>
      <c r="E78" s="171"/>
      <c r="F78" s="1029"/>
      <c r="G78" s="173"/>
      <c r="H78" s="368" t="s">
        <v>434</v>
      </c>
      <c r="I78" s="174"/>
      <c r="J78" s="174"/>
      <c r="K78" s="368" t="s">
        <v>434</v>
      </c>
      <c r="L78" s="174"/>
      <c r="M78" s="174"/>
      <c r="N78" s="368" t="s">
        <v>434</v>
      </c>
      <c r="O78" s="182"/>
    </row>
    <row r="79" spans="1:15" s="224" customFormat="1">
      <c r="A79" s="159" t="s">
        <v>2132</v>
      </c>
      <c r="B79" s="159">
        <v>6760</v>
      </c>
      <c r="C79" s="147" t="s">
        <v>2161</v>
      </c>
      <c r="D79" s="147"/>
      <c r="E79" s="162"/>
      <c r="F79" s="1029"/>
      <c r="G79" s="147"/>
      <c r="H79" s="165"/>
      <c r="I79" s="165"/>
      <c r="J79" s="165"/>
      <c r="K79" s="165"/>
      <c r="L79" s="165"/>
      <c r="M79" s="364" t="s">
        <v>434</v>
      </c>
      <c r="N79" s="165"/>
      <c r="O79" s="167"/>
    </row>
    <row r="80" spans="1:15" s="224" customFormat="1" ht="45">
      <c r="A80" s="168" t="s">
        <v>2132</v>
      </c>
      <c r="B80" s="168">
        <v>6820</v>
      </c>
      <c r="C80" s="173" t="s">
        <v>2162</v>
      </c>
      <c r="D80" s="173"/>
      <c r="E80" s="171">
        <v>1</v>
      </c>
      <c r="F80" s="1029" t="s">
        <v>2179</v>
      </c>
      <c r="G80" s="173"/>
      <c r="H80" s="174"/>
      <c r="I80" s="368" t="s">
        <v>434</v>
      </c>
      <c r="J80" s="174"/>
      <c r="K80" s="174"/>
      <c r="L80" s="368" t="s">
        <v>434</v>
      </c>
      <c r="M80" s="174"/>
      <c r="N80" s="174"/>
      <c r="O80" s="371" t="s">
        <v>434</v>
      </c>
    </row>
    <row r="81" spans="1:15" s="224" customFormat="1" ht="45">
      <c r="A81" s="159" t="s">
        <v>2132</v>
      </c>
      <c r="B81" s="159">
        <v>6826</v>
      </c>
      <c r="C81" s="147" t="s">
        <v>2162</v>
      </c>
      <c r="D81" s="147"/>
      <c r="E81" s="162">
        <v>1</v>
      </c>
      <c r="F81" s="1030" t="s">
        <v>2180</v>
      </c>
      <c r="G81" s="147"/>
      <c r="H81" s="165"/>
      <c r="I81" s="165"/>
      <c r="J81" s="165"/>
      <c r="K81" s="165"/>
      <c r="L81" s="364" t="s">
        <v>434</v>
      </c>
      <c r="M81" s="165"/>
      <c r="N81" s="165"/>
      <c r="O81" s="365" t="s">
        <v>434</v>
      </c>
    </row>
    <row r="82" spans="1:15" s="224" customFormat="1">
      <c r="A82" s="168" t="s">
        <v>2132</v>
      </c>
      <c r="B82" s="168">
        <v>7050</v>
      </c>
      <c r="C82" s="173" t="s">
        <v>2181</v>
      </c>
      <c r="D82" s="173"/>
      <c r="E82" s="171"/>
      <c r="F82" s="1029"/>
      <c r="G82" s="173"/>
      <c r="H82" s="174"/>
      <c r="I82" s="368" t="s">
        <v>434</v>
      </c>
      <c r="J82" s="174"/>
      <c r="K82" s="368" t="s">
        <v>434</v>
      </c>
      <c r="L82" s="174"/>
      <c r="M82" s="174"/>
      <c r="N82" s="174"/>
      <c r="O82" s="371" t="s">
        <v>434</v>
      </c>
    </row>
    <row r="83" spans="1:15" s="224" customFormat="1">
      <c r="A83" s="159" t="s">
        <v>2132</v>
      </c>
      <c r="B83" s="159">
        <v>7056</v>
      </c>
      <c r="C83" s="147" t="s">
        <v>2181</v>
      </c>
      <c r="D83" s="147"/>
      <c r="E83" s="162"/>
      <c r="F83" s="1029"/>
      <c r="G83" s="147"/>
      <c r="H83" s="165"/>
      <c r="I83" s="364" t="s">
        <v>434</v>
      </c>
      <c r="J83" s="165"/>
      <c r="K83" s="364" t="s">
        <v>434</v>
      </c>
      <c r="L83" s="165"/>
      <c r="M83" s="165"/>
      <c r="N83" s="165"/>
      <c r="O83" s="365" t="s">
        <v>434</v>
      </c>
    </row>
    <row r="84" spans="1:15" s="224" customFormat="1">
      <c r="A84" s="168" t="s">
        <v>2132</v>
      </c>
      <c r="B84" s="168">
        <v>7500</v>
      </c>
      <c r="C84" s="173" t="s">
        <v>2182</v>
      </c>
      <c r="D84" s="173"/>
      <c r="E84" s="171"/>
      <c r="F84" s="1029"/>
      <c r="G84" s="173"/>
      <c r="H84" s="174"/>
      <c r="I84" s="368" t="s">
        <v>434</v>
      </c>
      <c r="J84" s="174"/>
      <c r="K84" s="174"/>
      <c r="L84" s="368" t="s">
        <v>434</v>
      </c>
      <c r="M84" s="174"/>
      <c r="N84" s="174"/>
      <c r="O84" s="371" t="s">
        <v>434</v>
      </c>
    </row>
    <row r="85" spans="1:15" s="224" customFormat="1">
      <c r="A85" s="159" t="s">
        <v>2132</v>
      </c>
      <c r="B85" s="159">
        <v>7506</v>
      </c>
      <c r="C85" s="147" t="s">
        <v>2182</v>
      </c>
      <c r="D85" s="147"/>
      <c r="E85" s="162"/>
      <c r="F85" s="1029"/>
      <c r="G85" s="147"/>
      <c r="H85" s="165"/>
      <c r="I85" s="165"/>
      <c r="J85" s="165"/>
      <c r="K85" s="165"/>
      <c r="L85" s="364" t="s">
        <v>434</v>
      </c>
      <c r="M85" s="165"/>
      <c r="N85" s="165"/>
      <c r="O85" s="365" t="s">
        <v>434</v>
      </c>
    </row>
    <row r="86" spans="1:15" s="224" customFormat="1">
      <c r="A86" s="168" t="s">
        <v>2132</v>
      </c>
      <c r="B86" s="168">
        <v>7510</v>
      </c>
      <c r="C86" s="173" t="s">
        <v>2183</v>
      </c>
      <c r="D86" s="173"/>
      <c r="E86" s="171"/>
      <c r="F86" s="1029"/>
      <c r="G86" s="612" t="s">
        <v>434</v>
      </c>
      <c r="H86" s="174"/>
      <c r="I86" s="174"/>
      <c r="J86" s="368" t="s">
        <v>434</v>
      </c>
      <c r="K86" s="174"/>
      <c r="L86" s="174"/>
      <c r="M86" s="368" t="s">
        <v>434</v>
      </c>
      <c r="N86" s="174"/>
      <c r="O86" s="182"/>
    </row>
    <row r="87" spans="1:15" s="224" customFormat="1">
      <c r="A87" s="159" t="s">
        <v>2132</v>
      </c>
      <c r="B87" s="159">
        <v>7516</v>
      </c>
      <c r="C87" s="147" t="s">
        <v>2183</v>
      </c>
      <c r="D87" s="147"/>
      <c r="E87" s="162"/>
      <c r="F87" s="1029"/>
      <c r="G87" s="147"/>
      <c r="H87" s="165"/>
      <c r="I87" s="165"/>
      <c r="J87" s="165"/>
      <c r="K87" s="165"/>
      <c r="L87" s="165"/>
      <c r="M87" s="364" t="s">
        <v>434</v>
      </c>
      <c r="N87" s="165"/>
      <c r="O87" s="167"/>
    </row>
    <row r="88" spans="1:15" s="224" customFormat="1">
      <c r="A88" s="168" t="s">
        <v>2132</v>
      </c>
      <c r="B88" s="168">
        <v>7520</v>
      </c>
      <c r="C88" s="173" t="s">
        <v>2184</v>
      </c>
      <c r="D88" s="173"/>
      <c r="E88" s="171"/>
      <c r="F88" s="1029"/>
      <c r="G88" s="612" t="s">
        <v>434</v>
      </c>
      <c r="H88" s="174"/>
      <c r="I88" s="174"/>
      <c r="J88" s="368" t="s">
        <v>434</v>
      </c>
      <c r="K88" s="174"/>
      <c r="L88" s="174"/>
      <c r="M88" s="368" t="s">
        <v>434</v>
      </c>
      <c r="N88" s="174"/>
      <c r="O88" s="182"/>
    </row>
    <row r="89" spans="1:15" s="224" customFormat="1">
      <c r="A89" s="159" t="s">
        <v>2132</v>
      </c>
      <c r="B89" s="159">
        <v>7526</v>
      </c>
      <c r="C89" s="147" t="s">
        <v>2184</v>
      </c>
      <c r="D89" s="147"/>
      <c r="E89" s="162"/>
      <c r="F89" s="1029"/>
      <c r="G89" s="147"/>
      <c r="H89" s="165"/>
      <c r="I89" s="165"/>
      <c r="J89" s="165"/>
      <c r="K89" s="165"/>
      <c r="L89" s="165"/>
      <c r="M89" s="364" t="s">
        <v>434</v>
      </c>
      <c r="N89" s="165"/>
      <c r="O89" s="167"/>
    </row>
    <row r="90" spans="1:15" s="224" customFormat="1">
      <c r="A90" s="168" t="s">
        <v>2132</v>
      </c>
      <c r="B90" s="168">
        <v>7530</v>
      </c>
      <c r="C90" s="173" t="s">
        <v>2185</v>
      </c>
      <c r="D90" s="173"/>
      <c r="E90" s="171"/>
      <c r="F90" s="1029"/>
      <c r="G90" s="173"/>
      <c r="H90" s="174"/>
      <c r="I90" s="368" t="s">
        <v>434</v>
      </c>
      <c r="J90" s="174"/>
      <c r="K90" s="174"/>
      <c r="L90" s="368" t="s">
        <v>434</v>
      </c>
      <c r="M90" s="174"/>
      <c r="N90" s="174"/>
      <c r="O90" s="371" t="s">
        <v>434</v>
      </c>
    </row>
    <row r="91" spans="1:15" s="224" customFormat="1">
      <c r="A91" s="159" t="s">
        <v>2132</v>
      </c>
      <c r="B91" s="159">
        <v>7536</v>
      </c>
      <c r="C91" s="147" t="s">
        <v>2185</v>
      </c>
      <c r="D91" s="147"/>
      <c r="E91" s="162"/>
      <c r="F91" s="1029"/>
      <c r="G91" s="147"/>
      <c r="H91" s="165"/>
      <c r="I91" s="165"/>
      <c r="J91" s="165"/>
      <c r="K91" s="165"/>
      <c r="L91" s="364" t="s">
        <v>434</v>
      </c>
      <c r="M91" s="165"/>
      <c r="N91" s="165"/>
      <c r="O91" s="365" t="s">
        <v>434</v>
      </c>
    </row>
    <row r="92" spans="1:15">
      <c r="A92" s="434" t="s">
        <v>2132</v>
      </c>
      <c r="B92" s="434">
        <v>8970</v>
      </c>
      <c r="C92" s="435" t="s">
        <v>2186</v>
      </c>
      <c r="D92" s="435"/>
      <c r="E92" s="437"/>
      <c r="F92" s="1028"/>
      <c r="G92" s="435"/>
      <c r="H92" s="583" t="s">
        <v>434</v>
      </c>
      <c r="I92" s="583" t="s">
        <v>434</v>
      </c>
      <c r="J92" s="583" t="s">
        <v>434</v>
      </c>
      <c r="K92" s="583" t="s">
        <v>434</v>
      </c>
      <c r="L92" s="583" t="s">
        <v>434</v>
      </c>
      <c r="M92" s="583" t="s">
        <v>434</v>
      </c>
      <c r="N92" s="583" t="s">
        <v>434</v>
      </c>
      <c r="O92" s="584" t="s">
        <v>434</v>
      </c>
    </row>
    <row r="93" spans="1:15">
      <c r="A93" s="333" t="s">
        <v>2132</v>
      </c>
      <c r="B93" s="333">
        <v>8976</v>
      </c>
      <c r="C93" s="508" t="s">
        <v>2186</v>
      </c>
      <c r="D93" s="508"/>
      <c r="E93" s="327"/>
      <c r="F93" s="1037"/>
      <c r="G93" s="585" t="s">
        <v>434</v>
      </c>
      <c r="H93" s="556" t="s">
        <v>434</v>
      </c>
      <c r="I93" s="556" t="s">
        <v>434</v>
      </c>
      <c r="J93" s="556" t="s">
        <v>434</v>
      </c>
      <c r="K93" s="556" t="s">
        <v>434</v>
      </c>
      <c r="L93" s="556" t="s">
        <v>434</v>
      </c>
      <c r="M93" s="556" t="s">
        <v>434</v>
      </c>
      <c r="N93" s="556" t="s">
        <v>434</v>
      </c>
      <c r="O93" s="557" t="s">
        <v>434</v>
      </c>
    </row>
    <row r="94" spans="1:15">
      <c r="A94" s="1486" t="s">
        <v>225</v>
      </c>
      <c r="B94" s="1487"/>
      <c r="C94" s="1574"/>
      <c r="D94" s="409">
        <v>37</v>
      </c>
      <c r="E94" s="410">
        <v>37</v>
      </c>
    </row>
    <row r="95" spans="1:15">
      <c r="A95" s="1488" t="s">
        <v>226</v>
      </c>
      <c r="B95" s="1489"/>
      <c r="C95" s="1575"/>
      <c r="D95" s="411"/>
      <c r="E95" s="1038">
        <v>7</v>
      </c>
    </row>
    <row r="96" spans="1:15">
      <c r="A96" s="1488" t="s">
        <v>227</v>
      </c>
      <c r="B96" s="1489"/>
      <c r="C96" s="1575"/>
      <c r="D96" s="411"/>
      <c r="E96" s="1039">
        <f>E95/E94</f>
        <v>0.1891891891891892</v>
      </c>
    </row>
    <row r="97" spans="1:5">
      <c r="A97" s="1488" t="s">
        <v>228</v>
      </c>
      <c r="B97" s="1489"/>
      <c r="C97" s="1575"/>
      <c r="D97" s="411">
        <v>0</v>
      </c>
      <c r="E97" s="412"/>
    </row>
    <row r="98" spans="1:5">
      <c r="A98" s="1491" t="s">
        <v>229</v>
      </c>
      <c r="B98" s="1492"/>
      <c r="C98" s="1562"/>
      <c r="D98" s="491">
        <v>0</v>
      </c>
      <c r="E98" s="416"/>
    </row>
    <row r="99" spans="1:5">
      <c r="A99" s="1487" t="s">
        <v>534</v>
      </c>
      <c r="B99" s="1487"/>
      <c r="C99" s="1487"/>
      <c r="D99" s="4">
        <v>37</v>
      </c>
      <c r="E99" s="4"/>
    </row>
    <row r="100" spans="1:5">
      <c r="A100" s="1490" t="s">
        <v>429</v>
      </c>
      <c r="B100" s="1490"/>
      <c r="C100" s="1490"/>
      <c r="D100" s="4">
        <v>7</v>
      </c>
      <c r="E100" s="4"/>
    </row>
    <row r="101" spans="1:5">
      <c r="A101" s="1490" t="s">
        <v>430</v>
      </c>
      <c r="B101" s="1490"/>
      <c r="C101" s="1490"/>
      <c r="D101" s="417">
        <f>D100/D99</f>
        <v>0.1891891891891892</v>
      </c>
      <c r="E101" s="4"/>
    </row>
    <row r="103" spans="1:5">
      <c r="A103" s="2" t="s">
        <v>216</v>
      </c>
    </row>
    <row r="104" spans="1:5">
      <c r="A104" s="1486" t="s">
        <v>225</v>
      </c>
      <c r="B104" s="1487"/>
      <c r="C104" s="1574"/>
      <c r="D104" s="409">
        <v>79</v>
      </c>
      <c r="E104" s="410">
        <v>79</v>
      </c>
    </row>
    <row r="105" spans="1:5">
      <c r="A105" s="1488" t="s">
        <v>226</v>
      </c>
      <c r="B105" s="1489"/>
      <c r="C105" s="1575"/>
      <c r="D105" s="411"/>
      <c r="E105" s="1038">
        <v>16</v>
      </c>
    </row>
    <row r="106" spans="1:5">
      <c r="A106" s="1488" t="s">
        <v>227</v>
      </c>
      <c r="B106" s="1489"/>
      <c r="C106" s="1575"/>
      <c r="D106" s="411"/>
      <c r="E106" s="1039">
        <f>E105/E104</f>
        <v>0.20253164556962025</v>
      </c>
    </row>
    <row r="107" spans="1:5">
      <c r="A107" s="1488" t="s">
        <v>228</v>
      </c>
      <c r="B107" s="1489"/>
      <c r="C107" s="1575"/>
      <c r="D107" s="411">
        <v>0</v>
      </c>
      <c r="E107" s="412"/>
    </row>
    <row r="108" spans="1:5">
      <c r="A108" s="1491" t="s">
        <v>229</v>
      </c>
      <c r="B108" s="1492"/>
      <c r="C108" s="1562"/>
      <c r="D108" s="491">
        <v>0</v>
      </c>
      <c r="E108" s="416"/>
    </row>
    <row r="109" spans="1:5">
      <c r="A109" s="1487" t="s">
        <v>534</v>
      </c>
      <c r="B109" s="1487"/>
      <c r="C109" s="1487"/>
      <c r="D109" s="4">
        <v>79</v>
      </c>
      <c r="E109" s="4"/>
    </row>
    <row r="110" spans="1:5">
      <c r="A110" s="1490" t="s">
        <v>429</v>
      </c>
      <c r="B110" s="1490"/>
      <c r="C110" s="1490"/>
      <c r="D110" s="4">
        <v>16</v>
      </c>
      <c r="E110" s="4"/>
    </row>
    <row r="111" spans="1:5">
      <c r="A111" s="1490" t="s">
        <v>430</v>
      </c>
      <c r="B111" s="1490"/>
      <c r="C111" s="1490"/>
      <c r="D111" s="417">
        <f>D110/D109</f>
        <v>0.20253164556962025</v>
      </c>
      <c r="E111" s="4"/>
    </row>
  </sheetData>
  <sheetProtection password="FD62" sheet="1" objects="1" scenarios="1"/>
  <mergeCells count="36">
    <mergeCell ref="O3:O4"/>
    <mergeCell ref="C3:C4"/>
    <mergeCell ref="D3:E3"/>
    <mergeCell ref="F3:F4"/>
    <mergeCell ref="G3:G4"/>
    <mergeCell ref="H3:H4"/>
    <mergeCell ref="I3:I4"/>
    <mergeCell ref="J3:J4"/>
    <mergeCell ref="K3:K4"/>
    <mergeCell ref="L3:L4"/>
    <mergeCell ref="M3:M4"/>
    <mergeCell ref="N3:N4"/>
    <mergeCell ref="A97:C97"/>
    <mergeCell ref="A47:C47"/>
    <mergeCell ref="A48:C48"/>
    <mergeCell ref="A49:C49"/>
    <mergeCell ref="A50:C50"/>
    <mergeCell ref="A51:C51"/>
    <mergeCell ref="A52:C52"/>
    <mergeCell ref="A53:C53"/>
    <mergeCell ref="A54:C54"/>
    <mergeCell ref="A94:C94"/>
    <mergeCell ref="A95:C95"/>
    <mergeCell ref="A96:C96"/>
    <mergeCell ref="A111:C111"/>
    <mergeCell ref="A98:C98"/>
    <mergeCell ref="A99:C99"/>
    <mergeCell ref="A100:C100"/>
    <mergeCell ref="A101:C101"/>
    <mergeCell ref="A104:C104"/>
    <mergeCell ref="A105:C105"/>
    <mergeCell ref="A106:C106"/>
    <mergeCell ref="A107:C107"/>
    <mergeCell ref="A108:C108"/>
    <mergeCell ref="A109:C109"/>
    <mergeCell ref="A110:C110"/>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zoomScale="150" zoomScaleNormal="150" zoomScalePageLayoutView="150" workbookViewId="0">
      <selection activeCell="G32" sqref="G32"/>
    </sheetView>
  </sheetViews>
  <sheetFormatPr baseColWidth="10" defaultColWidth="11" defaultRowHeight="15" x14ac:dyDescent="0"/>
  <cols>
    <col min="1" max="1" width="36.1640625" customWidth="1"/>
    <col min="2" max="2" width="20.6640625" style="16" customWidth="1"/>
    <col min="3" max="3" width="15" style="16" customWidth="1"/>
    <col min="4" max="4" width="21" style="16" customWidth="1"/>
  </cols>
  <sheetData>
    <row r="1" spans="1:4">
      <c r="A1" t="s">
        <v>2187</v>
      </c>
    </row>
    <row r="2" spans="1:4">
      <c r="A2" t="s">
        <v>415</v>
      </c>
    </row>
    <row r="4" spans="1:4">
      <c r="A4" s="349" t="s">
        <v>899</v>
      </c>
    </row>
    <row r="5" spans="1:4">
      <c r="A5" t="s">
        <v>214</v>
      </c>
      <c r="B5" s="16" t="s">
        <v>1292</v>
      </c>
      <c r="C5" s="16" t="s">
        <v>2188</v>
      </c>
      <c r="D5" s="538" t="s">
        <v>2189</v>
      </c>
    </row>
    <row r="6" spans="1:4">
      <c r="A6" t="s">
        <v>2190</v>
      </c>
      <c r="B6" s="16">
        <v>0</v>
      </c>
      <c r="C6" s="16">
        <v>4</v>
      </c>
      <c r="D6" s="1040">
        <v>54</v>
      </c>
    </row>
    <row r="7" spans="1:4">
      <c r="A7" t="s">
        <v>2191</v>
      </c>
      <c r="B7" s="16">
        <v>0</v>
      </c>
      <c r="C7" s="16">
        <v>3</v>
      </c>
      <c r="D7" s="1040">
        <v>3</v>
      </c>
    </row>
    <row r="8" spans="1:4">
      <c r="A8" t="s">
        <v>2192</v>
      </c>
      <c r="B8" s="16">
        <v>0</v>
      </c>
      <c r="C8" s="16">
        <v>1</v>
      </c>
      <c r="D8" s="1040">
        <v>94</v>
      </c>
    </row>
    <row r="9" spans="1:4">
      <c r="A9" t="s">
        <v>2193</v>
      </c>
      <c r="B9" s="16">
        <v>0</v>
      </c>
      <c r="C9" s="16">
        <v>0</v>
      </c>
      <c r="D9" s="1040">
        <v>17</v>
      </c>
    </row>
    <row r="10" spans="1:4">
      <c r="A10" t="s">
        <v>2194</v>
      </c>
      <c r="B10" s="16">
        <v>0</v>
      </c>
      <c r="C10" s="16">
        <v>0</v>
      </c>
      <c r="D10" s="1040">
        <v>27</v>
      </c>
    </row>
    <row r="11" spans="1:4">
      <c r="A11" t="s">
        <v>2195</v>
      </c>
      <c r="B11" s="16">
        <v>2</v>
      </c>
      <c r="C11" s="16">
        <v>4</v>
      </c>
      <c r="D11" s="1040">
        <v>66</v>
      </c>
    </row>
    <row r="12" spans="1:4">
      <c r="A12" t="s">
        <v>2196</v>
      </c>
      <c r="B12" s="16">
        <v>1</v>
      </c>
      <c r="C12" s="16">
        <v>2</v>
      </c>
      <c r="D12" s="1040">
        <v>96</v>
      </c>
    </row>
    <row r="13" spans="1:4">
      <c r="A13" t="s">
        <v>2197</v>
      </c>
      <c r="B13" s="16">
        <v>2</v>
      </c>
      <c r="C13" s="16">
        <v>9</v>
      </c>
      <c r="D13" s="1040">
        <v>72</v>
      </c>
    </row>
    <row r="14" spans="1:4">
      <c r="A14" t="s">
        <v>2198</v>
      </c>
      <c r="B14" s="16">
        <v>1</v>
      </c>
      <c r="C14" s="16">
        <v>1</v>
      </c>
      <c r="D14" s="1040">
        <v>1</v>
      </c>
    </row>
    <row r="15" spans="1:4">
      <c r="A15" t="s">
        <v>2199</v>
      </c>
      <c r="B15" s="16">
        <v>0</v>
      </c>
      <c r="C15" s="16">
        <v>0</v>
      </c>
      <c r="D15" s="1040">
        <v>49</v>
      </c>
    </row>
    <row r="16" spans="1:4">
      <c r="A16" t="s">
        <v>2200</v>
      </c>
      <c r="B16" s="16">
        <v>0</v>
      </c>
      <c r="C16" s="16">
        <v>0</v>
      </c>
      <c r="D16" s="1040">
        <v>33</v>
      </c>
    </row>
    <row r="17" spans="1:4">
      <c r="A17" t="s">
        <v>2201</v>
      </c>
      <c r="B17" s="16">
        <v>0</v>
      </c>
      <c r="C17" s="16">
        <v>2</v>
      </c>
      <c r="D17" s="1040">
        <v>61</v>
      </c>
    </row>
    <row r="18" spans="1:4">
      <c r="A18" t="s">
        <v>2202</v>
      </c>
      <c r="B18" s="16">
        <v>0</v>
      </c>
      <c r="C18" s="16">
        <v>1</v>
      </c>
      <c r="D18" s="1040">
        <v>30</v>
      </c>
    </row>
    <row r="19" spans="1:4">
      <c r="A19" t="s">
        <v>2203</v>
      </c>
      <c r="B19" s="16">
        <v>1</v>
      </c>
      <c r="C19" s="16">
        <v>6</v>
      </c>
      <c r="D19" s="1040">
        <v>50</v>
      </c>
    </row>
    <row r="20" spans="1:4">
      <c r="A20" t="s">
        <v>2204</v>
      </c>
      <c r="B20" s="16">
        <v>0</v>
      </c>
      <c r="C20" s="16">
        <v>0</v>
      </c>
      <c r="D20" s="1040">
        <v>50</v>
      </c>
    </row>
    <row r="21" spans="1:4">
      <c r="A21" t="s">
        <v>2205</v>
      </c>
      <c r="B21" s="16">
        <v>0</v>
      </c>
      <c r="C21" s="16">
        <v>2</v>
      </c>
      <c r="D21" s="1040">
        <v>2</v>
      </c>
    </row>
    <row r="22" spans="1:4">
      <c r="D22" s="1040"/>
    </row>
    <row r="23" spans="1:4">
      <c r="A23" s="138" t="s">
        <v>216</v>
      </c>
      <c r="B23" s="425">
        <f>SUM(B6:B21)</f>
        <v>7</v>
      </c>
      <c r="C23" s="425">
        <f>SUM(C6:C21)</f>
        <v>35</v>
      </c>
      <c r="D23" s="425">
        <f>SUM(D6:D21)</f>
        <v>705</v>
      </c>
    </row>
    <row r="24" spans="1:4">
      <c r="D24" s="538"/>
    </row>
    <row r="25" spans="1:4">
      <c r="A25" s="349" t="s">
        <v>315</v>
      </c>
      <c r="D25" s="1040"/>
    </row>
    <row r="26" spans="1:4">
      <c r="A26" s="8" t="s">
        <v>214</v>
      </c>
      <c r="B26" s="4" t="s">
        <v>1292</v>
      </c>
      <c r="C26" s="4" t="s">
        <v>2188</v>
      </c>
      <c r="D26" s="1041" t="s">
        <v>2189</v>
      </c>
    </row>
    <row r="27" spans="1:4">
      <c r="A27" s="8" t="s">
        <v>2190</v>
      </c>
      <c r="B27" s="4">
        <v>0</v>
      </c>
      <c r="C27" s="4">
        <v>0</v>
      </c>
      <c r="D27" s="1041">
        <v>0</v>
      </c>
    </row>
    <row r="28" spans="1:4">
      <c r="A28" s="8" t="s">
        <v>2191</v>
      </c>
      <c r="B28" s="4">
        <v>0</v>
      </c>
      <c r="C28" s="4">
        <v>0</v>
      </c>
      <c r="D28" s="1041">
        <v>0</v>
      </c>
    </row>
    <row r="29" spans="1:4">
      <c r="A29" s="8" t="s">
        <v>2192</v>
      </c>
      <c r="B29" s="4">
        <v>0</v>
      </c>
      <c r="C29" s="4">
        <v>0</v>
      </c>
      <c r="D29" s="1041">
        <v>0</v>
      </c>
    </row>
    <row r="30" spans="1:4">
      <c r="A30" s="8" t="s">
        <v>2193</v>
      </c>
      <c r="B30" s="4">
        <v>0</v>
      </c>
      <c r="C30" s="4">
        <v>0</v>
      </c>
      <c r="D30" s="1041">
        <v>37</v>
      </c>
    </row>
    <row r="31" spans="1:4">
      <c r="A31" s="8" t="s">
        <v>2194</v>
      </c>
      <c r="B31" s="4">
        <v>0</v>
      </c>
      <c r="C31" s="4">
        <v>0</v>
      </c>
      <c r="D31" s="1041">
        <v>21</v>
      </c>
    </row>
    <row r="32" spans="1:4">
      <c r="A32" s="8" t="s">
        <v>2195</v>
      </c>
      <c r="B32" s="4">
        <v>1</v>
      </c>
      <c r="C32" s="4">
        <v>0</v>
      </c>
      <c r="D32" s="1041">
        <v>28</v>
      </c>
    </row>
    <row r="33" spans="1:4">
      <c r="A33" s="8" t="s">
        <v>2196</v>
      </c>
      <c r="B33" s="4">
        <v>0</v>
      </c>
      <c r="C33" s="4">
        <v>0</v>
      </c>
      <c r="D33" s="1041">
        <v>23</v>
      </c>
    </row>
    <row r="34" spans="1:4">
      <c r="A34" s="8" t="s">
        <v>2197</v>
      </c>
      <c r="B34" s="4">
        <v>0</v>
      </c>
      <c r="C34" s="4">
        <v>4</v>
      </c>
      <c r="D34" s="1041">
        <v>37</v>
      </c>
    </row>
    <row r="35" spans="1:4">
      <c r="A35" s="8" t="s">
        <v>2198</v>
      </c>
      <c r="B35" s="4">
        <v>0</v>
      </c>
      <c r="C35" s="4">
        <v>0</v>
      </c>
      <c r="D35" s="1041">
        <v>0</v>
      </c>
    </row>
    <row r="36" spans="1:4">
      <c r="A36" s="8" t="s">
        <v>2199</v>
      </c>
      <c r="B36" s="4">
        <v>0</v>
      </c>
      <c r="C36" s="4">
        <v>0</v>
      </c>
      <c r="D36" s="1041">
        <v>8</v>
      </c>
    </row>
    <row r="37" spans="1:4">
      <c r="A37" s="8" t="s">
        <v>2200</v>
      </c>
      <c r="B37" s="4">
        <v>0</v>
      </c>
      <c r="C37" s="4">
        <v>0</v>
      </c>
      <c r="D37" s="1041">
        <v>0</v>
      </c>
    </row>
    <row r="38" spans="1:4">
      <c r="A38" s="8" t="s">
        <v>2201</v>
      </c>
      <c r="B38" s="4">
        <v>0</v>
      </c>
      <c r="C38" s="4">
        <v>0</v>
      </c>
      <c r="D38" s="1041">
        <v>17</v>
      </c>
    </row>
    <row r="39" spans="1:4">
      <c r="A39" s="8" t="s">
        <v>2202</v>
      </c>
      <c r="B39" s="4">
        <v>0</v>
      </c>
      <c r="C39" s="4">
        <v>0</v>
      </c>
      <c r="D39" s="1041">
        <v>34</v>
      </c>
    </row>
    <row r="40" spans="1:4">
      <c r="A40" s="8" t="s">
        <v>2203</v>
      </c>
      <c r="B40" s="4">
        <v>0</v>
      </c>
      <c r="C40" s="4">
        <v>4</v>
      </c>
      <c r="D40" s="1041">
        <v>68</v>
      </c>
    </row>
    <row r="41" spans="1:4">
      <c r="A41" s="8" t="s">
        <v>2204</v>
      </c>
      <c r="B41" s="4">
        <v>0</v>
      </c>
      <c r="C41" s="4">
        <v>0</v>
      </c>
      <c r="D41" s="1041">
        <v>0</v>
      </c>
    </row>
    <row r="42" spans="1:4">
      <c r="A42" s="8" t="s">
        <v>2205</v>
      </c>
      <c r="B42" s="4">
        <v>0</v>
      </c>
      <c r="C42" s="4">
        <v>1</v>
      </c>
      <c r="D42" s="1041">
        <v>1</v>
      </c>
    </row>
    <row r="43" spans="1:4">
      <c r="A43" s="8"/>
      <c r="B43" s="4"/>
      <c r="C43" s="4"/>
      <c r="D43" s="1041"/>
    </row>
    <row r="44" spans="1:4">
      <c r="A44" s="1042" t="s">
        <v>216</v>
      </c>
      <c r="B44" s="425">
        <f>SUM(B27:B42)</f>
        <v>1</v>
      </c>
      <c r="C44" s="425">
        <f>SUM(C27:C42)</f>
        <v>9</v>
      </c>
      <c r="D44" s="425">
        <f>SUM(D27:D42)</f>
        <v>274</v>
      </c>
    </row>
    <row r="45" spans="1:4">
      <c r="D45" s="1040"/>
    </row>
    <row r="46" spans="1:4">
      <c r="A46" s="1043" t="s">
        <v>306</v>
      </c>
      <c r="D46" s="1040"/>
    </row>
    <row r="47" spans="1:4">
      <c r="A47" s="8" t="s">
        <v>214</v>
      </c>
      <c r="B47" s="4" t="s">
        <v>1292</v>
      </c>
      <c r="C47" s="4" t="s">
        <v>2188</v>
      </c>
      <c r="D47" s="1041" t="s">
        <v>2189</v>
      </c>
    </row>
    <row r="48" spans="1:4">
      <c r="A48" s="8" t="s">
        <v>2190</v>
      </c>
      <c r="B48" s="4">
        <v>0</v>
      </c>
      <c r="C48" s="4">
        <v>4</v>
      </c>
      <c r="D48" s="1041">
        <v>54</v>
      </c>
    </row>
    <row r="49" spans="1:4">
      <c r="A49" s="8" t="s">
        <v>2191</v>
      </c>
      <c r="B49" s="4">
        <v>0</v>
      </c>
      <c r="C49" s="4">
        <v>3</v>
      </c>
      <c r="D49" s="1041">
        <v>3</v>
      </c>
    </row>
    <row r="50" spans="1:4">
      <c r="A50" s="8" t="s">
        <v>2192</v>
      </c>
      <c r="B50" s="4">
        <v>0</v>
      </c>
      <c r="C50" s="4">
        <v>1</v>
      </c>
      <c r="D50" s="1041">
        <v>94</v>
      </c>
    </row>
    <row r="51" spans="1:4">
      <c r="A51" s="8" t="s">
        <v>2193</v>
      </c>
      <c r="B51" s="4">
        <v>0</v>
      </c>
      <c r="C51" s="4">
        <v>0</v>
      </c>
      <c r="D51" s="1041">
        <f t="shared" ref="D51:D62" si="0">SUM(D9+D30)</f>
        <v>54</v>
      </c>
    </row>
    <row r="52" spans="1:4">
      <c r="A52" s="8" t="s">
        <v>2194</v>
      </c>
      <c r="B52" s="4">
        <v>0</v>
      </c>
      <c r="C52" s="4">
        <v>0</v>
      </c>
      <c r="D52" s="1041">
        <f t="shared" si="0"/>
        <v>48</v>
      </c>
    </row>
    <row r="53" spans="1:4">
      <c r="A53" s="8" t="s">
        <v>2195</v>
      </c>
      <c r="B53" s="4">
        <v>3</v>
      </c>
      <c r="C53" s="4">
        <v>4</v>
      </c>
      <c r="D53" s="1041">
        <f t="shared" si="0"/>
        <v>94</v>
      </c>
    </row>
    <row r="54" spans="1:4">
      <c r="A54" s="8" t="s">
        <v>2196</v>
      </c>
      <c r="B54" s="4">
        <v>1</v>
      </c>
      <c r="C54" s="4">
        <v>2</v>
      </c>
      <c r="D54" s="1041">
        <f t="shared" si="0"/>
        <v>119</v>
      </c>
    </row>
    <row r="55" spans="1:4">
      <c r="A55" s="8" t="s">
        <v>2197</v>
      </c>
      <c r="B55" s="4">
        <v>2</v>
      </c>
      <c r="C55" s="4">
        <v>13</v>
      </c>
      <c r="D55" s="1041">
        <f t="shared" si="0"/>
        <v>109</v>
      </c>
    </row>
    <row r="56" spans="1:4">
      <c r="A56" s="8" t="s">
        <v>2198</v>
      </c>
      <c r="B56" s="4">
        <v>1</v>
      </c>
      <c r="C56" s="4">
        <v>1</v>
      </c>
      <c r="D56" s="1041">
        <f t="shared" si="0"/>
        <v>1</v>
      </c>
    </row>
    <row r="57" spans="1:4">
      <c r="A57" s="8" t="s">
        <v>2199</v>
      </c>
      <c r="B57" s="4">
        <v>0</v>
      </c>
      <c r="C57" s="4">
        <v>0</v>
      </c>
      <c r="D57" s="1041">
        <f t="shared" si="0"/>
        <v>57</v>
      </c>
    </row>
    <row r="58" spans="1:4">
      <c r="A58" s="8" t="s">
        <v>2200</v>
      </c>
      <c r="B58" s="4">
        <v>0</v>
      </c>
      <c r="C58" s="4">
        <v>0</v>
      </c>
      <c r="D58" s="1041">
        <f t="shared" si="0"/>
        <v>33</v>
      </c>
    </row>
    <row r="59" spans="1:4">
      <c r="A59" s="8" t="s">
        <v>2201</v>
      </c>
      <c r="B59" s="4">
        <v>0</v>
      </c>
      <c r="C59" s="4">
        <v>2</v>
      </c>
      <c r="D59" s="1041">
        <f t="shared" si="0"/>
        <v>78</v>
      </c>
    </row>
    <row r="60" spans="1:4">
      <c r="A60" s="8" t="s">
        <v>2202</v>
      </c>
      <c r="B60" s="4">
        <v>0</v>
      </c>
      <c r="C60" s="4">
        <v>1</v>
      </c>
      <c r="D60" s="1041">
        <f t="shared" si="0"/>
        <v>64</v>
      </c>
    </row>
    <row r="61" spans="1:4">
      <c r="A61" s="8" t="s">
        <v>2203</v>
      </c>
      <c r="B61" s="4">
        <v>1</v>
      </c>
      <c r="C61" s="4">
        <v>10</v>
      </c>
      <c r="D61" s="1041">
        <f t="shared" si="0"/>
        <v>118</v>
      </c>
    </row>
    <row r="62" spans="1:4">
      <c r="A62" s="8" t="s">
        <v>2204</v>
      </c>
      <c r="B62" s="4">
        <v>0</v>
      </c>
      <c r="C62" s="4">
        <v>0</v>
      </c>
      <c r="D62" s="1041">
        <f t="shared" si="0"/>
        <v>50</v>
      </c>
    </row>
    <row r="63" spans="1:4">
      <c r="A63" s="8" t="s">
        <v>2205</v>
      </c>
      <c r="B63" s="4">
        <v>0</v>
      </c>
      <c r="C63" s="4">
        <v>3</v>
      </c>
      <c r="D63" s="1041">
        <v>3</v>
      </c>
    </row>
    <row r="64" spans="1:4">
      <c r="A64" s="8"/>
      <c r="B64" s="4"/>
      <c r="C64" s="4"/>
      <c r="D64" s="1041"/>
    </row>
    <row r="65" spans="1:15">
      <c r="A65" s="1042" t="s">
        <v>216</v>
      </c>
      <c r="B65" s="425">
        <f>SUM(B48:B63)</f>
        <v>8</v>
      </c>
      <c r="C65" s="425">
        <f>SUM(C48:C63)</f>
        <v>44</v>
      </c>
      <c r="D65" s="425">
        <f>SUM(D48:D63)</f>
        <v>979</v>
      </c>
    </row>
    <row r="67" spans="1:15" s="3" customFormat="1">
      <c r="A67" s="1487" t="s">
        <v>897</v>
      </c>
      <c r="B67" s="1487"/>
      <c r="C67" s="1487"/>
      <c r="D67" s="4">
        <v>979</v>
      </c>
      <c r="E67" s="4"/>
      <c r="F67" s="355"/>
      <c r="G67" s="2"/>
      <c r="H67" s="2"/>
      <c r="I67" s="2"/>
      <c r="J67" s="2"/>
      <c r="K67" s="2"/>
      <c r="L67" s="2"/>
      <c r="M67" s="2"/>
      <c r="N67" s="2"/>
      <c r="O67" s="2"/>
    </row>
    <row r="68" spans="1:15" s="3" customFormat="1">
      <c r="A68" s="1490" t="s">
        <v>429</v>
      </c>
      <c r="B68" s="1490"/>
      <c r="C68" s="1490"/>
      <c r="D68" s="4">
        <v>52</v>
      </c>
      <c r="E68" s="4"/>
      <c r="F68" s="355"/>
      <c r="G68" s="2"/>
      <c r="H68" s="2"/>
      <c r="I68" s="2"/>
      <c r="J68" s="2"/>
      <c r="K68" s="2"/>
      <c r="L68" s="2"/>
      <c r="M68" s="2"/>
      <c r="N68" s="2"/>
      <c r="O68" s="2"/>
    </row>
    <row r="69" spans="1:15" s="3" customFormat="1">
      <c r="A69" s="1490" t="s">
        <v>430</v>
      </c>
      <c r="B69" s="1490"/>
      <c r="C69" s="1490"/>
      <c r="D69" s="417">
        <f>D68/D67</f>
        <v>5.3115423901940753E-2</v>
      </c>
      <c r="E69" s="4"/>
      <c r="F69" s="355"/>
      <c r="G69" s="2"/>
      <c r="H69" s="2"/>
      <c r="I69" s="2"/>
      <c r="J69" s="2"/>
      <c r="K69" s="2"/>
      <c r="L69" s="2"/>
      <c r="M69" s="2"/>
      <c r="N69" s="2"/>
      <c r="O69" s="2"/>
    </row>
  </sheetData>
  <sheetProtection password="FD62" sheet="1" objects="1" scenarios="1"/>
  <mergeCells count="3">
    <mergeCell ref="A67:C67"/>
    <mergeCell ref="A68:C68"/>
    <mergeCell ref="A69:C6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150" zoomScaleNormal="150" zoomScalePageLayoutView="150" workbookViewId="0">
      <selection activeCell="G32" sqref="G32"/>
    </sheetView>
  </sheetViews>
  <sheetFormatPr baseColWidth="10" defaultColWidth="10.83203125" defaultRowHeight="15" x14ac:dyDescent="0"/>
  <cols>
    <col min="1" max="1" width="7.83203125" style="2" customWidth="1"/>
    <col min="2" max="2" width="8" style="2" customWidth="1"/>
    <col min="3" max="3" width="30.5" style="3" customWidth="1"/>
    <col min="4" max="4" width="8.83203125" style="3" customWidth="1"/>
    <col min="5" max="5" width="7.6640625" style="2" customWidth="1"/>
    <col min="6" max="6" width="48.33203125" style="355" customWidth="1"/>
    <col min="7" max="15" width="4.83203125" style="2" customWidth="1"/>
    <col min="16" max="16384" width="10.83203125" style="3"/>
  </cols>
  <sheetData>
    <row r="1" spans="1:15">
      <c r="A1" s="1" t="s">
        <v>2206</v>
      </c>
    </row>
    <row r="2" spans="1:15">
      <c r="A2" s="17" t="s">
        <v>2207</v>
      </c>
    </row>
    <row r="3" spans="1:15">
      <c r="A3" s="5" t="s">
        <v>35</v>
      </c>
      <c r="B3" s="5" t="s">
        <v>35</v>
      </c>
      <c r="C3" s="1479" t="s">
        <v>38</v>
      </c>
      <c r="D3" s="1578" t="s">
        <v>0</v>
      </c>
      <c r="E3" s="1579"/>
      <c r="F3" s="1482" t="s">
        <v>211</v>
      </c>
      <c r="G3" s="1650" t="s">
        <v>280</v>
      </c>
      <c r="H3" s="1650" t="s">
        <v>282</v>
      </c>
      <c r="I3" s="1650" t="s">
        <v>281</v>
      </c>
      <c r="J3" s="1650" t="s">
        <v>283</v>
      </c>
      <c r="K3" s="1650" t="s">
        <v>284</v>
      </c>
      <c r="L3" s="1650" t="s">
        <v>285</v>
      </c>
      <c r="M3" s="1650" t="s">
        <v>286</v>
      </c>
      <c r="N3" s="1650" t="s">
        <v>287</v>
      </c>
      <c r="O3" s="1650" t="s">
        <v>288</v>
      </c>
    </row>
    <row r="4" spans="1:15">
      <c r="A4" s="6" t="s">
        <v>36</v>
      </c>
      <c r="B4" s="330" t="s">
        <v>37</v>
      </c>
      <c r="C4" s="1480"/>
      <c r="D4" s="331" t="s">
        <v>31</v>
      </c>
      <c r="E4" s="331" t="s">
        <v>1</v>
      </c>
      <c r="F4" s="1483"/>
      <c r="G4" s="1650"/>
      <c r="H4" s="1650"/>
      <c r="I4" s="1650"/>
      <c r="J4" s="1650"/>
      <c r="K4" s="1650"/>
      <c r="L4" s="1650"/>
      <c r="M4" s="1650"/>
      <c r="N4" s="1650"/>
      <c r="O4" s="1650"/>
    </row>
    <row r="5" spans="1:15">
      <c r="A5" s="517" t="s">
        <v>2208</v>
      </c>
      <c r="B5" s="14">
        <v>1110</v>
      </c>
      <c r="C5" s="577" t="s">
        <v>537</v>
      </c>
      <c r="D5" s="1044"/>
      <c r="E5" s="1045"/>
      <c r="F5" s="477"/>
      <c r="G5" s="332" t="s">
        <v>434</v>
      </c>
      <c r="H5" s="326" t="s">
        <v>434</v>
      </c>
      <c r="I5" s="326" t="s">
        <v>434</v>
      </c>
      <c r="J5" s="326" t="s">
        <v>434</v>
      </c>
      <c r="K5" s="326" t="s">
        <v>434</v>
      </c>
      <c r="L5" s="326" t="s">
        <v>434</v>
      </c>
      <c r="M5" s="326" t="s">
        <v>434</v>
      </c>
      <c r="N5" s="326" t="s">
        <v>434</v>
      </c>
      <c r="O5" s="326" t="s">
        <v>434</v>
      </c>
    </row>
    <row r="6" spans="1:15">
      <c r="A6" s="520" t="s">
        <v>2208</v>
      </c>
      <c r="B6" s="15">
        <v>1120</v>
      </c>
      <c r="C6" s="573" t="s">
        <v>2209</v>
      </c>
      <c r="D6" s="1044"/>
      <c r="E6" s="1045"/>
      <c r="F6" s="484"/>
      <c r="G6" s="43" t="s">
        <v>434</v>
      </c>
      <c r="H6" s="25"/>
      <c r="I6" s="25" t="s">
        <v>434</v>
      </c>
      <c r="J6" s="25" t="s">
        <v>434</v>
      </c>
      <c r="K6" s="25"/>
      <c r="L6" s="25" t="s">
        <v>434</v>
      </c>
      <c r="M6" s="25"/>
      <c r="N6" s="25"/>
      <c r="O6" s="25"/>
    </row>
    <row r="7" spans="1:15">
      <c r="A7" s="520" t="s">
        <v>2208</v>
      </c>
      <c r="B7" s="15">
        <v>1210</v>
      </c>
      <c r="C7" s="573" t="s">
        <v>2210</v>
      </c>
      <c r="D7" s="1044"/>
      <c r="E7" s="1045"/>
      <c r="F7" s="484"/>
      <c r="G7" s="43" t="s">
        <v>434</v>
      </c>
      <c r="H7" s="25"/>
      <c r="I7" s="25" t="s">
        <v>434</v>
      </c>
      <c r="J7" s="25" t="s">
        <v>434</v>
      </c>
      <c r="K7" s="25"/>
      <c r="L7" s="25" t="s">
        <v>434</v>
      </c>
      <c r="M7" s="1046" t="s">
        <v>434</v>
      </c>
      <c r="N7" s="25"/>
      <c r="O7" s="25" t="s">
        <v>434</v>
      </c>
    </row>
    <row r="8" spans="1:15">
      <c r="A8" s="520" t="s">
        <v>2208</v>
      </c>
      <c r="B8" s="15">
        <v>1220</v>
      </c>
      <c r="C8" s="573" t="s">
        <v>2211</v>
      </c>
      <c r="D8" s="1044"/>
      <c r="E8" s="1045"/>
      <c r="F8" s="484"/>
      <c r="G8" s="43" t="s">
        <v>434</v>
      </c>
      <c r="H8" s="25"/>
      <c r="I8" s="25" t="s">
        <v>434</v>
      </c>
      <c r="J8" s="25" t="s">
        <v>434</v>
      </c>
      <c r="K8" s="25"/>
      <c r="L8" s="25" t="s">
        <v>434</v>
      </c>
      <c r="M8" s="1046" t="s">
        <v>434</v>
      </c>
      <c r="N8" s="25"/>
      <c r="O8" s="25" t="s">
        <v>434</v>
      </c>
    </row>
    <row r="9" spans="1:15">
      <c r="A9" s="520" t="s">
        <v>2208</v>
      </c>
      <c r="B9" s="15">
        <v>1510</v>
      </c>
      <c r="C9" s="573" t="s">
        <v>2212</v>
      </c>
      <c r="D9" s="1044"/>
      <c r="E9" s="1045"/>
      <c r="F9" s="484"/>
      <c r="G9" s="43"/>
      <c r="H9" s="25"/>
      <c r="I9" s="25" t="s">
        <v>434</v>
      </c>
      <c r="J9" s="25" t="s">
        <v>434</v>
      </c>
      <c r="K9" s="25"/>
      <c r="L9" s="25" t="s">
        <v>434</v>
      </c>
      <c r="M9" s="25" t="s">
        <v>434</v>
      </c>
      <c r="N9" s="25" t="s">
        <v>434</v>
      </c>
      <c r="O9" s="25" t="s">
        <v>434</v>
      </c>
    </row>
    <row r="10" spans="1:15">
      <c r="A10" s="520" t="s">
        <v>2208</v>
      </c>
      <c r="B10" s="15">
        <v>1710</v>
      </c>
      <c r="C10" s="573" t="s">
        <v>2213</v>
      </c>
      <c r="D10" s="1044"/>
      <c r="E10" s="1045"/>
      <c r="F10" s="484"/>
      <c r="G10" s="43" t="s">
        <v>434</v>
      </c>
      <c r="H10" s="25"/>
      <c r="I10" s="25" t="s">
        <v>434</v>
      </c>
      <c r="J10" s="25" t="s">
        <v>434</v>
      </c>
      <c r="K10" s="25"/>
      <c r="L10" s="25"/>
      <c r="M10" s="25" t="s">
        <v>434</v>
      </c>
      <c r="N10" s="25"/>
      <c r="O10" s="25" t="s">
        <v>434</v>
      </c>
    </row>
    <row r="11" spans="1:15">
      <c r="A11" s="520" t="s">
        <v>2208</v>
      </c>
      <c r="B11" s="15">
        <v>1717</v>
      </c>
      <c r="C11" s="573" t="s">
        <v>2214</v>
      </c>
      <c r="D11" s="1044"/>
      <c r="E11" s="1045"/>
      <c r="F11" s="484"/>
      <c r="G11" s="43"/>
      <c r="H11" s="25"/>
      <c r="I11" s="25"/>
      <c r="J11" s="25"/>
      <c r="K11" s="25"/>
      <c r="L11" s="25" t="s">
        <v>434</v>
      </c>
      <c r="M11" s="25" t="s">
        <v>434</v>
      </c>
      <c r="N11" s="25"/>
      <c r="O11" s="25" t="s">
        <v>434</v>
      </c>
    </row>
    <row r="12" spans="1:15">
      <c r="A12" s="520" t="s">
        <v>2208</v>
      </c>
      <c r="B12" s="15">
        <v>1720</v>
      </c>
      <c r="C12" s="573" t="s">
        <v>2215</v>
      </c>
      <c r="D12" s="1044"/>
      <c r="E12" s="1045"/>
      <c r="F12" s="484"/>
      <c r="G12" s="43" t="s">
        <v>434</v>
      </c>
      <c r="H12" s="25" t="s">
        <v>434</v>
      </c>
      <c r="I12" s="25" t="s">
        <v>434</v>
      </c>
      <c r="J12" s="25" t="s">
        <v>434</v>
      </c>
      <c r="K12" s="25" t="s">
        <v>434</v>
      </c>
      <c r="L12" s="25" t="s">
        <v>434</v>
      </c>
      <c r="M12" s="25" t="s">
        <v>434</v>
      </c>
      <c r="N12" s="25" t="s">
        <v>434</v>
      </c>
      <c r="O12" s="25" t="s">
        <v>434</v>
      </c>
    </row>
    <row r="13" spans="1:15">
      <c r="A13" s="520" t="s">
        <v>2208</v>
      </c>
      <c r="B13" s="15">
        <v>1727</v>
      </c>
      <c r="C13" s="573" t="s">
        <v>2216</v>
      </c>
      <c r="D13" s="1044"/>
      <c r="E13" s="1045"/>
      <c r="F13" s="484"/>
      <c r="G13" s="43"/>
      <c r="H13" s="25"/>
      <c r="I13" s="25" t="s">
        <v>434</v>
      </c>
      <c r="J13" s="25"/>
      <c r="K13" s="25"/>
      <c r="L13" s="1046"/>
      <c r="M13" s="25" t="s">
        <v>434</v>
      </c>
      <c r="N13" s="25"/>
      <c r="O13" s="25"/>
    </row>
    <row r="14" spans="1:15">
      <c r="A14" s="520" t="s">
        <v>2208</v>
      </c>
      <c r="B14" s="15">
        <v>1730</v>
      </c>
      <c r="C14" s="573" t="s">
        <v>2217</v>
      </c>
      <c r="D14" s="1044"/>
      <c r="E14" s="1045"/>
      <c r="F14" s="484"/>
      <c r="G14" s="43" t="s">
        <v>434</v>
      </c>
      <c r="H14" s="25"/>
      <c r="I14" s="25" t="s">
        <v>434</v>
      </c>
      <c r="J14" s="25" t="s">
        <v>434</v>
      </c>
      <c r="K14" s="25"/>
      <c r="L14" s="1047" t="s">
        <v>434</v>
      </c>
      <c r="M14" s="25" t="s">
        <v>434</v>
      </c>
      <c r="N14" s="25"/>
      <c r="O14" s="25" t="s">
        <v>434</v>
      </c>
    </row>
    <row r="15" spans="1:15">
      <c r="A15" s="520" t="s">
        <v>2208</v>
      </c>
      <c r="B15" s="15">
        <v>1737</v>
      </c>
      <c r="C15" s="573" t="s">
        <v>2218</v>
      </c>
      <c r="D15" s="1044"/>
      <c r="E15" s="1045"/>
      <c r="F15" s="484"/>
      <c r="G15" s="43"/>
      <c r="H15" s="25"/>
      <c r="I15" s="25"/>
      <c r="J15" s="25"/>
      <c r="K15" s="25"/>
      <c r="L15" s="1047"/>
      <c r="M15" s="25" t="s">
        <v>434</v>
      </c>
      <c r="N15" s="25"/>
      <c r="O15" s="25" t="s">
        <v>434</v>
      </c>
    </row>
    <row r="16" spans="1:15">
      <c r="A16" s="520" t="s">
        <v>2208</v>
      </c>
      <c r="B16" s="15">
        <v>2110</v>
      </c>
      <c r="C16" s="573" t="s">
        <v>2219</v>
      </c>
      <c r="D16" s="1044"/>
      <c r="E16" s="1045"/>
      <c r="F16" s="484"/>
      <c r="G16" s="43" t="s">
        <v>434</v>
      </c>
      <c r="H16" s="25"/>
      <c r="I16" s="25" t="s">
        <v>434</v>
      </c>
      <c r="J16" s="25" t="s">
        <v>434</v>
      </c>
      <c r="K16" s="25"/>
      <c r="L16" s="1047" t="s">
        <v>434</v>
      </c>
      <c r="M16" s="25"/>
      <c r="N16" s="25"/>
      <c r="O16" s="25"/>
    </row>
    <row r="17" spans="1:15">
      <c r="A17" s="520" t="s">
        <v>2208</v>
      </c>
      <c r="B17" s="15">
        <v>2140</v>
      </c>
      <c r="C17" s="573" t="s">
        <v>2220</v>
      </c>
      <c r="D17" s="1048"/>
      <c r="E17" s="927"/>
      <c r="F17" s="484"/>
      <c r="G17" s="43" t="s">
        <v>434</v>
      </c>
      <c r="H17" s="25" t="s">
        <v>434</v>
      </c>
      <c r="I17" s="25" t="s">
        <v>434</v>
      </c>
      <c r="J17" s="25" t="s">
        <v>434</v>
      </c>
      <c r="K17" s="25" t="s">
        <v>434</v>
      </c>
      <c r="L17" s="1047" t="s">
        <v>434</v>
      </c>
      <c r="M17" s="25"/>
      <c r="N17" s="25"/>
      <c r="O17" s="25"/>
    </row>
    <row r="18" spans="1:15">
      <c r="A18" s="520" t="s">
        <v>2208</v>
      </c>
      <c r="B18" s="15">
        <v>2210</v>
      </c>
      <c r="C18" s="573" t="s">
        <v>2221</v>
      </c>
      <c r="D18" s="1048"/>
      <c r="E18" s="927"/>
      <c r="F18" s="484"/>
      <c r="G18" s="43" t="s">
        <v>434</v>
      </c>
      <c r="H18" s="25"/>
      <c r="I18" s="25" t="s">
        <v>434</v>
      </c>
      <c r="J18" s="25" t="s">
        <v>434</v>
      </c>
      <c r="K18" s="25"/>
      <c r="L18" s="1047" t="s">
        <v>434</v>
      </c>
      <c r="M18" s="25" t="s">
        <v>434</v>
      </c>
      <c r="N18" s="25"/>
      <c r="O18" s="25" t="s">
        <v>434</v>
      </c>
    </row>
    <row r="19" spans="1:15">
      <c r="A19" s="520" t="s">
        <v>2208</v>
      </c>
      <c r="B19" s="15">
        <v>2310</v>
      </c>
      <c r="C19" s="573" t="s">
        <v>2222</v>
      </c>
      <c r="D19" s="1048"/>
      <c r="E19" s="927"/>
      <c r="F19" s="484"/>
      <c r="G19" s="43" t="s">
        <v>434</v>
      </c>
      <c r="H19" s="25" t="s">
        <v>434</v>
      </c>
      <c r="I19" s="25" t="s">
        <v>434</v>
      </c>
      <c r="J19" s="25" t="s">
        <v>434</v>
      </c>
      <c r="K19" s="25" t="s">
        <v>434</v>
      </c>
      <c r="L19" s="1047" t="s">
        <v>434</v>
      </c>
      <c r="M19" s="25" t="s">
        <v>434</v>
      </c>
      <c r="N19" s="25" t="s">
        <v>434</v>
      </c>
      <c r="O19" s="25" t="s">
        <v>434</v>
      </c>
    </row>
    <row r="20" spans="1:15">
      <c r="A20" s="520" t="s">
        <v>2208</v>
      </c>
      <c r="B20" s="15">
        <v>2410</v>
      </c>
      <c r="C20" s="573" t="s">
        <v>2223</v>
      </c>
      <c r="D20" s="1048"/>
      <c r="E20" s="927"/>
      <c r="F20" s="484"/>
      <c r="G20" s="43" t="s">
        <v>434</v>
      </c>
      <c r="H20" s="25" t="s">
        <v>434</v>
      </c>
      <c r="I20" s="25" t="s">
        <v>434</v>
      </c>
      <c r="J20" s="25" t="s">
        <v>434</v>
      </c>
      <c r="K20" s="25" t="s">
        <v>434</v>
      </c>
      <c r="L20" s="1047" t="s">
        <v>434</v>
      </c>
      <c r="M20" s="25" t="s">
        <v>434</v>
      </c>
      <c r="N20" s="25"/>
      <c r="O20" s="25" t="s">
        <v>434</v>
      </c>
    </row>
    <row r="21" spans="1:15" s="224" customFormat="1" ht="75">
      <c r="A21" s="524" t="s">
        <v>2208</v>
      </c>
      <c r="B21" s="220">
        <v>2510</v>
      </c>
      <c r="C21" s="1049" t="s">
        <v>2224</v>
      </c>
      <c r="D21" s="1050"/>
      <c r="E21" s="331">
        <v>1</v>
      </c>
      <c r="F21" s="528" t="s">
        <v>2225</v>
      </c>
      <c r="G21" s="159" t="s">
        <v>434</v>
      </c>
      <c r="H21" s="162"/>
      <c r="I21" s="162" t="s">
        <v>434</v>
      </c>
      <c r="J21" s="162" t="s">
        <v>434</v>
      </c>
      <c r="K21" s="162"/>
      <c r="L21" s="980" t="s">
        <v>434</v>
      </c>
      <c r="M21" s="162" t="s">
        <v>434</v>
      </c>
      <c r="N21" s="162"/>
      <c r="O21" s="162" t="s">
        <v>434</v>
      </c>
    </row>
    <row r="22" spans="1:15">
      <c r="A22" s="520" t="s">
        <v>2208</v>
      </c>
      <c r="B22" s="15">
        <v>2610</v>
      </c>
      <c r="C22" s="573" t="s">
        <v>2226</v>
      </c>
      <c r="D22" s="1048"/>
      <c r="E22" s="927"/>
      <c r="F22" s="484"/>
      <c r="G22" s="43" t="s">
        <v>434</v>
      </c>
      <c r="H22" s="25"/>
      <c r="I22" s="25" t="s">
        <v>434</v>
      </c>
      <c r="J22" s="25" t="s">
        <v>434</v>
      </c>
      <c r="K22" s="25"/>
      <c r="L22" s="1047" t="s">
        <v>434</v>
      </c>
      <c r="M22" s="25" t="s">
        <v>434</v>
      </c>
      <c r="N22" s="25"/>
      <c r="O22" s="25" t="s">
        <v>434</v>
      </c>
    </row>
    <row r="23" spans="1:15">
      <c r="A23" s="520" t="s">
        <v>2208</v>
      </c>
      <c r="B23" s="15">
        <v>2810</v>
      </c>
      <c r="C23" s="573" t="s">
        <v>2227</v>
      </c>
      <c r="D23" s="1048"/>
      <c r="E23" s="927"/>
      <c r="F23" s="484"/>
      <c r="G23" s="43" t="s">
        <v>434</v>
      </c>
      <c r="H23" s="25"/>
      <c r="I23" s="25" t="s">
        <v>434</v>
      </c>
      <c r="J23" s="25" t="s">
        <v>434</v>
      </c>
      <c r="K23" s="25"/>
      <c r="L23" s="1047" t="s">
        <v>434</v>
      </c>
      <c r="M23" s="25" t="s">
        <v>434</v>
      </c>
      <c r="N23" s="25"/>
      <c r="O23" s="25" t="s">
        <v>434</v>
      </c>
    </row>
    <row r="24" spans="1:15" s="224" customFormat="1" ht="75">
      <c r="A24" s="524" t="s">
        <v>2208</v>
      </c>
      <c r="B24" s="220">
        <v>2970</v>
      </c>
      <c r="C24" s="1049" t="s">
        <v>2228</v>
      </c>
      <c r="D24" s="1050"/>
      <c r="E24" s="331">
        <v>1</v>
      </c>
      <c r="F24" s="528" t="s">
        <v>2229</v>
      </c>
      <c r="G24" s="159"/>
      <c r="H24" s="162"/>
      <c r="I24" s="162"/>
      <c r="J24" s="162"/>
      <c r="K24" s="162"/>
      <c r="L24" s="980"/>
      <c r="M24" s="162" t="s">
        <v>434</v>
      </c>
      <c r="N24" s="162"/>
      <c r="O24" s="162"/>
    </row>
    <row r="25" spans="1:15">
      <c r="A25" s="520" t="s">
        <v>2208</v>
      </c>
      <c r="B25" s="15">
        <v>3010</v>
      </c>
      <c r="C25" s="573" t="s">
        <v>2230</v>
      </c>
      <c r="D25" s="1048"/>
      <c r="E25" s="927"/>
      <c r="F25" s="484"/>
      <c r="G25" s="43" t="s">
        <v>434</v>
      </c>
      <c r="H25" s="25"/>
      <c r="I25" s="25"/>
      <c r="J25" s="25"/>
      <c r="K25" s="25"/>
      <c r="L25" s="25"/>
      <c r="M25" s="25"/>
      <c r="N25" s="25"/>
      <c r="O25" s="25"/>
    </row>
    <row r="26" spans="1:15">
      <c r="A26" s="520" t="s">
        <v>2208</v>
      </c>
      <c r="B26" s="15">
        <v>3110</v>
      </c>
      <c r="C26" s="573" t="s">
        <v>2231</v>
      </c>
      <c r="D26" s="1048"/>
      <c r="E26" s="927"/>
      <c r="F26" s="484"/>
      <c r="G26" s="43"/>
      <c r="H26" s="25"/>
      <c r="I26" s="25"/>
      <c r="J26" s="25"/>
      <c r="K26" s="25"/>
      <c r="L26" s="25"/>
      <c r="M26" s="25" t="s">
        <v>434</v>
      </c>
      <c r="N26" s="25"/>
      <c r="O26" s="25" t="s">
        <v>434</v>
      </c>
    </row>
    <row r="27" spans="1:15">
      <c r="A27" s="520" t="s">
        <v>2208</v>
      </c>
      <c r="B27" s="15">
        <v>3140</v>
      </c>
      <c r="C27" s="573" t="s">
        <v>2232</v>
      </c>
      <c r="D27" s="1048"/>
      <c r="E27" s="927"/>
      <c r="F27" s="484"/>
      <c r="G27" s="43"/>
      <c r="H27" s="25"/>
      <c r="I27" s="25"/>
      <c r="J27" s="25"/>
      <c r="K27" s="25"/>
      <c r="L27" s="25"/>
      <c r="M27" s="25" t="s">
        <v>434</v>
      </c>
      <c r="N27" s="25" t="s">
        <v>434</v>
      </c>
      <c r="O27" s="25" t="s">
        <v>434</v>
      </c>
    </row>
    <row r="28" spans="1:15">
      <c r="A28" s="520" t="s">
        <v>2208</v>
      </c>
      <c r="B28" s="15">
        <v>3150</v>
      </c>
      <c r="C28" s="573" t="s">
        <v>2233</v>
      </c>
      <c r="D28" s="1048"/>
      <c r="E28" s="927"/>
      <c r="F28" s="484"/>
      <c r="G28" s="43" t="s">
        <v>434</v>
      </c>
      <c r="H28" s="25" t="s">
        <v>434</v>
      </c>
      <c r="I28" s="25" t="s">
        <v>434</v>
      </c>
      <c r="J28" s="25" t="s">
        <v>434</v>
      </c>
      <c r="K28" s="25" t="s">
        <v>434</v>
      </c>
      <c r="L28" s="1047" t="s">
        <v>434</v>
      </c>
      <c r="M28" s="25" t="s">
        <v>434</v>
      </c>
      <c r="N28" s="25" t="s">
        <v>434</v>
      </c>
      <c r="O28" s="25" t="s">
        <v>434</v>
      </c>
    </row>
    <row r="29" spans="1:15">
      <c r="A29" s="520" t="s">
        <v>2208</v>
      </c>
      <c r="B29" s="15">
        <v>3220</v>
      </c>
      <c r="C29" s="573" t="s">
        <v>2234</v>
      </c>
      <c r="D29" s="1048"/>
      <c r="E29" s="927"/>
      <c r="F29" s="484"/>
      <c r="G29" s="43" t="s">
        <v>434</v>
      </c>
      <c r="H29" s="25"/>
      <c r="I29" s="25"/>
      <c r="J29" s="25" t="s">
        <v>434</v>
      </c>
      <c r="K29" s="25"/>
      <c r="L29" s="25"/>
      <c r="M29" s="25" t="s">
        <v>434</v>
      </c>
      <c r="N29" s="25"/>
      <c r="O29" s="25"/>
    </row>
    <row r="30" spans="1:15">
      <c r="A30" s="520" t="s">
        <v>2208</v>
      </c>
      <c r="B30" s="15">
        <v>3230</v>
      </c>
      <c r="C30" s="573" t="s">
        <v>2235</v>
      </c>
      <c r="D30" s="1048"/>
      <c r="E30" s="927"/>
      <c r="F30" s="484"/>
      <c r="G30" s="43"/>
      <c r="H30" s="25"/>
      <c r="I30" s="1046" t="s">
        <v>434</v>
      </c>
      <c r="J30" s="25"/>
      <c r="K30" s="25"/>
      <c r="L30" s="1047" t="s">
        <v>434</v>
      </c>
      <c r="M30" s="25"/>
      <c r="N30" s="25"/>
      <c r="O30" s="25" t="s">
        <v>434</v>
      </c>
    </row>
    <row r="31" spans="1:15">
      <c r="A31" s="520" t="s">
        <v>2208</v>
      </c>
      <c r="B31" s="15">
        <v>3320</v>
      </c>
      <c r="C31" s="573" t="s">
        <v>2236</v>
      </c>
      <c r="D31" s="1048"/>
      <c r="E31" s="927"/>
      <c r="F31" s="484"/>
      <c r="G31" s="43" t="s">
        <v>434</v>
      </c>
      <c r="H31" s="25" t="s">
        <v>434</v>
      </c>
      <c r="I31" s="25" t="s">
        <v>434</v>
      </c>
      <c r="J31" s="25" t="s">
        <v>434</v>
      </c>
      <c r="K31" s="25" t="s">
        <v>434</v>
      </c>
      <c r="L31" s="1047" t="s">
        <v>434</v>
      </c>
      <c r="M31" s="25" t="s">
        <v>434</v>
      </c>
      <c r="N31" s="25" t="s">
        <v>434</v>
      </c>
      <c r="O31" s="25" t="s">
        <v>434</v>
      </c>
    </row>
    <row r="32" spans="1:15">
      <c r="A32" s="520" t="s">
        <v>2208</v>
      </c>
      <c r="B32" s="15">
        <v>3330</v>
      </c>
      <c r="C32" s="573" t="s">
        <v>2237</v>
      </c>
      <c r="D32" s="1048"/>
      <c r="E32" s="927"/>
      <c r="F32" s="484"/>
      <c r="G32" s="43" t="s">
        <v>434</v>
      </c>
      <c r="H32" s="25" t="s">
        <v>434</v>
      </c>
      <c r="I32" s="25" t="s">
        <v>434</v>
      </c>
      <c r="J32" s="25" t="s">
        <v>434</v>
      </c>
      <c r="K32" s="25" t="s">
        <v>434</v>
      </c>
      <c r="L32" s="1047" t="s">
        <v>434</v>
      </c>
      <c r="M32" s="25" t="s">
        <v>434</v>
      </c>
      <c r="N32" s="25" t="s">
        <v>434</v>
      </c>
      <c r="O32" s="25" t="s">
        <v>434</v>
      </c>
    </row>
    <row r="33" spans="1:15">
      <c r="A33" s="520" t="s">
        <v>2208</v>
      </c>
      <c r="B33" s="15">
        <v>3420</v>
      </c>
      <c r="C33" s="573" t="s">
        <v>2238</v>
      </c>
      <c r="D33" s="1048"/>
      <c r="E33" s="927"/>
      <c r="F33" s="484"/>
      <c r="G33" s="43" t="s">
        <v>434</v>
      </c>
      <c r="H33" s="25"/>
      <c r="I33" s="25" t="s">
        <v>434</v>
      </c>
      <c r="J33" s="25"/>
      <c r="K33" s="25" t="s">
        <v>434</v>
      </c>
      <c r="L33" s="25"/>
      <c r="M33" s="25"/>
      <c r="N33" s="25"/>
      <c r="O33" s="25" t="s">
        <v>434</v>
      </c>
    </row>
    <row r="34" spans="1:15">
      <c r="A34" s="520" t="s">
        <v>2208</v>
      </c>
      <c r="B34" s="15">
        <v>3430</v>
      </c>
      <c r="C34" s="573" t="s">
        <v>2239</v>
      </c>
      <c r="D34" s="1048"/>
      <c r="E34" s="927"/>
      <c r="F34" s="484"/>
      <c r="G34" s="43"/>
      <c r="H34" s="25" t="s">
        <v>434</v>
      </c>
      <c r="I34" s="25"/>
      <c r="J34" s="25" t="s">
        <v>434</v>
      </c>
      <c r="K34" s="25"/>
      <c r="L34" s="1047" t="s">
        <v>434</v>
      </c>
      <c r="M34" s="25"/>
      <c r="N34" s="25"/>
      <c r="O34" s="25"/>
    </row>
    <row r="35" spans="1:15" s="224" customFormat="1" ht="60">
      <c r="A35" s="524" t="s">
        <v>2208</v>
      </c>
      <c r="B35" s="220">
        <v>3520</v>
      </c>
      <c r="C35" s="1049" t="s">
        <v>2240</v>
      </c>
      <c r="D35" s="1050"/>
      <c r="E35" s="331">
        <v>1</v>
      </c>
      <c r="F35" s="528" t="s">
        <v>2241</v>
      </c>
      <c r="G35" s="159" t="s">
        <v>434</v>
      </c>
      <c r="H35" s="162"/>
      <c r="I35" s="162"/>
      <c r="J35" s="162" t="s">
        <v>434</v>
      </c>
      <c r="K35" s="162"/>
      <c r="L35" s="162"/>
      <c r="M35" s="162" t="s">
        <v>434</v>
      </c>
      <c r="N35" s="162"/>
      <c r="O35" s="162"/>
    </row>
    <row r="36" spans="1:15" s="224" customFormat="1" ht="60">
      <c r="A36" s="524" t="s">
        <v>2208</v>
      </c>
      <c r="B36" s="220">
        <v>3530</v>
      </c>
      <c r="C36" s="1049" t="s">
        <v>2242</v>
      </c>
      <c r="D36" s="1050"/>
      <c r="E36" s="331">
        <v>1</v>
      </c>
      <c r="F36" s="528" t="s">
        <v>2243</v>
      </c>
      <c r="G36" s="159"/>
      <c r="H36" s="162"/>
      <c r="I36" s="162" t="s">
        <v>434</v>
      </c>
      <c r="J36" s="162"/>
      <c r="K36" s="162"/>
      <c r="L36" s="980" t="s">
        <v>434</v>
      </c>
      <c r="M36" s="162"/>
      <c r="N36" s="162"/>
      <c r="O36" s="162" t="s">
        <v>434</v>
      </c>
    </row>
    <row r="37" spans="1:15">
      <c r="A37" s="520" t="s">
        <v>2208</v>
      </c>
      <c r="B37" s="15">
        <v>3650</v>
      </c>
      <c r="C37" s="573" t="s">
        <v>2244</v>
      </c>
      <c r="D37" s="1048"/>
      <c r="E37" s="927"/>
      <c r="F37" s="484"/>
      <c r="G37" s="43" t="s">
        <v>434</v>
      </c>
      <c r="H37" s="25"/>
      <c r="I37" s="25"/>
      <c r="J37" s="25" t="s">
        <v>434</v>
      </c>
      <c r="K37" s="25"/>
      <c r="L37" s="25"/>
      <c r="M37" s="25"/>
      <c r="N37" s="25"/>
      <c r="O37" s="25" t="s">
        <v>434</v>
      </c>
    </row>
    <row r="38" spans="1:15">
      <c r="A38" s="520" t="s">
        <v>2208</v>
      </c>
      <c r="B38" s="15">
        <v>3680</v>
      </c>
      <c r="C38" s="573" t="s">
        <v>2245</v>
      </c>
      <c r="D38" s="1048"/>
      <c r="E38" s="927"/>
      <c r="F38" s="484"/>
      <c r="G38" s="43" t="s">
        <v>434</v>
      </c>
      <c r="H38" s="25"/>
      <c r="I38" s="25"/>
      <c r="J38" s="25"/>
      <c r="K38" s="25"/>
      <c r="L38" s="25"/>
      <c r="M38" s="25" t="s">
        <v>434</v>
      </c>
      <c r="N38" s="25"/>
      <c r="O38" s="25"/>
    </row>
    <row r="39" spans="1:15">
      <c r="A39" s="520" t="s">
        <v>2208</v>
      </c>
      <c r="B39" s="15">
        <v>3690</v>
      </c>
      <c r="C39" s="573" t="s">
        <v>2246</v>
      </c>
      <c r="D39" s="1048"/>
      <c r="E39" s="927"/>
      <c r="F39" s="484"/>
      <c r="G39" s="43"/>
      <c r="H39" s="25"/>
      <c r="I39" s="25" t="s">
        <v>434</v>
      </c>
      <c r="J39" s="25"/>
      <c r="K39" s="25"/>
      <c r="L39" s="25"/>
      <c r="M39" s="25"/>
      <c r="N39" s="25"/>
      <c r="O39" s="25"/>
    </row>
    <row r="40" spans="1:15">
      <c r="A40" s="520" t="s">
        <v>2208</v>
      </c>
      <c r="B40" s="15">
        <v>3700</v>
      </c>
      <c r="C40" s="573" t="s">
        <v>2247</v>
      </c>
      <c r="D40" s="1048"/>
      <c r="E40" s="927"/>
      <c r="F40" s="484"/>
      <c r="G40" s="43"/>
      <c r="H40" s="25" t="s">
        <v>434</v>
      </c>
      <c r="I40" s="25"/>
      <c r="J40" s="25" t="s">
        <v>434</v>
      </c>
      <c r="K40" s="25"/>
      <c r="L40" s="25"/>
      <c r="M40" s="25"/>
      <c r="N40" s="25"/>
      <c r="O40" s="25"/>
    </row>
    <row r="41" spans="1:15">
      <c r="A41" s="520" t="s">
        <v>2208</v>
      </c>
      <c r="B41" s="15">
        <v>3710</v>
      </c>
      <c r="C41" s="573" t="s">
        <v>2248</v>
      </c>
      <c r="D41" s="1048"/>
      <c r="E41" s="927"/>
      <c r="F41" s="484"/>
      <c r="G41" s="43"/>
      <c r="H41" s="25"/>
      <c r="I41" s="25" t="s">
        <v>434</v>
      </c>
      <c r="J41" s="25"/>
      <c r="K41" s="25"/>
      <c r="L41" s="25"/>
      <c r="M41" s="25" t="s">
        <v>434</v>
      </c>
      <c r="N41" s="25"/>
      <c r="O41" s="25"/>
    </row>
    <row r="42" spans="1:15">
      <c r="A42" s="520" t="s">
        <v>2208</v>
      </c>
      <c r="B42" s="15">
        <v>3720</v>
      </c>
      <c r="C42" s="573" t="s">
        <v>2249</v>
      </c>
      <c r="D42" s="1048"/>
      <c r="E42" s="927"/>
      <c r="F42" s="484"/>
      <c r="G42" s="43"/>
      <c r="H42" s="25"/>
      <c r="I42" s="25"/>
      <c r="J42" s="25"/>
      <c r="K42" s="25"/>
      <c r="L42" s="1047" t="s">
        <v>434</v>
      </c>
      <c r="M42" s="25"/>
      <c r="N42" s="25"/>
      <c r="O42" s="25"/>
    </row>
    <row r="43" spans="1:15">
      <c r="A43" s="520" t="s">
        <v>2208</v>
      </c>
      <c r="B43" s="15">
        <v>3730</v>
      </c>
      <c r="C43" s="573" t="s">
        <v>2250</v>
      </c>
      <c r="D43" s="1048"/>
      <c r="E43" s="927"/>
      <c r="F43" s="484"/>
      <c r="G43" s="43"/>
      <c r="H43" s="25"/>
      <c r="I43" s="25"/>
      <c r="J43" s="25"/>
      <c r="K43" s="25"/>
      <c r="L43" s="1047" t="s">
        <v>434</v>
      </c>
      <c r="M43" s="25"/>
      <c r="N43" s="25"/>
      <c r="O43" s="25"/>
    </row>
    <row r="44" spans="1:15">
      <c r="A44" s="520" t="s">
        <v>2208</v>
      </c>
      <c r="B44" s="15">
        <v>3740</v>
      </c>
      <c r="C44" s="573" t="s">
        <v>2251</v>
      </c>
      <c r="D44" s="1048"/>
      <c r="E44" s="927"/>
      <c r="F44" s="484"/>
      <c r="G44" s="43"/>
      <c r="H44" s="25"/>
      <c r="I44" s="25"/>
      <c r="J44" s="25" t="s">
        <v>434</v>
      </c>
      <c r="K44" s="25"/>
      <c r="L44" s="25"/>
      <c r="M44" s="25"/>
      <c r="N44" s="25"/>
      <c r="O44" s="25"/>
    </row>
    <row r="45" spans="1:15">
      <c r="A45" s="520" t="s">
        <v>2208</v>
      </c>
      <c r="B45" s="15">
        <v>3750</v>
      </c>
      <c r="C45" s="573" t="s">
        <v>2252</v>
      </c>
      <c r="D45" s="1048"/>
      <c r="E45" s="927"/>
      <c r="F45" s="484"/>
      <c r="G45" s="43" t="s">
        <v>434</v>
      </c>
      <c r="H45" s="25"/>
      <c r="I45" s="25" t="s">
        <v>434</v>
      </c>
      <c r="J45" s="25"/>
      <c r="K45" s="25"/>
      <c r="L45" s="25"/>
      <c r="M45" s="25"/>
      <c r="N45" s="25"/>
      <c r="O45" s="25"/>
    </row>
    <row r="46" spans="1:15">
      <c r="A46" s="520" t="s">
        <v>2208</v>
      </c>
      <c r="B46" s="15">
        <v>3760</v>
      </c>
      <c r="C46" s="573" t="s">
        <v>2253</v>
      </c>
      <c r="D46" s="1048"/>
      <c r="E46" s="927"/>
      <c r="F46" s="484"/>
      <c r="G46" s="43"/>
      <c r="H46" s="25"/>
      <c r="I46" s="25"/>
      <c r="J46" s="25"/>
      <c r="K46" s="25"/>
      <c r="L46" s="1047" t="s">
        <v>434</v>
      </c>
      <c r="M46" s="25"/>
      <c r="N46" s="25"/>
      <c r="O46" s="25"/>
    </row>
    <row r="47" spans="1:15">
      <c r="A47" s="520" t="s">
        <v>2208</v>
      </c>
      <c r="B47" s="15">
        <v>3770</v>
      </c>
      <c r="C47" s="573" t="s">
        <v>2254</v>
      </c>
      <c r="D47" s="1048"/>
      <c r="E47" s="927"/>
      <c r="F47" s="484"/>
      <c r="G47" s="43"/>
      <c r="H47" s="25"/>
      <c r="I47" s="25"/>
      <c r="J47" s="25" t="s">
        <v>434</v>
      </c>
      <c r="K47" s="25"/>
      <c r="L47" s="25"/>
      <c r="M47" s="25"/>
      <c r="N47" s="25"/>
      <c r="O47" s="25"/>
    </row>
    <row r="48" spans="1:15">
      <c r="A48" s="520" t="s">
        <v>2208</v>
      </c>
      <c r="B48" s="15">
        <v>3790</v>
      </c>
      <c r="C48" s="573" t="s">
        <v>2255</v>
      </c>
      <c r="D48" s="1048"/>
      <c r="E48" s="927"/>
      <c r="F48" s="484"/>
      <c r="G48" s="43"/>
      <c r="H48" s="25"/>
      <c r="I48" s="25"/>
      <c r="J48" s="25"/>
      <c r="K48" s="25"/>
      <c r="L48" s="25"/>
      <c r="M48" s="25" t="s">
        <v>434</v>
      </c>
      <c r="N48" s="25"/>
      <c r="O48" s="25"/>
    </row>
    <row r="49" spans="1:15">
      <c r="A49" s="520" t="s">
        <v>2208</v>
      </c>
      <c r="B49" s="15">
        <v>3800</v>
      </c>
      <c r="C49" s="573" t="s">
        <v>2256</v>
      </c>
      <c r="D49" s="1048"/>
      <c r="E49" s="927"/>
      <c r="F49" s="484"/>
      <c r="G49" s="43" t="s">
        <v>434</v>
      </c>
      <c r="H49" s="25"/>
      <c r="I49" s="25"/>
      <c r="J49" s="25" t="s">
        <v>434</v>
      </c>
      <c r="K49" s="25"/>
      <c r="L49" s="25"/>
      <c r="M49" s="25" t="s">
        <v>434</v>
      </c>
      <c r="N49" s="25"/>
      <c r="O49" s="25"/>
    </row>
    <row r="50" spans="1:15">
      <c r="A50" s="520" t="s">
        <v>2208</v>
      </c>
      <c r="B50" s="15">
        <v>3810</v>
      </c>
      <c r="C50" s="573" t="s">
        <v>2257</v>
      </c>
      <c r="D50" s="1048"/>
      <c r="E50" s="927"/>
      <c r="F50" s="484"/>
      <c r="G50" s="43"/>
      <c r="H50" s="25"/>
      <c r="I50" s="25"/>
      <c r="J50" s="25"/>
      <c r="K50" s="25"/>
      <c r="L50" s="25"/>
      <c r="M50" s="25"/>
      <c r="N50" s="25"/>
      <c r="O50" s="25" t="s">
        <v>434</v>
      </c>
    </row>
    <row r="51" spans="1:15">
      <c r="A51" s="520" t="s">
        <v>2208</v>
      </c>
      <c r="B51" s="15">
        <v>3820</v>
      </c>
      <c r="C51" s="573" t="s">
        <v>2258</v>
      </c>
      <c r="D51" s="1048"/>
      <c r="E51" s="927"/>
      <c r="F51" s="484"/>
      <c r="G51" s="43" t="s">
        <v>434</v>
      </c>
      <c r="H51" s="25" t="s">
        <v>434</v>
      </c>
      <c r="I51" s="25" t="s">
        <v>434</v>
      </c>
      <c r="J51" s="25" t="s">
        <v>434</v>
      </c>
      <c r="K51" s="25" t="s">
        <v>434</v>
      </c>
      <c r="L51" s="1047" t="s">
        <v>434</v>
      </c>
      <c r="M51" s="25" t="s">
        <v>434</v>
      </c>
      <c r="N51" s="25" t="s">
        <v>434</v>
      </c>
      <c r="O51" s="25" t="s">
        <v>434</v>
      </c>
    </row>
    <row r="52" spans="1:15">
      <c r="A52" s="520" t="s">
        <v>2208</v>
      </c>
      <c r="B52" s="15">
        <v>3830</v>
      </c>
      <c r="C52" s="573" t="s">
        <v>2259</v>
      </c>
      <c r="D52" s="1048"/>
      <c r="E52" s="927"/>
      <c r="F52" s="484"/>
      <c r="G52" s="43" t="s">
        <v>434</v>
      </c>
      <c r="H52" s="25" t="s">
        <v>434</v>
      </c>
      <c r="I52" s="25" t="s">
        <v>434</v>
      </c>
      <c r="J52" s="25" t="s">
        <v>434</v>
      </c>
      <c r="K52" s="25" t="s">
        <v>434</v>
      </c>
      <c r="L52" s="1047" t="s">
        <v>434</v>
      </c>
      <c r="M52" s="25" t="s">
        <v>434</v>
      </c>
      <c r="N52" s="25" t="s">
        <v>434</v>
      </c>
      <c r="O52" s="25" t="s">
        <v>434</v>
      </c>
    </row>
    <row r="53" spans="1:15">
      <c r="A53" s="520" t="s">
        <v>2208</v>
      </c>
      <c r="B53" s="15">
        <v>4010</v>
      </c>
      <c r="C53" s="573" t="s">
        <v>2260</v>
      </c>
      <c r="D53" s="1048"/>
      <c r="E53" s="927"/>
      <c r="F53" s="484"/>
      <c r="G53" s="43" t="s">
        <v>434</v>
      </c>
      <c r="H53" s="25"/>
      <c r="I53" s="25"/>
      <c r="J53" s="25"/>
      <c r="K53" s="25"/>
      <c r="L53" s="25"/>
      <c r="M53" s="25"/>
      <c r="N53" s="25"/>
      <c r="O53" s="25"/>
    </row>
    <row r="54" spans="1:15">
      <c r="A54" s="520" t="s">
        <v>2208</v>
      </c>
      <c r="B54" s="15">
        <v>4240</v>
      </c>
      <c r="C54" s="573" t="s">
        <v>2261</v>
      </c>
      <c r="D54" s="1048"/>
      <c r="E54" s="927"/>
      <c r="F54" s="484"/>
      <c r="G54" s="43" t="s">
        <v>434</v>
      </c>
      <c r="H54" s="25"/>
      <c r="I54" s="25" t="s">
        <v>434</v>
      </c>
      <c r="J54" s="25" t="s">
        <v>434</v>
      </c>
      <c r="K54" s="25"/>
      <c r="L54" s="1047" t="s">
        <v>434</v>
      </c>
      <c r="M54" s="1046" t="s">
        <v>434</v>
      </c>
      <c r="N54" s="25"/>
      <c r="O54" s="25" t="s">
        <v>434</v>
      </c>
    </row>
    <row r="55" spans="1:15">
      <c r="A55" s="520" t="s">
        <v>2208</v>
      </c>
      <c r="B55" s="15">
        <v>4340</v>
      </c>
      <c r="C55" s="573" t="s">
        <v>2262</v>
      </c>
      <c r="D55" s="1048"/>
      <c r="E55" s="927"/>
      <c r="F55" s="484"/>
      <c r="G55" s="43" t="s">
        <v>434</v>
      </c>
      <c r="H55" s="25" t="s">
        <v>434</v>
      </c>
      <c r="I55" s="25" t="s">
        <v>434</v>
      </c>
      <c r="J55" s="25" t="s">
        <v>434</v>
      </c>
      <c r="K55" s="25" t="s">
        <v>434</v>
      </c>
      <c r="L55" s="1047" t="s">
        <v>434</v>
      </c>
      <c r="M55" s="25"/>
      <c r="N55" s="25" t="s">
        <v>434</v>
      </c>
      <c r="O55" s="25" t="s">
        <v>434</v>
      </c>
    </row>
    <row r="56" spans="1:15">
      <c r="A56" s="520" t="s">
        <v>2208</v>
      </c>
      <c r="B56" s="15">
        <v>4440</v>
      </c>
      <c r="C56" s="573" t="s">
        <v>2263</v>
      </c>
      <c r="D56" s="1048"/>
      <c r="E56" s="927"/>
      <c r="F56" s="484"/>
      <c r="G56" s="43" t="s">
        <v>434</v>
      </c>
      <c r="H56" s="25" t="s">
        <v>434</v>
      </c>
      <c r="I56" s="25" t="s">
        <v>434</v>
      </c>
      <c r="J56" s="25" t="s">
        <v>434</v>
      </c>
      <c r="K56" s="25" t="s">
        <v>434</v>
      </c>
      <c r="L56" s="1047" t="s">
        <v>434</v>
      </c>
      <c r="M56" s="25"/>
      <c r="N56" s="25"/>
      <c r="O56" s="25" t="s">
        <v>434</v>
      </c>
    </row>
    <row r="57" spans="1:15">
      <c r="A57" s="520" t="s">
        <v>2208</v>
      </c>
      <c r="B57" s="15">
        <v>4540</v>
      </c>
      <c r="C57" s="573" t="s">
        <v>2264</v>
      </c>
      <c r="D57" s="1048"/>
      <c r="E57" s="927"/>
      <c r="F57" s="484"/>
      <c r="G57" s="43" t="s">
        <v>434</v>
      </c>
      <c r="H57" s="25"/>
      <c r="I57" s="25" t="s">
        <v>434</v>
      </c>
      <c r="J57" s="1046" t="s">
        <v>434</v>
      </c>
      <c r="K57" s="25"/>
      <c r="L57" s="1051" t="s">
        <v>434</v>
      </c>
      <c r="M57" s="25"/>
      <c r="N57" s="25"/>
      <c r="O57" s="25"/>
    </row>
    <row r="58" spans="1:15">
      <c r="A58" s="520" t="s">
        <v>2208</v>
      </c>
      <c r="B58" s="15">
        <v>4840</v>
      </c>
      <c r="C58" s="573" t="s">
        <v>2265</v>
      </c>
      <c r="D58" s="547"/>
      <c r="E58" s="5"/>
      <c r="F58" s="484"/>
      <c r="G58" s="43" t="s">
        <v>434</v>
      </c>
      <c r="H58" s="25" t="s">
        <v>434</v>
      </c>
      <c r="I58" s="25" t="s">
        <v>434</v>
      </c>
      <c r="J58" s="25"/>
      <c r="K58" s="25" t="s">
        <v>434</v>
      </c>
      <c r="L58" s="25" t="s">
        <v>434</v>
      </c>
      <c r="M58" s="25"/>
      <c r="N58" s="25" t="s">
        <v>434</v>
      </c>
      <c r="O58" s="25" t="s">
        <v>434</v>
      </c>
    </row>
    <row r="59" spans="1:15">
      <c r="A59" s="1639" t="s">
        <v>507</v>
      </c>
      <c r="B59" s="1640"/>
      <c r="C59" s="1641"/>
      <c r="D59" s="416">
        <v>54</v>
      </c>
      <c r="E59" s="416">
        <v>54</v>
      </c>
    </row>
    <row r="60" spans="1:15">
      <c r="A60" s="1639" t="s">
        <v>226</v>
      </c>
      <c r="B60" s="1640"/>
      <c r="C60" s="1641"/>
      <c r="D60" s="416"/>
      <c r="E60" s="416">
        <v>4</v>
      </c>
    </row>
    <row r="61" spans="1:15">
      <c r="A61" s="1639" t="s">
        <v>227</v>
      </c>
      <c r="B61" s="1640"/>
      <c r="C61" s="1641"/>
      <c r="D61" s="416"/>
      <c r="E61" s="696">
        <f>E60/E59</f>
        <v>7.407407407407407E-2</v>
      </c>
    </row>
    <row r="62" spans="1:15">
      <c r="A62" s="1639" t="s">
        <v>228</v>
      </c>
      <c r="B62" s="1640"/>
      <c r="C62" s="1641"/>
      <c r="D62" s="416">
        <v>0</v>
      </c>
      <c r="E62" s="416"/>
    </row>
    <row r="63" spans="1:15">
      <c r="A63" s="1639" t="s">
        <v>229</v>
      </c>
      <c r="B63" s="1640"/>
      <c r="C63" s="1641"/>
      <c r="D63" s="681">
        <v>0</v>
      </c>
      <c r="E63" s="416"/>
    </row>
    <row r="64" spans="1:15">
      <c r="A64" s="1487" t="s">
        <v>2266</v>
      </c>
      <c r="B64" s="1487"/>
      <c r="C64" s="1487"/>
      <c r="D64" s="4">
        <v>54</v>
      </c>
      <c r="E64" s="4"/>
    </row>
    <row r="65" spans="1:5">
      <c r="A65" s="1490" t="s">
        <v>509</v>
      </c>
      <c r="B65" s="1490"/>
      <c r="C65" s="1490"/>
      <c r="D65" s="4">
        <v>4</v>
      </c>
      <c r="E65" s="4"/>
    </row>
    <row r="66" spans="1:5">
      <c r="A66" s="1490" t="s">
        <v>2267</v>
      </c>
      <c r="B66" s="1490"/>
      <c r="C66" s="1490"/>
      <c r="D66" s="417">
        <f>D65/D64</f>
        <v>7.407407407407407E-2</v>
      </c>
      <c r="E66" s="4"/>
    </row>
  </sheetData>
  <sheetProtection password="FD62" sheet="1" objects="1" scenarios="1"/>
  <mergeCells count="20">
    <mergeCell ref="O3:O4"/>
    <mergeCell ref="C3:C4"/>
    <mergeCell ref="D3:E3"/>
    <mergeCell ref="F3:F4"/>
    <mergeCell ref="G3:G4"/>
    <mergeCell ref="H3:H4"/>
    <mergeCell ref="I3:I4"/>
    <mergeCell ref="J3:J4"/>
    <mergeCell ref="K3:K4"/>
    <mergeCell ref="L3:L4"/>
    <mergeCell ref="M3:M4"/>
    <mergeCell ref="N3:N4"/>
    <mergeCell ref="A65:C65"/>
    <mergeCell ref="A66:C66"/>
    <mergeCell ref="A59:C59"/>
    <mergeCell ref="A60:C60"/>
    <mergeCell ref="A61:C61"/>
    <mergeCell ref="A62:C62"/>
    <mergeCell ref="A63:C63"/>
    <mergeCell ref="A64:C64"/>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150" zoomScaleNormal="150" zoomScalePageLayoutView="150" workbookViewId="0">
      <selection activeCell="G32" sqref="G32"/>
    </sheetView>
  </sheetViews>
  <sheetFormatPr baseColWidth="10" defaultColWidth="11" defaultRowHeight="15" x14ac:dyDescent="0"/>
  <cols>
    <col min="1" max="1" width="7.33203125" customWidth="1"/>
    <col min="2" max="2" width="8" customWidth="1"/>
    <col min="3" max="3" width="11.1640625" customWidth="1"/>
    <col min="4" max="4" width="17.5" customWidth="1"/>
    <col min="5" max="5" width="8.5" customWidth="1"/>
    <col min="6" max="6" width="8.33203125" customWidth="1"/>
    <col min="7" max="7" width="53.1640625" style="427" customWidth="1"/>
    <col min="8" max="8" width="5.33203125" style="16" customWidth="1"/>
    <col min="9" max="9" width="5.1640625" style="16" customWidth="1"/>
    <col min="10" max="10" width="5.33203125" style="16" customWidth="1"/>
    <col min="11" max="11" width="5" style="16" customWidth="1"/>
    <col min="12" max="12" width="5.5" style="16" customWidth="1"/>
    <col min="13" max="13" width="5.6640625" style="16" customWidth="1"/>
    <col min="14" max="14" width="5.33203125" style="16" customWidth="1"/>
    <col min="15" max="15" width="5" style="16" customWidth="1"/>
    <col min="16" max="16" width="5.1640625" style="16" customWidth="1"/>
  </cols>
  <sheetData>
    <row r="1" spans="1:16">
      <c r="A1" t="s">
        <v>2268</v>
      </c>
    </row>
    <row r="2" spans="1:16">
      <c r="A2" t="s">
        <v>2207</v>
      </c>
    </row>
    <row r="3" spans="1:16">
      <c r="A3" s="5" t="s">
        <v>35</v>
      </c>
      <c r="B3" s="5" t="s">
        <v>35</v>
      </c>
      <c r="C3" s="1591" t="s">
        <v>38</v>
      </c>
      <c r="D3" s="1592"/>
      <c r="E3" s="1595" t="s">
        <v>0</v>
      </c>
      <c r="F3" s="1596"/>
      <c r="G3" s="1597" t="s">
        <v>211</v>
      </c>
      <c r="H3" s="1650" t="s">
        <v>280</v>
      </c>
      <c r="I3" s="1650" t="s">
        <v>282</v>
      </c>
      <c r="J3" s="1650" t="s">
        <v>281</v>
      </c>
      <c r="K3" s="1650" t="s">
        <v>283</v>
      </c>
      <c r="L3" s="1650" t="s">
        <v>284</v>
      </c>
      <c r="M3" s="1650" t="s">
        <v>285</v>
      </c>
      <c r="N3" s="1650" t="s">
        <v>286</v>
      </c>
      <c r="O3" s="1650" t="s">
        <v>287</v>
      </c>
      <c r="P3" s="1650" t="s">
        <v>288</v>
      </c>
    </row>
    <row r="4" spans="1:16">
      <c r="A4" s="6" t="s">
        <v>36</v>
      </c>
      <c r="B4" s="6" t="s">
        <v>37</v>
      </c>
      <c r="C4" s="1593"/>
      <c r="D4" s="1594"/>
      <c r="E4" s="428" t="s">
        <v>31</v>
      </c>
      <c r="F4" s="428" t="s">
        <v>1</v>
      </c>
      <c r="G4" s="1598"/>
      <c r="H4" s="1650"/>
      <c r="I4" s="1650"/>
      <c r="J4" s="1650"/>
      <c r="K4" s="1650"/>
      <c r="L4" s="1650"/>
      <c r="M4" s="1650"/>
      <c r="N4" s="1650"/>
      <c r="O4" s="1650"/>
      <c r="P4" s="1650"/>
    </row>
    <row r="5" spans="1:16" s="202" customFormat="1" ht="30">
      <c r="A5" s="1054" t="s">
        <v>2269</v>
      </c>
      <c r="B5" s="1012">
        <v>2000</v>
      </c>
      <c r="C5" s="1055" t="s">
        <v>2270</v>
      </c>
      <c r="D5" s="1056"/>
      <c r="E5" s="331"/>
      <c r="F5" s="331">
        <v>1</v>
      </c>
      <c r="G5" s="528" t="s">
        <v>2271</v>
      </c>
      <c r="H5" s="1057"/>
      <c r="I5" s="1011"/>
      <c r="J5" s="1011" t="s">
        <v>434</v>
      </c>
      <c r="K5" s="1011"/>
      <c r="L5" s="1011"/>
      <c r="M5" s="1011" t="s">
        <v>434</v>
      </c>
      <c r="N5" s="1011" t="s">
        <v>434</v>
      </c>
      <c r="O5" s="1011"/>
      <c r="P5" s="1011" t="s">
        <v>434</v>
      </c>
    </row>
    <row r="6" spans="1:16" s="202" customFormat="1" ht="30">
      <c r="A6" s="524" t="s">
        <v>2269</v>
      </c>
      <c r="B6" s="220">
        <v>2100</v>
      </c>
      <c r="C6" s="222" t="s">
        <v>2272</v>
      </c>
      <c r="D6" s="1023"/>
      <c r="E6" s="331"/>
      <c r="F6" s="331">
        <v>1</v>
      </c>
      <c r="G6" s="1058" t="s">
        <v>2273</v>
      </c>
      <c r="H6" s="1018"/>
      <c r="I6" s="522"/>
      <c r="J6" s="522" t="s">
        <v>434</v>
      </c>
      <c r="K6" s="1059" t="s">
        <v>434</v>
      </c>
      <c r="L6" s="522"/>
      <c r="M6" s="522" t="s">
        <v>434</v>
      </c>
      <c r="N6" s="522" t="s">
        <v>434</v>
      </c>
      <c r="O6" s="522"/>
      <c r="P6" s="522"/>
    </row>
    <row r="7" spans="1:16" s="202" customFormat="1" ht="30">
      <c r="A7" s="522" t="s">
        <v>2269</v>
      </c>
      <c r="B7" s="522">
        <v>3000</v>
      </c>
      <c r="C7" s="523" t="s">
        <v>2274</v>
      </c>
      <c r="D7" s="1023"/>
      <c r="E7" s="331"/>
      <c r="F7" s="331">
        <v>1</v>
      </c>
      <c r="G7" s="944" t="s">
        <v>2275</v>
      </c>
      <c r="H7" s="1060" t="s">
        <v>434</v>
      </c>
      <c r="I7" s="325" t="s">
        <v>434</v>
      </c>
      <c r="J7" s="325" t="s">
        <v>434</v>
      </c>
      <c r="K7" s="1061" t="s">
        <v>434</v>
      </c>
      <c r="L7" s="325" t="s">
        <v>434</v>
      </c>
      <c r="M7" s="325"/>
      <c r="N7" s="325" t="s">
        <v>434</v>
      </c>
      <c r="O7" s="1061" t="s">
        <v>434</v>
      </c>
      <c r="P7" s="325"/>
    </row>
    <row r="8" spans="1:16">
      <c r="A8" s="1639" t="s">
        <v>507</v>
      </c>
      <c r="B8" s="1640"/>
      <c r="C8" s="1640"/>
      <c r="D8" s="1641"/>
      <c r="E8" s="680">
        <v>3</v>
      </c>
      <c r="F8" s="680">
        <v>3</v>
      </c>
      <c r="G8" s="1062"/>
    </row>
    <row r="9" spans="1:16">
      <c r="A9" s="1639" t="s">
        <v>226</v>
      </c>
      <c r="B9" s="1640"/>
      <c r="C9" s="1640"/>
      <c r="D9" s="1641"/>
      <c r="E9" s="416"/>
      <c r="F9" s="416">
        <v>3</v>
      </c>
      <c r="G9" s="26"/>
    </row>
    <row r="10" spans="1:16">
      <c r="A10" s="1639" t="s">
        <v>227</v>
      </c>
      <c r="B10" s="1640"/>
      <c r="C10" s="1640"/>
      <c r="D10" s="1641"/>
      <c r="E10" s="416"/>
      <c r="F10" s="681">
        <v>1</v>
      </c>
      <c r="G10" s="26"/>
    </row>
    <row r="11" spans="1:16">
      <c r="A11" s="1639" t="s">
        <v>228</v>
      </c>
      <c r="B11" s="1640"/>
      <c r="C11" s="1640"/>
      <c r="D11" s="1641"/>
      <c r="E11" s="416">
        <v>0</v>
      </c>
      <c r="F11" s="416"/>
      <c r="G11" s="26"/>
    </row>
    <row r="12" spans="1:16">
      <c r="A12" s="1486" t="s">
        <v>229</v>
      </c>
      <c r="B12" s="1487"/>
      <c r="C12" s="1487"/>
      <c r="D12" s="1574"/>
      <c r="E12" s="681">
        <v>0</v>
      </c>
      <c r="F12" s="416"/>
      <c r="G12" s="26"/>
    </row>
    <row r="13" spans="1:16">
      <c r="A13" s="1487" t="s">
        <v>508</v>
      </c>
      <c r="B13" s="1487"/>
      <c r="C13" s="1487"/>
      <c r="D13" s="1487"/>
      <c r="E13" s="4">
        <v>3</v>
      </c>
      <c r="F13" s="25"/>
      <c r="G13" s="26"/>
    </row>
    <row r="14" spans="1:16">
      <c r="A14" s="1489" t="s">
        <v>509</v>
      </c>
      <c r="B14" s="1489"/>
      <c r="C14" s="1489"/>
      <c r="D14" s="1489"/>
      <c r="E14" s="4">
        <v>3</v>
      </c>
      <c r="F14" s="25"/>
      <c r="G14" s="26"/>
    </row>
    <row r="15" spans="1:16">
      <c r="A15" s="1648" t="s">
        <v>510</v>
      </c>
      <c r="B15" s="1648"/>
      <c r="C15" s="1648"/>
      <c r="D15" s="1648"/>
      <c r="E15" s="492">
        <v>1</v>
      </c>
      <c r="F15" s="25"/>
      <c r="G15" s="26"/>
    </row>
    <row r="16" spans="1:16">
      <c r="A16" s="2"/>
      <c r="B16" s="2"/>
      <c r="C16" s="3"/>
      <c r="D16" s="3"/>
      <c r="E16" s="3"/>
      <c r="F16" s="25"/>
      <c r="G16" s="26"/>
    </row>
    <row r="17" spans="5:7">
      <c r="E17" s="25"/>
      <c r="F17" s="25"/>
      <c r="G17" s="26"/>
    </row>
    <row r="18" spans="5:7">
      <c r="E18" s="25"/>
      <c r="F18" s="25"/>
      <c r="G18" s="26"/>
    </row>
    <row r="19" spans="5:7">
      <c r="E19" s="25"/>
      <c r="F19" s="25"/>
      <c r="G19" s="26"/>
    </row>
    <row r="20" spans="5:7">
      <c r="E20" s="25"/>
      <c r="F20" s="25"/>
      <c r="G20" s="26"/>
    </row>
    <row r="21" spans="5:7">
      <c r="E21" s="25"/>
      <c r="F21" s="25"/>
      <c r="G21" s="26"/>
    </row>
    <row r="22" spans="5:7">
      <c r="E22" s="25"/>
      <c r="F22" s="25"/>
      <c r="G22" s="26"/>
    </row>
    <row r="23" spans="5:7">
      <c r="E23" s="25"/>
      <c r="F23" s="25"/>
      <c r="G23" s="26"/>
    </row>
    <row r="24" spans="5:7">
      <c r="E24" s="25"/>
      <c r="F24" s="25"/>
      <c r="G24" s="26"/>
    </row>
    <row r="25" spans="5:7">
      <c r="E25" s="25"/>
      <c r="F25" s="25"/>
      <c r="G25" s="26"/>
    </row>
    <row r="26" spans="5:7">
      <c r="E26" s="25"/>
      <c r="F26" s="25"/>
      <c r="G26" s="26"/>
    </row>
    <row r="27" spans="5:7">
      <c r="E27" s="25"/>
      <c r="F27" s="25"/>
      <c r="G27" s="26"/>
    </row>
    <row r="28" spans="5:7">
      <c r="E28" s="25"/>
      <c r="F28" s="25"/>
      <c r="G28" s="26"/>
    </row>
  </sheetData>
  <sheetProtection password="FD62" sheet="1" objects="1" scenarios="1"/>
  <mergeCells count="20">
    <mergeCell ref="P3:P4"/>
    <mergeCell ref="C3:D4"/>
    <mergeCell ref="E3:F3"/>
    <mergeCell ref="G3:G4"/>
    <mergeCell ref="H3:H4"/>
    <mergeCell ref="I3:I4"/>
    <mergeCell ref="J3:J4"/>
    <mergeCell ref="K3:K4"/>
    <mergeCell ref="L3:L4"/>
    <mergeCell ref="M3:M4"/>
    <mergeCell ref="N3:N4"/>
    <mergeCell ref="O3:O4"/>
    <mergeCell ref="A14:D14"/>
    <mergeCell ref="A15:D15"/>
    <mergeCell ref="A8:D8"/>
    <mergeCell ref="A9:D9"/>
    <mergeCell ref="A10:D10"/>
    <mergeCell ref="A11:D11"/>
    <mergeCell ref="A12:D12"/>
    <mergeCell ref="A13:D13"/>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zoomScale="150" zoomScaleNormal="150" zoomScalePageLayoutView="150" workbookViewId="0">
      <selection activeCell="G32" sqref="G32"/>
    </sheetView>
  </sheetViews>
  <sheetFormatPr baseColWidth="10" defaultColWidth="10.83203125" defaultRowHeight="15" x14ac:dyDescent="0"/>
  <cols>
    <col min="1" max="1" width="8.1640625" style="2" customWidth="1"/>
    <col min="2" max="2" width="8.33203125" style="2" customWidth="1"/>
    <col min="3" max="3" width="29.33203125" style="3" customWidth="1"/>
    <col min="4" max="4" width="9" style="3" customWidth="1"/>
    <col min="5" max="5" width="8.6640625" style="2" customWidth="1"/>
    <col min="6" max="6" width="47" style="355" customWidth="1"/>
    <col min="7" max="15" width="7.1640625" style="2" customWidth="1"/>
    <col min="16" max="16384" width="10.83203125" style="3"/>
  </cols>
  <sheetData>
    <row r="1" spans="1:15">
      <c r="A1" s="1" t="s">
        <v>2276</v>
      </c>
    </row>
    <row r="2" spans="1:15">
      <c r="A2" s="8" t="s">
        <v>2207</v>
      </c>
    </row>
    <row r="3" spans="1:15">
      <c r="A3" s="5" t="s">
        <v>35</v>
      </c>
      <c r="B3" s="5" t="s">
        <v>35</v>
      </c>
      <c r="C3" s="1479" t="s">
        <v>38</v>
      </c>
      <c r="D3" s="1481" t="s">
        <v>0</v>
      </c>
      <c r="E3" s="1481"/>
      <c r="F3" s="1482" t="s">
        <v>211</v>
      </c>
      <c r="G3" s="1650" t="s">
        <v>280</v>
      </c>
      <c r="H3" s="1650" t="s">
        <v>282</v>
      </c>
      <c r="I3" s="1650" t="s">
        <v>281</v>
      </c>
      <c r="J3" s="1650" t="s">
        <v>283</v>
      </c>
      <c r="K3" s="1650" t="s">
        <v>284</v>
      </c>
      <c r="L3" s="1650" t="s">
        <v>285</v>
      </c>
      <c r="M3" s="1650" t="s">
        <v>286</v>
      </c>
      <c r="N3" s="1650" t="s">
        <v>287</v>
      </c>
      <c r="O3" s="1650" t="s">
        <v>288</v>
      </c>
    </row>
    <row r="4" spans="1:15">
      <c r="A4" s="6" t="s">
        <v>36</v>
      </c>
      <c r="B4" s="330" t="s">
        <v>37</v>
      </c>
      <c r="C4" s="1480"/>
      <c r="D4" s="331" t="s">
        <v>31</v>
      </c>
      <c r="E4" s="331" t="s">
        <v>1</v>
      </c>
      <c r="F4" s="1483"/>
      <c r="G4" s="1650"/>
      <c r="H4" s="1650"/>
      <c r="I4" s="1650"/>
      <c r="J4" s="1650"/>
      <c r="K4" s="1650"/>
      <c r="L4" s="1650"/>
      <c r="M4" s="1650"/>
      <c r="N4" s="1650"/>
      <c r="O4" s="1650"/>
    </row>
    <row r="5" spans="1:15">
      <c r="A5" s="517" t="s">
        <v>2277</v>
      </c>
      <c r="B5" s="14">
        <v>2100</v>
      </c>
      <c r="C5" s="1063" t="s">
        <v>2278</v>
      </c>
      <c r="D5" s="1064"/>
      <c r="E5" s="927"/>
      <c r="F5" s="477"/>
      <c r="G5" s="332" t="s">
        <v>434</v>
      </c>
      <c r="H5" s="326" t="s">
        <v>434</v>
      </c>
      <c r="I5" s="326" t="s">
        <v>434</v>
      </c>
      <c r="J5" s="326" t="s">
        <v>434</v>
      </c>
      <c r="K5" s="326" t="s">
        <v>434</v>
      </c>
      <c r="L5" s="326" t="s">
        <v>434</v>
      </c>
      <c r="M5" s="326" t="s">
        <v>434</v>
      </c>
      <c r="N5" s="326" t="s">
        <v>434</v>
      </c>
      <c r="O5" s="326" t="s">
        <v>434</v>
      </c>
    </row>
    <row r="6" spans="1:15">
      <c r="A6" s="483" t="s">
        <v>2277</v>
      </c>
      <c r="B6" s="482">
        <v>3350</v>
      </c>
      <c r="C6" s="1065" t="s">
        <v>437</v>
      </c>
      <c r="D6" s="1066"/>
      <c r="E6" s="927"/>
      <c r="F6" s="484"/>
      <c r="G6" s="43" t="s">
        <v>434</v>
      </c>
      <c r="H6" s="25"/>
      <c r="I6" s="25" t="s">
        <v>434</v>
      </c>
      <c r="J6" s="25"/>
      <c r="K6" s="25"/>
      <c r="L6" s="25" t="s">
        <v>434</v>
      </c>
      <c r="M6" s="25"/>
      <c r="N6" s="25" t="s">
        <v>434</v>
      </c>
      <c r="O6" s="25" t="s">
        <v>434</v>
      </c>
    </row>
    <row r="7" spans="1:15">
      <c r="A7" s="520" t="s">
        <v>2277</v>
      </c>
      <c r="B7" s="15">
        <v>4000</v>
      </c>
      <c r="C7" s="1067" t="s">
        <v>2279</v>
      </c>
      <c r="D7" s="1064"/>
      <c r="E7" s="927"/>
      <c r="F7" s="484"/>
      <c r="G7" s="43" t="s">
        <v>434</v>
      </c>
      <c r="H7" s="25"/>
      <c r="I7" s="25" t="s">
        <v>434</v>
      </c>
      <c r="J7" s="25" t="s">
        <v>434</v>
      </c>
      <c r="K7" s="25"/>
      <c r="L7" s="25" t="s">
        <v>434</v>
      </c>
      <c r="M7" s="25" t="s">
        <v>434</v>
      </c>
      <c r="N7" s="25"/>
      <c r="O7" s="25" t="s">
        <v>434</v>
      </c>
    </row>
    <row r="8" spans="1:15">
      <c r="A8" s="520" t="s">
        <v>2280</v>
      </c>
      <c r="B8" s="15">
        <v>1000</v>
      </c>
      <c r="C8" s="1067" t="s">
        <v>2281</v>
      </c>
      <c r="D8" s="1068"/>
      <c r="E8" s="927"/>
      <c r="F8" s="484"/>
      <c r="G8" s="43" t="s">
        <v>434</v>
      </c>
      <c r="H8" s="25" t="s">
        <v>434</v>
      </c>
      <c r="I8" s="25" t="s">
        <v>434</v>
      </c>
      <c r="J8" s="25" t="s">
        <v>434</v>
      </c>
      <c r="K8" s="25" t="s">
        <v>434</v>
      </c>
      <c r="L8" s="25" t="s">
        <v>434</v>
      </c>
      <c r="M8" s="25" t="s">
        <v>434</v>
      </c>
      <c r="N8" s="25" t="s">
        <v>434</v>
      </c>
      <c r="O8" s="25" t="s">
        <v>434</v>
      </c>
    </row>
    <row r="9" spans="1:15">
      <c r="A9" s="520" t="s">
        <v>2280</v>
      </c>
      <c r="B9" s="15">
        <v>2010</v>
      </c>
      <c r="C9" s="1067" t="s">
        <v>2282</v>
      </c>
      <c r="D9" s="1048"/>
      <c r="E9" s="927"/>
      <c r="F9" s="484"/>
      <c r="G9" s="43"/>
      <c r="H9" s="25"/>
      <c r="I9" s="25" t="s">
        <v>434</v>
      </c>
      <c r="J9" s="25"/>
      <c r="K9" s="25"/>
      <c r="L9" s="25" t="s">
        <v>434</v>
      </c>
      <c r="M9" s="25"/>
      <c r="N9" s="25"/>
      <c r="O9" s="25" t="s">
        <v>434</v>
      </c>
    </row>
    <row r="10" spans="1:15">
      <c r="A10" s="520" t="s">
        <v>2280</v>
      </c>
      <c r="B10" s="15">
        <v>2400</v>
      </c>
      <c r="C10" s="1067" t="s">
        <v>2283</v>
      </c>
      <c r="D10" s="1048"/>
      <c r="E10" s="927"/>
      <c r="F10" s="484"/>
      <c r="G10" s="43" t="s">
        <v>434</v>
      </c>
      <c r="H10" s="25" t="s">
        <v>434</v>
      </c>
      <c r="I10" s="25" t="s">
        <v>434</v>
      </c>
      <c r="J10" s="25" t="s">
        <v>434</v>
      </c>
      <c r="K10" s="25" t="s">
        <v>434</v>
      </c>
      <c r="L10" s="25" t="s">
        <v>434</v>
      </c>
      <c r="M10" s="25" t="s">
        <v>434</v>
      </c>
      <c r="N10" s="25" t="s">
        <v>434</v>
      </c>
      <c r="O10" s="25" t="s">
        <v>434</v>
      </c>
    </row>
    <row r="11" spans="1:15">
      <c r="A11" s="520" t="s">
        <v>2280</v>
      </c>
      <c r="B11" s="15">
        <v>2410</v>
      </c>
      <c r="C11" s="1067" t="s">
        <v>2284</v>
      </c>
      <c r="D11" s="1048"/>
      <c r="E11" s="927"/>
      <c r="F11" s="484"/>
      <c r="G11" s="43" t="s">
        <v>434</v>
      </c>
      <c r="H11" s="25"/>
      <c r="I11" s="25" t="s">
        <v>434</v>
      </c>
      <c r="J11" s="25" t="s">
        <v>434</v>
      </c>
      <c r="K11" s="25"/>
      <c r="L11" s="25" t="s">
        <v>434</v>
      </c>
      <c r="M11" s="25" t="s">
        <v>434</v>
      </c>
      <c r="N11" s="25"/>
      <c r="O11" s="25" t="s">
        <v>434</v>
      </c>
    </row>
    <row r="12" spans="1:15">
      <c r="A12" s="520" t="s">
        <v>2280</v>
      </c>
      <c r="B12" s="15">
        <v>3100</v>
      </c>
      <c r="C12" s="1067" t="s">
        <v>2285</v>
      </c>
      <c r="D12" s="1048"/>
      <c r="E12" s="927"/>
      <c r="F12" s="484"/>
      <c r="G12" s="43" t="s">
        <v>434</v>
      </c>
      <c r="H12" s="25"/>
      <c r="I12" s="25" t="s">
        <v>434</v>
      </c>
      <c r="J12" s="25" t="s">
        <v>434</v>
      </c>
      <c r="K12" s="25"/>
      <c r="L12" s="25" t="s">
        <v>434</v>
      </c>
      <c r="M12" s="25" t="s">
        <v>434</v>
      </c>
      <c r="N12" s="25"/>
      <c r="O12" s="25" t="s">
        <v>434</v>
      </c>
    </row>
    <row r="13" spans="1:15">
      <c r="A13" s="520" t="s">
        <v>2280</v>
      </c>
      <c r="B13" s="15">
        <v>3110</v>
      </c>
      <c r="C13" s="1067" t="s">
        <v>2286</v>
      </c>
      <c r="D13" s="1048"/>
      <c r="E13" s="927"/>
      <c r="F13" s="484"/>
      <c r="G13" s="43" t="s">
        <v>434</v>
      </c>
      <c r="H13" s="25" t="s">
        <v>434</v>
      </c>
      <c r="I13" s="25" t="s">
        <v>434</v>
      </c>
      <c r="J13" s="25" t="s">
        <v>434</v>
      </c>
      <c r="K13" s="25" t="s">
        <v>434</v>
      </c>
      <c r="L13" s="25" t="s">
        <v>434</v>
      </c>
      <c r="M13" s="25" t="s">
        <v>434</v>
      </c>
      <c r="N13" s="25" t="s">
        <v>434</v>
      </c>
      <c r="O13" s="25" t="s">
        <v>434</v>
      </c>
    </row>
    <row r="14" spans="1:15">
      <c r="A14" s="520" t="s">
        <v>2280</v>
      </c>
      <c r="B14" s="15">
        <v>3350</v>
      </c>
      <c r="C14" s="1067" t="s">
        <v>437</v>
      </c>
      <c r="D14" s="1048"/>
      <c r="E14" s="927"/>
      <c r="F14" s="484"/>
      <c r="G14" s="43"/>
      <c r="H14" s="25"/>
      <c r="I14" s="25"/>
      <c r="J14" s="25"/>
      <c r="K14" s="25"/>
      <c r="L14" s="25"/>
      <c r="M14" s="25"/>
      <c r="N14" s="25"/>
      <c r="O14" s="25"/>
    </row>
    <row r="15" spans="1:15" s="224" customFormat="1" ht="45">
      <c r="A15" s="524" t="s">
        <v>2280</v>
      </c>
      <c r="B15" s="220">
        <v>3450</v>
      </c>
      <c r="C15" s="1069" t="s">
        <v>2287</v>
      </c>
      <c r="D15" s="1050"/>
      <c r="E15" s="331">
        <v>1</v>
      </c>
      <c r="F15" s="528" t="s">
        <v>2288</v>
      </c>
      <c r="G15" s="159"/>
      <c r="H15" s="162" t="s">
        <v>434</v>
      </c>
      <c r="I15" s="162" t="s">
        <v>434</v>
      </c>
      <c r="J15" s="162"/>
      <c r="K15" s="162" t="s">
        <v>434</v>
      </c>
      <c r="L15" s="162" t="s">
        <v>434</v>
      </c>
      <c r="M15" s="162" t="s">
        <v>434</v>
      </c>
      <c r="N15" s="162" t="s">
        <v>434</v>
      </c>
      <c r="O15" s="162" t="s">
        <v>434</v>
      </c>
    </row>
    <row r="16" spans="1:15">
      <c r="A16" s="520" t="s">
        <v>2280</v>
      </c>
      <c r="B16" s="15">
        <v>3500</v>
      </c>
      <c r="C16" s="1067" t="s">
        <v>2289</v>
      </c>
      <c r="D16" s="1048"/>
      <c r="E16" s="927"/>
      <c r="F16" s="484"/>
      <c r="G16" s="43"/>
      <c r="H16" s="25" t="s">
        <v>434</v>
      </c>
      <c r="I16" s="25" t="s">
        <v>434</v>
      </c>
      <c r="J16" s="25"/>
      <c r="K16" s="25" t="s">
        <v>434</v>
      </c>
      <c r="L16" s="25" t="s">
        <v>434</v>
      </c>
      <c r="M16" s="25"/>
      <c r="N16" s="25" t="s">
        <v>434</v>
      </c>
      <c r="O16" s="25" t="s">
        <v>434</v>
      </c>
    </row>
    <row r="17" spans="1:15">
      <c r="A17" s="520" t="s">
        <v>2280</v>
      </c>
      <c r="B17" s="15">
        <v>3600</v>
      </c>
      <c r="C17" s="1067" t="s">
        <v>2290</v>
      </c>
      <c r="D17" s="1048"/>
      <c r="E17" s="927"/>
      <c r="F17" s="484"/>
      <c r="G17" s="43" t="s">
        <v>434</v>
      </c>
      <c r="H17" s="25" t="s">
        <v>434</v>
      </c>
      <c r="I17" s="25"/>
      <c r="J17" s="25" t="s">
        <v>434</v>
      </c>
      <c r="K17" s="25" t="s">
        <v>434</v>
      </c>
      <c r="L17" s="25"/>
      <c r="M17" s="25" t="s">
        <v>434</v>
      </c>
      <c r="N17" s="25" t="s">
        <v>434</v>
      </c>
      <c r="O17" s="25"/>
    </row>
    <row r="18" spans="1:15">
      <c r="A18" s="483" t="s">
        <v>2280</v>
      </c>
      <c r="B18" s="482">
        <v>3650</v>
      </c>
      <c r="C18" s="1065" t="s">
        <v>2291</v>
      </c>
      <c r="D18" s="1048"/>
      <c r="E18" s="927"/>
      <c r="F18" s="484"/>
      <c r="G18" s="43"/>
      <c r="H18" s="25"/>
      <c r="I18" s="25" t="s">
        <v>434</v>
      </c>
      <c r="J18" s="25"/>
      <c r="K18" s="25"/>
      <c r="L18" s="25" t="s">
        <v>434</v>
      </c>
      <c r="M18" s="25"/>
      <c r="N18" s="25"/>
      <c r="O18" s="25" t="s">
        <v>434</v>
      </c>
    </row>
    <row r="19" spans="1:15">
      <c r="A19" s="520" t="s">
        <v>2280</v>
      </c>
      <c r="B19" s="15">
        <v>3700</v>
      </c>
      <c r="C19" s="1067" t="s">
        <v>2292</v>
      </c>
      <c r="D19" s="1048"/>
      <c r="E19" s="927"/>
      <c r="F19" s="484"/>
      <c r="G19" s="43" t="s">
        <v>434</v>
      </c>
      <c r="H19" s="25"/>
      <c r="I19" s="25" t="s">
        <v>434</v>
      </c>
      <c r="J19" s="25" t="s">
        <v>434</v>
      </c>
      <c r="K19" s="25"/>
      <c r="L19" s="25" t="s">
        <v>434</v>
      </c>
      <c r="M19" s="25" t="s">
        <v>434</v>
      </c>
      <c r="N19" s="25"/>
      <c r="O19" s="25" t="s">
        <v>434</v>
      </c>
    </row>
    <row r="20" spans="1:15">
      <c r="A20" s="520" t="s">
        <v>2280</v>
      </c>
      <c r="B20" s="15">
        <v>4100</v>
      </c>
      <c r="C20" s="1067" t="s">
        <v>2293</v>
      </c>
      <c r="D20" s="1048"/>
      <c r="E20" s="927"/>
      <c r="F20" s="484"/>
      <c r="G20" s="43"/>
      <c r="H20" s="25" t="s">
        <v>434</v>
      </c>
      <c r="I20" s="25"/>
      <c r="J20" s="25"/>
      <c r="K20" s="25" t="s">
        <v>434</v>
      </c>
      <c r="L20" s="25"/>
      <c r="M20" s="25"/>
      <c r="N20" s="25" t="s">
        <v>434</v>
      </c>
      <c r="O20" s="25"/>
    </row>
    <row r="21" spans="1:15">
      <c r="A21" s="520" t="s">
        <v>2280</v>
      </c>
      <c r="B21" s="15">
        <v>4400</v>
      </c>
      <c r="C21" s="1067" t="s">
        <v>2294</v>
      </c>
      <c r="D21" s="1048"/>
      <c r="E21" s="927"/>
      <c r="F21" s="484"/>
      <c r="G21" s="43"/>
      <c r="H21" s="25" t="s">
        <v>434</v>
      </c>
      <c r="I21" s="25"/>
      <c r="J21" s="25"/>
      <c r="K21" s="25" t="s">
        <v>434</v>
      </c>
      <c r="L21" s="25"/>
      <c r="M21" s="25"/>
      <c r="N21" s="25"/>
      <c r="O21" s="25"/>
    </row>
    <row r="22" spans="1:15">
      <c r="A22" s="520" t="s">
        <v>2280</v>
      </c>
      <c r="B22" s="15">
        <v>4410</v>
      </c>
      <c r="C22" s="1067" t="s">
        <v>2295</v>
      </c>
      <c r="D22" s="1048"/>
      <c r="E22" s="927"/>
      <c r="F22" s="484"/>
      <c r="G22" s="43" t="s">
        <v>434</v>
      </c>
      <c r="H22" s="25"/>
      <c r="I22" s="25"/>
      <c r="J22" s="25" t="s">
        <v>434</v>
      </c>
      <c r="K22" s="25"/>
      <c r="L22" s="25" t="s">
        <v>434</v>
      </c>
      <c r="M22" s="25"/>
      <c r="N22" s="25"/>
      <c r="O22" s="25" t="s">
        <v>434</v>
      </c>
    </row>
    <row r="23" spans="1:15">
      <c r="A23" s="520" t="s">
        <v>2280</v>
      </c>
      <c r="B23" s="15">
        <v>4470</v>
      </c>
      <c r="C23" s="1067" t="s">
        <v>2296</v>
      </c>
      <c r="D23" s="1048"/>
      <c r="E23" s="927"/>
      <c r="F23" s="484"/>
      <c r="G23" s="43"/>
      <c r="H23" s="25"/>
      <c r="I23" s="25"/>
      <c r="J23" s="25" t="s">
        <v>434</v>
      </c>
      <c r="K23" s="25"/>
      <c r="L23" s="25" t="s">
        <v>434</v>
      </c>
      <c r="M23" s="25"/>
      <c r="N23" s="25"/>
      <c r="O23" s="25"/>
    </row>
    <row r="24" spans="1:15">
      <c r="A24" s="520" t="s">
        <v>2280</v>
      </c>
      <c r="B24" s="15">
        <v>4600</v>
      </c>
      <c r="C24" s="1067" t="s">
        <v>2297</v>
      </c>
      <c r="D24" s="1048"/>
      <c r="E24" s="927"/>
      <c r="F24" s="484"/>
      <c r="G24" s="43"/>
      <c r="H24" s="25"/>
      <c r="I24" s="25" t="s">
        <v>434</v>
      </c>
      <c r="J24" s="25"/>
      <c r="K24" s="25"/>
      <c r="L24" s="25" t="s">
        <v>434</v>
      </c>
      <c r="M24" s="25"/>
      <c r="N24" s="25"/>
      <c r="O24" s="25" t="s">
        <v>434</v>
      </c>
    </row>
    <row r="25" spans="1:15">
      <c r="A25" s="520" t="s">
        <v>2280</v>
      </c>
      <c r="B25" s="15">
        <v>4700</v>
      </c>
      <c r="C25" s="1067" t="s">
        <v>2298</v>
      </c>
      <c r="D25" s="1048"/>
      <c r="E25" s="927"/>
      <c r="F25" s="484"/>
      <c r="G25" s="43" t="s">
        <v>434</v>
      </c>
      <c r="H25" s="25"/>
      <c r="I25" s="25"/>
      <c r="J25" s="25"/>
      <c r="K25" s="25"/>
      <c r="L25" s="25"/>
      <c r="M25" s="25"/>
      <c r="N25" s="25"/>
      <c r="O25" s="25"/>
    </row>
    <row r="26" spans="1:15">
      <c r="A26" s="520" t="s">
        <v>2280</v>
      </c>
      <c r="B26" s="15">
        <v>4800</v>
      </c>
      <c r="C26" s="1067" t="s">
        <v>2299</v>
      </c>
      <c r="D26" s="1048"/>
      <c r="E26" s="927"/>
      <c r="F26" s="484"/>
      <c r="G26" s="43" t="s">
        <v>434</v>
      </c>
      <c r="H26" s="25"/>
      <c r="I26" s="25"/>
      <c r="J26" s="25" t="s">
        <v>434</v>
      </c>
      <c r="K26" s="25"/>
      <c r="L26" s="25"/>
      <c r="M26" s="25" t="s">
        <v>434</v>
      </c>
      <c r="N26" s="25"/>
      <c r="O26" s="25"/>
    </row>
    <row r="27" spans="1:15">
      <c r="A27" s="520" t="s">
        <v>2280</v>
      </c>
      <c r="B27" s="15">
        <v>4810</v>
      </c>
      <c r="C27" s="1067" t="s">
        <v>2300</v>
      </c>
      <c r="D27" s="1048"/>
      <c r="E27" s="927"/>
      <c r="F27" s="484"/>
      <c r="G27" s="43" t="s">
        <v>434</v>
      </c>
      <c r="H27" s="25"/>
      <c r="I27" s="25" t="s">
        <v>434</v>
      </c>
      <c r="J27" s="25" t="s">
        <v>434</v>
      </c>
      <c r="K27" s="25"/>
      <c r="L27" s="25"/>
      <c r="M27" s="1046" t="s">
        <v>434</v>
      </c>
      <c r="N27" s="25"/>
      <c r="O27" s="25"/>
    </row>
    <row r="28" spans="1:15">
      <c r="A28" s="520" t="s">
        <v>2280</v>
      </c>
      <c r="B28" s="15">
        <v>4850</v>
      </c>
      <c r="C28" s="1067" t="s">
        <v>2301</v>
      </c>
      <c r="D28" s="1048"/>
      <c r="E28" s="927"/>
      <c r="F28" s="484"/>
      <c r="G28" s="43" t="s">
        <v>434</v>
      </c>
      <c r="H28" s="25"/>
      <c r="I28" s="25"/>
      <c r="J28" s="25"/>
      <c r="K28" s="25"/>
      <c r="L28" s="25" t="s">
        <v>434</v>
      </c>
      <c r="M28" s="25"/>
      <c r="N28" s="25"/>
      <c r="O28" s="25" t="s">
        <v>434</v>
      </c>
    </row>
    <row r="29" spans="1:15">
      <c r="A29" s="520" t="s">
        <v>2280</v>
      </c>
      <c r="B29" s="15">
        <v>7000</v>
      </c>
      <c r="C29" s="1067" t="s">
        <v>2302</v>
      </c>
      <c r="D29" s="1048"/>
      <c r="E29" s="927"/>
      <c r="F29" s="484"/>
      <c r="G29" s="43"/>
      <c r="H29" s="25"/>
      <c r="I29" s="25" t="s">
        <v>434</v>
      </c>
      <c r="J29" s="25"/>
      <c r="K29" s="25"/>
      <c r="L29" s="25" t="s">
        <v>434</v>
      </c>
      <c r="M29" s="25"/>
      <c r="N29" s="25"/>
      <c r="O29" s="25" t="s">
        <v>434</v>
      </c>
    </row>
    <row r="30" spans="1:15">
      <c r="A30" s="520" t="s">
        <v>2280</v>
      </c>
      <c r="B30" s="15">
        <v>7010</v>
      </c>
      <c r="C30" s="1067" t="s">
        <v>2303</v>
      </c>
      <c r="D30" s="1048"/>
      <c r="E30" s="927"/>
      <c r="F30" s="484"/>
      <c r="G30" s="43"/>
      <c r="H30" s="25"/>
      <c r="I30" s="25" t="s">
        <v>434</v>
      </c>
      <c r="J30" s="25"/>
      <c r="K30" s="25"/>
      <c r="L30" s="25" t="s">
        <v>434</v>
      </c>
      <c r="M30" s="25"/>
      <c r="N30" s="25"/>
      <c r="O30" s="25" t="s">
        <v>434</v>
      </c>
    </row>
    <row r="31" spans="1:15">
      <c r="A31" s="520" t="s">
        <v>2280</v>
      </c>
      <c r="B31" s="15">
        <v>7020</v>
      </c>
      <c r="C31" s="1067" t="s">
        <v>2304</v>
      </c>
      <c r="D31" s="1048"/>
      <c r="E31" s="927"/>
      <c r="F31" s="484"/>
      <c r="G31" s="43" t="s">
        <v>434</v>
      </c>
      <c r="H31" s="25"/>
      <c r="I31" s="25"/>
      <c r="J31" s="25" t="s">
        <v>434</v>
      </c>
      <c r="K31" s="25"/>
      <c r="L31" s="25"/>
      <c r="M31" s="25" t="s">
        <v>434</v>
      </c>
      <c r="N31" s="25"/>
      <c r="O31" s="25"/>
    </row>
    <row r="32" spans="1:15">
      <c r="A32" s="520" t="s">
        <v>2280</v>
      </c>
      <c r="B32" s="15">
        <v>7410</v>
      </c>
      <c r="C32" s="1067" t="s">
        <v>2305</v>
      </c>
      <c r="D32" s="1048"/>
      <c r="E32" s="927"/>
      <c r="F32" s="484"/>
      <c r="G32" s="43" t="s">
        <v>434</v>
      </c>
      <c r="H32" s="25"/>
      <c r="I32" s="25"/>
      <c r="J32" s="25"/>
      <c r="K32" s="25"/>
      <c r="L32" s="25"/>
      <c r="M32" s="25" t="s">
        <v>434</v>
      </c>
      <c r="N32" s="25"/>
      <c r="O32" s="25"/>
    </row>
    <row r="33" spans="1:15">
      <c r="A33" s="483" t="s">
        <v>2280</v>
      </c>
      <c r="B33" s="482">
        <v>7500</v>
      </c>
      <c r="C33" s="1065" t="s">
        <v>2294</v>
      </c>
      <c r="D33" s="1048"/>
      <c r="E33" s="927"/>
      <c r="F33" s="484"/>
      <c r="G33" s="43"/>
      <c r="H33" s="25"/>
      <c r="I33" s="25" t="s">
        <v>434</v>
      </c>
      <c r="J33" s="25"/>
      <c r="K33" s="25"/>
      <c r="L33" s="25"/>
      <c r="M33" s="25"/>
      <c r="N33" s="25"/>
      <c r="O33" s="25"/>
    </row>
    <row r="34" spans="1:15">
      <c r="A34" s="483" t="s">
        <v>2280</v>
      </c>
      <c r="B34" s="482">
        <v>7610</v>
      </c>
      <c r="C34" s="1065" t="s">
        <v>2306</v>
      </c>
      <c r="D34" s="1048"/>
      <c r="E34" s="927"/>
      <c r="F34" s="484"/>
      <c r="G34" s="43"/>
      <c r="H34" s="25"/>
      <c r="I34" s="25"/>
      <c r="J34" s="25"/>
      <c r="K34" s="25"/>
      <c r="L34" s="25" t="s">
        <v>434</v>
      </c>
      <c r="M34" s="25"/>
      <c r="N34" s="25"/>
      <c r="O34" s="25"/>
    </row>
    <row r="35" spans="1:15">
      <c r="A35" s="483" t="s">
        <v>2280</v>
      </c>
      <c r="B35" s="482">
        <v>7660</v>
      </c>
      <c r="C35" s="1065" t="s">
        <v>2307</v>
      </c>
      <c r="D35" s="1048"/>
      <c r="E35" s="927"/>
      <c r="F35" s="484"/>
      <c r="G35" s="43"/>
      <c r="H35" s="25"/>
      <c r="I35" s="25"/>
      <c r="J35" s="25"/>
      <c r="K35" s="25"/>
      <c r="L35" s="25"/>
      <c r="M35" s="25"/>
      <c r="N35" s="25"/>
      <c r="O35" s="25" t="s">
        <v>434</v>
      </c>
    </row>
    <row r="36" spans="1:15">
      <c r="A36" s="483" t="s">
        <v>2280</v>
      </c>
      <c r="B36" s="482">
        <v>7680</v>
      </c>
      <c r="C36" s="1065" t="s">
        <v>2308</v>
      </c>
      <c r="D36" s="1048"/>
      <c r="E36" s="927"/>
      <c r="F36" s="484"/>
      <c r="G36" s="43" t="s">
        <v>434</v>
      </c>
      <c r="H36" s="25"/>
      <c r="I36" s="25"/>
      <c r="J36" s="25"/>
      <c r="K36" s="25"/>
      <c r="L36" s="25"/>
      <c r="M36" s="25"/>
      <c r="N36" s="25"/>
      <c r="O36" s="25"/>
    </row>
    <row r="37" spans="1:15">
      <c r="A37" s="520" t="s">
        <v>2280</v>
      </c>
      <c r="B37" s="15">
        <v>7810</v>
      </c>
      <c r="C37" s="1067" t="s">
        <v>2309</v>
      </c>
      <c r="D37" s="1048"/>
      <c r="E37" s="927"/>
      <c r="F37" s="484"/>
      <c r="G37" s="43"/>
      <c r="H37" s="25"/>
      <c r="I37" s="25"/>
      <c r="J37" s="25"/>
      <c r="K37" s="25"/>
      <c r="L37" s="25"/>
      <c r="M37" s="25"/>
      <c r="N37" s="25"/>
      <c r="O37" s="25"/>
    </row>
    <row r="38" spans="1:15">
      <c r="A38" s="520" t="s">
        <v>2280</v>
      </c>
      <c r="B38" s="15">
        <v>7820</v>
      </c>
      <c r="C38" s="1067" t="s">
        <v>2310</v>
      </c>
      <c r="D38" s="1048"/>
      <c r="E38" s="927"/>
      <c r="F38" s="484"/>
      <c r="G38" s="43"/>
      <c r="H38" s="25"/>
      <c r="I38" s="25" t="s">
        <v>434</v>
      </c>
      <c r="J38" s="25"/>
      <c r="K38" s="25"/>
      <c r="L38" s="25"/>
      <c r="M38" s="25"/>
      <c r="N38" s="25"/>
      <c r="O38" s="25"/>
    </row>
    <row r="39" spans="1:15">
      <c r="A39" s="520" t="s">
        <v>2280</v>
      </c>
      <c r="B39" s="15">
        <v>7830</v>
      </c>
      <c r="C39" s="1067" t="s">
        <v>2311</v>
      </c>
      <c r="D39" s="1048"/>
      <c r="E39" s="927"/>
      <c r="F39" s="484"/>
      <c r="G39" s="43"/>
      <c r="H39" s="25"/>
      <c r="I39" s="25"/>
      <c r="J39" s="25"/>
      <c r="K39" s="25"/>
      <c r="L39" s="25"/>
      <c r="M39" s="25"/>
      <c r="N39" s="25"/>
      <c r="O39" s="25"/>
    </row>
    <row r="40" spans="1:15">
      <c r="A40" s="520" t="s">
        <v>2280</v>
      </c>
      <c r="B40" s="15">
        <v>7840</v>
      </c>
      <c r="C40" s="1067" t="s">
        <v>2312</v>
      </c>
      <c r="D40" s="1048"/>
      <c r="E40" s="927"/>
      <c r="F40" s="484"/>
      <c r="G40" s="43"/>
      <c r="H40" s="25" t="s">
        <v>434</v>
      </c>
      <c r="I40" s="25"/>
      <c r="J40" s="25"/>
      <c r="K40" s="25"/>
      <c r="L40" s="25" t="s">
        <v>434</v>
      </c>
      <c r="M40" s="25"/>
      <c r="N40" s="25"/>
      <c r="O40" s="25"/>
    </row>
    <row r="41" spans="1:15">
      <c r="A41" s="520" t="s">
        <v>2313</v>
      </c>
      <c r="B41" s="15">
        <v>1100</v>
      </c>
      <c r="C41" s="1067" t="s">
        <v>2314</v>
      </c>
      <c r="D41" s="1048"/>
      <c r="E41" s="927"/>
      <c r="F41" s="484"/>
      <c r="G41" s="43" t="s">
        <v>434</v>
      </c>
      <c r="H41" s="25" t="s">
        <v>434</v>
      </c>
      <c r="I41" s="25" t="s">
        <v>434</v>
      </c>
      <c r="J41" s="25" t="s">
        <v>434</v>
      </c>
      <c r="K41" s="25" t="s">
        <v>434</v>
      </c>
      <c r="L41" s="25" t="s">
        <v>434</v>
      </c>
      <c r="M41" s="25" t="s">
        <v>434</v>
      </c>
      <c r="N41" s="25" t="s">
        <v>434</v>
      </c>
      <c r="O41" s="25" t="s">
        <v>434</v>
      </c>
    </row>
    <row r="42" spans="1:15">
      <c r="A42" s="520" t="s">
        <v>2313</v>
      </c>
      <c r="B42" s="15">
        <v>2210</v>
      </c>
      <c r="C42" s="1067" t="s">
        <v>2315</v>
      </c>
      <c r="D42" s="1048"/>
      <c r="E42" s="927"/>
      <c r="F42" s="484"/>
      <c r="G42" s="43" t="s">
        <v>434</v>
      </c>
      <c r="H42" s="25" t="s">
        <v>434</v>
      </c>
      <c r="I42" s="25" t="s">
        <v>434</v>
      </c>
      <c r="J42" s="25" t="s">
        <v>434</v>
      </c>
      <c r="K42" s="25" t="s">
        <v>434</v>
      </c>
      <c r="L42" s="25" t="s">
        <v>434</v>
      </c>
      <c r="M42" s="25" t="s">
        <v>434</v>
      </c>
      <c r="N42" s="25" t="s">
        <v>434</v>
      </c>
      <c r="O42" s="25" t="s">
        <v>434</v>
      </c>
    </row>
    <row r="43" spans="1:15">
      <c r="A43" s="520" t="s">
        <v>2313</v>
      </c>
      <c r="B43" s="15">
        <v>2310</v>
      </c>
      <c r="C43" s="1067" t="s">
        <v>2316</v>
      </c>
      <c r="D43" s="1048"/>
      <c r="E43" s="927"/>
      <c r="F43" s="484"/>
      <c r="G43" s="43" t="s">
        <v>434</v>
      </c>
      <c r="H43" s="25"/>
      <c r="I43" s="25" t="s">
        <v>434</v>
      </c>
      <c r="J43" s="25" t="s">
        <v>434</v>
      </c>
      <c r="K43" s="25"/>
      <c r="L43" s="25" t="s">
        <v>434</v>
      </c>
      <c r="M43" s="25" t="s">
        <v>434</v>
      </c>
      <c r="N43" s="25"/>
      <c r="O43" s="25" t="s">
        <v>434</v>
      </c>
    </row>
    <row r="44" spans="1:15">
      <c r="A44" s="520" t="s">
        <v>2313</v>
      </c>
      <c r="B44" s="15">
        <v>2320</v>
      </c>
      <c r="C44" s="1067" t="s">
        <v>2317</v>
      </c>
      <c r="D44" s="1048"/>
      <c r="E44" s="927"/>
      <c r="F44" s="484"/>
      <c r="G44" s="43"/>
      <c r="H44" s="25" t="s">
        <v>434</v>
      </c>
      <c r="I44" s="25"/>
      <c r="J44" s="25"/>
      <c r="K44" s="25"/>
      <c r="L44" s="25"/>
      <c r="M44" s="25"/>
      <c r="N44" s="25"/>
      <c r="O44" s="25"/>
    </row>
    <row r="45" spans="1:15">
      <c r="A45" s="483" t="s">
        <v>2313</v>
      </c>
      <c r="B45" s="482">
        <v>3010</v>
      </c>
      <c r="C45" s="1065" t="s">
        <v>2318</v>
      </c>
      <c r="D45" s="1048"/>
      <c r="E45" s="927"/>
      <c r="F45" s="484"/>
      <c r="G45" s="43"/>
      <c r="H45" s="25"/>
      <c r="I45" s="25" t="s">
        <v>434</v>
      </c>
      <c r="J45" s="25" t="s">
        <v>434</v>
      </c>
      <c r="K45" s="25"/>
      <c r="L45" s="25" t="s">
        <v>434</v>
      </c>
      <c r="M45" s="25" t="s">
        <v>434</v>
      </c>
      <c r="N45" s="25"/>
      <c r="O45" s="25" t="s">
        <v>434</v>
      </c>
    </row>
    <row r="46" spans="1:15">
      <c r="A46" s="483" t="s">
        <v>2313</v>
      </c>
      <c r="B46" s="482">
        <v>3020</v>
      </c>
      <c r="C46" s="1065" t="s">
        <v>2319</v>
      </c>
      <c r="D46" s="1048"/>
      <c r="E46" s="927"/>
      <c r="F46" s="484"/>
      <c r="G46" s="43"/>
      <c r="H46" s="25"/>
      <c r="I46" s="25"/>
      <c r="J46" s="25" t="s">
        <v>434</v>
      </c>
      <c r="K46" s="25"/>
      <c r="L46" s="25"/>
      <c r="M46" s="25" t="s">
        <v>434</v>
      </c>
      <c r="N46" s="25"/>
      <c r="O46" s="25"/>
    </row>
    <row r="47" spans="1:15">
      <c r="A47" s="483" t="s">
        <v>2313</v>
      </c>
      <c r="B47" s="482">
        <v>3110</v>
      </c>
      <c r="C47" s="1065" t="s">
        <v>2320</v>
      </c>
      <c r="D47" s="1048"/>
      <c r="E47" s="927"/>
      <c r="F47" s="484"/>
      <c r="G47" s="43"/>
      <c r="H47" s="25"/>
      <c r="I47" s="25" t="s">
        <v>434</v>
      </c>
      <c r="J47" s="25" t="s">
        <v>434</v>
      </c>
      <c r="K47" s="25" t="s">
        <v>434</v>
      </c>
      <c r="L47" s="25" t="s">
        <v>434</v>
      </c>
      <c r="M47" s="25" t="s">
        <v>434</v>
      </c>
      <c r="N47" s="25" t="s">
        <v>434</v>
      </c>
      <c r="O47" s="25" t="s">
        <v>434</v>
      </c>
    </row>
    <row r="48" spans="1:15">
      <c r="A48" s="520" t="s">
        <v>2313</v>
      </c>
      <c r="B48" s="15">
        <v>3220</v>
      </c>
      <c r="C48" s="1067" t="s">
        <v>2321</v>
      </c>
      <c r="D48" s="1048"/>
      <c r="E48" s="927"/>
      <c r="F48" s="484"/>
      <c r="G48" s="43" t="s">
        <v>434</v>
      </c>
      <c r="H48" s="25"/>
      <c r="I48" s="25" t="s">
        <v>434</v>
      </c>
      <c r="J48" s="25" t="s">
        <v>434</v>
      </c>
      <c r="K48" s="25"/>
      <c r="L48" s="25" t="s">
        <v>434</v>
      </c>
      <c r="M48" s="25" t="s">
        <v>434</v>
      </c>
      <c r="N48" s="25"/>
      <c r="O48" s="25" t="s">
        <v>434</v>
      </c>
    </row>
    <row r="49" spans="1:15">
      <c r="A49" s="520" t="s">
        <v>2313</v>
      </c>
      <c r="B49" s="15">
        <v>3410</v>
      </c>
      <c r="C49" s="1067" t="s">
        <v>2322</v>
      </c>
      <c r="D49" s="1048"/>
      <c r="E49" s="927"/>
      <c r="F49" s="484"/>
      <c r="G49" s="43" t="s">
        <v>434</v>
      </c>
      <c r="H49" s="25"/>
      <c r="I49" s="25" t="s">
        <v>434</v>
      </c>
      <c r="J49" s="25"/>
      <c r="K49" s="25" t="s">
        <v>434</v>
      </c>
      <c r="L49" s="25" t="s">
        <v>434</v>
      </c>
      <c r="M49" s="25" t="s">
        <v>434</v>
      </c>
      <c r="N49" s="25"/>
      <c r="O49" s="25"/>
    </row>
    <row r="50" spans="1:15">
      <c r="A50" s="520" t="s">
        <v>2313</v>
      </c>
      <c r="B50" s="15">
        <v>3470</v>
      </c>
      <c r="C50" s="1067" t="s">
        <v>2323</v>
      </c>
      <c r="D50" s="1048"/>
      <c r="E50" s="927"/>
      <c r="F50" s="484"/>
      <c r="G50" s="43" t="s">
        <v>434</v>
      </c>
      <c r="H50" s="25"/>
      <c r="I50" s="25" t="s">
        <v>434</v>
      </c>
      <c r="J50" s="25"/>
      <c r="K50" s="25"/>
      <c r="L50" s="25" t="s">
        <v>434</v>
      </c>
      <c r="M50" s="25" t="s">
        <v>434</v>
      </c>
      <c r="N50" s="25"/>
      <c r="O50" s="25"/>
    </row>
    <row r="51" spans="1:15">
      <c r="A51" s="520" t="s">
        <v>2313</v>
      </c>
      <c r="B51" s="15">
        <v>3510</v>
      </c>
      <c r="C51" s="1067" t="s">
        <v>2324</v>
      </c>
      <c r="D51" s="1048"/>
      <c r="E51" s="927"/>
      <c r="F51" s="484"/>
      <c r="G51" s="43" t="s">
        <v>434</v>
      </c>
      <c r="H51" s="25"/>
      <c r="I51" s="25" t="s">
        <v>434</v>
      </c>
      <c r="J51" s="25" t="s">
        <v>434</v>
      </c>
      <c r="K51" s="25"/>
      <c r="L51" s="25"/>
      <c r="M51" s="25"/>
      <c r="N51" s="25"/>
      <c r="O51" s="25" t="s">
        <v>434</v>
      </c>
    </row>
    <row r="52" spans="1:15">
      <c r="A52" s="483" t="s">
        <v>2313</v>
      </c>
      <c r="B52" s="482">
        <v>3530</v>
      </c>
      <c r="C52" s="1065" t="s">
        <v>2325</v>
      </c>
      <c r="D52" s="1048"/>
      <c r="E52" s="927"/>
      <c r="F52" s="484"/>
      <c r="G52" s="43"/>
      <c r="H52" s="25"/>
      <c r="I52" s="25" t="s">
        <v>434</v>
      </c>
      <c r="J52" s="25" t="s">
        <v>434</v>
      </c>
      <c r="K52" s="25"/>
      <c r="L52" s="25" t="s">
        <v>434</v>
      </c>
      <c r="M52" s="25" t="s">
        <v>434</v>
      </c>
      <c r="N52" s="25"/>
      <c r="O52" s="25" t="s">
        <v>434</v>
      </c>
    </row>
    <row r="53" spans="1:15">
      <c r="A53" s="520" t="s">
        <v>2313</v>
      </c>
      <c r="B53" s="15">
        <v>4230</v>
      </c>
      <c r="C53" s="1067" t="s">
        <v>2326</v>
      </c>
      <c r="D53" s="1048"/>
      <c r="E53" s="927"/>
      <c r="F53" s="484"/>
      <c r="G53" s="43"/>
      <c r="H53" s="25"/>
      <c r="I53" s="25" t="s">
        <v>434</v>
      </c>
      <c r="J53" s="25"/>
      <c r="K53" s="25"/>
      <c r="L53" s="25" t="s">
        <v>434</v>
      </c>
      <c r="M53" s="25"/>
      <c r="N53" s="25"/>
      <c r="O53" s="25" t="s">
        <v>434</v>
      </c>
    </row>
    <row r="54" spans="1:15">
      <c r="A54" s="520" t="s">
        <v>2313</v>
      </c>
      <c r="B54" s="15">
        <v>4320</v>
      </c>
      <c r="C54" s="1067" t="s">
        <v>2327</v>
      </c>
      <c r="D54" s="1048"/>
      <c r="E54" s="927"/>
      <c r="F54" s="484"/>
      <c r="G54" s="43"/>
      <c r="H54" s="25"/>
      <c r="I54" s="25"/>
      <c r="J54" s="25"/>
      <c r="K54" s="25"/>
      <c r="L54" s="25"/>
      <c r="M54" s="25"/>
      <c r="N54" s="25"/>
      <c r="O54" s="25"/>
    </row>
    <row r="55" spans="1:15">
      <c r="A55" s="520" t="s">
        <v>2313</v>
      </c>
      <c r="B55" s="15">
        <v>4410</v>
      </c>
      <c r="C55" s="1067" t="s">
        <v>2328</v>
      </c>
      <c r="D55" s="1048"/>
      <c r="E55" s="927"/>
      <c r="F55" s="484"/>
      <c r="G55" s="43" t="s">
        <v>434</v>
      </c>
      <c r="H55" s="25"/>
      <c r="I55" s="25"/>
      <c r="J55" s="25" t="s">
        <v>434</v>
      </c>
      <c r="K55" s="25"/>
      <c r="L55" s="25"/>
      <c r="M55" s="25"/>
      <c r="N55" s="25"/>
      <c r="O55" s="25"/>
    </row>
    <row r="56" spans="1:15">
      <c r="A56" s="483" t="s">
        <v>2313</v>
      </c>
      <c r="B56" s="482">
        <v>4430</v>
      </c>
      <c r="C56" s="1065" t="s">
        <v>2329</v>
      </c>
      <c r="D56" s="1048"/>
      <c r="E56" s="927"/>
      <c r="F56" s="484"/>
      <c r="G56" s="43"/>
      <c r="H56" s="25" t="s">
        <v>434</v>
      </c>
      <c r="I56" s="25"/>
      <c r="J56" s="25"/>
      <c r="K56" s="25" t="s">
        <v>434</v>
      </c>
      <c r="L56" s="25"/>
      <c r="M56" s="25"/>
      <c r="N56" s="25" t="s">
        <v>434</v>
      </c>
      <c r="O56" s="25"/>
    </row>
    <row r="57" spans="1:15">
      <c r="A57" s="520" t="s">
        <v>2313</v>
      </c>
      <c r="B57" s="15">
        <v>4460</v>
      </c>
      <c r="C57" s="1067" t="s">
        <v>2330</v>
      </c>
      <c r="D57" s="1048"/>
      <c r="E57" s="927"/>
      <c r="F57" s="484"/>
      <c r="G57" s="43"/>
      <c r="H57" s="25"/>
      <c r="I57" s="25"/>
      <c r="J57" s="25"/>
      <c r="K57" s="25"/>
      <c r="L57" s="25"/>
      <c r="M57" s="25"/>
      <c r="N57" s="25"/>
      <c r="O57" s="25"/>
    </row>
    <row r="58" spans="1:15">
      <c r="A58" s="520" t="s">
        <v>2313</v>
      </c>
      <c r="B58" s="15">
        <v>4470</v>
      </c>
      <c r="C58" s="1067" t="s">
        <v>2331</v>
      </c>
      <c r="D58" s="1048"/>
      <c r="E58" s="927"/>
      <c r="F58" s="484"/>
      <c r="G58" s="43" t="s">
        <v>434</v>
      </c>
      <c r="H58" s="25"/>
      <c r="I58" s="25"/>
      <c r="J58" s="25" t="s">
        <v>434</v>
      </c>
      <c r="K58" s="25"/>
      <c r="L58" s="25"/>
      <c r="M58" s="25" t="s">
        <v>434</v>
      </c>
      <c r="N58" s="25"/>
      <c r="O58" s="25"/>
    </row>
    <row r="59" spans="1:15">
      <c r="A59" s="520" t="s">
        <v>2313</v>
      </c>
      <c r="B59" s="15">
        <v>4490</v>
      </c>
      <c r="C59" s="1067" t="s">
        <v>2332</v>
      </c>
      <c r="D59" s="1048"/>
      <c r="E59" s="927"/>
      <c r="F59" s="484"/>
      <c r="G59" s="43"/>
      <c r="H59" s="25" t="s">
        <v>434</v>
      </c>
      <c r="I59" s="25"/>
      <c r="J59" s="25"/>
      <c r="K59" s="25"/>
      <c r="L59" s="25"/>
      <c r="M59" s="25"/>
      <c r="N59" s="25"/>
      <c r="O59" s="25"/>
    </row>
    <row r="60" spans="1:15">
      <c r="A60" s="483" t="s">
        <v>2313</v>
      </c>
      <c r="B60" s="482">
        <v>4870</v>
      </c>
      <c r="C60" s="1065" t="s">
        <v>2333</v>
      </c>
      <c r="D60" s="1048"/>
      <c r="E60" s="927"/>
      <c r="F60" s="484"/>
      <c r="G60" s="43"/>
      <c r="H60" s="25"/>
      <c r="I60" s="25"/>
      <c r="J60" s="25" t="s">
        <v>434</v>
      </c>
      <c r="K60" s="25"/>
      <c r="L60" s="25"/>
      <c r="M60" s="25"/>
      <c r="N60" s="25"/>
      <c r="O60" s="25"/>
    </row>
    <row r="61" spans="1:15">
      <c r="A61" s="483" t="s">
        <v>2334</v>
      </c>
      <c r="B61" s="482">
        <v>2503</v>
      </c>
      <c r="C61" s="1065" t="s">
        <v>2311</v>
      </c>
      <c r="D61" s="1048"/>
      <c r="E61" s="927"/>
      <c r="F61" s="484"/>
      <c r="G61" s="43"/>
      <c r="H61" s="25"/>
      <c r="I61" s="25"/>
      <c r="J61" s="25"/>
      <c r="K61" s="25"/>
      <c r="L61" s="25"/>
      <c r="M61" s="25"/>
      <c r="N61" s="25" t="s">
        <v>434</v>
      </c>
      <c r="O61" s="25"/>
    </row>
    <row r="62" spans="1:15">
      <c r="A62" s="483" t="s">
        <v>2334</v>
      </c>
      <c r="B62" s="482">
        <v>3040</v>
      </c>
      <c r="C62" s="1065" t="s">
        <v>2335</v>
      </c>
      <c r="D62" s="1048"/>
      <c r="E62" s="927"/>
      <c r="F62" s="484"/>
      <c r="G62" s="43" t="s">
        <v>434</v>
      </c>
      <c r="H62" s="25" t="s">
        <v>434</v>
      </c>
      <c r="I62" s="25" t="s">
        <v>434</v>
      </c>
      <c r="J62" s="25" t="s">
        <v>434</v>
      </c>
      <c r="K62" s="25" t="s">
        <v>434</v>
      </c>
      <c r="L62" s="25" t="s">
        <v>434</v>
      </c>
      <c r="M62" s="25" t="s">
        <v>434</v>
      </c>
      <c r="N62" s="25" t="s">
        <v>434</v>
      </c>
      <c r="O62" s="25" t="s">
        <v>434</v>
      </c>
    </row>
    <row r="63" spans="1:15">
      <c r="A63" s="483" t="s">
        <v>2334</v>
      </c>
      <c r="B63" s="482">
        <v>3050</v>
      </c>
      <c r="C63" s="1065" t="s">
        <v>2336</v>
      </c>
      <c r="D63" s="1048"/>
      <c r="E63" s="927"/>
      <c r="F63" s="484"/>
      <c r="G63" s="43" t="s">
        <v>434</v>
      </c>
      <c r="H63" s="25"/>
      <c r="I63" s="25" t="s">
        <v>434</v>
      </c>
      <c r="J63" s="25" t="s">
        <v>434</v>
      </c>
      <c r="K63" s="25"/>
      <c r="L63" s="25" t="s">
        <v>434</v>
      </c>
      <c r="M63" s="25" t="s">
        <v>434</v>
      </c>
      <c r="N63" s="25"/>
      <c r="O63" s="25" t="s">
        <v>434</v>
      </c>
    </row>
    <row r="64" spans="1:15">
      <c r="A64" s="483" t="s">
        <v>2334</v>
      </c>
      <c r="B64" s="482">
        <v>3080</v>
      </c>
      <c r="C64" s="1065" t="s">
        <v>2337</v>
      </c>
      <c r="D64" s="1048"/>
      <c r="E64" s="927"/>
      <c r="F64" s="484"/>
      <c r="G64" s="43"/>
      <c r="H64" s="25" t="s">
        <v>434</v>
      </c>
      <c r="I64" s="25" t="s">
        <v>434</v>
      </c>
      <c r="J64" s="25" t="s">
        <v>434</v>
      </c>
      <c r="K64" s="25" t="s">
        <v>434</v>
      </c>
      <c r="L64" s="25"/>
      <c r="M64" s="25" t="s">
        <v>434</v>
      </c>
      <c r="N64" s="25" t="s">
        <v>434</v>
      </c>
      <c r="O64" s="25"/>
    </row>
    <row r="65" spans="1:15">
      <c r="A65" s="483" t="s">
        <v>2334</v>
      </c>
      <c r="B65" s="482">
        <v>3260</v>
      </c>
      <c r="C65" s="1065" t="s">
        <v>2338</v>
      </c>
      <c r="D65" s="1048"/>
      <c r="E65" s="927"/>
      <c r="F65" s="484"/>
      <c r="G65" s="43"/>
      <c r="H65" s="25"/>
      <c r="I65" s="25"/>
      <c r="J65" s="25"/>
      <c r="K65" s="25"/>
      <c r="L65" s="25"/>
      <c r="M65" s="25" t="s">
        <v>434</v>
      </c>
      <c r="N65" s="25"/>
      <c r="O65" s="25" t="s">
        <v>434</v>
      </c>
    </row>
    <row r="66" spans="1:15">
      <c r="A66" s="483" t="s">
        <v>2334</v>
      </c>
      <c r="B66" s="482">
        <v>3280</v>
      </c>
      <c r="C66" s="1065" t="s">
        <v>2339</v>
      </c>
      <c r="D66" s="1048"/>
      <c r="E66" s="927"/>
      <c r="F66" s="484"/>
      <c r="G66" s="43"/>
      <c r="H66" s="25"/>
      <c r="I66" s="25"/>
      <c r="J66" s="25"/>
      <c r="K66" s="25" t="s">
        <v>434</v>
      </c>
      <c r="L66" s="25"/>
      <c r="M66" s="25" t="s">
        <v>434</v>
      </c>
      <c r="N66" s="25"/>
      <c r="O66" s="25" t="s">
        <v>434</v>
      </c>
    </row>
    <row r="67" spans="1:15">
      <c r="A67" s="483" t="s">
        <v>2334</v>
      </c>
      <c r="B67" s="482">
        <v>4020</v>
      </c>
      <c r="C67" s="1065" t="s">
        <v>2340</v>
      </c>
      <c r="D67" s="1048"/>
      <c r="E67" s="927"/>
      <c r="F67" s="484"/>
      <c r="G67" s="43" t="s">
        <v>434</v>
      </c>
      <c r="H67" s="25"/>
      <c r="I67" s="25" t="s">
        <v>434</v>
      </c>
      <c r="J67" s="25" t="s">
        <v>434</v>
      </c>
      <c r="K67" s="25"/>
      <c r="L67" s="25" t="s">
        <v>434</v>
      </c>
      <c r="M67" s="25" t="s">
        <v>434</v>
      </c>
      <c r="N67" s="25"/>
      <c r="O67" s="25" t="s">
        <v>434</v>
      </c>
    </row>
    <row r="68" spans="1:15">
      <c r="A68" s="483" t="s">
        <v>2334</v>
      </c>
      <c r="B68" s="482">
        <v>4080</v>
      </c>
      <c r="C68" s="1065" t="s">
        <v>2341</v>
      </c>
      <c r="D68" s="1048"/>
      <c r="E68" s="927"/>
      <c r="F68" s="484"/>
      <c r="G68" s="43" t="s">
        <v>434</v>
      </c>
      <c r="H68" s="25"/>
      <c r="I68" s="25" t="s">
        <v>434</v>
      </c>
      <c r="J68" s="25" t="s">
        <v>434</v>
      </c>
      <c r="K68" s="25"/>
      <c r="L68" s="25" t="s">
        <v>434</v>
      </c>
      <c r="M68" s="25" t="s">
        <v>434</v>
      </c>
      <c r="N68" s="25"/>
      <c r="O68" s="25" t="s">
        <v>434</v>
      </c>
    </row>
    <row r="69" spans="1:15">
      <c r="A69" s="483" t="s">
        <v>2334</v>
      </c>
      <c r="B69" s="482">
        <v>4090</v>
      </c>
      <c r="C69" s="1065" t="s">
        <v>2310</v>
      </c>
      <c r="D69" s="1048"/>
      <c r="E69" s="927"/>
      <c r="F69" s="484"/>
      <c r="G69" s="43" t="s">
        <v>434</v>
      </c>
      <c r="H69" s="25"/>
      <c r="I69" s="25" t="s">
        <v>434</v>
      </c>
      <c r="J69" s="25" t="s">
        <v>434</v>
      </c>
      <c r="K69" s="25"/>
      <c r="L69" s="25" t="s">
        <v>434</v>
      </c>
      <c r="M69" s="1046" t="s">
        <v>434</v>
      </c>
      <c r="N69" s="25"/>
      <c r="O69" s="25" t="s">
        <v>434</v>
      </c>
    </row>
    <row r="70" spans="1:15">
      <c r="A70" s="483" t="s">
        <v>2342</v>
      </c>
      <c r="B70" s="482">
        <v>2350</v>
      </c>
      <c r="C70" s="1065" t="s">
        <v>2343</v>
      </c>
      <c r="D70" s="1048"/>
      <c r="E70" s="927"/>
      <c r="F70" s="484"/>
      <c r="G70" s="43"/>
      <c r="H70" s="25" t="s">
        <v>434</v>
      </c>
      <c r="I70" s="25" t="s">
        <v>434</v>
      </c>
      <c r="J70" s="25"/>
      <c r="K70" s="25" t="s">
        <v>434</v>
      </c>
      <c r="L70" s="25" t="s">
        <v>434</v>
      </c>
      <c r="M70" s="25" t="s">
        <v>434</v>
      </c>
      <c r="N70" s="25" t="s">
        <v>434</v>
      </c>
      <c r="O70" s="25"/>
    </row>
    <row r="71" spans="1:15">
      <c r="A71" s="483" t="s">
        <v>2342</v>
      </c>
      <c r="B71" s="482">
        <v>2370</v>
      </c>
      <c r="C71" s="1065" t="s">
        <v>2344</v>
      </c>
      <c r="D71" s="1048"/>
      <c r="E71" s="927"/>
      <c r="F71" s="484"/>
      <c r="G71" s="43"/>
      <c r="H71" s="25"/>
      <c r="I71" s="25"/>
      <c r="J71" s="25"/>
      <c r="K71" s="25"/>
      <c r="L71" s="25"/>
      <c r="M71" s="25"/>
      <c r="N71" s="25"/>
      <c r="O71" s="25"/>
    </row>
    <row r="72" spans="1:15">
      <c r="A72" s="483" t="s">
        <v>2342</v>
      </c>
      <c r="B72" s="482">
        <v>2420</v>
      </c>
      <c r="C72" s="1065" t="s">
        <v>2345</v>
      </c>
      <c r="D72" s="1048"/>
      <c r="E72" s="927"/>
      <c r="F72" s="484"/>
      <c r="G72" s="43"/>
      <c r="H72" s="25"/>
      <c r="I72" s="25"/>
      <c r="J72" s="25" t="s">
        <v>434</v>
      </c>
      <c r="K72" s="25"/>
      <c r="L72" s="25"/>
      <c r="M72" s="25" t="s">
        <v>434</v>
      </c>
      <c r="N72" s="25"/>
      <c r="O72" s="25"/>
    </row>
    <row r="73" spans="1:15">
      <c r="A73" s="483" t="s">
        <v>2342</v>
      </c>
      <c r="B73" s="482">
        <v>2700</v>
      </c>
      <c r="C73" s="1065" t="s">
        <v>2346</v>
      </c>
      <c r="D73" s="1048"/>
      <c r="E73" s="927"/>
      <c r="F73" s="484"/>
      <c r="G73" s="43"/>
      <c r="H73" s="25"/>
      <c r="I73" s="25"/>
      <c r="J73" s="25" t="s">
        <v>434</v>
      </c>
      <c r="K73" s="25"/>
      <c r="L73" s="25"/>
      <c r="M73" s="25" t="s">
        <v>434</v>
      </c>
      <c r="N73" s="25"/>
      <c r="O73" s="25"/>
    </row>
    <row r="74" spans="1:15">
      <c r="A74" s="483" t="s">
        <v>2342</v>
      </c>
      <c r="B74" s="482">
        <v>2800</v>
      </c>
      <c r="C74" s="1065" t="s">
        <v>2347</v>
      </c>
      <c r="D74" s="1048"/>
      <c r="E74" s="927"/>
      <c r="F74" s="484"/>
      <c r="G74" s="43" t="s">
        <v>434</v>
      </c>
      <c r="H74" s="25" t="s">
        <v>434</v>
      </c>
      <c r="I74" s="25" t="s">
        <v>434</v>
      </c>
      <c r="J74" s="25" t="s">
        <v>434</v>
      </c>
      <c r="K74" s="25"/>
      <c r="L74" s="25"/>
      <c r="M74" s="25" t="s">
        <v>434</v>
      </c>
      <c r="N74" s="25"/>
      <c r="O74" s="25"/>
    </row>
    <row r="75" spans="1:15">
      <c r="A75" s="483" t="s">
        <v>2342</v>
      </c>
      <c r="B75" s="482">
        <v>3210</v>
      </c>
      <c r="C75" s="1065" t="s">
        <v>2348</v>
      </c>
      <c r="D75" s="1048"/>
      <c r="E75" s="927"/>
      <c r="F75" s="484"/>
      <c r="G75" s="43"/>
      <c r="H75" s="25" t="s">
        <v>434</v>
      </c>
      <c r="I75" s="25"/>
      <c r="J75" s="25"/>
      <c r="K75" s="25" t="s">
        <v>434</v>
      </c>
      <c r="L75" s="25"/>
      <c r="M75" s="25"/>
      <c r="N75" s="25" t="s">
        <v>434</v>
      </c>
      <c r="O75" s="25"/>
    </row>
    <row r="76" spans="1:15">
      <c r="A76" s="483" t="s">
        <v>2342</v>
      </c>
      <c r="B76" s="482">
        <v>3300</v>
      </c>
      <c r="C76" s="1065" t="s">
        <v>2349</v>
      </c>
      <c r="D76" s="1048"/>
      <c r="E76" s="927"/>
      <c r="F76" s="484"/>
      <c r="G76" s="43"/>
      <c r="H76" s="25" t="s">
        <v>434</v>
      </c>
      <c r="I76" s="25" t="s">
        <v>434</v>
      </c>
      <c r="J76" s="25"/>
      <c r="K76" s="25" t="s">
        <v>434</v>
      </c>
      <c r="L76" s="25"/>
      <c r="M76" s="25"/>
      <c r="N76" s="25" t="s">
        <v>434</v>
      </c>
      <c r="O76" s="25"/>
    </row>
    <row r="77" spans="1:15">
      <c r="A77" s="483" t="s">
        <v>2342</v>
      </c>
      <c r="B77" s="482">
        <v>3350</v>
      </c>
      <c r="C77" s="1065" t="s">
        <v>2350</v>
      </c>
      <c r="D77" s="1048"/>
      <c r="E77" s="927"/>
      <c r="F77" s="484"/>
      <c r="G77" s="43" t="s">
        <v>434</v>
      </c>
      <c r="H77" s="25"/>
      <c r="I77" s="25" t="s">
        <v>434</v>
      </c>
      <c r="J77" s="25" t="s">
        <v>434</v>
      </c>
      <c r="K77" s="25" t="s">
        <v>434</v>
      </c>
      <c r="L77" s="25"/>
      <c r="M77" s="25" t="s">
        <v>434</v>
      </c>
      <c r="N77" s="25" t="s">
        <v>434</v>
      </c>
      <c r="O77" s="25"/>
    </row>
    <row r="78" spans="1:15">
      <c r="A78" s="483" t="s">
        <v>2342</v>
      </c>
      <c r="B78" s="482">
        <v>3380</v>
      </c>
      <c r="C78" s="1065" t="s">
        <v>2351</v>
      </c>
      <c r="D78" s="1048"/>
      <c r="E78" s="927"/>
      <c r="F78" s="484"/>
      <c r="G78" s="43" t="s">
        <v>434</v>
      </c>
      <c r="H78" s="25"/>
      <c r="I78" s="25" t="s">
        <v>434</v>
      </c>
      <c r="J78" s="25" t="s">
        <v>434</v>
      </c>
      <c r="K78" s="25" t="s">
        <v>434</v>
      </c>
      <c r="L78" s="25"/>
      <c r="M78" s="25"/>
      <c r="N78" s="25" t="s">
        <v>434</v>
      </c>
      <c r="O78" s="25"/>
    </row>
    <row r="79" spans="1:15">
      <c r="A79" s="483" t="s">
        <v>2342</v>
      </c>
      <c r="B79" s="482">
        <v>3420</v>
      </c>
      <c r="C79" s="1065" t="s">
        <v>2345</v>
      </c>
      <c r="D79" s="1048"/>
      <c r="E79" s="927"/>
      <c r="F79" s="484"/>
      <c r="G79" s="43" t="s">
        <v>434</v>
      </c>
      <c r="H79" s="25"/>
      <c r="I79" s="25" t="s">
        <v>434</v>
      </c>
      <c r="J79" s="25"/>
      <c r="K79" s="25"/>
      <c r="L79" s="25"/>
      <c r="M79" s="25"/>
      <c r="N79" s="25"/>
      <c r="O79" s="25"/>
    </row>
    <row r="80" spans="1:15">
      <c r="A80" s="483" t="s">
        <v>2342</v>
      </c>
      <c r="B80" s="482">
        <v>3580</v>
      </c>
      <c r="C80" s="1065" t="s">
        <v>2352</v>
      </c>
      <c r="D80" s="1048"/>
      <c r="E80" s="927"/>
      <c r="F80" s="484"/>
      <c r="G80" s="43"/>
      <c r="H80" s="25" t="s">
        <v>434</v>
      </c>
      <c r="I80" s="25"/>
      <c r="J80" s="25"/>
      <c r="K80" s="25"/>
      <c r="L80" s="25"/>
      <c r="M80" s="25"/>
      <c r="N80" s="25"/>
      <c r="O80" s="25"/>
    </row>
    <row r="81" spans="1:15">
      <c r="A81" s="483" t="s">
        <v>2342</v>
      </c>
      <c r="B81" s="482">
        <v>3820</v>
      </c>
      <c r="C81" s="1065" t="s">
        <v>2353</v>
      </c>
      <c r="D81" s="1048"/>
      <c r="E81" s="927"/>
      <c r="F81" s="484"/>
      <c r="G81" s="43"/>
      <c r="H81" s="25"/>
      <c r="I81" s="25"/>
      <c r="J81" s="25"/>
      <c r="K81" s="25"/>
      <c r="L81" s="25"/>
      <c r="M81" s="25" t="s">
        <v>434</v>
      </c>
      <c r="N81" s="25"/>
      <c r="O81" s="25"/>
    </row>
    <row r="82" spans="1:15">
      <c r="A82" s="483" t="s">
        <v>2342</v>
      </c>
      <c r="B82" s="482">
        <v>4100</v>
      </c>
      <c r="C82" s="1065" t="s">
        <v>2354</v>
      </c>
      <c r="D82" s="1048"/>
      <c r="E82" s="927"/>
      <c r="F82" s="484"/>
      <c r="G82" s="43"/>
      <c r="H82" s="25"/>
      <c r="I82" s="25" t="s">
        <v>434</v>
      </c>
      <c r="J82" s="25"/>
      <c r="K82" s="25"/>
      <c r="L82" s="25"/>
      <c r="M82" s="25"/>
      <c r="N82" s="25"/>
      <c r="O82" s="25"/>
    </row>
    <row r="83" spans="1:15">
      <c r="A83" s="483" t="s">
        <v>2342</v>
      </c>
      <c r="B83" s="482">
        <v>4200</v>
      </c>
      <c r="C83" s="1065" t="s">
        <v>2355</v>
      </c>
      <c r="D83" s="1048"/>
      <c r="E83" s="927"/>
      <c r="F83" s="484"/>
      <c r="G83" s="43" t="s">
        <v>434</v>
      </c>
      <c r="H83" s="25"/>
      <c r="I83" s="25"/>
      <c r="J83" s="25"/>
      <c r="K83" s="25"/>
      <c r="L83" s="25"/>
      <c r="M83" s="25" t="s">
        <v>434</v>
      </c>
      <c r="N83" s="25"/>
      <c r="O83" s="25"/>
    </row>
    <row r="84" spans="1:15">
      <c r="A84" s="483" t="s">
        <v>2342</v>
      </c>
      <c r="B84" s="482">
        <v>4210</v>
      </c>
      <c r="C84" s="1065" t="s">
        <v>2356</v>
      </c>
      <c r="D84" s="1048"/>
      <c r="E84" s="927"/>
      <c r="F84" s="484"/>
      <c r="G84" s="43"/>
      <c r="H84" s="25"/>
      <c r="I84" s="25" t="s">
        <v>434</v>
      </c>
      <c r="J84" s="25"/>
      <c r="K84" s="25"/>
      <c r="L84" s="25"/>
      <c r="M84" s="25"/>
      <c r="N84" s="25"/>
      <c r="O84" s="25"/>
    </row>
    <row r="85" spans="1:15">
      <c r="A85" s="483" t="s">
        <v>2342</v>
      </c>
      <c r="B85" s="482">
        <v>4260</v>
      </c>
      <c r="C85" s="1065" t="s">
        <v>2357</v>
      </c>
      <c r="D85" s="1048"/>
      <c r="E85" s="927"/>
      <c r="F85" s="484"/>
      <c r="G85" s="43"/>
      <c r="H85" s="25"/>
      <c r="I85" s="25" t="s">
        <v>434</v>
      </c>
      <c r="J85" s="25"/>
      <c r="K85" s="25"/>
      <c r="L85" s="25"/>
      <c r="M85" s="25"/>
      <c r="N85" s="25"/>
      <c r="O85" s="25"/>
    </row>
    <row r="86" spans="1:15">
      <c r="A86" s="483" t="s">
        <v>2342</v>
      </c>
      <c r="B86" s="482">
        <v>4280</v>
      </c>
      <c r="C86" s="1065" t="s">
        <v>2358</v>
      </c>
      <c r="D86" s="1048"/>
      <c r="E86" s="927"/>
      <c r="F86" s="484"/>
      <c r="G86" s="43"/>
      <c r="H86" s="25"/>
      <c r="I86" s="25"/>
      <c r="J86" s="25" t="s">
        <v>434</v>
      </c>
      <c r="K86" s="25"/>
      <c r="L86" s="25"/>
      <c r="M86" s="25"/>
      <c r="N86" s="25"/>
      <c r="O86" s="25"/>
    </row>
    <row r="87" spans="1:15">
      <c r="A87" s="483" t="s">
        <v>2342</v>
      </c>
      <c r="B87" s="482">
        <v>4300</v>
      </c>
      <c r="C87" s="1065" t="s">
        <v>2359</v>
      </c>
      <c r="D87" s="1048"/>
      <c r="E87" s="927"/>
      <c r="F87" s="484"/>
      <c r="G87" s="43"/>
      <c r="H87" s="25"/>
      <c r="I87" s="25" t="s">
        <v>434</v>
      </c>
      <c r="J87" s="25"/>
      <c r="K87" s="25"/>
      <c r="L87" s="25"/>
      <c r="M87" s="25"/>
      <c r="N87" s="25"/>
      <c r="O87" s="25"/>
    </row>
    <row r="88" spans="1:15">
      <c r="A88" s="483" t="s">
        <v>2342</v>
      </c>
      <c r="B88" s="482">
        <v>4310</v>
      </c>
      <c r="C88" s="1065" t="s">
        <v>2360</v>
      </c>
      <c r="D88" s="1048"/>
      <c r="E88" s="927"/>
      <c r="F88" s="484"/>
      <c r="G88" s="43"/>
      <c r="H88" s="25"/>
      <c r="I88" s="25" t="s">
        <v>434</v>
      </c>
      <c r="J88" s="25"/>
      <c r="K88" s="25"/>
      <c r="L88" s="25"/>
      <c r="M88" s="25"/>
      <c r="N88" s="25"/>
      <c r="O88" s="25"/>
    </row>
    <row r="89" spans="1:15">
      <c r="A89" s="483" t="s">
        <v>2342</v>
      </c>
      <c r="B89" s="482">
        <v>4320</v>
      </c>
      <c r="C89" s="1065" t="s">
        <v>2361</v>
      </c>
      <c r="D89" s="1048"/>
      <c r="E89" s="927"/>
      <c r="F89" s="484"/>
      <c r="G89" s="43" t="s">
        <v>434</v>
      </c>
      <c r="H89" s="25"/>
      <c r="I89" s="25"/>
      <c r="J89" s="25" t="s">
        <v>434</v>
      </c>
      <c r="K89" s="25"/>
      <c r="L89" s="25"/>
      <c r="M89" s="25" t="s">
        <v>434</v>
      </c>
      <c r="N89" s="25"/>
      <c r="O89" s="25"/>
    </row>
    <row r="90" spans="1:15">
      <c r="A90" s="483" t="s">
        <v>2342</v>
      </c>
      <c r="B90" s="482">
        <v>4340</v>
      </c>
      <c r="C90" s="1065" t="s">
        <v>2362</v>
      </c>
      <c r="D90" s="1048"/>
      <c r="E90" s="927"/>
      <c r="F90" s="484"/>
      <c r="G90" s="43" t="s">
        <v>434</v>
      </c>
      <c r="H90" s="25"/>
      <c r="I90" s="25"/>
      <c r="J90" s="25"/>
      <c r="K90" s="25"/>
      <c r="L90" s="25"/>
      <c r="M90" s="25"/>
      <c r="N90" s="25" t="s">
        <v>434</v>
      </c>
      <c r="O90" s="25"/>
    </row>
    <row r="91" spans="1:15">
      <c r="A91" s="483" t="s">
        <v>2342</v>
      </c>
      <c r="B91" s="482">
        <v>4350</v>
      </c>
      <c r="C91" s="1065" t="s">
        <v>2363</v>
      </c>
      <c r="D91" s="1048"/>
      <c r="E91" s="927"/>
      <c r="F91" s="484"/>
      <c r="G91" s="43"/>
      <c r="H91" s="25" t="s">
        <v>434</v>
      </c>
      <c r="I91" s="25"/>
      <c r="J91" s="25"/>
      <c r="K91" s="25"/>
      <c r="L91" s="25"/>
      <c r="M91" s="25"/>
      <c r="N91" s="25"/>
      <c r="O91" s="25"/>
    </row>
    <row r="92" spans="1:15">
      <c r="A92" s="483" t="s">
        <v>2342</v>
      </c>
      <c r="B92" s="482">
        <v>4360</v>
      </c>
      <c r="C92" s="1065" t="s">
        <v>2364</v>
      </c>
      <c r="D92" s="1048"/>
      <c r="E92" s="927"/>
      <c r="F92" s="484"/>
      <c r="G92" s="43"/>
      <c r="H92" s="25"/>
      <c r="I92" s="25"/>
      <c r="J92" s="25"/>
      <c r="K92" s="25"/>
      <c r="L92" s="25"/>
      <c r="M92" s="25"/>
      <c r="N92" s="25"/>
      <c r="O92" s="25"/>
    </row>
    <row r="93" spans="1:15">
      <c r="A93" s="483" t="s">
        <v>2342</v>
      </c>
      <c r="B93" s="482">
        <v>4370</v>
      </c>
      <c r="C93" s="1065" t="s">
        <v>2365</v>
      </c>
      <c r="D93" s="1048"/>
      <c r="E93" s="927"/>
      <c r="F93" s="484"/>
      <c r="G93" s="43"/>
      <c r="H93" s="25"/>
      <c r="I93" s="25" t="s">
        <v>434</v>
      </c>
      <c r="J93" s="25"/>
      <c r="K93" s="25" t="s">
        <v>434</v>
      </c>
      <c r="L93" s="25"/>
      <c r="M93" s="25" t="s">
        <v>434</v>
      </c>
      <c r="N93" s="25"/>
      <c r="O93" s="25"/>
    </row>
    <row r="94" spans="1:15">
      <c r="A94" s="483" t="s">
        <v>2342</v>
      </c>
      <c r="B94" s="482">
        <v>4380</v>
      </c>
      <c r="C94" s="1065" t="s">
        <v>2366</v>
      </c>
      <c r="D94" s="1048"/>
      <c r="E94" s="927"/>
      <c r="F94" s="484"/>
      <c r="G94" s="43" t="s">
        <v>434</v>
      </c>
      <c r="H94" s="25"/>
      <c r="I94" s="25"/>
      <c r="J94" s="25"/>
      <c r="K94" s="25"/>
      <c r="L94" s="25"/>
      <c r="M94" s="25"/>
      <c r="N94" s="25"/>
      <c r="O94" s="25"/>
    </row>
    <row r="95" spans="1:15">
      <c r="A95" s="483" t="s">
        <v>2342</v>
      </c>
      <c r="B95" s="482">
        <v>4410</v>
      </c>
      <c r="C95" s="1065" t="s">
        <v>2367</v>
      </c>
      <c r="D95" s="1048"/>
      <c r="E95" s="927"/>
      <c r="F95" s="484"/>
      <c r="G95" s="43" t="s">
        <v>434</v>
      </c>
      <c r="H95" s="25"/>
      <c r="I95" s="25" t="s">
        <v>434</v>
      </c>
      <c r="J95" s="25" t="s">
        <v>434</v>
      </c>
      <c r="K95" s="25"/>
      <c r="L95" s="25"/>
      <c r="M95" s="25"/>
      <c r="N95" s="25"/>
      <c r="O95" s="25"/>
    </row>
    <row r="96" spans="1:15">
      <c r="A96" s="483" t="s">
        <v>2342</v>
      </c>
      <c r="B96" s="482">
        <v>4420</v>
      </c>
      <c r="C96" s="1065" t="s">
        <v>2368</v>
      </c>
      <c r="D96" s="1048"/>
      <c r="E96" s="927"/>
      <c r="F96" s="484"/>
      <c r="G96" s="43" t="s">
        <v>434</v>
      </c>
      <c r="H96" s="25"/>
      <c r="I96" s="25"/>
      <c r="J96" s="25"/>
      <c r="K96" s="25"/>
      <c r="L96" s="25"/>
      <c r="M96" s="25"/>
      <c r="N96" s="25"/>
      <c r="O96" s="25"/>
    </row>
    <row r="97" spans="1:15">
      <c r="A97" s="483" t="s">
        <v>2342</v>
      </c>
      <c r="B97" s="482">
        <v>4580</v>
      </c>
      <c r="C97" s="1065" t="s">
        <v>2369</v>
      </c>
      <c r="D97" s="1048"/>
      <c r="E97" s="927"/>
      <c r="F97" s="484"/>
      <c r="G97" s="43" t="s">
        <v>434</v>
      </c>
      <c r="H97" s="25"/>
      <c r="I97" s="25"/>
      <c r="J97" s="1046" t="s">
        <v>434</v>
      </c>
      <c r="K97" s="25"/>
      <c r="L97" s="25"/>
      <c r="M97" s="25" t="s">
        <v>434</v>
      </c>
      <c r="N97" s="25"/>
      <c r="O97" s="25"/>
    </row>
    <row r="98" spans="1:15">
      <c r="A98" s="483" t="s">
        <v>2342</v>
      </c>
      <c r="B98" s="482">
        <v>4820</v>
      </c>
      <c r="C98" s="1065" t="s">
        <v>2370</v>
      </c>
      <c r="D98" s="1048"/>
      <c r="E98" s="927"/>
      <c r="F98" s="1070"/>
      <c r="G98" s="333" t="s">
        <v>434</v>
      </c>
      <c r="H98" s="327"/>
      <c r="I98" s="327" t="s">
        <v>434</v>
      </c>
      <c r="J98" s="327"/>
      <c r="K98" s="327"/>
      <c r="L98" s="327"/>
      <c r="M98" s="327"/>
      <c r="N98" s="327"/>
      <c r="O98" s="327"/>
    </row>
    <row r="99" spans="1:15">
      <c r="A99" s="1639" t="s">
        <v>2371</v>
      </c>
      <c r="B99" s="1640"/>
      <c r="C99" s="1641"/>
      <c r="D99" s="416">
        <v>94</v>
      </c>
      <c r="E99" s="416">
        <v>94</v>
      </c>
    </row>
    <row r="100" spans="1:15">
      <c r="A100" s="1639" t="s">
        <v>226</v>
      </c>
      <c r="B100" s="1640"/>
      <c r="C100" s="1641"/>
      <c r="D100" s="416"/>
      <c r="E100" s="416">
        <v>1</v>
      </c>
    </row>
    <row r="101" spans="1:15">
      <c r="A101" s="1639" t="s">
        <v>227</v>
      </c>
      <c r="B101" s="1640"/>
      <c r="C101" s="1641"/>
      <c r="D101" s="416"/>
      <c r="E101" s="696">
        <v>1.0999999999999999E-2</v>
      </c>
      <c r="H101" s="571"/>
      <c r="I101" s="571"/>
      <c r="J101" s="571"/>
    </row>
    <row r="102" spans="1:15">
      <c r="A102" s="1639" t="s">
        <v>228</v>
      </c>
      <c r="B102" s="1640"/>
      <c r="C102" s="1641"/>
      <c r="D102" s="416">
        <v>0</v>
      </c>
      <c r="E102" s="416"/>
    </row>
    <row r="103" spans="1:15">
      <c r="A103" s="1639" t="s">
        <v>229</v>
      </c>
      <c r="B103" s="1640"/>
      <c r="C103" s="1641"/>
      <c r="D103" s="681">
        <v>0</v>
      </c>
      <c r="E103" s="416"/>
    </row>
    <row r="104" spans="1:15">
      <c r="A104" s="1487" t="s">
        <v>508</v>
      </c>
      <c r="B104" s="1487"/>
      <c r="C104" s="1487"/>
      <c r="D104" s="4">
        <v>94</v>
      </c>
      <c r="E104" s="4"/>
    </row>
    <row r="105" spans="1:15">
      <c r="A105" s="1490" t="s">
        <v>509</v>
      </c>
      <c r="B105" s="1490"/>
      <c r="C105" s="1490"/>
      <c r="D105" s="4">
        <v>1</v>
      </c>
      <c r="E105" s="4"/>
    </row>
    <row r="106" spans="1:15">
      <c r="A106" s="1490" t="s">
        <v>510</v>
      </c>
      <c r="B106" s="1490"/>
      <c r="C106" s="1490"/>
      <c r="D106" s="1071">
        <f>D105/D104</f>
        <v>1.0638297872340425E-2</v>
      </c>
      <c r="E106" s="4"/>
    </row>
    <row r="108" spans="1:15">
      <c r="A108" s="617" t="s">
        <v>2372</v>
      </c>
    </row>
  </sheetData>
  <sheetProtection password="FD62" sheet="1" objects="1" scenarios="1"/>
  <mergeCells count="20">
    <mergeCell ref="O3:O4"/>
    <mergeCell ref="C3:C4"/>
    <mergeCell ref="D3:E3"/>
    <mergeCell ref="F3:F4"/>
    <mergeCell ref="G3:G4"/>
    <mergeCell ref="H3:H4"/>
    <mergeCell ref="I3:I4"/>
    <mergeCell ref="J3:J4"/>
    <mergeCell ref="K3:K4"/>
    <mergeCell ref="L3:L4"/>
    <mergeCell ref="M3:M4"/>
    <mergeCell ref="N3:N4"/>
    <mergeCell ref="A105:C105"/>
    <mergeCell ref="A106:C106"/>
    <mergeCell ref="A99:C99"/>
    <mergeCell ref="A100:C100"/>
    <mergeCell ref="A101:C101"/>
    <mergeCell ref="A102:C102"/>
    <mergeCell ref="A103:C103"/>
    <mergeCell ref="A104:C104"/>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zoomScale="150" zoomScaleNormal="150" zoomScalePageLayoutView="150" workbookViewId="0">
      <selection activeCell="G32" sqref="G32"/>
    </sheetView>
  </sheetViews>
  <sheetFormatPr baseColWidth="10" defaultColWidth="11" defaultRowHeight="15" x14ac:dyDescent="0"/>
  <cols>
    <col min="1" max="1" width="7.33203125" customWidth="1"/>
    <col min="2" max="2" width="7.83203125" customWidth="1"/>
    <col min="3" max="3" width="11.1640625" customWidth="1"/>
    <col min="4" max="4" width="19" customWidth="1"/>
    <col min="5" max="5" width="9.1640625" customWidth="1"/>
    <col min="6" max="6" width="8.5" customWidth="1"/>
    <col min="7" max="7" width="28.1640625" customWidth="1"/>
    <col min="8" max="16" width="5.33203125" style="16" customWidth="1"/>
  </cols>
  <sheetData>
    <row r="1" spans="1:16">
      <c r="A1" s="8" t="s">
        <v>2373</v>
      </c>
      <c r="B1" s="8"/>
      <c r="C1" s="8"/>
      <c r="D1" s="8"/>
      <c r="E1" s="4"/>
      <c r="F1" s="4"/>
      <c r="G1" s="8"/>
      <c r="H1" s="1072"/>
    </row>
    <row r="2" spans="1:16">
      <c r="A2" s="1476" t="s">
        <v>311</v>
      </c>
      <c r="B2" s="1476"/>
      <c r="C2" s="1476"/>
      <c r="H2"/>
      <c r="I2"/>
      <c r="J2"/>
      <c r="K2"/>
      <c r="L2"/>
      <c r="M2"/>
      <c r="N2"/>
      <c r="O2"/>
      <c r="P2"/>
    </row>
    <row r="3" spans="1:16">
      <c r="A3" s="497" t="s">
        <v>35</v>
      </c>
      <c r="B3" s="9" t="s">
        <v>35</v>
      </c>
      <c r="C3" s="1591" t="s">
        <v>38</v>
      </c>
      <c r="D3" s="1601"/>
      <c r="E3" s="1603" t="s">
        <v>0</v>
      </c>
      <c r="F3" s="1604"/>
      <c r="G3" s="1739" t="s">
        <v>211</v>
      </c>
      <c r="H3" s="1650" t="s">
        <v>280</v>
      </c>
      <c r="I3" s="1650" t="s">
        <v>282</v>
      </c>
      <c r="J3" s="1650" t="s">
        <v>281</v>
      </c>
      <c r="K3" s="1650" t="s">
        <v>283</v>
      </c>
      <c r="L3" s="1650" t="s">
        <v>284</v>
      </c>
      <c r="M3" s="1650" t="s">
        <v>285</v>
      </c>
      <c r="N3" s="1650" t="s">
        <v>286</v>
      </c>
      <c r="O3" s="1650" t="s">
        <v>287</v>
      </c>
      <c r="P3" s="1650" t="s">
        <v>288</v>
      </c>
    </row>
    <row r="4" spans="1:16">
      <c r="A4" s="498" t="s">
        <v>36</v>
      </c>
      <c r="B4" s="10" t="s">
        <v>37</v>
      </c>
      <c r="C4" s="1593"/>
      <c r="D4" s="1602"/>
      <c r="E4" s="428" t="s">
        <v>31</v>
      </c>
      <c r="F4" s="428" t="s">
        <v>1</v>
      </c>
      <c r="G4" s="1740"/>
      <c r="H4" s="1650"/>
      <c r="I4" s="1650"/>
      <c r="J4" s="1650"/>
      <c r="K4" s="1650"/>
      <c r="L4" s="1650"/>
      <c r="M4" s="1650"/>
      <c r="N4" s="1650"/>
      <c r="O4" s="1650"/>
      <c r="P4" s="1650"/>
    </row>
    <row r="5" spans="1:16">
      <c r="A5" s="497" t="s">
        <v>2374</v>
      </c>
      <c r="B5" s="9">
        <v>2500</v>
      </c>
      <c r="C5" s="1591" t="s">
        <v>2375</v>
      </c>
      <c r="D5" s="1666"/>
      <c r="E5" s="1073"/>
      <c r="F5" s="767"/>
      <c r="G5" s="1074"/>
      <c r="H5" s="11" t="s">
        <v>434</v>
      </c>
      <c r="I5" s="1075" t="s">
        <v>434</v>
      </c>
      <c r="J5" s="1075" t="s">
        <v>434</v>
      </c>
      <c r="K5" s="1075" t="s">
        <v>434</v>
      </c>
      <c r="L5" s="1075" t="s">
        <v>434</v>
      </c>
      <c r="M5" s="1075" t="s">
        <v>434</v>
      </c>
      <c r="N5" s="1075" t="s">
        <v>434</v>
      </c>
      <c r="O5" s="1075" t="s">
        <v>434</v>
      </c>
      <c r="P5" s="9" t="s">
        <v>434</v>
      </c>
    </row>
    <row r="6" spans="1:16">
      <c r="A6" s="788" t="s">
        <v>2374</v>
      </c>
      <c r="B6" s="434">
        <v>3000</v>
      </c>
      <c r="C6" s="435" t="s">
        <v>2376</v>
      </c>
      <c r="D6" s="1076"/>
      <c r="E6" s="788"/>
      <c r="F6" s="788"/>
      <c r="G6" s="439"/>
      <c r="H6" s="465"/>
      <c r="I6" s="1053" t="s">
        <v>434</v>
      </c>
      <c r="J6" s="437" t="s">
        <v>434</v>
      </c>
      <c r="K6" s="437"/>
      <c r="L6" s="437" t="s">
        <v>434</v>
      </c>
      <c r="M6" s="437" t="s">
        <v>434</v>
      </c>
      <c r="N6" s="437"/>
      <c r="O6" s="437" t="s">
        <v>434</v>
      </c>
      <c r="P6" s="480" t="s">
        <v>434</v>
      </c>
    </row>
    <row r="7" spans="1:16">
      <c r="A7" s="12" t="s">
        <v>2374</v>
      </c>
      <c r="B7" s="43">
        <v>3400</v>
      </c>
      <c r="C7" s="44" t="s">
        <v>2377</v>
      </c>
      <c r="D7" s="1077"/>
      <c r="E7" s="11"/>
      <c r="F7" s="11"/>
      <c r="G7" s="442"/>
      <c r="H7" s="411"/>
      <c r="I7" s="25" t="s">
        <v>434</v>
      </c>
      <c r="J7" s="25" t="s">
        <v>434</v>
      </c>
      <c r="K7" s="25"/>
      <c r="L7" s="25" t="s">
        <v>434</v>
      </c>
      <c r="M7" s="25" t="s">
        <v>434</v>
      </c>
      <c r="N7" s="25"/>
      <c r="O7" s="25" t="s">
        <v>434</v>
      </c>
      <c r="P7" s="483" t="s">
        <v>434</v>
      </c>
    </row>
    <row r="8" spans="1:16">
      <c r="A8" s="788" t="s">
        <v>2374</v>
      </c>
      <c r="B8" s="434">
        <v>3410</v>
      </c>
      <c r="C8" s="435" t="s">
        <v>2378</v>
      </c>
      <c r="D8" s="1076"/>
      <c r="E8" s="500"/>
      <c r="F8" s="500"/>
      <c r="G8" s="439"/>
      <c r="H8" s="465" t="s">
        <v>434</v>
      </c>
      <c r="I8" s="437"/>
      <c r="J8" s="437" t="s">
        <v>434</v>
      </c>
      <c r="K8" s="437" t="s">
        <v>434</v>
      </c>
      <c r="L8" s="437"/>
      <c r="M8" s="437" t="s">
        <v>434</v>
      </c>
      <c r="N8" s="437" t="s">
        <v>434</v>
      </c>
      <c r="O8" s="437"/>
      <c r="P8" s="480" t="s">
        <v>434</v>
      </c>
    </row>
    <row r="9" spans="1:16">
      <c r="A9" s="12" t="s">
        <v>2374</v>
      </c>
      <c r="B9" s="43">
        <v>3550</v>
      </c>
      <c r="C9" s="44" t="s">
        <v>2379</v>
      </c>
      <c r="D9" s="1077"/>
      <c r="E9" s="11"/>
      <c r="F9" s="11"/>
      <c r="G9" s="442"/>
      <c r="H9" s="411"/>
      <c r="I9" s="25"/>
      <c r="J9" s="25"/>
      <c r="K9" s="25"/>
      <c r="L9" s="25"/>
      <c r="M9" s="25"/>
      <c r="N9" s="25"/>
      <c r="O9" s="25"/>
      <c r="P9" s="483"/>
    </row>
    <row r="10" spans="1:16">
      <c r="A10" s="788" t="s">
        <v>2374</v>
      </c>
      <c r="B10" s="434">
        <v>3560</v>
      </c>
      <c r="C10" s="435" t="s">
        <v>2380</v>
      </c>
      <c r="D10" s="1076"/>
      <c r="E10" s="500"/>
      <c r="F10" s="500"/>
      <c r="G10" s="439"/>
      <c r="H10" s="465" t="s">
        <v>434</v>
      </c>
      <c r="I10" s="437"/>
      <c r="J10" s="437" t="s">
        <v>434</v>
      </c>
      <c r="K10" s="437" t="s">
        <v>434</v>
      </c>
      <c r="L10" s="437"/>
      <c r="M10" s="437" t="s">
        <v>434</v>
      </c>
      <c r="N10" s="437" t="s">
        <v>434</v>
      </c>
      <c r="O10" s="437"/>
      <c r="P10" s="480" t="s">
        <v>434</v>
      </c>
    </row>
    <row r="11" spans="1:16">
      <c r="A11" s="12" t="s">
        <v>2374</v>
      </c>
      <c r="B11" s="43">
        <v>4400</v>
      </c>
      <c r="C11" s="44" t="s">
        <v>2381</v>
      </c>
      <c r="D11" s="1078"/>
      <c r="E11" s="409"/>
      <c r="F11" s="409"/>
      <c r="G11" s="1079"/>
      <c r="H11" s="411" t="s">
        <v>434</v>
      </c>
      <c r="I11" s="469"/>
      <c r="J11" s="469" t="s">
        <v>434</v>
      </c>
      <c r="K11" s="469" t="s">
        <v>434</v>
      </c>
      <c r="L11" s="469"/>
      <c r="M11" s="469" t="s">
        <v>434</v>
      </c>
      <c r="N11" s="469" t="s">
        <v>434</v>
      </c>
      <c r="O11" s="469"/>
      <c r="P11" s="412" t="s">
        <v>434</v>
      </c>
    </row>
    <row r="12" spans="1:16">
      <c r="A12" s="788" t="s">
        <v>2374</v>
      </c>
      <c r="B12" s="434">
        <v>4510</v>
      </c>
      <c r="C12" s="435" t="s">
        <v>2382</v>
      </c>
      <c r="D12" s="1076"/>
      <c r="E12" s="500"/>
      <c r="F12" s="500"/>
      <c r="G12" s="439"/>
      <c r="H12" s="465" t="s">
        <v>434</v>
      </c>
      <c r="I12" s="437"/>
      <c r="J12" s="437" t="s">
        <v>434</v>
      </c>
      <c r="K12" s="437" t="s">
        <v>434</v>
      </c>
      <c r="L12" s="437"/>
      <c r="M12" s="437" t="s">
        <v>434</v>
      </c>
      <c r="N12" s="437" t="s">
        <v>434</v>
      </c>
      <c r="O12" s="437"/>
      <c r="P12" s="480" t="s">
        <v>434</v>
      </c>
    </row>
    <row r="13" spans="1:16">
      <c r="A13" s="12" t="s">
        <v>2374</v>
      </c>
      <c r="B13" s="43">
        <v>4520</v>
      </c>
      <c r="C13" s="44" t="s">
        <v>2383</v>
      </c>
      <c r="D13" s="1077"/>
      <c r="E13" s="11"/>
      <c r="F13" s="11"/>
      <c r="G13" s="442"/>
      <c r="H13" s="411"/>
      <c r="I13" s="25" t="s">
        <v>434</v>
      </c>
      <c r="J13" s="25" t="s">
        <v>434</v>
      </c>
      <c r="K13" s="25"/>
      <c r="L13" s="25" t="s">
        <v>434</v>
      </c>
      <c r="M13" s="25" t="s">
        <v>434</v>
      </c>
      <c r="N13" s="25"/>
      <c r="O13" s="25" t="s">
        <v>434</v>
      </c>
      <c r="P13" s="483" t="s">
        <v>434</v>
      </c>
    </row>
    <row r="14" spans="1:16">
      <c r="A14" s="788" t="s">
        <v>2374</v>
      </c>
      <c r="B14" s="434">
        <v>4530</v>
      </c>
      <c r="C14" s="435" t="s">
        <v>2384</v>
      </c>
      <c r="D14" s="1076"/>
      <c r="E14" s="500"/>
      <c r="F14" s="500"/>
      <c r="G14" s="439"/>
      <c r="H14" s="465" t="s">
        <v>434</v>
      </c>
      <c r="I14" s="437" t="s">
        <v>434</v>
      </c>
      <c r="J14" s="437"/>
      <c r="K14" s="437" t="s">
        <v>434</v>
      </c>
      <c r="L14" s="437" t="s">
        <v>434</v>
      </c>
      <c r="M14" s="437"/>
      <c r="N14" s="437" t="s">
        <v>434</v>
      </c>
      <c r="O14" s="437" t="s">
        <v>434</v>
      </c>
      <c r="P14" s="480"/>
    </row>
    <row r="15" spans="1:16">
      <c r="A15" s="12" t="s">
        <v>2374</v>
      </c>
      <c r="B15" s="43">
        <v>4540</v>
      </c>
      <c r="C15" s="44" t="s">
        <v>2385</v>
      </c>
      <c r="D15" s="1077"/>
      <c r="E15" s="11"/>
      <c r="F15" s="11"/>
      <c r="G15" s="442"/>
      <c r="H15" s="411" t="s">
        <v>434</v>
      </c>
      <c r="I15" s="25" t="s">
        <v>434</v>
      </c>
      <c r="J15" s="25"/>
      <c r="K15" s="25" t="s">
        <v>434</v>
      </c>
      <c r="L15" s="25" t="s">
        <v>434</v>
      </c>
      <c r="M15" s="25"/>
      <c r="N15" s="25" t="s">
        <v>434</v>
      </c>
      <c r="O15" s="25" t="s">
        <v>434</v>
      </c>
      <c r="P15" s="483"/>
    </row>
    <row r="16" spans="1:16">
      <c r="A16" s="788" t="s">
        <v>2374</v>
      </c>
      <c r="B16" s="434">
        <v>4560</v>
      </c>
      <c r="C16" s="435" t="s">
        <v>2386</v>
      </c>
      <c r="D16" s="1076"/>
      <c r="E16" s="500"/>
      <c r="F16" s="500"/>
      <c r="G16" s="439"/>
      <c r="H16" s="465" t="s">
        <v>434</v>
      </c>
      <c r="I16" s="437"/>
      <c r="J16" s="437" t="s">
        <v>434</v>
      </c>
      <c r="K16" s="437" t="s">
        <v>434</v>
      </c>
      <c r="L16" s="437"/>
      <c r="M16" s="437" t="s">
        <v>434</v>
      </c>
      <c r="N16" s="437" t="s">
        <v>434</v>
      </c>
      <c r="O16" s="437"/>
      <c r="P16" s="480" t="s">
        <v>434</v>
      </c>
    </row>
    <row r="17" spans="1:16">
      <c r="A17" s="12" t="s">
        <v>2374</v>
      </c>
      <c r="B17" s="43">
        <v>4580</v>
      </c>
      <c r="C17" s="44" t="s">
        <v>2387</v>
      </c>
      <c r="D17" s="1077"/>
      <c r="E17" s="11"/>
      <c r="F17" s="11"/>
      <c r="G17" s="442"/>
      <c r="H17" s="411" t="s">
        <v>434</v>
      </c>
      <c r="I17" s="25"/>
      <c r="J17" s="25" t="s">
        <v>434</v>
      </c>
      <c r="K17" s="25" t="s">
        <v>434</v>
      </c>
      <c r="L17" s="25"/>
      <c r="M17" s="25" t="s">
        <v>434</v>
      </c>
      <c r="N17" s="25" t="s">
        <v>434</v>
      </c>
      <c r="O17" s="25"/>
      <c r="P17" s="483" t="s">
        <v>434</v>
      </c>
    </row>
    <row r="18" spans="1:16">
      <c r="A18" s="788" t="s">
        <v>2374</v>
      </c>
      <c r="B18" s="434">
        <v>4600</v>
      </c>
      <c r="C18" s="435" t="s">
        <v>2388</v>
      </c>
      <c r="D18" s="1076"/>
      <c r="E18" s="500"/>
      <c r="F18" s="500"/>
      <c r="G18" s="439"/>
      <c r="H18" s="465"/>
      <c r="I18" s="437"/>
      <c r="J18" s="437" t="s">
        <v>434</v>
      </c>
      <c r="K18" s="437"/>
      <c r="L18" s="437"/>
      <c r="M18" s="437" t="s">
        <v>434</v>
      </c>
      <c r="N18" s="437"/>
      <c r="O18" s="437"/>
      <c r="P18" s="480" t="s">
        <v>434</v>
      </c>
    </row>
    <row r="19" spans="1:16">
      <c r="A19" s="12" t="s">
        <v>2374</v>
      </c>
      <c r="B19" s="43">
        <v>4620</v>
      </c>
      <c r="C19" s="44" t="s">
        <v>2389</v>
      </c>
      <c r="D19" s="1077"/>
      <c r="E19" s="11"/>
      <c r="F19" s="11"/>
      <c r="G19" s="442"/>
      <c r="H19" s="411" t="s">
        <v>434</v>
      </c>
      <c r="I19" s="25"/>
      <c r="J19" s="25"/>
      <c r="K19" s="25" t="s">
        <v>434</v>
      </c>
      <c r="L19" s="25"/>
      <c r="M19" s="25"/>
      <c r="N19" s="25" t="s">
        <v>434</v>
      </c>
      <c r="O19" s="25"/>
      <c r="P19" s="483"/>
    </row>
    <row r="20" spans="1:16">
      <c r="A20" s="788" t="s">
        <v>2374</v>
      </c>
      <c r="B20" s="434">
        <v>4650</v>
      </c>
      <c r="C20" s="435" t="s">
        <v>2390</v>
      </c>
      <c r="D20" s="1076"/>
      <c r="E20" s="500"/>
      <c r="F20" s="500"/>
      <c r="G20" s="439"/>
      <c r="H20" s="465" t="s">
        <v>434</v>
      </c>
      <c r="I20" s="437" t="s">
        <v>434</v>
      </c>
      <c r="J20" s="437" t="s">
        <v>434</v>
      </c>
      <c r="K20" s="437" t="s">
        <v>434</v>
      </c>
      <c r="L20" s="437" t="s">
        <v>434</v>
      </c>
      <c r="M20" s="437" t="s">
        <v>434</v>
      </c>
      <c r="N20" s="437" t="s">
        <v>434</v>
      </c>
      <c r="O20" s="437" t="s">
        <v>434</v>
      </c>
      <c r="P20" s="480" t="s">
        <v>434</v>
      </c>
    </row>
    <row r="21" spans="1:16">
      <c r="A21" s="1080" t="s">
        <v>2374</v>
      </c>
      <c r="B21" s="333">
        <v>4910</v>
      </c>
      <c r="C21" s="508" t="s">
        <v>2391</v>
      </c>
      <c r="D21" s="1081"/>
      <c r="E21" s="1082"/>
      <c r="F21" s="1082"/>
      <c r="G21" s="1083"/>
      <c r="H21" s="1084"/>
      <c r="I21" s="327"/>
      <c r="J21" s="327" t="s">
        <v>434</v>
      </c>
      <c r="K21" s="327" t="s">
        <v>434</v>
      </c>
      <c r="L21" s="327"/>
      <c r="M21" s="327"/>
      <c r="N21" s="327" t="s">
        <v>434</v>
      </c>
      <c r="O21" s="327"/>
      <c r="P21" s="329" t="s">
        <v>434</v>
      </c>
    </row>
    <row r="22" spans="1:16">
      <c r="A22" s="1639" t="s">
        <v>507</v>
      </c>
      <c r="B22" s="1640"/>
      <c r="C22" s="1640"/>
      <c r="D22" s="1641"/>
      <c r="E22" s="680">
        <v>17</v>
      </c>
      <c r="F22" s="680">
        <v>17</v>
      </c>
      <c r="G22" s="7"/>
      <c r="H22" s="1072"/>
    </row>
    <row r="23" spans="1:16">
      <c r="A23" s="1639" t="s">
        <v>226</v>
      </c>
      <c r="B23" s="1640"/>
      <c r="C23" s="1640"/>
      <c r="D23" s="1641"/>
      <c r="E23" s="416"/>
      <c r="F23" s="416">
        <v>0</v>
      </c>
      <c r="G23" s="7"/>
      <c r="H23" s="1072"/>
    </row>
    <row r="24" spans="1:16">
      <c r="A24" s="1639" t="s">
        <v>227</v>
      </c>
      <c r="B24" s="1640"/>
      <c r="C24" s="1640"/>
      <c r="D24" s="1641"/>
      <c r="E24" s="416"/>
      <c r="F24" s="681">
        <v>0</v>
      </c>
      <c r="G24" s="7"/>
      <c r="H24" s="1072"/>
    </row>
    <row r="25" spans="1:16">
      <c r="A25" s="1639" t="s">
        <v>228</v>
      </c>
      <c r="B25" s="1640"/>
      <c r="C25" s="1640"/>
      <c r="D25" s="1641"/>
      <c r="E25" s="416">
        <v>0</v>
      </c>
      <c r="F25" s="416"/>
      <c r="G25" s="7"/>
      <c r="H25" s="1072"/>
    </row>
    <row r="26" spans="1:16">
      <c r="A26" s="1486" t="s">
        <v>229</v>
      </c>
      <c r="B26" s="1487"/>
      <c r="C26" s="1487"/>
      <c r="D26" s="1574"/>
      <c r="E26" s="681">
        <v>0</v>
      </c>
      <c r="F26" s="416"/>
      <c r="G26" s="7"/>
      <c r="H26" s="1072"/>
    </row>
    <row r="27" spans="1:16">
      <c r="A27" s="1487" t="s">
        <v>508</v>
      </c>
      <c r="B27" s="1487"/>
      <c r="C27" s="1487"/>
      <c r="D27" s="1487"/>
      <c r="E27" s="4">
        <v>17</v>
      </c>
      <c r="F27" s="25"/>
      <c r="G27" s="7"/>
      <c r="H27" s="1072"/>
    </row>
    <row r="28" spans="1:16">
      <c r="A28" s="1489" t="s">
        <v>509</v>
      </c>
      <c r="B28" s="1489"/>
      <c r="C28" s="1489"/>
      <c r="D28" s="1489"/>
      <c r="E28" s="4">
        <v>0</v>
      </c>
      <c r="F28" s="25"/>
      <c r="G28" s="7"/>
      <c r="H28" s="1072"/>
    </row>
    <row r="29" spans="1:16">
      <c r="A29" s="1489" t="s">
        <v>510</v>
      </c>
      <c r="B29" s="1489"/>
      <c r="C29" s="1489"/>
      <c r="D29" s="1489"/>
      <c r="E29" s="492">
        <v>0</v>
      </c>
      <c r="F29" s="25"/>
    </row>
    <row r="30" spans="1:16">
      <c r="A30" s="28"/>
      <c r="B30" s="25"/>
      <c r="C30" s="13"/>
      <c r="D30" s="1077"/>
      <c r="E30" s="28"/>
      <c r="F30" s="28"/>
      <c r="G30" s="431"/>
      <c r="H30" s="469"/>
      <c r="I30" s="25"/>
      <c r="J30" s="25"/>
      <c r="K30" s="25"/>
      <c r="L30" s="25"/>
      <c r="M30" s="25"/>
      <c r="N30" s="25"/>
      <c r="O30" s="25"/>
      <c r="P30" s="25"/>
    </row>
    <row r="31" spans="1:16">
      <c r="A31" s="1738" t="s">
        <v>305</v>
      </c>
      <c r="B31" s="1738"/>
      <c r="C31" s="1738"/>
      <c r="H31"/>
      <c r="I31"/>
      <c r="J31"/>
      <c r="K31"/>
      <c r="L31"/>
      <c r="M31"/>
      <c r="N31"/>
      <c r="O31"/>
      <c r="P31"/>
    </row>
    <row r="32" spans="1:16">
      <c r="A32" s="500" t="s">
        <v>2374</v>
      </c>
      <c r="B32" s="395">
        <v>7500</v>
      </c>
      <c r="C32" s="396" t="s">
        <v>2392</v>
      </c>
      <c r="D32" s="499"/>
      <c r="E32" s="500"/>
      <c r="F32" s="500"/>
      <c r="G32" s="502"/>
      <c r="H32" s="1085"/>
      <c r="I32" s="397"/>
      <c r="J32" s="397"/>
      <c r="K32" s="397"/>
      <c r="L32" s="397"/>
      <c r="M32" s="397"/>
      <c r="N32" s="397"/>
      <c r="O32" s="397"/>
      <c r="P32" s="526"/>
    </row>
    <row r="33" spans="1:16">
      <c r="A33" s="12" t="s">
        <v>2374</v>
      </c>
      <c r="B33" s="43">
        <v>7510</v>
      </c>
      <c r="C33" s="44" t="s">
        <v>2393</v>
      </c>
      <c r="D33" s="1077"/>
      <c r="E33" s="11"/>
      <c r="F33" s="11"/>
      <c r="G33" s="442"/>
      <c r="H33" s="411"/>
      <c r="I33" s="25"/>
      <c r="J33" s="25" t="s">
        <v>434</v>
      </c>
      <c r="K33" s="25"/>
      <c r="L33" s="25"/>
      <c r="M33" s="25" t="s">
        <v>434</v>
      </c>
      <c r="N33" s="25"/>
      <c r="O33" s="25"/>
      <c r="P33" s="483" t="s">
        <v>434</v>
      </c>
    </row>
    <row r="34" spans="1:16">
      <c r="A34" s="788" t="s">
        <v>2374</v>
      </c>
      <c r="B34" s="434">
        <v>7520</v>
      </c>
      <c r="C34" s="435" t="s">
        <v>2394</v>
      </c>
      <c r="D34" s="1076"/>
      <c r="E34" s="500"/>
      <c r="F34" s="500"/>
      <c r="G34" s="439"/>
      <c r="H34" s="465"/>
      <c r="I34" s="437"/>
      <c r="J34" s="437" t="s">
        <v>434</v>
      </c>
      <c r="K34" s="437"/>
      <c r="L34" s="437"/>
      <c r="M34" s="437" t="s">
        <v>434</v>
      </c>
      <c r="N34" s="437"/>
      <c r="O34" s="437"/>
      <c r="P34" s="480" t="s">
        <v>434</v>
      </c>
    </row>
    <row r="35" spans="1:16">
      <c r="A35" s="12" t="s">
        <v>2374</v>
      </c>
      <c r="B35" s="43">
        <v>7530</v>
      </c>
      <c r="C35" s="44" t="s">
        <v>2395</v>
      </c>
      <c r="D35" s="1077"/>
      <c r="E35" s="11"/>
      <c r="F35" s="11"/>
      <c r="G35" s="442"/>
      <c r="H35" s="1086" t="s">
        <v>434</v>
      </c>
      <c r="I35" s="25"/>
      <c r="J35" s="25"/>
      <c r="K35" s="25" t="s">
        <v>434</v>
      </c>
      <c r="L35" s="25"/>
      <c r="M35" s="25"/>
      <c r="N35" s="25" t="s">
        <v>434</v>
      </c>
      <c r="O35" s="25"/>
      <c r="P35" s="483"/>
    </row>
    <row r="36" spans="1:16">
      <c r="A36" s="788" t="s">
        <v>2374</v>
      </c>
      <c r="B36" s="434">
        <v>7540</v>
      </c>
      <c r="C36" s="435" t="s">
        <v>2396</v>
      </c>
      <c r="D36" s="1076"/>
      <c r="E36" s="500"/>
      <c r="F36" s="500"/>
      <c r="G36" s="439"/>
      <c r="H36" s="465"/>
      <c r="I36" s="437" t="s">
        <v>434</v>
      </c>
      <c r="J36" s="437"/>
      <c r="K36" s="437"/>
      <c r="L36" s="437" t="s">
        <v>434</v>
      </c>
      <c r="M36" s="437"/>
      <c r="N36" s="437"/>
      <c r="O36" s="437" t="s">
        <v>434</v>
      </c>
      <c r="P36" s="480"/>
    </row>
    <row r="37" spans="1:16">
      <c r="A37" s="12" t="s">
        <v>2374</v>
      </c>
      <c r="B37" s="43">
        <v>7550</v>
      </c>
      <c r="C37" s="44" t="s">
        <v>2397</v>
      </c>
      <c r="D37" s="1077"/>
      <c r="E37" s="11"/>
      <c r="F37" s="11"/>
      <c r="G37" s="442"/>
      <c r="H37" s="411" t="s">
        <v>434</v>
      </c>
      <c r="I37" s="25"/>
      <c r="J37" s="25"/>
      <c r="K37" s="25" t="s">
        <v>434</v>
      </c>
      <c r="L37" s="25"/>
      <c r="M37" s="25"/>
      <c r="N37" s="25" t="s">
        <v>434</v>
      </c>
      <c r="O37" s="25"/>
      <c r="P37" s="483"/>
    </row>
    <row r="38" spans="1:16">
      <c r="A38" s="788" t="s">
        <v>2374</v>
      </c>
      <c r="B38" s="434">
        <v>7560</v>
      </c>
      <c r="C38" s="435" t="s">
        <v>2398</v>
      </c>
      <c r="D38" s="1076"/>
      <c r="E38" s="500"/>
      <c r="F38" s="500"/>
      <c r="G38" s="439"/>
      <c r="H38" s="465"/>
      <c r="I38" s="437"/>
      <c r="J38" s="437" t="s">
        <v>434</v>
      </c>
      <c r="K38" s="437"/>
      <c r="L38" s="437"/>
      <c r="M38" s="437" t="s">
        <v>434</v>
      </c>
      <c r="N38" s="437"/>
      <c r="O38" s="437"/>
      <c r="P38" s="480" t="s">
        <v>434</v>
      </c>
    </row>
    <row r="39" spans="1:16">
      <c r="A39" s="12" t="s">
        <v>2374</v>
      </c>
      <c r="B39" s="43">
        <v>7570</v>
      </c>
      <c r="C39" s="44" t="s">
        <v>2399</v>
      </c>
      <c r="D39" s="1077"/>
      <c r="E39" s="11"/>
      <c r="F39" s="11"/>
      <c r="G39" s="442"/>
      <c r="H39" s="411"/>
      <c r="I39" s="25"/>
      <c r="J39" s="25" t="s">
        <v>434</v>
      </c>
      <c r="K39" s="25"/>
      <c r="L39" s="25"/>
      <c r="M39" s="25" t="s">
        <v>434</v>
      </c>
      <c r="N39" s="25"/>
      <c r="O39" s="25"/>
      <c r="P39" s="483" t="s">
        <v>434</v>
      </c>
    </row>
    <row r="40" spans="1:16">
      <c r="A40" s="788" t="s">
        <v>2374</v>
      </c>
      <c r="B40" s="434">
        <v>7590</v>
      </c>
      <c r="C40" s="435" t="s">
        <v>2400</v>
      </c>
      <c r="D40" s="1076"/>
      <c r="E40" s="500"/>
      <c r="F40" s="500"/>
      <c r="G40" s="439"/>
      <c r="H40" s="465"/>
      <c r="I40" s="437" t="s">
        <v>434</v>
      </c>
      <c r="J40" s="437"/>
      <c r="K40" s="437"/>
      <c r="L40" s="437" t="s">
        <v>434</v>
      </c>
      <c r="M40" s="437"/>
      <c r="N40" s="437"/>
      <c r="O40" s="437" t="s">
        <v>434</v>
      </c>
      <c r="P40" s="480"/>
    </row>
    <row r="41" spans="1:16">
      <c r="A41" s="12" t="s">
        <v>2374</v>
      </c>
      <c r="B41" s="43">
        <v>7700</v>
      </c>
      <c r="C41" s="44" t="s">
        <v>2401</v>
      </c>
      <c r="D41" s="1078"/>
      <c r="E41" s="409"/>
      <c r="F41" s="409"/>
      <c r="G41" s="1079"/>
      <c r="H41" s="411" t="s">
        <v>434</v>
      </c>
      <c r="I41" s="469"/>
      <c r="J41" s="469" t="s">
        <v>434</v>
      </c>
      <c r="K41" s="469" t="s">
        <v>434</v>
      </c>
      <c r="L41" s="469"/>
      <c r="M41" s="469" t="s">
        <v>434</v>
      </c>
      <c r="N41" s="469"/>
      <c r="O41" s="469"/>
      <c r="P41" s="412" t="s">
        <v>434</v>
      </c>
    </row>
    <row r="42" spans="1:16">
      <c r="A42" s="788" t="s">
        <v>2374</v>
      </c>
      <c r="B42" s="434">
        <v>7720</v>
      </c>
      <c r="C42" s="435" t="s">
        <v>2402</v>
      </c>
      <c r="D42" s="1076"/>
      <c r="E42" s="396"/>
      <c r="F42" s="396"/>
      <c r="G42" s="435"/>
      <c r="H42" s="434"/>
      <c r="I42" s="437" t="s">
        <v>434</v>
      </c>
      <c r="J42" s="437"/>
      <c r="K42" s="437" t="s">
        <v>434</v>
      </c>
      <c r="L42" s="437"/>
      <c r="M42" s="437"/>
      <c r="N42" s="437"/>
      <c r="O42" s="437"/>
      <c r="P42" s="480"/>
    </row>
    <row r="43" spans="1:16" s="64" customFormat="1">
      <c r="A43" s="19" t="s">
        <v>2374</v>
      </c>
      <c r="B43" s="59">
        <v>7740</v>
      </c>
      <c r="C43" s="91" t="s">
        <v>2403</v>
      </c>
      <c r="D43" s="348"/>
      <c r="E43" s="97"/>
      <c r="F43" s="143"/>
      <c r="G43" s="91"/>
      <c r="H43" s="59"/>
      <c r="I43" s="47"/>
      <c r="J43" s="47" t="s">
        <v>434</v>
      </c>
      <c r="K43" s="47"/>
      <c r="L43" s="47" t="s">
        <v>434</v>
      </c>
      <c r="M43" s="47"/>
      <c r="N43" s="47"/>
      <c r="O43" s="47" t="s">
        <v>434</v>
      </c>
      <c r="P43" s="60"/>
    </row>
    <row r="44" spans="1:16">
      <c r="A44" s="12" t="s">
        <v>2374</v>
      </c>
      <c r="B44" s="43">
        <v>7800</v>
      </c>
      <c r="C44" s="44" t="s">
        <v>2404</v>
      </c>
      <c r="D44" s="1087"/>
      <c r="E44" s="107"/>
      <c r="F44" s="476"/>
      <c r="G44" s="44"/>
      <c r="H44" s="43"/>
      <c r="I44" s="25"/>
      <c r="J44" s="25"/>
      <c r="K44" s="25"/>
      <c r="L44" s="25"/>
      <c r="M44" s="25"/>
      <c r="N44" s="25"/>
      <c r="O44" s="25"/>
      <c r="P44" s="483"/>
    </row>
    <row r="45" spans="1:16">
      <c r="A45" s="788" t="s">
        <v>2374</v>
      </c>
      <c r="B45" s="434">
        <v>7810</v>
      </c>
      <c r="C45" s="435" t="s">
        <v>2405</v>
      </c>
      <c r="D45" s="1088"/>
      <c r="E45" s="400"/>
      <c r="F45" s="396"/>
      <c r="G45" s="435"/>
      <c r="H45" s="434"/>
      <c r="I45" s="437"/>
      <c r="J45" s="437" t="s">
        <v>434</v>
      </c>
      <c r="K45" s="437"/>
      <c r="L45" s="437"/>
      <c r="M45" s="437" t="s">
        <v>434</v>
      </c>
      <c r="N45" s="437"/>
      <c r="O45" s="437"/>
      <c r="P45" s="480" t="s">
        <v>434</v>
      </c>
    </row>
    <row r="46" spans="1:16">
      <c r="A46" s="12" t="s">
        <v>2374</v>
      </c>
      <c r="B46" s="43">
        <v>7820</v>
      </c>
      <c r="C46" s="44" t="s">
        <v>2406</v>
      </c>
      <c r="D46" s="1087"/>
      <c r="E46" s="107"/>
      <c r="F46" s="476"/>
      <c r="G46" s="44"/>
      <c r="H46" s="43" t="s">
        <v>434</v>
      </c>
      <c r="I46" s="25"/>
      <c r="J46" s="25"/>
      <c r="K46" s="25" t="s">
        <v>434</v>
      </c>
      <c r="L46" s="25"/>
      <c r="M46" s="25"/>
      <c r="N46" s="25" t="s">
        <v>434</v>
      </c>
      <c r="O46" s="25"/>
      <c r="P46" s="483"/>
    </row>
    <row r="47" spans="1:16">
      <c r="A47" s="788" t="s">
        <v>2374</v>
      </c>
      <c r="B47" s="434">
        <v>7840</v>
      </c>
      <c r="C47" s="435" t="s">
        <v>2407</v>
      </c>
      <c r="D47" s="1088"/>
      <c r="E47" s="400"/>
      <c r="F47" s="396"/>
      <c r="G47" s="435"/>
      <c r="H47" s="434"/>
      <c r="I47" s="437" t="s">
        <v>434</v>
      </c>
      <c r="J47" s="437"/>
      <c r="K47" s="437"/>
      <c r="L47" s="437" t="s">
        <v>434</v>
      </c>
      <c r="M47" s="437"/>
      <c r="N47" s="437"/>
      <c r="O47" s="437" t="s">
        <v>434</v>
      </c>
      <c r="P47" s="480"/>
    </row>
    <row r="48" spans="1:16">
      <c r="A48" s="12" t="s">
        <v>2374</v>
      </c>
      <c r="B48" s="43">
        <v>7860</v>
      </c>
      <c r="C48" s="44" t="s">
        <v>2408</v>
      </c>
      <c r="D48" s="1087"/>
      <c r="E48" s="107"/>
      <c r="F48" s="476"/>
      <c r="G48" s="44"/>
      <c r="H48" s="43"/>
      <c r="I48" s="25"/>
      <c r="J48" s="25" t="s">
        <v>434</v>
      </c>
      <c r="K48" s="25"/>
      <c r="L48" s="25"/>
      <c r="M48" s="25" t="s">
        <v>434</v>
      </c>
      <c r="N48" s="25"/>
      <c r="O48" s="25"/>
      <c r="P48" s="483" t="s">
        <v>434</v>
      </c>
    </row>
    <row r="49" spans="1:21">
      <c r="A49" s="788" t="s">
        <v>2374</v>
      </c>
      <c r="B49" s="434">
        <v>8100</v>
      </c>
      <c r="C49" s="435" t="s">
        <v>2409</v>
      </c>
      <c r="D49" s="1088"/>
      <c r="E49" s="400"/>
      <c r="F49" s="396"/>
      <c r="G49" s="435"/>
      <c r="H49" s="434"/>
      <c r="I49" s="437"/>
      <c r="J49" s="437" t="s">
        <v>434</v>
      </c>
      <c r="K49" s="437"/>
      <c r="L49" s="437"/>
      <c r="M49" s="437" t="s">
        <v>434</v>
      </c>
      <c r="N49" s="437"/>
      <c r="O49" s="437"/>
      <c r="P49" s="480"/>
    </row>
    <row r="50" spans="1:21">
      <c r="A50" s="12" t="s">
        <v>2374</v>
      </c>
      <c r="B50" s="43">
        <v>8110</v>
      </c>
      <c r="C50" s="44" t="s">
        <v>2410</v>
      </c>
      <c r="D50" s="1087"/>
      <c r="E50" s="107"/>
      <c r="F50" s="476"/>
      <c r="G50" s="44"/>
      <c r="H50" s="43"/>
      <c r="I50" s="25"/>
      <c r="J50" s="25" t="s">
        <v>434</v>
      </c>
      <c r="K50" s="25"/>
      <c r="L50" s="25"/>
      <c r="M50" s="25"/>
      <c r="N50" s="25"/>
      <c r="O50" s="25"/>
      <c r="P50" s="483" t="s">
        <v>434</v>
      </c>
    </row>
    <row r="51" spans="1:21">
      <c r="A51" s="788" t="s">
        <v>2374</v>
      </c>
      <c r="B51" s="434">
        <v>8120</v>
      </c>
      <c r="C51" s="435" t="s">
        <v>2411</v>
      </c>
      <c r="D51" s="1088"/>
      <c r="E51" s="400"/>
      <c r="F51" s="396"/>
      <c r="G51" s="435"/>
      <c r="H51" s="434"/>
      <c r="I51" s="437"/>
      <c r="J51" s="437" t="s">
        <v>434</v>
      </c>
      <c r="K51" s="437"/>
      <c r="L51" s="437"/>
      <c r="M51" s="437" t="s">
        <v>434</v>
      </c>
      <c r="N51" s="437"/>
      <c r="O51" s="437"/>
      <c r="P51" s="480" t="s">
        <v>434</v>
      </c>
    </row>
    <row r="52" spans="1:21">
      <c r="A52" s="12" t="s">
        <v>2374</v>
      </c>
      <c r="B52" s="43">
        <v>8200</v>
      </c>
      <c r="C52" s="44" t="s">
        <v>2412</v>
      </c>
      <c r="D52" s="1087"/>
      <c r="E52" s="107"/>
      <c r="F52" s="476"/>
      <c r="G52" s="44"/>
      <c r="H52" s="43" t="s">
        <v>434</v>
      </c>
      <c r="I52" s="25"/>
      <c r="J52" s="25"/>
      <c r="K52" s="25" t="s">
        <v>434</v>
      </c>
      <c r="L52" s="25"/>
      <c r="M52" s="25"/>
      <c r="N52" s="25" t="s">
        <v>434</v>
      </c>
      <c r="O52" s="25"/>
      <c r="P52" s="483"/>
    </row>
    <row r="53" spans="1:21">
      <c r="A53" s="788" t="s">
        <v>2374</v>
      </c>
      <c r="B53" s="434">
        <v>8210</v>
      </c>
      <c r="C53" s="435" t="s">
        <v>2413</v>
      </c>
      <c r="D53" s="1088"/>
      <c r="E53" s="400"/>
      <c r="F53" s="396"/>
      <c r="G53" s="435"/>
      <c r="H53" s="434" t="s">
        <v>434</v>
      </c>
      <c r="I53" s="437"/>
      <c r="J53" s="437"/>
      <c r="K53" s="437" t="s">
        <v>434</v>
      </c>
      <c r="L53" s="437"/>
      <c r="M53" s="437"/>
      <c r="N53" s="437" t="s">
        <v>434</v>
      </c>
      <c r="O53" s="437"/>
      <c r="P53" s="480"/>
    </row>
    <row r="54" spans="1:21">
      <c r="A54" s="12" t="s">
        <v>2374</v>
      </c>
      <c r="B54" s="43">
        <v>8220</v>
      </c>
      <c r="C54" s="44" t="s">
        <v>2414</v>
      </c>
      <c r="D54" s="1087"/>
      <c r="E54" s="107"/>
      <c r="F54" s="476"/>
      <c r="G54" s="44"/>
      <c r="H54" s="43" t="s">
        <v>434</v>
      </c>
      <c r="I54" s="25"/>
      <c r="J54" s="25"/>
      <c r="K54" s="25" t="s">
        <v>434</v>
      </c>
      <c r="L54" s="25"/>
      <c r="M54" s="25"/>
      <c r="N54" s="25" t="s">
        <v>434</v>
      </c>
      <c r="O54" s="25"/>
      <c r="P54" s="483"/>
    </row>
    <row r="55" spans="1:21">
      <c r="A55" s="788" t="s">
        <v>2374</v>
      </c>
      <c r="B55" s="434">
        <v>8300</v>
      </c>
      <c r="C55" s="435" t="s">
        <v>2415</v>
      </c>
      <c r="D55" s="1088"/>
      <c r="E55" s="400"/>
      <c r="F55" s="396"/>
      <c r="G55" s="435"/>
      <c r="H55" s="434"/>
      <c r="I55" s="437" t="s">
        <v>434</v>
      </c>
      <c r="J55" s="437"/>
      <c r="K55" s="437"/>
      <c r="L55" s="437" t="s">
        <v>434</v>
      </c>
      <c r="M55" s="437"/>
      <c r="N55" s="437"/>
      <c r="O55" s="437" t="s">
        <v>434</v>
      </c>
      <c r="P55" s="480"/>
    </row>
    <row r="56" spans="1:21">
      <c r="A56" s="12" t="s">
        <v>2374</v>
      </c>
      <c r="B56" s="43">
        <v>8310</v>
      </c>
      <c r="C56" s="44" t="s">
        <v>2416</v>
      </c>
      <c r="D56" s="1087"/>
      <c r="E56" s="107"/>
      <c r="F56" s="476"/>
      <c r="G56" s="44"/>
      <c r="H56" s="43"/>
      <c r="I56" s="25" t="s">
        <v>434</v>
      </c>
      <c r="J56" s="25"/>
      <c r="K56" s="25"/>
      <c r="L56" s="25" t="s">
        <v>434</v>
      </c>
      <c r="M56" s="25"/>
      <c r="N56" s="25"/>
      <c r="O56" s="25" t="s">
        <v>434</v>
      </c>
      <c r="P56" s="483"/>
    </row>
    <row r="57" spans="1:21">
      <c r="A57" s="788" t="s">
        <v>2374</v>
      </c>
      <c r="B57" s="434">
        <v>8400</v>
      </c>
      <c r="C57" s="435" t="s">
        <v>2417</v>
      </c>
      <c r="D57" s="1088"/>
      <c r="E57" s="400"/>
      <c r="F57" s="1052"/>
      <c r="G57" s="436"/>
      <c r="H57" s="434" t="s">
        <v>434</v>
      </c>
      <c r="I57" s="437"/>
      <c r="J57" s="437"/>
      <c r="K57" s="437" t="s">
        <v>434</v>
      </c>
      <c r="L57" s="437"/>
      <c r="M57" s="437"/>
      <c r="N57" s="437" t="s">
        <v>434</v>
      </c>
      <c r="O57" s="437"/>
      <c r="P57" s="480"/>
    </row>
    <row r="58" spans="1:21">
      <c r="A58" s="12" t="s">
        <v>2374</v>
      </c>
      <c r="B58" s="43">
        <v>8410</v>
      </c>
      <c r="C58" s="44" t="s">
        <v>2418</v>
      </c>
      <c r="D58" s="1087"/>
      <c r="E58" s="107"/>
      <c r="F58" s="547"/>
      <c r="G58" s="13"/>
      <c r="H58" s="43"/>
      <c r="I58" s="25"/>
      <c r="J58" s="25" t="s">
        <v>434</v>
      </c>
      <c r="K58" s="25"/>
      <c r="L58" s="25"/>
      <c r="M58" s="25" t="s">
        <v>434</v>
      </c>
      <c r="N58" s="25"/>
      <c r="O58" s="25"/>
      <c r="P58" s="483" t="s">
        <v>434</v>
      </c>
    </row>
    <row r="59" spans="1:21">
      <c r="A59" s="788" t="s">
        <v>2374</v>
      </c>
      <c r="B59" s="434">
        <v>8420</v>
      </c>
      <c r="C59" s="435" t="s">
        <v>2419</v>
      </c>
      <c r="D59" s="1088"/>
      <c r="E59" s="400"/>
      <c r="F59" s="1052"/>
      <c r="G59" s="436"/>
      <c r="H59" s="434"/>
      <c r="I59" s="437"/>
      <c r="J59" s="437" t="s">
        <v>434</v>
      </c>
      <c r="K59" s="437"/>
      <c r="L59" s="437"/>
      <c r="M59" s="437" t="s">
        <v>434</v>
      </c>
      <c r="N59" s="437"/>
      <c r="O59" s="437"/>
      <c r="P59" s="480" t="s">
        <v>434</v>
      </c>
    </row>
    <row r="60" spans="1:21">
      <c r="A60" s="12" t="s">
        <v>2374</v>
      </c>
      <c r="B60" s="43">
        <v>8500</v>
      </c>
      <c r="C60" s="44" t="s">
        <v>2420</v>
      </c>
      <c r="D60" s="1087"/>
      <c r="E60" s="107"/>
      <c r="F60" s="547"/>
      <c r="G60" s="13"/>
      <c r="H60" s="43" t="s">
        <v>434</v>
      </c>
      <c r="I60" s="25"/>
      <c r="J60" s="25"/>
      <c r="K60" s="25" t="s">
        <v>434</v>
      </c>
      <c r="L60" s="25"/>
      <c r="M60" s="25"/>
      <c r="N60" s="25" t="s">
        <v>434</v>
      </c>
      <c r="O60" s="25"/>
      <c r="P60" s="483"/>
    </row>
    <row r="61" spans="1:21">
      <c r="A61" s="1089" t="s">
        <v>2374</v>
      </c>
      <c r="B61" s="437">
        <v>8520</v>
      </c>
      <c r="C61" s="435" t="s">
        <v>2421</v>
      </c>
      <c r="D61" s="1088"/>
      <c r="E61" s="400"/>
      <c r="F61" s="1052"/>
      <c r="G61" s="436"/>
      <c r="H61" s="434"/>
      <c r="I61" s="437" t="s">
        <v>434</v>
      </c>
      <c r="J61" s="437"/>
      <c r="K61" s="437"/>
      <c r="L61" s="437" t="s">
        <v>434</v>
      </c>
      <c r="M61" s="437"/>
      <c r="N61" s="437"/>
      <c r="O61" s="437" t="s">
        <v>434</v>
      </c>
      <c r="P61" s="480"/>
      <c r="Q61" s="7"/>
      <c r="R61" s="7"/>
      <c r="S61" s="7"/>
      <c r="T61" s="7"/>
      <c r="U61" s="7"/>
    </row>
    <row r="62" spans="1:21">
      <c r="A62" s="1090" t="s">
        <v>2374</v>
      </c>
      <c r="B62" s="25">
        <v>8600</v>
      </c>
      <c r="C62" s="44" t="s">
        <v>2422</v>
      </c>
      <c r="D62" s="1091"/>
      <c r="E62" s="1092"/>
      <c r="F62" s="1093"/>
      <c r="G62" s="1094"/>
      <c r="H62" s="411"/>
      <c r="I62" s="469"/>
      <c r="J62" s="469" t="s">
        <v>434</v>
      </c>
      <c r="K62" s="469"/>
      <c r="L62" s="469"/>
      <c r="M62" s="469" t="s">
        <v>434</v>
      </c>
      <c r="N62" s="469"/>
      <c r="O62" s="469"/>
      <c r="P62" s="412" t="s">
        <v>434</v>
      </c>
      <c r="Q62" s="7"/>
      <c r="R62" s="7"/>
      <c r="S62" s="7"/>
      <c r="T62" s="7"/>
      <c r="U62" s="7"/>
    </row>
    <row r="63" spans="1:21">
      <c r="A63" s="1089" t="s">
        <v>2374</v>
      </c>
      <c r="B63" s="437">
        <v>8610</v>
      </c>
      <c r="C63" s="435" t="s">
        <v>2423</v>
      </c>
      <c r="D63" s="1095"/>
      <c r="E63" s="1096"/>
      <c r="F63" s="1097"/>
      <c r="G63" s="1098"/>
      <c r="H63" s="465"/>
      <c r="I63" s="466" t="s">
        <v>434</v>
      </c>
      <c r="J63" s="466"/>
      <c r="K63" s="466"/>
      <c r="L63" s="466" t="s">
        <v>434</v>
      </c>
      <c r="M63" s="466"/>
      <c r="N63" s="466"/>
      <c r="O63" s="466" t="s">
        <v>434</v>
      </c>
      <c r="P63" s="1099"/>
      <c r="Q63" s="7"/>
      <c r="R63" s="7"/>
      <c r="S63" s="7"/>
      <c r="T63" s="7"/>
      <c r="U63" s="7"/>
    </row>
    <row r="64" spans="1:21">
      <c r="A64" s="1090" t="s">
        <v>2374</v>
      </c>
      <c r="B64" s="25">
        <v>8620</v>
      </c>
      <c r="C64" s="44" t="s">
        <v>2424</v>
      </c>
      <c r="D64" s="1091"/>
      <c r="E64" s="1092"/>
      <c r="F64" s="1093"/>
      <c r="G64" s="1094"/>
      <c r="H64" s="411"/>
      <c r="I64" s="469" t="s">
        <v>434</v>
      </c>
      <c r="J64" s="469"/>
      <c r="K64" s="469"/>
      <c r="L64" s="469" t="s">
        <v>434</v>
      </c>
      <c r="M64" s="469"/>
      <c r="N64" s="469"/>
      <c r="O64" s="469" t="s">
        <v>434</v>
      </c>
      <c r="P64" s="412"/>
      <c r="Q64" s="8"/>
      <c r="R64" s="8"/>
      <c r="S64" s="8"/>
      <c r="T64" s="8"/>
      <c r="U64" s="8"/>
    </row>
    <row r="65" spans="1:27">
      <c r="A65" s="1100" t="s">
        <v>2374</v>
      </c>
      <c r="B65" s="1101">
        <v>8630</v>
      </c>
      <c r="C65" s="1102" t="s">
        <v>2425</v>
      </c>
      <c r="D65" s="1103"/>
      <c r="E65" s="1104"/>
      <c r="F65" s="1104"/>
      <c r="G65" s="1105"/>
      <c r="H65" s="1106" t="s">
        <v>434</v>
      </c>
      <c r="I65" s="1107"/>
      <c r="J65" s="1107"/>
      <c r="K65" s="1107" t="s">
        <v>434</v>
      </c>
      <c r="L65" s="1107"/>
      <c r="M65" s="1107"/>
      <c r="N65" s="1107" t="s">
        <v>434</v>
      </c>
      <c r="O65" s="1107"/>
      <c r="P65" s="1108"/>
      <c r="Q65" s="8"/>
      <c r="R65" s="8"/>
      <c r="S65" s="8"/>
      <c r="T65" s="8"/>
      <c r="U65" s="8"/>
      <c r="V65" s="8"/>
      <c r="W65" s="8"/>
      <c r="X65" s="8"/>
      <c r="Y65" s="8"/>
      <c r="Z65" s="8"/>
      <c r="AA65" s="8"/>
    </row>
    <row r="66" spans="1:27">
      <c r="A66" s="1100" t="s">
        <v>2374</v>
      </c>
      <c r="B66" s="1101">
        <v>8700</v>
      </c>
      <c r="C66" s="1102" t="s">
        <v>2426</v>
      </c>
      <c r="D66" s="1103"/>
      <c r="E66" s="1104"/>
      <c r="F66" s="1104"/>
      <c r="G66" s="1105"/>
      <c r="H66" s="1106"/>
      <c r="I66" s="1107"/>
      <c r="J66" s="1107" t="s">
        <v>434</v>
      </c>
      <c r="K66" s="1107"/>
      <c r="L66" s="1107"/>
      <c r="M66" s="1107" t="s">
        <v>434</v>
      </c>
      <c r="N66" s="1107"/>
      <c r="O66" s="1107"/>
      <c r="P66" s="1108" t="s">
        <v>434</v>
      </c>
      <c r="Q66" s="8"/>
      <c r="R66" s="8"/>
      <c r="S66" s="8"/>
      <c r="T66" s="8"/>
      <c r="U66" s="8"/>
      <c r="V66" s="8"/>
      <c r="W66" s="8"/>
      <c r="X66" s="8"/>
      <c r="Y66" s="8"/>
      <c r="Z66" s="8"/>
      <c r="AA66" s="8"/>
    </row>
    <row r="67" spans="1:27">
      <c r="A67" s="1109" t="s">
        <v>2374</v>
      </c>
      <c r="B67" s="47">
        <v>8800</v>
      </c>
      <c r="C67" s="91" t="s">
        <v>2404</v>
      </c>
      <c r="D67" s="1110"/>
      <c r="E67" s="1111"/>
      <c r="F67" s="1111"/>
      <c r="G67" s="51"/>
      <c r="H67" s="19"/>
      <c r="I67" s="51"/>
      <c r="J67" s="51" t="s">
        <v>434</v>
      </c>
      <c r="K67" s="51"/>
      <c r="L67" s="51"/>
      <c r="M67" s="51" t="s">
        <v>434</v>
      </c>
      <c r="N67" s="51"/>
      <c r="O67" s="51"/>
      <c r="P67" s="83" t="s">
        <v>434</v>
      </c>
    </row>
    <row r="68" spans="1:27" s="64" customFormat="1">
      <c r="A68" s="1112" t="s">
        <v>2374</v>
      </c>
      <c r="B68" s="1113">
        <v>8910</v>
      </c>
      <c r="C68" s="1114" t="s">
        <v>2427</v>
      </c>
      <c r="D68" s="1115"/>
      <c r="E68" s="1116"/>
      <c r="F68" s="1116"/>
      <c r="G68" s="1117"/>
      <c r="H68" s="1118"/>
      <c r="I68" s="1119" t="s">
        <v>434</v>
      </c>
      <c r="J68" s="1119"/>
      <c r="K68" s="1119"/>
      <c r="L68" s="1119"/>
      <c r="M68" s="1119" t="s">
        <v>434</v>
      </c>
      <c r="N68" s="1119" t="s">
        <v>434</v>
      </c>
      <c r="O68" s="1119"/>
      <c r="P68" s="424"/>
      <c r="Q68" s="61"/>
      <c r="R68" s="61"/>
      <c r="S68" s="61"/>
      <c r="T68" s="61"/>
      <c r="U68" s="61"/>
    </row>
    <row r="69" spans="1:27">
      <c r="A69" s="1639" t="s">
        <v>530</v>
      </c>
      <c r="B69" s="1640"/>
      <c r="C69" s="1640"/>
      <c r="D69" s="1641"/>
      <c r="E69" s="680">
        <v>37</v>
      </c>
      <c r="F69" s="680">
        <v>37</v>
      </c>
      <c r="G69" s="7"/>
      <c r="H69" s="1072"/>
    </row>
    <row r="70" spans="1:27">
      <c r="A70" s="1639" t="s">
        <v>226</v>
      </c>
      <c r="B70" s="1640"/>
      <c r="C70" s="1640"/>
      <c r="D70" s="1641"/>
      <c r="E70" s="416"/>
      <c r="F70" s="416">
        <v>0</v>
      </c>
      <c r="G70" s="7"/>
      <c r="H70" s="1072"/>
    </row>
    <row r="71" spans="1:27">
      <c r="A71" s="1639" t="s">
        <v>227</v>
      </c>
      <c r="B71" s="1640"/>
      <c r="C71" s="1640"/>
      <c r="D71" s="1641"/>
      <c r="E71" s="416"/>
      <c r="F71" s="681">
        <v>0</v>
      </c>
      <c r="G71" s="7"/>
      <c r="H71" s="1072"/>
    </row>
    <row r="72" spans="1:27">
      <c r="A72" s="1639" t="s">
        <v>228</v>
      </c>
      <c r="B72" s="1640"/>
      <c r="C72" s="1640"/>
      <c r="D72" s="1641"/>
      <c r="E72" s="416">
        <v>0</v>
      </c>
      <c r="F72" s="416"/>
      <c r="G72" s="7"/>
      <c r="H72" s="1072"/>
    </row>
    <row r="73" spans="1:27">
      <c r="A73" s="1486" t="s">
        <v>229</v>
      </c>
      <c r="B73" s="1487"/>
      <c r="C73" s="1487"/>
      <c r="D73" s="1574"/>
      <c r="E73" s="681">
        <v>0</v>
      </c>
      <c r="F73" s="416"/>
      <c r="G73" s="7"/>
      <c r="H73" s="1072"/>
    </row>
    <row r="74" spans="1:27">
      <c r="A74" s="1487" t="s">
        <v>531</v>
      </c>
      <c r="B74" s="1487"/>
      <c r="C74" s="1487"/>
      <c r="D74" s="1487"/>
      <c r="E74" s="4">
        <v>37</v>
      </c>
      <c r="F74" s="25"/>
      <c r="G74" s="7"/>
      <c r="H74" s="1072"/>
    </row>
    <row r="75" spans="1:27">
      <c r="A75" s="1489" t="s">
        <v>591</v>
      </c>
      <c r="B75" s="1489"/>
      <c r="C75" s="1489"/>
      <c r="D75" s="1489"/>
      <c r="E75" s="4">
        <v>0</v>
      </c>
      <c r="F75" s="25"/>
      <c r="G75" s="7"/>
      <c r="H75" s="1072"/>
    </row>
    <row r="76" spans="1:27">
      <c r="A76" s="1489" t="s">
        <v>533</v>
      </c>
      <c r="B76" s="1489"/>
      <c r="C76" s="1489"/>
      <c r="D76" s="1489"/>
      <c r="E76" s="492">
        <v>0</v>
      </c>
      <c r="F76" s="25"/>
    </row>
    <row r="77" spans="1:27">
      <c r="A77" s="336"/>
      <c r="B77" s="336"/>
      <c r="C77" s="336"/>
      <c r="D77" s="336"/>
      <c r="E77" s="492"/>
      <c r="F77" s="25"/>
    </row>
    <row r="78" spans="1:27">
      <c r="A78" t="s">
        <v>1403</v>
      </c>
    </row>
    <row r="79" spans="1:27">
      <c r="A79" s="1639" t="s">
        <v>225</v>
      </c>
      <c r="B79" s="1640"/>
      <c r="C79" s="1640"/>
      <c r="D79" s="1641"/>
      <c r="E79" s="680">
        <v>54</v>
      </c>
      <c r="F79" s="680">
        <v>54</v>
      </c>
    </row>
    <row r="80" spans="1:27">
      <c r="A80" s="1639" t="s">
        <v>226</v>
      </c>
      <c r="B80" s="1640"/>
      <c r="C80" s="1640"/>
      <c r="D80" s="1641"/>
      <c r="E80" s="416"/>
      <c r="F80" s="416">
        <v>0</v>
      </c>
    </row>
    <row r="81" spans="1:6" customFormat="1">
      <c r="A81" s="1639" t="s">
        <v>227</v>
      </c>
      <c r="B81" s="1640"/>
      <c r="C81" s="1640"/>
      <c r="D81" s="1641"/>
      <c r="E81" s="416"/>
      <c r="F81" s="681">
        <v>0</v>
      </c>
    </row>
    <row r="82" spans="1:6" customFormat="1">
      <c r="A82" s="1639" t="s">
        <v>228</v>
      </c>
      <c r="B82" s="1640"/>
      <c r="C82" s="1640"/>
      <c r="D82" s="1641"/>
      <c r="E82" s="416">
        <v>0</v>
      </c>
      <c r="F82" s="416"/>
    </row>
    <row r="83" spans="1:6" customFormat="1">
      <c r="A83" s="1486" t="s">
        <v>229</v>
      </c>
      <c r="B83" s="1487"/>
      <c r="C83" s="1487"/>
      <c r="D83" s="1574"/>
      <c r="E83" s="681">
        <v>0</v>
      </c>
      <c r="F83" s="416"/>
    </row>
    <row r="84" spans="1:6" customFormat="1">
      <c r="A84" s="1487" t="s">
        <v>534</v>
      </c>
      <c r="B84" s="1487"/>
      <c r="C84" s="1487"/>
      <c r="D84" s="1487"/>
      <c r="E84" s="4">
        <v>54</v>
      </c>
      <c r="F84" s="25"/>
    </row>
    <row r="85" spans="1:6" customFormat="1">
      <c r="A85" s="1489" t="s">
        <v>429</v>
      </c>
      <c r="B85" s="1489"/>
      <c r="C85" s="1489"/>
      <c r="D85" s="1489"/>
      <c r="E85" s="4">
        <v>0</v>
      </c>
      <c r="F85" s="25"/>
    </row>
    <row r="86" spans="1:6" customFormat="1">
      <c r="A86" s="1489" t="s">
        <v>430</v>
      </c>
      <c r="B86" s="1489"/>
      <c r="C86" s="1489"/>
      <c r="D86" s="1489"/>
      <c r="E86" s="492">
        <v>0</v>
      </c>
      <c r="F86" s="25"/>
    </row>
  </sheetData>
  <sheetProtection password="FD62" sheet="1" objects="1" scenarios="1"/>
  <mergeCells count="39">
    <mergeCell ref="A2:C2"/>
    <mergeCell ref="C3:D4"/>
    <mergeCell ref="E3:F3"/>
    <mergeCell ref="G3:G4"/>
    <mergeCell ref="H3:H4"/>
    <mergeCell ref="A25:D25"/>
    <mergeCell ref="J3:J4"/>
    <mergeCell ref="K3:K4"/>
    <mergeCell ref="L3:L4"/>
    <mergeCell ref="M3:M4"/>
    <mergeCell ref="I3:I4"/>
    <mergeCell ref="P3:P4"/>
    <mergeCell ref="C5:D5"/>
    <mergeCell ref="A22:D22"/>
    <mergeCell ref="A23:D23"/>
    <mergeCell ref="A24:D24"/>
    <mergeCell ref="N3:N4"/>
    <mergeCell ref="O3:O4"/>
    <mergeCell ref="A75:D75"/>
    <mergeCell ref="A26:D26"/>
    <mergeCell ref="A27:D27"/>
    <mergeCell ref="A28:D28"/>
    <mergeCell ref="A29:D29"/>
    <mergeCell ref="A31:C31"/>
    <mergeCell ref="A69:D69"/>
    <mergeCell ref="A70:D70"/>
    <mergeCell ref="A71:D71"/>
    <mergeCell ref="A72:D72"/>
    <mergeCell ref="A73:D73"/>
    <mergeCell ref="A74:D74"/>
    <mergeCell ref="A84:D84"/>
    <mergeCell ref="A85:D85"/>
    <mergeCell ref="A86:D86"/>
    <mergeCell ref="A76:D76"/>
    <mergeCell ref="A79:D79"/>
    <mergeCell ref="A80:D80"/>
    <mergeCell ref="A81:D81"/>
    <mergeCell ref="A82:D82"/>
    <mergeCell ref="A83:D83"/>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zoomScale="150" zoomScaleNormal="150" zoomScalePageLayoutView="150" workbookViewId="0">
      <selection activeCell="G32" sqref="G32"/>
    </sheetView>
  </sheetViews>
  <sheetFormatPr baseColWidth="10" defaultColWidth="10.83203125" defaultRowHeight="14" x14ac:dyDescent="0"/>
  <cols>
    <col min="1" max="1" width="8.83203125" style="1121" customWidth="1"/>
    <col min="2" max="2" width="8.6640625" style="1121" customWidth="1"/>
    <col min="3" max="3" width="11.1640625" style="1121" customWidth="1"/>
    <col min="4" max="4" width="18" style="1121" customWidth="1"/>
    <col min="5" max="5" width="8" style="1121" customWidth="1"/>
    <col min="6" max="6" width="8.6640625" style="1121" customWidth="1"/>
    <col min="7" max="7" width="26.5" style="1121" customWidth="1"/>
    <col min="8" max="16" width="4.83203125" style="1120" customWidth="1"/>
    <col min="17" max="16384" width="10.83203125" style="1121"/>
  </cols>
  <sheetData>
    <row r="1" spans="1:18" ht="15">
      <c r="A1" s="8" t="s">
        <v>2428</v>
      </c>
      <c r="B1" s="8"/>
      <c r="C1" s="8"/>
      <c r="D1" s="8"/>
      <c r="E1" s="4"/>
      <c r="F1" s="4"/>
      <c r="G1" s="8"/>
      <c r="H1" s="1072"/>
    </row>
    <row r="2" spans="1:18" customFormat="1" ht="15">
      <c r="A2" t="s">
        <v>311</v>
      </c>
    </row>
    <row r="3" spans="1:18" ht="15">
      <c r="A3" s="497" t="s">
        <v>35</v>
      </c>
      <c r="B3" s="9" t="s">
        <v>35</v>
      </c>
      <c r="C3" s="1591" t="s">
        <v>38</v>
      </c>
      <c r="D3" s="1601"/>
      <c r="E3" s="1603" t="s">
        <v>0</v>
      </c>
      <c r="F3" s="1604"/>
      <c r="G3" s="1592" t="s">
        <v>211</v>
      </c>
      <c r="H3" s="1742" t="s">
        <v>280</v>
      </c>
      <c r="I3" s="1742" t="s">
        <v>282</v>
      </c>
      <c r="J3" s="1742" t="s">
        <v>281</v>
      </c>
      <c r="K3" s="1742" t="s">
        <v>283</v>
      </c>
      <c r="L3" s="1742" t="s">
        <v>284</v>
      </c>
      <c r="M3" s="1742" t="s">
        <v>285</v>
      </c>
      <c r="N3" s="1742" t="s">
        <v>286</v>
      </c>
      <c r="O3" s="1742" t="s">
        <v>287</v>
      </c>
      <c r="P3" s="1742" t="s">
        <v>288</v>
      </c>
    </row>
    <row r="4" spans="1:18" ht="15">
      <c r="A4" s="498" t="s">
        <v>36</v>
      </c>
      <c r="B4" s="10" t="s">
        <v>37</v>
      </c>
      <c r="C4" s="1704"/>
      <c r="D4" s="1744"/>
      <c r="E4" s="428" t="s">
        <v>31</v>
      </c>
      <c r="F4" s="428" t="s">
        <v>1</v>
      </c>
      <c r="G4" s="1594"/>
      <c r="H4" s="1743"/>
      <c r="I4" s="1743"/>
      <c r="J4" s="1743"/>
      <c r="K4" s="1743"/>
      <c r="L4" s="1743"/>
      <c r="M4" s="1743"/>
      <c r="N4" s="1743"/>
      <c r="O4" s="1743"/>
      <c r="P4" s="1743"/>
    </row>
    <row r="5" spans="1:18" ht="15">
      <c r="A5" s="395" t="s">
        <v>2429</v>
      </c>
      <c r="B5" s="395">
        <v>2020</v>
      </c>
      <c r="C5" s="396" t="s">
        <v>2430</v>
      </c>
      <c r="D5" s="429"/>
      <c r="E5" s="500"/>
      <c r="F5" s="500"/>
      <c r="G5" s="502"/>
      <c r="H5" s="1085" t="s">
        <v>434</v>
      </c>
      <c r="I5" s="1122" t="s">
        <v>434</v>
      </c>
      <c r="J5" s="1122" t="s">
        <v>434</v>
      </c>
      <c r="K5" s="1122" t="s">
        <v>434</v>
      </c>
      <c r="L5" s="1122" t="s">
        <v>434</v>
      </c>
      <c r="M5" s="1122" t="s">
        <v>434</v>
      </c>
      <c r="N5" s="1122" t="s">
        <v>434</v>
      </c>
      <c r="O5" s="1122" t="s">
        <v>434</v>
      </c>
      <c r="P5" s="1123" t="s">
        <v>434</v>
      </c>
    </row>
    <row r="6" spans="1:18" ht="15">
      <c r="A6" s="43" t="s">
        <v>2429</v>
      </c>
      <c r="B6" s="43">
        <v>2027</v>
      </c>
      <c r="C6" s="44" t="s">
        <v>2431</v>
      </c>
      <c r="D6" s="431"/>
      <c r="E6" s="11"/>
      <c r="F6" s="11"/>
      <c r="G6" s="442"/>
      <c r="H6" s="411" t="s">
        <v>434</v>
      </c>
      <c r="I6" s="1124"/>
      <c r="J6" s="1124" t="s">
        <v>434</v>
      </c>
      <c r="K6" s="1124" t="s">
        <v>434</v>
      </c>
      <c r="L6" s="1124"/>
      <c r="M6" s="1124" t="s">
        <v>434</v>
      </c>
      <c r="N6" s="1124" t="s">
        <v>434</v>
      </c>
      <c r="O6" s="1124"/>
      <c r="P6" s="1125" t="s">
        <v>434</v>
      </c>
    </row>
    <row r="7" spans="1:18" ht="15">
      <c r="A7" s="434" t="s">
        <v>2429</v>
      </c>
      <c r="B7" s="434">
        <v>2030</v>
      </c>
      <c r="C7" s="435" t="s">
        <v>2432</v>
      </c>
      <c r="D7" s="440"/>
      <c r="E7" s="500"/>
      <c r="F7" s="500"/>
      <c r="G7" s="439"/>
      <c r="H7" s="465" t="s">
        <v>434</v>
      </c>
      <c r="I7" s="1126" t="s">
        <v>434</v>
      </c>
      <c r="J7" s="1126" t="s">
        <v>434</v>
      </c>
      <c r="K7" s="1126" t="s">
        <v>434</v>
      </c>
      <c r="L7" s="1126" t="s">
        <v>434</v>
      </c>
      <c r="M7" s="1126" t="s">
        <v>434</v>
      </c>
      <c r="N7" s="1126" t="s">
        <v>434</v>
      </c>
      <c r="O7" s="1126" t="s">
        <v>434</v>
      </c>
      <c r="P7" s="1127" t="s">
        <v>434</v>
      </c>
    </row>
    <row r="8" spans="1:18" ht="15">
      <c r="A8" s="43" t="s">
        <v>2429</v>
      </c>
      <c r="B8" s="43">
        <v>2037</v>
      </c>
      <c r="C8" s="44" t="s">
        <v>2433</v>
      </c>
      <c r="D8" s="13"/>
      <c r="E8" s="11"/>
      <c r="F8" s="11"/>
      <c r="G8" s="442"/>
      <c r="H8" s="411" t="s">
        <v>434</v>
      </c>
      <c r="I8" s="1124"/>
      <c r="J8" s="1124" t="s">
        <v>434</v>
      </c>
      <c r="K8" s="1124" t="s">
        <v>434</v>
      </c>
      <c r="L8" s="1124"/>
      <c r="M8" s="1124" t="s">
        <v>434</v>
      </c>
      <c r="N8" s="1124" t="s">
        <v>434</v>
      </c>
      <c r="O8" s="1124"/>
      <c r="P8" s="1125" t="s">
        <v>434</v>
      </c>
    </row>
    <row r="9" spans="1:18" ht="15">
      <c r="A9" s="434" t="s">
        <v>2429</v>
      </c>
      <c r="B9" s="434">
        <v>3020</v>
      </c>
      <c r="C9" s="435" t="s">
        <v>2434</v>
      </c>
      <c r="D9" s="436"/>
      <c r="E9" s="500"/>
      <c r="F9" s="500"/>
      <c r="G9" s="439"/>
      <c r="H9" s="465" t="s">
        <v>434</v>
      </c>
      <c r="I9" s="1126"/>
      <c r="J9" s="1126" t="s">
        <v>434</v>
      </c>
      <c r="K9" s="1126" t="s">
        <v>434</v>
      </c>
      <c r="L9" s="1126" t="s">
        <v>434</v>
      </c>
      <c r="M9" s="1126" t="s">
        <v>434</v>
      </c>
      <c r="N9" s="1126" t="s">
        <v>434</v>
      </c>
      <c r="O9" s="1126" t="s">
        <v>434</v>
      </c>
      <c r="P9" s="1127" t="s">
        <v>434</v>
      </c>
    </row>
    <row r="10" spans="1:18" ht="15">
      <c r="A10" s="43" t="s">
        <v>2429</v>
      </c>
      <c r="B10" s="43">
        <v>3030</v>
      </c>
      <c r="C10" s="44" t="s">
        <v>2435</v>
      </c>
      <c r="D10" s="1128"/>
      <c r="E10" s="1129"/>
      <c r="F10" s="1129"/>
      <c r="G10" s="1130"/>
      <c r="H10" s="1131" t="s">
        <v>434</v>
      </c>
      <c r="I10" s="1124"/>
      <c r="J10" s="1124" t="s">
        <v>434</v>
      </c>
      <c r="K10" s="1124" t="s">
        <v>434</v>
      </c>
      <c r="L10" s="1124"/>
      <c r="M10" s="1124" t="s">
        <v>434</v>
      </c>
      <c r="N10" s="1124" t="s">
        <v>434</v>
      </c>
      <c r="O10" s="1124"/>
      <c r="P10" s="1125" t="s">
        <v>434</v>
      </c>
    </row>
    <row r="11" spans="1:18" ht="15">
      <c r="A11" s="434" t="s">
        <v>2429</v>
      </c>
      <c r="B11" s="434">
        <v>3040</v>
      </c>
      <c r="C11" s="435" t="s">
        <v>2436</v>
      </c>
      <c r="D11" s="1132"/>
      <c r="E11" s="1133"/>
      <c r="F11" s="1133"/>
      <c r="G11" s="1134"/>
      <c r="H11" s="1135" t="s">
        <v>434</v>
      </c>
      <c r="I11" s="1126"/>
      <c r="J11" s="1126" t="s">
        <v>434</v>
      </c>
      <c r="K11" s="1126" t="s">
        <v>434</v>
      </c>
      <c r="L11" s="1126"/>
      <c r="M11" s="1126" t="s">
        <v>434</v>
      </c>
      <c r="N11" s="1126" t="s">
        <v>434</v>
      </c>
      <c r="O11" s="1126"/>
      <c r="P11" s="1127" t="s">
        <v>434</v>
      </c>
    </row>
    <row r="12" spans="1:18" ht="15">
      <c r="A12" s="43" t="s">
        <v>2429</v>
      </c>
      <c r="B12" s="43">
        <v>3100</v>
      </c>
      <c r="C12" s="44" t="s">
        <v>2437</v>
      </c>
      <c r="D12" s="13"/>
      <c r="E12" s="476"/>
      <c r="F12" s="476"/>
      <c r="G12" s="44"/>
      <c r="H12" s="1131" t="s">
        <v>434</v>
      </c>
      <c r="I12" s="1124"/>
      <c r="J12" s="1124" t="s">
        <v>434</v>
      </c>
      <c r="K12" s="1124" t="s">
        <v>434</v>
      </c>
      <c r="L12" s="1124"/>
      <c r="M12" s="1124" t="s">
        <v>434</v>
      </c>
      <c r="N12" s="1124" t="s">
        <v>434</v>
      </c>
      <c r="O12" s="1124"/>
      <c r="P12" s="1125" t="s">
        <v>434</v>
      </c>
    </row>
    <row r="13" spans="1:18" ht="15">
      <c r="A13" s="434" t="s">
        <v>2429</v>
      </c>
      <c r="B13" s="434">
        <v>3200</v>
      </c>
      <c r="C13" s="435" t="s">
        <v>2438</v>
      </c>
      <c r="D13" s="436"/>
      <c r="E13" s="396"/>
      <c r="F13" s="396"/>
      <c r="G13" s="435"/>
      <c r="H13" s="1135"/>
      <c r="I13" s="1126" t="s">
        <v>434</v>
      </c>
      <c r="J13" s="1126" t="s">
        <v>434</v>
      </c>
      <c r="K13" s="1126"/>
      <c r="L13" s="1126" t="s">
        <v>434</v>
      </c>
      <c r="M13" s="1126"/>
      <c r="N13" s="1126"/>
      <c r="O13" s="1126" t="s">
        <v>434</v>
      </c>
      <c r="P13" s="1127"/>
    </row>
    <row r="14" spans="1:18" ht="15">
      <c r="A14" s="43" t="s">
        <v>2429</v>
      </c>
      <c r="B14" s="43">
        <v>3300</v>
      </c>
      <c r="C14" s="44" t="s">
        <v>2439</v>
      </c>
      <c r="D14" s="13"/>
      <c r="E14" s="11"/>
      <c r="F14" s="11"/>
      <c r="G14" s="442"/>
      <c r="H14" s="411"/>
      <c r="I14" s="1124" t="s">
        <v>434</v>
      </c>
      <c r="J14" s="1124"/>
      <c r="K14" s="1124"/>
      <c r="L14" s="1124" t="s">
        <v>434</v>
      </c>
      <c r="M14" s="1124"/>
      <c r="N14" s="1124"/>
      <c r="O14" s="1124" t="s">
        <v>434</v>
      </c>
      <c r="P14" s="1125"/>
    </row>
    <row r="15" spans="1:18" ht="15">
      <c r="A15" s="434" t="s">
        <v>2429</v>
      </c>
      <c r="B15" s="434">
        <v>3500</v>
      </c>
      <c r="C15" s="435" t="s">
        <v>2440</v>
      </c>
      <c r="D15" s="436"/>
      <c r="E15" s="396"/>
      <c r="F15" s="396"/>
      <c r="G15" s="435"/>
      <c r="H15" s="1135"/>
      <c r="I15" s="1126"/>
      <c r="J15" s="1126"/>
      <c r="K15" s="1126"/>
      <c r="L15" s="1126"/>
      <c r="M15" s="1126"/>
      <c r="N15" s="1126"/>
      <c r="O15" s="1126"/>
      <c r="P15" s="1127"/>
    </row>
    <row r="16" spans="1:18" ht="15">
      <c r="A16" s="43" t="s">
        <v>2429</v>
      </c>
      <c r="B16" s="43">
        <v>3600</v>
      </c>
      <c r="C16" s="44" t="s">
        <v>2441</v>
      </c>
      <c r="D16" s="13"/>
      <c r="E16" s="476"/>
      <c r="F16" s="476"/>
      <c r="G16" s="44"/>
      <c r="H16" s="1131" t="s">
        <v>434</v>
      </c>
      <c r="I16" s="1124"/>
      <c r="J16" s="1124" t="s">
        <v>434</v>
      </c>
      <c r="K16" s="1124" t="s">
        <v>434</v>
      </c>
      <c r="L16" s="1124"/>
      <c r="M16" s="1124" t="s">
        <v>434</v>
      </c>
      <c r="N16" s="1124" t="s">
        <v>434</v>
      </c>
      <c r="O16" s="1124"/>
      <c r="P16" s="1125" t="s">
        <v>434</v>
      </c>
      <c r="Q16" s="7"/>
      <c r="R16" s="7"/>
    </row>
    <row r="17" spans="1:18" ht="15">
      <c r="A17" s="434" t="s">
        <v>2429</v>
      </c>
      <c r="B17" s="434">
        <v>3700</v>
      </c>
      <c r="C17" s="435" t="s">
        <v>2442</v>
      </c>
      <c r="D17" s="1098"/>
      <c r="E17" s="1136"/>
      <c r="F17" s="1136"/>
      <c r="G17" s="1137"/>
      <c r="H17" s="465"/>
      <c r="I17" s="466"/>
      <c r="J17" s="466"/>
      <c r="K17" s="466"/>
      <c r="L17" s="466"/>
      <c r="M17" s="466"/>
      <c r="N17" s="466"/>
      <c r="O17" s="466"/>
      <c r="P17" s="1099"/>
      <c r="Q17" s="7"/>
      <c r="R17" s="7"/>
    </row>
    <row r="18" spans="1:18" ht="15">
      <c r="A18" s="43" t="s">
        <v>2429</v>
      </c>
      <c r="B18" s="43">
        <v>3800</v>
      </c>
      <c r="C18" s="44" t="s">
        <v>2443</v>
      </c>
      <c r="D18" s="1094"/>
      <c r="E18" s="1138"/>
      <c r="F18" s="1138"/>
      <c r="G18" s="1079"/>
      <c r="H18" s="411"/>
      <c r="I18" s="469"/>
      <c r="J18" s="469"/>
      <c r="K18" s="469"/>
      <c r="L18" s="469"/>
      <c r="M18" s="469" t="s">
        <v>434</v>
      </c>
      <c r="N18" s="469"/>
      <c r="O18" s="469"/>
      <c r="P18" s="412" t="s">
        <v>434</v>
      </c>
      <c r="Q18" s="7"/>
      <c r="R18" s="7"/>
    </row>
    <row r="19" spans="1:18" ht="15">
      <c r="A19" s="434" t="s">
        <v>2429</v>
      </c>
      <c r="B19" s="434">
        <v>4000</v>
      </c>
      <c r="C19" s="435" t="s">
        <v>2444</v>
      </c>
      <c r="D19" s="1098"/>
      <c r="E19" s="1136"/>
      <c r="F19" s="1136"/>
      <c r="G19" s="1137"/>
      <c r="H19" s="465"/>
      <c r="I19" s="466"/>
      <c r="J19" s="466"/>
      <c r="K19" s="466"/>
      <c r="L19" s="466"/>
      <c r="M19" s="466"/>
      <c r="N19" s="466"/>
      <c r="O19" s="466"/>
      <c r="P19" s="1099" t="s">
        <v>434</v>
      </c>
      <c r="Q19" s="7"/>
      <c r="R19" s="7"/>
    </row>
    <row r="20" spans="1:18" ht="15">
      <c r="A20" s="43" t="s">
        <v>2429</v>
      </c>
      <c r="B20" s="43">
        <v>4100</v>
      </c>
      <c r="C20" s="44" t="s">
        <v>2445</v>
      </c>
      <c r="D20" s="1094"/>
      <c r="E20" s="1138"/>
      <c r="F20" s="1138"/>
      <c r="G20" s="1079"/>
      <c r="H20" s="411" t="s">
        <v>434</v>
      </c>
      <c r="I20" s="469"/>
      <c r="J20" s="469"/>
      <c r="K20" s="469"/>
      <c r="L20" s="469"/>
      <c r="M20" s="469"/>
      <c r="N20" s="469" t="s">
        <v>434</v>
      </c>
      <c r="O20" s="469"/>
      <c r="P20" s="412"/>
    </row>
    <row r="21" spans="1:18" ht="15">
      <c r="A21" s="434" t="s">
        <v>2429</v>
      </c>
      <c r="B21" s="434">
        <v>4200</v>
      </c>
      <c r="C21" s="435" t="s">
        <v>2446</v>
      </c>
      <c r="D21" s="1132"/>
      <c r="E21" s="1139"/>
      <c r="F21" s="1139"/>
      <c r="G21" s="1134"/>
      <c r="H21" s="1135"/>
      <c r="I21" s="1126"/>
      <c r="J21" s="1126" t="s">
        <v>434</v>
      </c>
      <c r="K21" s="1126"/>
      <c r="L21" s="1126"/>
      <c r="M21" s="1126" t="s">
        <v>434</v>
      </c>
      <c r="N21" s="1126"/>
      <c r="O21" s="1126"/>
      <c r="P21" s="1127" t="s">
        <v>434</v>
      </c>
    </row>
    <row r="22" spans="1:18" ht="15">
      <c r="A22" s="43" t="s">
        <v>2429</v>
      </c>
      <c r="B22" s="43">
        <v>4300</v>
      </c>
      <c r="C22" s="44" t="s">
        <v>2447</v>
      </c>
      <c r="D22" s="1128"/>
      <c r="E22" s="1140"/>
      <c r="F22" s="1140"/>
      <c r="G22" s="1130"/>
      <c r="H22" s="1131" t="s">
        <v>434</v>
      </c>
      <c r="I22" s="1124" t="s">
        <v>434</v>
      </c>
      <c r="J22" s="1124" t="s">
        <v>434</v>
      </c>
      <c r="K22" s="1124" t="s">
        <v>434</v>
      </c>
      <c r="L22" s="1141" t="s">
        <v>434</v>
      </c>
      <c r="M22" s="1124" t="s">
        <v>434</v>
      </c>
      <c r="N22" s="1124" t="s">
        <v>434</v>
      </c>
      <c r="O22" s="1124" t="s">
        <v>434</v>
      </c>
      <c r="P22" s="1125" t="s">
        <v>434</v>
      </c>
    </row>
    <row r="23" spans="1:18" ht="15">
      <c r="A23" s="434" t="s">
        <v>2429</v>
      </c>
      <c r="B23" s="434">
        <v>4400</v>
      </c>
      <c r="C23" s="435" t="s">
        <v>2448</v>
      </c>
      <c r="D23" s="1132"/>
      <c r="E23" s="1139"/>
      <c r="F23" s="1139"/>
      <c r="G23" s="1134"/>
      <c r="H23" s="1135" t="s">
        <v>434</v>
      </c>
      <c r="I23" s="1126"/>
      <c r="J23" s="1126" t="s">
        <v>434</v>
      </c>
      <c r="K23" s="1126" t="s">
        <v>434</v>
      </c>
      <c r="L23" s="1126"/>
      <c r="M23" s="1126" t="s">
        <v>434</v>
      </c>
      <c r="N23" s="1126" t="s">
        <v>434</v>
      </c>
      <c r="O23" s="1126"/>
      <c r="P23" s="1127" t="s">
        <v>434</v>
      </c>
    </row>
    <row r="24" spans="1:18" ht="15">
      <c r="A24" s="43" t="s">
        <v>2429</v>
      </c>
      <c r="B24" s="43">
        <v>4600</v>
      </c>
      <c r="C24" s="44" t="s">
        <v>2449</v>
      </c>
      <c r="D24" s="1128"/>
      <c r="E24" s="1140"/>
      <c r="F24" s="1140"/>
      <c r="G24" s="1130"/>
      <c r="H24" s="1131" t="s">
        <v>434</v>
      </c>
      <c r="I24" s="1124"/>
      <c r="J24" s="1124" t="s">
        <v>434</v>
      </c>
      <c r="K24" s="1124" t="s">
        <v>434</v>
      </c>
      <c r="L24" s="1124"/>
      <c r="M24" s="1124" t="s">
        <v>434</v>
      </c>
      <c r="N24" s="1124" t="s">
        <v>434</v>
      </c>
      <c r="O24" s="1124"/>
      <c r="P24" s="1125" t="s">
        <v>434</v>
      </c>
    </row>
    <row r="25" spans="1:18" ht="15">
      <c r="A25" s="434" t="s">
        <v>2429</v>
      </c>
      <c r="B25" s="434">
        <v>5020</v>
      </c>
      <c r="C25" s="435" t="s">
        <v>2450</v>
      </c>
      <c r="D25" s="1132"/>
      <c r="E25" s="1139"/>
      <c r="F25" s="1139"/>
      <c r="G25" s="1134"/>
      <c r="H25" s="1135"/>
      <c r="I25" s="1126"/>
      <c r="J25" s="1126" t="s">
        <v>434</v>
      </c>
      <c r="K25" s="1126"/>
      <c r="L25" s="1126"/>
      <c r="M25" s="1126" t="s">
        <v>434</v>
      </c>
      <c r="N25" s="1126"/>
      <c r="O25" s="1126"/>
      <c r="P25" s="1127" t="s">
        <v>434</v>
      </c>
    </row>
    <row r="26" spans="1:18" ht="15">
      <c r="A26" s="43" t="s">
        <v>2429</v>
      </c>
      <c r="B26" s="43">
        <v>5030</v>
      </c>
      <c r="C26" s="44" t="s">
        <v>2451</v>
      </c>
      <c r="D26" s="1128"/>
      <c r="E26" s="1140"/>
      <c r="F26" s="1140"/>
      <c r="G26" s="1130"/>
      <c r="H26" s="1131" t="s">
        <v>434</v>
      </c>
      <c r="I26" s="1124"/>
      <c r="J26" s="1124"/>
      <c r="K26" s="1124" t="s">
        <v>434</v>
      </c>
      <c r="L26" s="1124"/>
      <c r="M26" s="1124"/>
      <c r="N26" s="1124" t="s">
        <v>434</v>
      </c>
      <c r="O26" s="1124"/>
      <c r="P26" s="1125"/>
    </row>
    <row r="27" spans="1:18" ht="15">
      <c r="A27" s="434" t="s">
        <v>2429</v>
      </c>
      <c r="B27" s="434">
        <v>5100</v>
      </c>
      <c r="C27" s="435" t="s">
        <v>2452</v>
      </c>
      <c r="D27" s="1132"/>
      <c r="E27" s="1139"/>
      <c r="F27" s="1139"/>
      <c r="G27" s="1134"/>
      <c r="H27" s="1135" t="s">
        <v>434</v>
      </c>
      <c r="I27" s="1126" t="s">
        <v>434</v>
      </c>
      <c r="J27" s="1126"/>
      <c r="K27" s="1126"/>
      <c r="L27" s="1126"/>
      <c r="M27" s="1126"/>
      <c r="N27" s="1126"/>
      <c r="O27" s="1126"/>
      <c r="P27" s="1127"/>
    </row>
    <row r="28" spans="1:18" ht="15">
      <c r="A28" s="43" t="s">
        <v>2429</v>
      </c>
      <c r="B28" s="43">
        <v>5200</v>
      </c>
      <c r="C28" s="44" t="s">
        <v>2453</v>
      </c>
      <c r="D28" s="1128"/>
      <c r="E28" s="1140"/>
      <c r="F28" s="1140"/>
      <c r="G28" s="1130"/>
      <c r="H28" s="1131"/>
      <c r="I28" s="1124"/>
      <c r="J28" s="1124"/>
      <c r="K28" s="1124"/>
      <c r="L28" s="1124"/>
      <c r="M28" s="1124"/>
      <c r="N28" s="1124"/>
      <c r="O28" s="1124"/>
      <c r="P28" s="1125"/>
    </row>
    <row r="29" spans="1:18" ht="15">
      <c r="A29" s="434" t="s">
        <v>2429</v>
      </c>
      <c r="B29" s="434">
        <v>5400</v>
      </c>
      <c r="C29" s="435" t="s">
        <v>2454</v>
      </c>
      <c r="D29" s="1132"/>
      <c r="E29" s="1139"/>
      <c r="F29" s="1139"/>
      <c r="G29" s="1134"/>
      <c r="H29" s="1135"/>
      <c r="I29" s="1126"/>
      <c r="J29" s="1126"/>
      <c r="K29" s="1126" t="s">
        <v>434</v>
      </c>
      <c r="L29" s="1126"/>
      <c r="M29" s="1126"/>
      <c r="N29" s="1126" t="s">
        <v>434</v>
      </c>
      <c r="O29" s="1126"/>
      <c r="P29" s="1127"/>
    </row>
    <row r="30" spans="1:18" ht="15">
      <c r="A30" s="43" t="s">
        <v>2429</v>
      </c>
      <c r="B30" s="43">
        <v>5700</v>
      </c>
      <c r="C30" s="44" t="s">
        <v>2455</v>
      </c>
      <c r="D30" s="1128"/>
      <c r="E30" s="1140"/>
      <c r="F30" s="1140"/>
      <c r="G30" s="1130"/>
      <c r="H30" s="1131"/>
      <c r="I30" s="1124"/>
      <c r="J30" s="1124"/>
      <c r="K30" s="1124" t="s">
        <v>434</v>
      </c>
      <c r="L30" s="1124"/>
      <c r="M30" s="1124"/>
      <c r="N30" s="1124" t="s">
        <v>434</v>
      </c>
      <c r="O30" s="1124"/>
      <c r="P30" s="1125"/>
    </row>
    <row r="31" spans="1:18" ht="15">
      <c r="A31" s="376" t="s">
        <v>2429</v>
      </c>
      <c r="B31" s="376">
        <v>5800</v>
      </c>
      <c r="C31" s="377" t="s">
        <v>2456</v>
      </c>
      <c r="D31" s="1142"/>
      <c r="E31" s="1143"/>
      <c r="F31" s="1143"/>
      <c r="G31" s="1144"/>
      <c r="H31" s="1145"/>
      <c r="I31" s="1146"/>
      <c r="J31" s="1146"/>
      <c r="K31" s="1146"/>
      <c r="L31" s="1146"/>
      <c r="M31" s="1146"/>
      <c r="N31" s="1146"/>
      <c r="O31" s="1146"/>
      <c r="P31" s="1147"/>
    </row>
    <row r="32" spans="1:18" ht="15">
      <c r="A32" s="1639" t="s">
        <v>507</v>
      </c>
      <c r="B32" s="1640"/>
      <c r="C32" s="1640"/>
      <c r="D32" s="1641"/>
      <c r="E32" s="1148">
        <v>27</v>
      </c>
      <c r="F32" s="1148">
        <v>27</v>
      </c>
      <c r="G32" s="1149"/>
      <c r="H32" s="1150"/>
      <c r="I32" s="1150"/>
      <c r="J32" s="1150"/>
      <c r="K32" s="1150"/>
      <c r="L32" s="1150"/>
      <c r="M32" s="1150"/>
      <c r="N32" s="1150"/>
      <c r="O32" s="1150"/>
      <c r="P32" s="1150"/>
      <c r="Q32" s="1149"/>
    </row>
    <row r="33" spans="1:17" ht="15">
      <c r="A33" s="1639" t="s">
        <v>226</v>
      </c>
      <c r="B33" s="1640"/>
      <c r="C33" s="1640"/>
      <c r="D33" s="1641"/>
      <c r="E33" s="1151"/>
      <c r="F33" s="1151">
        <v>0</v>
      </c>
      <c r="G33" s="1152"/>
      <c r="H33" s="1153"/>
      <c r="I33" s="1153"/>
      <c r="J33" s="1153"/>
      <c r="K33" s="1153"/>
      <c r="L33" s="1153"/>
      <c r="M33" s="1153"/>
      <c r="N33" s="1153"/>
      <c r="O33" s="1153"/>
      <c r="P33" s="1153"/>
      <c r="Q33" s="1149"/>
    </row>
    <row r="34" spans="1:17" ht="15">
      <c r="A34" s="1639" t="s">
        <v>227</v>
      </c>
      <c r="B34" s="1640"/>
      <c r="C34" s="1640"/>
      <c r="D34" s="1641"/>
      <c r="E34" s="1148"/>
      <c r="F34" s="1154">
        <v>0</v>
      </c>
      <c r="G34" s="1149"/>
      <c r="H34" s="1150"/>
      <c r="I34" s="1150"/>
      <c r="J34" s="1150"/>
      <c r="K34" s="1150"/>
      <c r="L34" s="1150"/>
      <c r="M34" s="1150"/>
      <c r="N34" s="1150"/>
      <c r="O34" s="1150"/>
      <c r="P34" s="1150"/>
      <c r="Q34" s="1149"/>
    </row>
    <row r="35" spans="1:17" ht="15">
      <c r="A35" s="1639" t="s">
        <v>228</v>
      </c>
      <c r="B35" s="1640"/>
      <c r="C35" s="1640"/>
      <c r="D35" s="1641"/>
      <c r="E35" s="1151">
        <v>0</v>
      </c>
      <c r="F35" s="1151"/>
      <c r="G35" s="1152"/>
      <c r="H35" s="1153"/>
      <c r="I35" s="1153"/>
      <c r="J35" s="1153"/>
      <c r="K35" s="1153"/>
      <c r="L35" s="1153"/>
      <c r="M35" s="1153"/>
      <c r="N35" s="1153"/>
      <c r="O35" s="1153"/>
      <c r="P35" s="1153"/>
      <c r="Q35" s="1149"/>
    </row>
    <row r="36" spans="1:17" ht="15">
      <c r="A36" s="1486" t="s">
        <v>229</v>
      </c>
      <c r="B36" s="1487"/>
      <c r="C36" s="1487"/>
      <c r="D36" s="1574"/>
      <c r="E36" s="1154">
        <v>0</v>
      </c>
      <c r="F36" s="1148"/>
      <c r="G36" s="1149"/>
      <c r="H36" s="1150"/>
      <c r="I36" s="1150"/>
      <c r="J36" s="1150"/>
      <c r="K36" s="1150"/>
      <c r="L36" s="1150"/>
      <c r="M36" s="1150"/>
      <c r="N36" s="1150"/>
      <c r="O36" s="1150"/>
      <c r="P36" s="1150"/>
      <c r="Q36" s="1149"/>
    </row>
    <row r="37" spans="1:17" ht="15">
      <c r="A37" s="1487" t="s">
        <v>508</v>
      </c>
      <c r="B37" s="1487"/>
      <c r="C37" s="1487"/>
      <c r="D37" s="1487"/>
      <c r="E37" s="1155">
        <v>27</v>
      </c>
      <c r="F37" s="1155"/>
      <c r="G37" s="1152"/>
      <c r="H37" s="1153"/>
      <c r="I37" s="1153"/>
      <c r="J37" s="1153"/>
      <c r="K37" s="1153"/>
      <c r="L37" s="1153"/>
      <c r="M37" s="1153"/>
      <c r="N37" s="1153"/>
      <c r="O37" s="1153"/>
      <c r="P37" s="1153"/>
      <c r="Q37" s="1149"/>
    </row>
    <row r="38" spans="1:17" ht="15">
      <c r="A38" s="1489" t="s">
        <v>509</v>
      </c>
      <c r="B38" s="1489"/>
      <c r="C38" s="1489"/>
      <c r="D38" s="1489"/>
      <c r="E38" s="1156">
        <v>0</v>
      </c>
      <c r="F38" s="1156"/>
      <c r="G38" s="1149"/>
      <c r="H38" s="1150"/>
      <c r="I38" s="1150"/>
      <c r="J38" s="1150"/>
      <c r="K38" s="1150"/>
      <c r="L38" s="1150"/>
      <c r="M38" s="1150"/>
      <c r="N38" s="1150"/>
      <c r="O38" s="1150"/>
      <c r="P38" s="1150"/>
      <c r="Q38" s="1149"/>
    </row>
    <row r="39" spans="1:17" ht="15">
      <c r="A39" s="1489" t="s">
        <v>510</v>
      </c>
      <c r="B39" s="1489"/>
      <c r="C39" s="1489"/>
      <c r="D39" s="1489"/>
      <c r="E39" s="1157">
        <v>0</v>
      </c>
      <c r="F39" s="1155"/>
      <c r="G39" s="1152"/>
      <c r="H39" s="1153"/>
      <c r="I39" s="1153"/>
      <c r="J39" s="1153"/>
      <c r="K39" s="1153"/>
      <c r="L39" s="1153"/>
      <c r="M39" s="1153"/>
      <c r="N39" s="1153"/>
      <c r="O39" s="1153"/>
      <c r="P39" s="1153"/>
      <c r="Q39" s="1149"/>
    </row>
    <row r="40" spans="1:17" customFormat="1" ht="15">
      <c r="A40" s="1158"/>
      <c r="B40" s="1158"/>
      <c r="C40" s="1158"/>
      <c r="D40" s="1158"/>
      <c r="E40" s="1158"/>
      <c r="F40" s="1158"/>
      <c r="G40" s="1158"/>
      <c r="H40" s="1158"/>
      <c r="I40" s="1158"/>
      <c r="J40" s="1158"/>
      <c r="K40" s="1158"/>
      <c r="L40" s="1158"/>
      <c r="M40" s="1158"/>
      <c r="N40" s="1158"/>
      <c r="O40" s="1158"/>
      <c r="P40" s="1158"/>
      <c r="Q40" s="1159"/>
    </row>
    <row r="41" spans="1:17" customFormat="1" ht="15">
      <c r="A41" s="1160" t="s">
        <v>305</v>
      </c>
      <c r="B41" s="1160"/>
      <c r="C41" s="1160"/>
      <c r="D41" s="1160"/>
      <c r="E41" s="1160"/>
      <c r="F41" s="1160"/>
      <c r="G41" s="1160"/>
      <c r="H41" s="1160"/>
      <c r="I41" s="1160"/>
      <c r="J41" s="1160"/>
      <c r="K41" s="1160"/>
      <c r="L41" s="1160"/>
      <c r="M41" s="1160"/>
      <c r="N41" s="1160"/>
      <c r="O41" s="1160"/>
      <c r="P41" s="1160"/>
      <c r="Q41" s="1159"/>
    </row>
    <row r="42" spans="1:17" ht="15">
      <c r="A42" s="332" t="s">
        <v>2429</v>
      </c>
      <c r="B42" s="332">
        <v>6020</v>
      </c>
      <c r="C42" s="476" t="s">
        <v>2450</v>
      </c>
      <c r="D42" s="1161"/>
      <c r="E42" s="1140"/>
      <c r="F42" s="1140"/>
      <c r="G42" s="1140"/>
      <c r="H42" s="1129"/>
      <c r="I42" s="1162"/>
      <c r="J42" s="1162" t="s">
        <v>434</v>
      </c>
      <c r="K42" s="1162"/>
      <c r="L42" s="1162"/>
      <c r="M42" s="1162" t="s">
        <v>434</v>
      </c>
      <c r="N42" s="1162"/>
      <c r="O42" s="1162"/>
      <c r="P42" s="1163" t="s">
        <v>434</v>
      </c>
    </row>
    <row r="43" spans="1:17" ht="15">
      <c r="A43" s="434" t="s">
        <v>2429</v>
      </c>
      <c r="B43" s="434">
        <v>6030</v>
      </c>
      <c r="C43" s="435" t="s">
        <v>2451</v>
      </c>
      <c r="D43" s="1132"/>
      <c r="E43" s="1139"/>
      <c r="F43" s="1139"/>
      <c r="G43" s="1134"/>
      <c r="H43" s="1164" t="s">
        <v>434</v>
      </c>
      <c r="I43" s="1126"/>
      <c r="J43" s="1126"/>
      <c r="K43" s="1126" t="s">
        <v>434</v>
      </c>
      <c r="L43" s="1126"/>
      <c r="M43" s="1126"/>
      <c r="N43" s="1126" t="s">
        <v>434</v>
      </c>
      <c r="O43" s="1126"/>
      <c r="P43" s="1127"/>
    </row>
    <row r="44" spans="1:17" ht="15">
      <c r="A44" s="43" t="s">
        <v>2429</v>
      </c>
      <c r="B44" s="43">
        <v>6100</v>
      </c>
      <c r="C44" s="44" t="s">
        <v>2452</v>
      </c>
      <c r="D44" s="1128"/>
      <c r="E44" s="1140"/>
      <c r="F44" s="1140"/>
      <c r="G44" s="1130"/>
      <c r="H44" s="1131" t="s">
        <v>434</v>
      </c>
      <c r="I44" s="1124"/>
      <c r="J44" s="1124"/>
      <c r="K44" s="1124"/>
      <c r="L44" s="1124"/>
      <c r="M44" s="1124"/>
      <c r="N44" s="1124"/>
      <c r="O44" s="1124"/>
      <c r="P44" s="1125"/>
    </row>
    <row r="45" spans="1:17" ht="15">
      <c r="A45" s="434" t="s">
        <v>2429</v>
      </c>
      <c r="B45" s="434">
        <v>6200</v>
      </c>
      <c r="C45" s="435" t="s">
        <v>2453</v>
      </c>
      <c r="D45" s="1132"/>
      <c r="E45" s="1139"/>
      <c r="F45" s="1139"/>
      <c r="G45" s="1134"/>
      <c r="H45" s="1135"/>
      <c r="I45" s="1126"/>
      <c r="J45" s="1126"/>
      <c r="K45" s="1126"/>
      <c r="L45" s="1126"/>
      <c r="M45" s="1126"/>
      <c r="N45" s="1126"/>
      <c r="O45" s="1126"/>
      <c r="P45" s="1127"/>
    </row>
    <row r="46" spans="1:17" ht="15">
      <c r="A46" s="43" t="s">
        <v>2429</v>
      </c>
      <c r="B46" s="43">
        <v>6400</v>
      </c>
      <c r="C46" s="44" t="s">
        <v>2457</v>
      </c>
      <c r="D46" s="1128"/>
      <c r="E46" s="1140"/>
      <c r="F46" s="1140"/>
      <c r="G46" s="1130"/>
      <c r="H46" s="1131"/>
      <c r="I46" s="1124"/>
      <c r="J46" s="1124"/>
      <c r="K46" s="1124" t="s">
        <v>434</v>
      </c>
      <c r="L46" s="1124"/>
      <c r="M46" s="1124"/>
      <c r="N46" s="1124" t="s">
        <v>434</v>
      </c>
      <c r="O46" s="1124"/>
      <c r="P46" s="1125"/>
    </row>
    <row r="47" spans="1:17" ht="15">
      <c r="A47" s="434" t="s">
        <v>2429</v>
      </c>
      <c r="B47" s="434">
        <v>6700</v>
      </c>
      <c r="C47" s="435" t="s">
        <v>2455</v>
      </c>
      <c r="D47" s="1132"/>
      <c r="E47" s="1139"/>
      <c r="F47" s="1139"/>
      <c r="G47" s="1134"/>
      <c r="H47" s="1135"/>
      <c r="I47" s="1126"/>
      <c r="J47" s="1126"/>
      <c r="K47" s="1126" t="s">
        <v>434</v>
      </c>
      <c r="L47" s="1126"/>
      <c r="M47" s="1126"/>
      <c r="N47" s="1126" t="s">
        <v>434</v>
      </c>
      <c r="O47" s="1126"/>
      <c r="P47" s="1127"/>
    </row>
    <row r="48" spans="1:17" ht="15">
      <c r="A48" s="43" t="s">
        <v>2429</v>
      </c>
      <c r="B48" s="43">
        <v>6800</v>
      </c>
      <c r="C48" s="44" t="s">
        <v>2456</v>
      </c>
      <c r="D48" s="1128"/>
      <c r="E48" s="1140"/>
      <c r="F48" s="1140"/>
      <c r="G48" s="1130"/>
      <c r="H48" s="1131"/>
      <c r="I48" s="1124"/>
      <c r="J48" s="1124"/>
      <c r="K48" s="1124"/>
      <c r="L48" s="1124"/>
      <c r="M48" s="1124"/>
      <c r="N48" s="1124"/>
      <c r="O48" s="1124"/>
      <c r="P48" s="1125"/>
    </row>
    <row r="49" spans="1:16" ht="15">
      <c r="A49" s="434" t="s">
        <v>2429</v>
      </c>
      <c r="B49" s="434">
        <v>7110</v>
      </c>
      <c r="C49" s="435" t="s">
        <v>2458</v>
      </c>
      <c r="D49" s="1132"/>
      <c r="E49" s="1139"/>
      <c r="F49" s="1139"/>
      <c r="G49" s="1134"/>
      <c r="H49" s="1135"/>
      <c r="I49" s="1126"/>
      <c r="J49" s="1126" t="s">
        <v>434</v>
      </c>
      <c r="K49" s="1126"/>
      <c r="L49" s="1126"/>
      <c r="M49" s="1126" t="s">
        <v>434</v>
      </c>
      <c r="N49" s="1126"/>
      <c r="O49" s="1126"/>
      <c r="P49" s="1127" t="s">
        <v>434</v>
      </c>
    </row>
    <row r="50" spans="1:16" ht="15">
      <c r="A50" s="43" t="s">
        <v>2429</v>
      </c>
      <c r="B50" s="43">
        <v>7120</v>
      </c>
      <c r="C50" s="44" t="s">
        <v>2459</v>
      </c>
      <c r="D50" s="1128"/>
      <c r="E50" s="1140"/>
      <c r="F50" s="1140"/>
      <c r="G50" s="1130"/>
      <c r="H50" s="1131" t="s">
        <v>434</v>
      </c>
      <c r="I50" s="1124"/>
      <c r="J50" s="1124"/>
      <c r="K50" s="1124" t="s">
        <v>434</v>
      </c>
      <c r="L50" s="1124"/>
      <c r="M50" s="1124"/>
      <c r="N50" s="1124" t="s">
        <v>434</v>
      </c>
      <c r="O50" s="1124"/>
      <c r="P50" s="1125"/>
    </row>
    <row r="51" spans="1:16" ht="15">
      <c r="A51" s="434" t="s">
        <v>2429</v>
      </c>
      <c r="B51" s="434">
        <v>7130</v>
      </c>
      <c r="C51" s="435" t="s">
        <v>2460</v>
      </c>
      <c r="D51" s="1132"/>
      <c r="E51" s="1139"/>
      <c r="F51" s="1139"/>
      <c r="G51" s="1134"/>
      <c r="H51" s="1135"/>
      <c r="I51" s="1126"/>
      <c r="J51" s="1126" t="s">
        <v>434</v>
      </c>
      <c r="K51" s="1126"/>
      <c r="L51" s="1126"/>
      <c r="M51" s="1126" t="s">
        <v>434</v>
      </c>
      <c r="N51" s="1126"/>
      <c r="O51" s="1126"/>
      <c r="P51" s="1127" t="s">
        <v>434</v>
      </c>
    </row>
    <row r="52" spans="1:16" ht="15">
      <c r="A52" s="43" t="s">
        <v>2429</v>
      </c>
      <c r="B52" s="43">
        <v>7210</v>
      </c>
      <c r="C52" s="44" t="s">
        <v>2461</v>
      </c>
      <c r="D52" s="1128"/>
      <c r="E52" s="1140"/>
      <c r="F52" s="1140"/>
      <c r="G52" s="1130"/>
      <c r="H52" s="1131"/>
      <c r="I52" s="1124"/>
      <c r="J52" s="1124" t="s">
        <v>434</v>
      </c>
      <c r="K52" s="1124"/>
      <c r="L52" s="1124"/>
      <c r="M52" s="1124" t="s">
        <v>434</v>
      </c>
      <c r="N52" s="1124"/>
      <c r="O52" s="1124"/>
      <c r="P52" s="1125"/>
    </row>
    <row r="53" spans="1:16" ht="15">
      <c r="A53" s="434" t="s">
        <v>2429</v>
      </c>
      <c r="B53" s="434">
        <v>7220</v>
      </c>
      <c r="C53" s="435" t="s">
        <v>2462</v>
      </c>
      <c r="D53" s="1132"/>
      <c r="E53" s="1139"/>
      <c r="F53" s="1139"/>
      <c r="G53" s="1134"/>
      <c r="H53" s="1135" t="s">
        <v>434</v>
      </c>
      <c r="I53" s="1126"/>
      <c r="J53" s="1126"/>
      <c r="K53" s="1126" t="s">
        <v>434</v>
      </c>
      <c r="L53" s="1126"/>
      <c r="M53" s="1126"/>
      <c r="N53" s="1126" t="s">
        <v>434</v>
      </c>
      <c r="O53" s="1126"/>
      <c r="P53" s="1127"/>
    </row>
    <row r="54" spans="1:16" ht="15">
      <c r="A54" s="43" t="s">
        <v>2429</v>
      </c>
      <c r="B54" s="43">
        <v>7220</v>
      </c>
      <c r="C54" s="44" t="s">
        <v>2462</v>
      </c>
      <c r="D54" s="1128"/>
      <c r="E54" s="1140"/>
      <c r="F54" s="1140"/>
      <c r="G54" s="1130"/>
      <c r="H54" s="1131"/>
      <c r="I54" s="1124"/>
      <c r="J54" s="1124"/>
      <c r="K54" s="1124"/>
      <c r="L54" s="1124"/>
      <c r="M54" s="1124"/>
      <c r="N54" s="1124"/>
      <c r="O54" s="1124"/>
      <c r="P54" s="1125"/>
    </row>
    <row r="55" spans="1:16" ht="15">
      <c r="A55" s="434" t="s">
        <v>2429</v>
      </c>
      <c r="B55" s="434">
        <v>7310</v>
      </c>
      <c r="C55" s="435" t="s">
        <v>2449</v>
      </c>
      <c r="D55" s="1132"/>
      <c r="E55" s="1139"/>
      <c r="F55" s="1139"/>
      <c r="G55" s="1134"/>
      <c r="H55" s="1135"/>
      <c r="I55" s="1126"/>
      <c r="J55" s="1126" t="s">
        <v>434</v>
      </c>
      <c r="K55" s="1126"/>
      <c r="L55" s="1126"/>
      <c r="M55" s="1126" t="s">
        <v>434</v>
      </c>
      <c r="N55" s="1126"/>
      <c r="O55" s="1126"/>
      <c r="P55" s="1127" t="s">
        <v>434</v>
      </c>
    </row>
    <row r="56" spans="1:16" ht="15">
      <c r="A56" s="43" t="s">
        <v>2429</v>
      </c>
      <c r="B56" s="43">
        <v>7320</v>
      </c>
      <c r="C56" s="44" t="s">
        <v>2463</v>
      </c>
      <c r="D56" s="1128"/>
      <c r="E56" s="1140"/>
      <c r="F56" s="1140"/>
      <c r="G56" s="1130"/>
      <c r="H56" s="1131"/>
      <c r="I56" s="1124"/>
      <c r="J56" s="1124"/>
      <c r="K56" s="1124"/>
      <c r="L56" s="1124"/>
      <c r="M56" s="1124"/>
      <c r="N56" s="1124"/>
      <c r="O56" s="1124"/>
      <c r="P56" s="1125"/>
    </row>
    <row r="57" spans="1:16" ht="15">
      <c r="A57" s="434" t="s">
        <v>2429</v>
      </c>
      <c r="B57" s="434">
        <v>7330</v>
      </c>
      <c r="C57" s="435" t="s">
        <v>2464</v>
      </c>
      <c r="D57" s="1132"/>
      <c r="E57" s="1139"/>
      <c r="F57" s="1139"/>
      <c r="G57" s="1134"/>
      <c r="H57" s="1135" t="s">
        <v>434</v>
      </c>
      <c r="I57" s="1126"/>
      <c r="J57" s="1126"/>
      <c r="K57" s="1126" t="s">
        <v>434</v>
      </c>
      <c r="L57" s="1126"/>
      <c r="M57" s="1126"/>
      <c r="N57" s="1126" t="s">
        <v>434</v>
      </c>
      <c r="O57" s="1126"/>
      <c r="P57" s="1127"/>
    </row>
    <row r="58" spans="1:16" ht="15">
      <c r="A58" s="43" t="s">
        <v>2429</v>
      </c>
      <c r="B58" s="43">
        <v>7340</v>
      </c>
      <c r="C58" s="44" t="s">
        <v>2465</v>
      </c>
      <c r="D58" s="1128"/>
      <c r="E58" s="1140"/>
      <c r="F58" s="1140"/>
      <c r="G58" s="1130"/>
      <c r="H58" s="1131" t="s">
        <v>434</v>
      </c>
      <c r="I58" s="1124"/>
      <c r="J58" s="1124"/>
      <c r="K58" s="1124" t="s">
        <v>434</v>
      </c>
      <c r="L58" s="1124"/>
      <c r="M58" s="1124"/>
      <c r="N58" s="1124" t="s">
        <v>434</v>
      </c>
      <c r="O58" s="1124"/>
      <c r="P58" s="1125"/>
    </row>
    <row r="59" spans="1:16" ht="15">
      <c r="A59" s="434" t="s">
        <v>2429</v>
      </c>
      <c r="B59" s="434">
        <v>7410</v>
      </c>
      <c r="C59" s="435" t="s">
        <v>2466</v>
      </c>
      <c r="D59" s="1132"/>
      <c r="E59" s="1139"/>
      <c r="F59" s="1139"/>
      <c r="G59" s="1134"/>
      <c r="H59" s="1135"/>
      <c r="I59" s="1126"/>
      <c r="J59" s="1126"/>
      <c r="K59" s="1126"/>
      <c r="L59" s="1126"/>
      <c r="M59" s="1126"/>
      <c r="N59" s="1126"/>
      <c r="O59" s="1126"/>
      <c r="P59" s="1127"/>
    </row>
    <row r="60" spans="1:16" ht="15">
      <c r="A60" s="43" t="s">
        <v>2429</v>
      </c>
      <c r="B60" s="43">
        <v>8710</v>
      </c>
      <c r="C60" s="44" t="s">
        <v>2467</v>
      </c>
      <c r="D60" s="1128"/>
      <c r="E60" s="1140"/>
      <c r="F60" s="1140"/>
      <c r="G60" s="1130"/>
      <c r="H60" s="1131"/>
      <c r="I60" s="1124"/>
      <c r="J60" s="1141" t="s">
        <v>434</v>
      </c>
      <c r="K60" s="1124"/>
      <c r="L60" s="1124"/>
      <c r="M60" s="1124"/>
      <c r="N60" s="1124"/>
      <c r="O60" s="1124"/>
      <c r="P60" s="1125"/>
    </row>
    <row r="61" spans="1:16" ht="15">
      <c r="A61" s="434" t="s">
        <v>2429</v>
      </c>
      <c r="B61" s="434">
        <v>8720</v>
      </c>
      <c r="C61" s="435" t="s">
        <v>2468</v>
      </c>
      <c r="D61" s="1132"/>
      <c r="E61" s="1139"/>
      <c r="F61" s="1139"/>
      <c r="G61" s="1134"/>
      <c r="H61" s="1135" t="s">
        <v>434</v>
      </c>
      <c r="I61" s="1126"/>
      <c r="J61" s="1126"/>
      <c r="K61" s="1126" t="s">
        <v>434</v>
      </c>
      <c r="L61" s="1126"/>
      <c r="M61" s="1126"/>
      <c r="N61" s="1126"/>
      <c r="O61" s="1126"/>
      <c r="P61" s="1127"/>
    </row>
    <row r="62" spans="1:16" ht="15">
      <c r="A62" s="333" t="s">
        <v>2429</v>
      </c>
      <c r="B62" s="333">
        <v>8810</v>
      </c>
      <c r="C62" s="508" t="s">
        <v>2469</v>
      </c>
      <c r="D62" s="1165"/>
      <c r="E62" s="1166"/>
      <c r="F62" s="1166"/>
      <c r="G62" s="1167"/>
      <c r="H62" s="1168"/>
      <c r="I62" s="1169"/>
      <c r="J62" s="1169" t="s">
        <v>434</v>
      </c>
      <c r="K62" s="1169"/>
      <c r="L62" s="1169"/>
      <c r="M62" s="1169" t="s">
        <v>434</v>
      </c>
      <c r="N62" s="1169"/>
      <c r="O62" s="1169"/>
      <c r="P62" s="1170" t="s">
        <v>434</v>
      </c>
    </row>
    <row r="63" spans="1:16" ht="15">
      <c r="A63" s="1639" t="s">
        <v>530</v>
      </c>
      <c r="B63" s="1640"/>
      <c r="C63" s="1640"/>
      <c r="D63" s="1741"/>
      <c r="E63" s="700">
        <v>21</v>
      </c>
      <c r="F63" s="700">
        <v>21</v>
      </c>
    </row>
    <row r="64" spans="1:16" ht="15">
      <c r="A64" s="1639" t="s">
        <v>226</v>
      </c>
      <c r="B64" s="1640"/>
      <c r="C64" s="1640"/>
      <c r="D64" s="1741"/>
      <c r="E64" s="416"/>
      <c r="F64" s="416">
        <v>0</v>
      </c>
    </row>
    <row r="65" spans="1:6" ht="15">
      <c r="A65" s="1639" t="s">
        <v>227</v>
      </c>
      <c r="B65" s="1640"/>
      <c r="C65" s="1640"/>
      <c r="D65" s="1741"/>
      <c r="E65" s="416"/>
      <c r="F65" s="681">
        <v>0</v>
      </c>
    </row>
    <row r="66" spans="1:6" ht="15">
      <c r="A66" s="1639" t="s">
        <v>228</v>
      </c>
      <c r="B66" s="1640"/>
      <c r="C66" s="1640"/>
      <c r="D66" s="1741"/>
      <c r="E66" s="416">
        <v>0</v>
      </c>
      <c r="F66" s="416"/>
    </row>
    <row r="67" spans="1:6" ht="15">
      <c r="A67" s="1639" t="s">
        <v>229</v>
      </c>
      <c r="B67" s="1640"/>
      <c r="C67" s="1640"/>
      <c r="D67" s="1741"/>
      <c r="E67" s="681">
        <v>0</v>
      </c>
      <c r="F67" s="416"/>
    </row>
    <row r="68" spans="1:6" ht="15">
      <c r="A68" s="1487" t="s">
        <v>531</v>
      </c>
      <c r="B68" s="1487"/>
      <c r="C68" s="1487"/>
      <c r="D68" s="1487"/>
      <c r="E68" s="4">
        <v>21</v>
      </c>
      <c r="F68" s="4"/>
    </row>
    <row r="69" spans="1:6" ht="15">
      <c r="A69" s="1490" t="s">
        <v>591</v>
      </c>
      <c r="B69" s="1490"/>
      <c r="C69" s="1490"/>
      <c r="D69" s="1490"/>
      <c r="E69" s="4">
        <v>0</v>
      </c>
      <c r="F69" s="4"/>
    </row>
    <row r="70" spans="1:6" ht="15">
      <c r="A70" s="1490" t="s">
        <v>533</v>
      </c>
      <c r="B70" s="1490"/>
      <c r="C70" s="1490"/>
      <c r="D70" s="1490"/>
      <c r="E70" s="492">
        <v>0</v>
      </c>
      <c r="F70" s="4"/>
    </row>
    <row r="73" spans="1:6" ht="15">
      <c r="A73" s="1639" t="s">
        <v>225</v>
      </c>
      <c r="B73" s="1640"/>
      <c r="C73" s="1640"/>
      <c r="D73" s="1741"/>
      <c r="E73" s="700">
        <v>48</v>
      </c>
      <c r="F73" s="700">
        <v>48</v>
      </c>
    </row>
    <row r="74" spans="1:6" ht="15">
      <c r="A74" s="1639" t="s">
        <v>226</v>
      </c>
      <c r="B74" s="1640"/>
      <c r="C74" s="1640"/>
      <c r="D74" s="1741"/>
      <c r="E74" s="416"/>
      <c r="F74" s="416">
        <v>0</v>
      </c>
    </row>
    <row r="75" spans="1:6" ht="15">
      <c r="A75" s="1639" t="s">
        <v>227</v>
      </c>
      <c r="B75" s="1640"/>
      <c r="C75" s="1640"/>
      <c r="D75" s="1741"/>
      <c r="E75" s="416"/>
      <c r="F75" s="681">
        <v>0</v>
      </c>
    </row>
    <row r="76" spans="1:6" ht="15">
      <c r="A76" s="1639" t="s">
        <v>228</v>
      </c>
      <c r="B76" s="1640"/>
      <c r="C76" s="1640"/>
      <c r="D76" s="1741"/>
      <c r="E76" s="416">
        <v>0</v>
      </c>
      <c r="F76" s="416"/>
    </row>
    <row r="77" spans="1:6" ht="15">
      <c r="A77" s="1639" t="s">
        <v>229</v>
      </c>
      <c r="B77" s="1640"/>
      <c r="C77" s="1640"/>
      <c r="D77" s="1741"/>
      <c r="E77" s="681">
        <v>0</v>
      </c>
      <c r="F77" s="416"/>
    </row>
    <row r="78" spans="1:6" ht="15">
      <c r="A78" s="1487" t="s">
        <v>534</v>
      </c>
      <c r="B78" s="1487"/>
      <c r="C78" s="1487"/>
      <c r="D78" s="1487"/>
      <c r="E78" s="4">
        <v>48</v>
      </c>
      <c r="F78" s="4"/>
    </row>
    <row r="79" spans="1:6" ht="15">
      <c r="A79" s="1490" t="s">
        <v>429</v>
      </c>
      <c r="B79" s="1490"/>
      <c r="C79" s="1490"/>
      <c r="D79" s="1490"/>
      <c r="E79" s="4">
        <v>0</v>
      </c>
      <c r="F79" s="4"/>
    </row>
    <row r="80" spans="1:6" ht="15">
      <c r="A80" s="1490" t="s">
        <v>430</v>
      </c>
      <c r="B80" s="1490"/>
      <c r="C80" s="1490"/>
      <c r="D80" s="1490"/>
      <c r="E80" s="492">
        <v>0</v>
      </c>
      <c r="F80" s="4"/>
    </row>
  </sheetData>
  <sheetProtection password="FD62" sheet="1" objects="1" scenarios="1"/>
  <mergeCells count="36">
    <mergeCell ref="P3:P4"/>
    <mergeCell ref="C3:D4"/>
    <mergeCell ref="E3:F3"/>
    <mergeCell ref="G3:G4"/>
    <mergeCell ref="H3:H4"/>
    <mergeCell ref="I3:I4"/>
    <mergeCell ref="J3:J4"/>
    <mergeCell ref="K3:K4"/>
    <mergeCell ref="L3:L4"/>
    <mergeCell ref="M3:M4"/>
    <mergeCell ref="N3:N4"/>
    <mergeCell ref="O3:O4"/>
    <mergeCell ref="A66:D66"/>
    <mergeCell ref="A32:D32"/>
    <mergeCell ref="A33:D33"/>
    <mergeCell ref="A34:D34"/>
    <mergeCell ref="A35:D35"/>
    <mergeCell ref="A36:D36"/>
    <mergeCell ref="A37:D37"/>
    <mergeCell ref="A38:D38"/>
    <mergeCell ref="A39:D39"/>
    <mergeCell ref="A63:D63"/>
    <mergeCell ref="A64:D64"/>
    <mergeCell ref="A65:D65"/>
    <mergeCell ref="A80:D80"/>
    <mergeCell ref="A67:D67"/>
    <mergeCell ref="A68:D68"/>
    <mergeCell ref="A69:D69"/>
    <mergeCell ref="A70:D70"/>
    <mergeCell ref="A73:D73"/>
    <mergeCell ref="A74:D74"/>
    <mergeCell ref="A75:D75"/>
    <mergeCell ref="A76:D76"/>
    <mergeCell ref="A77:D77"/>
    <mergeCell ref="A78:D78"/>
    <mergeCell ref="A79:D7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zoomScale="150" zoomScaleNormal="150" zoomScalePageLayoutView="150" workbookViewId="0">
      <selection activeCell="G32" sqref="G32"/>
    </sheetView>
  </sheetViews>
  <sheetFormatPr baseColWidth="10" defaultColWidth="10.83203125" defaultRowHeight="15" x14ac:dyDescent="0"/>
  <cols>
    <col min="1" max="1" width="7.33203125" style="3" customWidth="1"/>
    <col min="2" max="2" width="8.5" style="3" customWidth="1"/>
    <col min="3" max="3" width="15.33203125" style="3" customWidth="1"/>
    <col min="4" max="4" width="20" style="3" customWidth="1"/>
    <col min="5" max="5" width="9.1640625" style="2" customWidth="1"/>
    <col min="6" max="6" width="8.6640625" style="2" customWidth="1"/>
    <col min="7" max="7" width="56.1640625" style="355" customWidth="1"/>
    <col min="8" max="8" width="5" style="2" customWidth="1"/>
    <col min="9" max="9" width="4.83203125" style="2" customWidth="1"/>
    <col min="10" max="10" width="4.6640625" style="2" customWidth="1"/>
    <col min="11" max="13" width="4.83203125" style="2" customWidth="1"/>
    <col min="14" max="15" width="4.5" style="2" customWidth="1"/>
    <col min="16" max="16" width="5" style="2" customWidth="1"/>
    <col min="17" max="16384" width="10.83203125" style="3"/>
  </cols>
  <sheetData>
    <row r="1" spans="1:16">
      <c r="A1" s="8" t="s">
        <v>2470</v>
      </c>
      <c r="B1" s="8"/>
      <c r="C1" s="8"/>
      <c r="D1" s="8"/>
      <c r="E1" s="4"/>
      <c r="F1" s="4"/>
      <c r="G1" s="496"/>
      <c r="H1" s="4"/>
    </row>
    <row r="2" spans="1:16" customFormat="1">
      <c r="A2" s="1590" t="s">
        <v>311</v>
      </c>
      <c r="B2" s="1590"/>
      <c r="C2" s="1590"/>
      <c r="G2" s="427"/>
    </row>
    <row r="3" spans="1:16">
      <c r="A3" s="497" t="s">
        <v>35</v>
      </c>
      <c r="B3" s="9" t="s">
        <v>35</v>
      </c>
      <c r="C3" s="1591" t="s">
        <v>38</v>
      </c>
      <c r="D3" s="1601"/>
      <c r="E3" s="1603" t="s">
        <v>0</v>
      </c>
      <c r="F3" s="1595"/>
      <c r="G3" s="1597" t="s">
        <v>211</v>
      </c>
      <c r="H3" s="1742" t="s">
        <v>280</v>
      </c>
      <c r="I3" s="1742" t="s">
        <v>282</v>
      </c>
      <c r="J3" s="1742" t="s">
        <v>281</v>
      </c>
      <c r="K3" s="1742" t="s">
        <v>283</v>
      </c>
      <c r="L3" s="1742" t="s">
        <v>284</v>
      </c>
      <c r="M3" s="1742" t="s">
        <v>285</v>
      </c>
      <c r="N3" s="1742" t="s">
        <v>286</v>
      </c>
      <c r="O3" s="1742" t="s">
        <v>287</v>
      </c>
      <c r="P3" s="1742" t="s">
        <v>288</v>
      </c>
    </row>
    <row r="4" spans="1:16">
      <c r="A4" s="498" t="s">
        <v>36</v>
      </c>
      <c r="B4" s="10" t="s">
        <v>37</v>
      </c>
      <c r="C4" s="1704"/>
      <c r="D4" s="1744"/>
      <c r="E4" s="428" t="s">
        <v>31</v>
      </c>
      <c r="F4" s="771" t="s">
        <v>1</v>
      </c>
      <c r="G4" s="1598"/>
      <c r="H4" s="1743"/>
      <c r="I4" s="1743"/>
      <c r="J4" s="1743"/>
      <c r="K4" s="1743"/>
      <c r="L4" s="1743"/>
      <c r="M4" s="1743"/>
      <c r="N4" s="1743"/>
      <c r="O4" s="1743"/>
      <c r="P4" s="1743"/>
    </row>
    <row r="5" spans="1:16" s="224" customFormat="1" ht="45">
      <c r="A5" s="149" t="s">
        <v>2471</v>
      </c>
      <c r="B5" s="148">
        <v>1100</v>
      </c>
      <c r="C5" s="357" t="s">
        <v>2472</v>
      </c>
      <c r="D5" s="753"/>
      <c r="E5" s="149">
        <v>1</v>
      </c>
      <c r="F5" s="149"/>
      <c r="G5" s="704" t="s">
        <v>2473</v>
      </c>
      <c r="H5" s="149" t="s">
        <v>434</v>
      </c>
      <c r="I5" s="151" t="s">
        <v>434</v>
      </c>
      <c r="J5" s="151" t="s">
        <v>434</v>
      </c>
      <c r="K5" s="151" t="s">
        <v>434</v>
      </c>
      <c r="L5" s="151" t="s">
        <v>434</v>
      </c>
      <c r="M5" s="151" t="s">
        <v>434</v>
      </c>
      <c r="N5" s="151" t="s">
        <v>434</v>
      </c>
      <c r="O5" s="151" t="s">
        <v>434</v>
      </c>
      <c r="P5" s="946" t="s">
        <v>434</v>
      </c>
    </row>
    <row r="6" spans="1:16" s="224" customFormat="1">
      <c r="A6" s="160" t="s">
        <v>2471</v>
      </c>
      <c r="B6" s="159">
        <v>1107</v>
      </c>
      <c r="C6" s="147" t="s">
        <v>2474</v>
      </c>
      <c r="D6" s="165"/>
      <c r="E6" s="204"/>
      <c r="F6" s="204"/>
      <c r="G6" s="146"/>
      <c r="H6" s="159"/>
      <c r="I6" s="162"/>
      <c r="J6" s="162"/>
      <c r="K6" s="162"/>
      <c r="L6" s="162"/>
      <c r="M6" s="162"/>
      <c r="N6" s="162"/>
      <c r="O6" s="162"/>
      <c r="P6" s="569"/>
    </row>
    <row r="7" spans="1:16" s="224" customFormat="1" ht="45">
      <c r="A7" s="169" t="s">
        <v>2471</v>
      </c>
      <c r="B7" s="168">
        <v>1120</v>
      </c>
      <c r="C7" s="173" t="s">
        <v>2475</v>
      </c>
      <c r="D7" s="174"/>
      <c r="E7" s="148">
        <v>1</v>
      </c>
      <c r="F7" s="148"/>
      <c r="G7" s="704" t="s">
        <v>2476</v>
      </c>
      <c r="H7" s="168" t="s">
        <v>434</v>
      </c>
      <c r="I7" s="171" t="s">
        <v>434</v>
      </c>
      <c r="J7" s="171" t="s">
        <v>434</v>
      </c>
      <c r="K7" s="171" t="s">
        <v>434</v>
      </c>
      <c r="L7" s="171" t="s">
        <v>434</v>
      </c>
      <c r="M7" s="171" t="s">
        <v>434</v>
      </c>
      <c r="N7" s="171" t="s">
        <v>434</v>
      </c>
      <c r="O7" s="171" t="s">
        <v>434</v>
      </c>
      <c r="P7" s="531" t="s">
        <v>434</v>
      </c>
    </row>
    <row r="8" spans="1:16" s="224" customFormat="1">
      <c r="A8" s="160" t="s">
        <v>2471</v>
      </c>
      <c r="B8" s="159">
        <v>1127</v>
      </c>
      <c r="C8" s="147" t="s">
        <v>2477</v>
      </c>
      <c r="D8" s="165"/>
      <c r="E8" s="204"/>
      <c r="F8" s="204"/>
      <c r="G8" s="146"/>
      <c r="H8" s="159" t="s">
        <v>434</v>
      </c>
      <c r="I8" s="162"/>
      <c r="J8" s="162" t="s">
        <v>434</v>
      </c>
      <c r="K8" s="162" t="s">
        <v>434</v>
      </c>
      <c r="L8" s="162"/>
      <c r="M8" s="162" t="s">
        <v>434</v>
      </c>
      <c r="N8" s="162" t="s">
        <v>434</v>
      </c>
      <c r="O8" s="162"/>
      <c r="P8" s="569" t="s">
        <v>434</v>
      </c>
    </row>
    <row r="9" spans="1:16" s="224" customFormat="1">
      <c r="A9" s="169" t="s">
        <v>2471</v>
      </c>
      <c r="B9" s="168">
        <v>2000</v>
      </c>
      <c r="C9" s="173" t="s">
        <v>2478</v>
      </c>
      <c r="D9" s="174"/>
      <c r="E9" s="148"/>
      <c r="F9" s="148"/>
      <c r="G9" s="172"/>
      <c r="H9" s="168" t="s">
        <v>434</v>
      </c>
      <c r="I9" s="171" t="s">
        <v>434</v>
      </c>
      <c r="J9" s="171" t="s">
        <v>434</v>
      </c>
      <c r="K9" s="171" t="s">
        <v>434</v>
      </c>
      <c r="L9" s="171"/>
      <c r="M9" s="171" t="s">
        <v>434</v>
      </c>
      <c r="N9" s="171" t="s">
        <v>434</v>
      </c>
      <c r="O9" s="171" t="s">
        <v>434</v>
      </c>
      <c r="P9" s="531" t="s">
        <v>434</v>
      </c>
    </row>
    <row r="10" spans="1:16" s="224" customFormat="1">
      <c r="A10" s="160" t="s">
        <v>2471</v>
      </c>
      <c r="B10" s="159">
        <v>2010</v>
      </c>
      <c r="C10" s="147" t="s">
        <v>2479</v>
      </c>
      <c r="D10" s="165"/>
      <c r="E10" s="204"/>
      <c r="F10" s="204"/>
      <c r="G10" s="146"/>
      <c r="H10" s="159" t="s">
        <v>434</v>
      </c>
      <c r="I10" s="162" t="s">
        <v>434</v>
      </c>
      <c r="J10" s="162" t="s">
        <v>434</v>
      </c>
      <c r="K10" s="162" t="s">
        <v>434</v>
      </c>
      <c r="L10" s="162" t="s">
        <v>434</v>
      </c>
      <c r="M10" s="162" t="s">
        <v>434</v>
      </c>
      <c r="N10" s="162" t="s">
        <v>434</v>
      </c>
      <c r="O10" s="162"/>
      <c r="P10" s="569" t="s">
        <v>434</v>
      </c>
    </row>
    <row r="11" spans="1:16" s="224" customFormat="1" ht="45">
      <c r="A11" s="169" t="s">
        <v>2471</v>
      </c>
      <c r="B11" s="168">
        <v>2200</v>
      </c>
      <c r="C11" s="173" t="s">
        <v>2480</v>
      </c>
      <c r="D11" s="174"/>
      <c r="E11" s="148">
        <v>1</v>
      </c>
      <c r="F11" s="148"/>
      <c r="G11" s="172" t="s">
        <v>2481</v>
      </c>
      <c r="H11" s="168" t="s">
        <v>434</v>
      </c>
      <c r="I11" s="171" t="s">
        <v>434</v>
      </c>
      <c r="J11" s="171" t="s">
        <v>434</v>
      </c>
      <c r="K11" s="171" t="s">
        <v>434</v>
      </c>
      <c r="L11" s="171" t="s">
        <v>434</v>
      </c>
      <c r="M11" s="171" t="s">
        <v>434</v>
      </c>
      <c r="N11" s="171" t="s">
        <v>434</v>
      </c>
      <c r="O11" s="171"/>
      <c r="P11" s="531" t="s">
        <v>434</v>
      </c>
    </row>
    <row r="12" spans="1:16" s="224" customFormat="1">
      <c r="A12" s="160" t="s">
        <v>2471</v>
      </c>
      <c r="B12" s="159">
        <v>2207</v>
      </c>
      <c r="C12" s="147" t="s">
        <v>2482</v>
      </c>
      <c r="D12" s="165"/>
      <c r="E12" s="204"/>
      <c r="F12" s="204"/>
      <c r="G12" s="146"/>
      <c r="H12" s="159" t="s">
        <v>434</v>
      </c>
      <c r="I12" s="162"/>
      <c r="J12" s="162" t="s">
        <v>434</v>
      </c>
      <c r="K12" s="162" t="s">
        <v>434</v>
      </c>
      <c r="L12" s="162"/>
      <c r="M12" s="162" t="s">
        <v>434</v>
      </c>
      <c r="N12" s="162" t="s">
        <v>434</v>
      </c>
      <c r="O12" s="162"/>
      <c r="P12" s="569" t="s">
        <v>434</v>
      </c>
    </row>
    <row r="13" spans="1:16" s="224" customFormat="1">
      <c r="A13" s="169" t="s">
        <v>2471</v>
      </c>
      <c r="B13" s="168">
        <v>2210</v>
      </c>
      <c r="C13" s="173" t="s">
        <v>2483</v>
      </c>
      <c r="D13" s="174"/>
      <c r="E13" s="148"/>
      <c r="F13" s="148"/>
      <c r="G13" s="172"/>
      <c r="H13" s="168" t="s">
        <v>434</v>
      </c>
      <c r="I13" s="171" t="s">
        <v>434</v>
      </c>
      <c r="J13" s="171" t="s">
        <v>434</v>
      </c>
      <c r="K13" s="171" t="s">
        <v>434</v>
      </c>
      <c r="L13" s="171" t="s">
        <v>434</v>
      </c>
      <c r="M13" s="171" t="s">
        <v>434</v>
      </c>
      <c r="N13" s="171" t="s">
        <v>434</v>
      </c>
      <c r="O13" s="171" t="s">
        <v>434</v>
      </c>
      <c r="P13" s="531" t="s">
        <v>434</v>
      </c>
    </row>
    <row r="14" spans="1:16" s="224" customFormat="1">
      <c r="A14" s="160" t="s">
        <v>2471</v>
      </c>
      <c r="B14" s="159">
        <v>2217</v>
      </c>
      <c r="C14" s="147" t="s">
        <v>2484</v>
      </c>
      <c r="D14" s="165"/>
      <c r="E14" s="204"/>
      <c r="F14" s="204"/>
      <c r="G14" s="146"/>
      <c r="H14" s="159" t="s">
        <v>434</v>
      </c>
      <c r="I14" s="162"/>
      <c r="J14" s="162" t="s">
        <v>434</v>
      </c>
      <c r="K14" s="162" t="s">
        <v>434</v>
      </c>
      <c r="L14" s="162"/>
      <c r="M14" s="162" t="s">
        <v>434</v>
      </c>
      <c r="N14" s="162" t="s">
        <v>434</v>
      </c>
      <c r="O14" s="162"/>
      <c r="P14" s="569" t="s">
        <v>434</v>
      </c>
    </row>
    <row r="15" spans="1:16" s="224" customFormat="1">
      <c r="A15" s="169" t="s">
        <v>2471</v>
      </c>
      <c r="B15" s="168">
        <v>2230</v>
      </c>
      <c r="C15" s="173" t="s">
        <v>2485</v>
      </c>
      <c r="D15" s="174"/>
      <c r="E15" s="148"/>
      <c r="F15" s="148"/>
      <c r="G15" s="172"/>
      <c r="H15" s="168" t="s">
        <v>434</v>
      </c>
      <c r="I15" s="171" t="s">
        <v>434</v>
      </c>
      <c r="J15" s="171" t="s">
        <v>434</v>
      </c>
      <c r="K15" s="171" t="s">
        <v>434</v>
      </c>
      <c r="L15" s="171" t="s">
        <v>434</v>
      </c>
      <c r="M15" s="171" t="s">
        <v>434</v>
      </c>
      <c r="N15" s="171" t="s">
        <v>434</v>
      </c>
      <c r="O15" s="171" t="s">
        <v>434</v>
      </c>
      <c r="P15" s="531" t="s">
        <v>434</v>
      </c>
    </row>
    <row r="16" spans="1:16" s="224" customFormat="1">
      <c r="A16" s="160" t="s">
        <v>2471</v>
      </c>
      <c r="B16" s="159">
        <v>2240</v>
      </c>
      <c r="C16" s="147" t="s">
        <v>2486</v>
      </c>
      <c r="D16" s="165"/>
      <c r="E16" s="204"/>
      <c r="F16" s="204"/>
      <c r="G16" s="146"/>
      <c r="H16" s="159" t="s">
        <v>434</v>
      </c>
      <c r="I16" s="162" t="s">
        <v>434</v>
      </c>
      <c r="J16" s="162" t="s">
        <v>434</v>
      </c>
      <c r="K16" s="162" t="s">
        <v>434</v>
      </c>
      <c r="L16" s="162" t="s">
        <v>434</v>
      </c>
      <c r="M16" s="162" t="s">
        <v>434</v>
      </c>
      <c r="N16" s="162" t="s">
        <v>434</v>
      </c>
      <c r="O16" s="162" t="s">
        <v>434</v>
      </c>
      <c r="P16" s="569" t="s">
        <v>434</v>
      </c>
    </row>
    <row r="17" spans="1:16" s="224" customFormat="1">
      <c r="A17" s="169" t="s">
        <v>2471</v>
      </c>
      <c r="B17" s="168">
        <v>2250</v>
      </c>
      <c r="C17" s="173" t="s">
        <v>2487</v>
      </c>
      <c r="D17" s="174"/>
      <c r="E17" s="148"/>
      <c r="F17" s="148"/>
      <c r="G17" s="172"/>
      <c r="H17" s="168" t="s">
        <v>434</v>
      </c>
      <c r="I17" s="171" t="s">
        <v>434</v>
      </c>
      <c r="J17" s="171" t="s">
        <v>434</v>
      </c>
      <c r="K17" s="171" t="s">
        <v>434</v>
      </c>
      <c r="L17" s="171" t="s">
        <v>434</v>
      </c>
      <c r="M17" s="171" t="s">
        <v>434</v>
      </c>
      <c r="N17" s="171" t="s">
        <v>434</v>
      </c>
      <c r="O17" s="171" t="s">
        <v>434</v>
      </c>
      <c r="P17" s="531" t="s">
        <v>434</v>
      </c>
    </row>
    <row r="18" spans="1:16" s="224" customFormat="1">
      <c r="A18" s="160" t="s">
        <v>2471</v>
      </c>
      <c r="B18" s="159">
        <v>2260</v>
      </c>
      <c r="C18" s="147" t="s">
        <v>2488</v>
      </c>
      <c r="D18" s="165"/>
      <c r="E18" s="204"/>
      <c r="F18" s="204"/>
      <c r="G18" s="146"/>
      <c r="H18" s="159" t="s">
        <v>434</v>
      </c>
      <c r="I18" s="162" t="s">
        <v>434</v>
      </c>
      <c r="J18" s="162" t="s">
        <v>434</v>
      </c>
      <c r="K18" s="162" t="s">
        <v>434</v>
      </c>
      <c r="L18" s="162" t="s">
        <v>434</v>
      </c>
      <c r="M18" s="162" t="s">
        <v>434</v>
      </c>
      <c r="N18" s="162" t="s">
        <v>434</v>
      </c>
      <c r="O18" s="162" t="s">
        <v>434</v>
      </c>
      <c r="P18" s="569" t="s">
        <v>434</v>
      </c>
    </row>
    <row r="19" spans="1:16" s="224" customFormat="1">
      <c r="A19" s="169" t="s">
        <v>2471</v>
      </c>
      <c r="B19" s="168">
        <v>3040</v>
      </c>
      <c r="C19" s="173" t="s">
        <v>2489</v>
      </c>
      <c r="D19" s="174"/>
      <c r="E19" s="148"/>
      <c r="F19" s="148"/>
      <c r="G19" s="172"/>
      <c r="H19" s="168" t="s">
        <v>434</v>
      </c>
      <c r="I19" s="171" t="s">
        <v>434</v>
      </c>
      <c r="J19" s="171" t="s">
        <v>434</v>
      </c>
      <c r="K19" s="171" t="s">
        <v>434</v>
      </c>
      <c r="L19" s="171" t="s">
        <v>434</v>
      </c>
      <c r="M19" s="171" t="s">
        <v>434</v>
      </c>
      <c r="N19" s="171" t="s">
        <v>434</v>
      </c>
      <c r="O19" s="171" t="s">
        <v>434</v>
      </c>
      <c r="P19" s="531" t="s">
        <v>434</v>
      </c>
    </row>
    <row r="20" spans="1:16" s="224" customFormat="1">
      <c r="A20" s="160" t="s">
        <v>2471</v>
      </c>
      <c r="B20" s="159">
        <v>3080</v>
      </c>
      <c r="C20" s="147" t="s">
        <v>2490</v>
      </c>
      <c r="D20" s="165"/>
      <c r="E20" s="204"/>
      <c r="F20" s="204"/>
      <c r="G20" s="146"/>
      <c r="H20" s="159" t="s">
        <v>434</v>
      </c>
      <c r="I20" s="162" t="s">
        <v>434</v>
      </c>
      <c r="J20" s="162" t="s">
        <v>434</v>
      </c>
      <c r="K20" s="162" t="s">
        <v>434</v>
      </c>
      <c r="L20" s="162" t="s">
        <v>434</v>
      </c>
      <c r="M20" s="162" t="s">
        <v>434</v>
      </c>
      <c r="N20" s="162" t="s">
        <v>434</v>
      </c>
      <c r="O20" s="162" t="s">
        <v>434</v>
      </c>
      <c r="P20" s="569" t="s">
        <v>434</v>
      </c>
    </row>
    <row r="21" spans="1:16" s="224" customFormat="1">
      <c r="A21" s="169" t="s">
        <v>2471</v>
      </c>
      <c r="B21" s="168">
        <v>3110</v>
      </c>
      <c r="C21" s="173" t="s">
        <v>2491</v>
      </c>
      <c r="D21" s="174"/>
      <c r="E21" s="148"/>
      <c r="F21" s="148"/>
      <c r="G21" s="172"/>
      <c r="H21" s="168" t="s">
        <v>434</v>
      </c>
      <c r="I21" s="171"/>
      <c r="J21" s="171" t="s">
        <v>434</v>
      </c>
      <c r="K21" s="171"/>
      <c r="L21" s="171"/>
      <c r="M21" s="171" t="s">
        <v>434</v>
      </c>
      <c r="N21" s="171"/>
      <c r="O21" s="171"/>
      <c r="P21" s="531" t="s">
        <v>434</v>
      </c>
    </row>
    <row r="22" spans="1:16" s="224" customFormat="1">
      <c r="A22" s="160" t="s">
        <v>2471</v>
      </c>
      <c r="B22" s="159">
        <v>3120</v>
      </c>
      <c r="C22" s="147" t="s">
        <v>2492</v>
      </c>
      <c r="D22" s="165"/>
      <c r="E22" s="204"/>
      <c r="F22" s="204"/>
      <c r="G22" s="146"/>
      <c r="H22" s="159"/>
      <c r="I22" s="162"/>
      <c r="J22" s="162" t="s">
        <v>434</v>
      </c>
      <c r="K22" s="162"/>
      <c r="L22" s="162"/>
      <c r="M22" s="162" t="s">
        <v>434</v>
      </c>
      <c r="N22" s="162"/>
      <c r="O22" s="162"/>
      <c r="P22" s="569" t="s">
        <v>434</v>
      </c>
    </row>
    <row r="23" spans="1:16" s="224" customFormat="1">
      <c r="A23" s="169" t="s">
        <v>2471</v>
      </c>
      <c r="B23" s="168">
        <v>3130</v>
      </c>
      <c r="C23" s="173" t="s">
        <v>2493</v>
      </c>
      <c r="D23" s="174"/>
      <c r="E23" s="148"/>
      <c r="F23" s="148"/>
      <c r="G23" s="172"/>
      <c r="H23" s="168" t="s">
        <v>434</v>
      </c>
      <c r="I23" s="171"/>
      <c r="J23" s="171" t="s">
        <v>434</v>
      </c>
      <c r="K23" s="171" t="s">
        <v>434</v>
      </c>
      <c r="L23" s="171"/>
      <c r="M23" s="171" t="s">
        <v>434</v>
      </c>
      <c r="N23" s="171" t="s">
        <v>434</v>
      </c>
      <c r="O23" s="171"/>
      <c r="P23" s="531" t="s">
        <v>434</v>
      </c>
    </row>
    <row r="24" spans="1:16" s="224" customFormat="1">
      <c r="A24" s="160" t="s">
        <v>2471</v>
      </c>
      <c r="B24" s="159">
        <v>3360</v>
      </c>
      <c r="C24" s="147" t="s">
        <v>2494</v>
      </c>
      <c r="D24" s="165"/>
      <c r="E24" s="204"/>
      <c r="F24" s="204"/>
      <c r="G24" s="146"/>
      <c r="H24" s="159"/>
      <c r="I24" s="162"/>
      <c r="J24" s="162" t="s">
        <v>434</v>
      </c>
      <c r="K24" s="162"/>
      <c r="L24" s="162"/>
      <c r="M24" s="162"/>
      <c r="N24" s="162"/>
      <c r="O24" s="162"/>
      <c r="P24" s="569"/>
    </row>
    <row r="25" spans="1:16" s="224" customFormat="1">
      <c r="A25" s="169" t="s">
        <v>2471</v>
      </c>
      <c r="B25" s="168">
        <v>3710</v>
      </c>
      <c r="C25" s="173" t="s">
        <v>2495</v>
      </c>
      <c r="D25" s="174"/>
      <c r="E25" s="148"/>
      <c r="F25" s="148"/>
      <c r="G25" s="172"/>
      <c r="H25" s="168"/>
      <c r="I25" s="171"/>
      <c r="J25" s="171" t="s">
        <v>434</v>
      </c>
      <c r="K25" s="171"/>
      <c r="L25" s="171"/>
      <c r="M25" s="171" t="s">
        <v>434</v>
      </c>
      <c r="N25" s="171"/>
      <c r="O25" s="171"/>
      <c r="P25" s="531" t="s">
        <v>434</v>
      </c>
    </row>
    <row r="26" spans="1:16" s="224" customFormat="1">
      <c r="A26" s="160" t="s">
        <v>2471</v>
      </c>
      <c r="B26" s="159">
        <v>3870</v>
      </c>
      <c r="C26" s="147" t="s">
        <v>2496</v>
      </c>
      <c r="D26" s="165"/>
      <c r="E26" s="204"/>
      <c r="F26" s="204"/>
      <c r="G26" s="146"/>
      <c r="H26" s="159"/>
      <c r="I26" s="162"/>
      <c r="J26" s="162"/>
      <c r="K26" s="162" t="s">
        <v>434</v>
      </c>
      <c r="L26" s="162"/>
      <c r="M26" s="162"/>
      <c r="N26" s="162"/>
      <c r="O26" s="162"/>
      <c r="P26" s="569"/>
    </row>
    <row r="27" spans="1:16" s="224" customFormat="1" ht="30">
      <c r="A27" s="169" t="s">
        <v>2471</v>
      </c>
      <c r="B27" s="168">
        <v>4000</v>
      </c>
      <c r="C27" s="173" t="s">
        <v>2497</v>
      </c>
      <c r="D27" s="174"/>
      <c r="E27" s="148">
        <v>1</v>
      </c>
      <c r="F27" s="148"/>
      <c r="G27" s="172" t="s">
        <v>2498</v>
      </c>
      <c r="H27" s="168"/>
      <c r="I27" s="171"/>
      <c r="J27" s="171" t="s">
        <v>434</v>
      </c>
      <c r="K27" s="171"/>
      <c r="L27" s="171"/>
      <c r="M27" s="171"/>
      <c r="N27" s="171"/>
      <c r="O27" s="171"/>
      <c r="P27" s="531" t="s">
        <v>434</v>
      </c>
    </row>
    <row r="28" spans="1:16" s="224" customFormat="1">
      <c r="A28" s="160" t="s">
        <v>2471</v>
      </c>
      <c r="B28" s="159">
        <v>4020</v>
      </c>
      <c r="C28" s="147" t="s">
        <v>2499</v>
      </c>
      <c r="D28" s="165"/>
      <c r="E28" s="204"/>
      <c r="F28" s="204"/>
      <c r="G28" s="146"/>
      <c r="H28" s="159"/>
      <c r="I28" s="162"/>
      <c r="J28" s="162"/>
      <c r="K28" s="162" t="s">
        <v>434</v>
      </c>
      <c r="L28" s="162"/>
      <c r="M28" s="162" t="s">
        <v>434</v>
      </c>
      <c r="N28" s="162" t="s">
        <v>434</v>
      </c>
      <c r="O28" s="162"/>
      <c r="P28" s="569" t="s">
        <v>434</v>
      </c>
    </row>
    <row r="29" spans="1:16" s="224" customFormat="1">
      <c r="A29" s="169" t="s">
        <v>2471</v>
      </c>
      <c r="B29" s="168">
        <v>4030</v>
      </c>
      <c r="C29" s="173" t="s">
        <v>2500</v>
      </c>
      <c r="D29" s="174"/>
      <c r="E29" s="148"/>
      <c r="F29" s="148"/>
      <c r="G29" s="172"/>
      <c r="H29" s="168"/>
      <c r="I29" s="171"/>
      <c r="J29" s="171"/>
      <c r="K29" s="171"/>
      <c r="L29" s="171"/>
      <c r="M29" s="171" t="s">
        <v>434</v>
      </c>
      <c r="N29" s="171"/>
      <c r="O29" s="171"/>
      <c r="P29" s="531"/>
    </row>
    <row r="30" spans="1:16" s="224" customFormat="1">
      <c r="A30" s="160" t="s">
        <v>2471</v>
      </c>
      <c r="B30" s="159">
        <v>4140</v>
      </c>
      <c r="C30" s="147" t="s">
        <v>2501</v>
      </c>
      <c r="D30" s="165"/>
      <c r="E30" s="204"/>
      <c r="F30" s="204"/>
      <c r="G30" s="146"/>
      <c r="H30" s="159"/>
      <c r="I30" s="162"/>
      <c r="J30" s="162" t="s">
        <v>434</v>
      </c>
      <c r="K30" s="162"/>
      <c r="L30" s="162"/>
      <c r="M30" s="162"/>
      <c r="N30" s="162" t="s">
        <v>434</v>
      </c>
      <c r="O30" s="162"/>
      <c r="P30" s="569"/>
    </row>
    <row r="31" spans="1:16" s="224" customFormat="1">
      <c r="A31" s="169" t="s">
        <v>2471</v>
      </c>
      <c r="B31" s="168">
        <v>4150</v>
      </c>
      <c r="C31" s="173" t="s">
        <v>2502</v>
      </c>
      <c r="D31" s="174"/>
      <c r="E31" s="148"/>
      <c r="F31" s="148"/>
      <c r="G31" s="172"/>
      <c r="H31" s="168"/>
      <c r="I31" s="171"/>
      <c r="J31" s="171" t="s">
        <v>434</v>
      </c>
      <c r="K31" s="171"/>
      <c r="L31" s="171"/>
      <c r="M31" s="171" t="s">
        <v>434</v>
      </c>
      <c r="N31" s="171"/>
      <c r="O31" s="171" t="s">
        <v>434</v>
      </c>
      <c r="P31" s="531" t="s">
        <v>434</v>
      </c>
    </row>
    <row r="32" spans="1:16" s="224" customFormat="1">
      <c r="A32" s="160" t="s">
        <v>2471</v>
      </c>
      <c r="B32" s="159">
        <v>4160</v>
      </c>
      <c r="C32" s="147" t="s">
        <v>2503</v>
      </c>
      <c r="D32" s="165"/>
      <c r="E32" s="204"/>
      <c r="F32" s="204"/>
      <c r="G32" s="146"/>
      <c r="H32" s="159"/>
      <c r="I32" s="162"/>
      <c r="J32" s="162"/>
      <c r="K32" s="162"/>
      <c r="L32" s="162"/>
      <c r="M32" s="162"/>
      <c r="N32" s="162"/>
      <c r="O32" s="162"/>
      <c r="P32" s="569"/>
    </row>
    <row r="33" spans="1:16" s="224" customFormat="1">
      <c r="A33" s="169" t="s">
        <v>2471</v>
      </c>
      <c r="B33" s="168">
        <v>4180</v>
      </c>
      <c r="C33" s="173" t="s">
        <v>2504</v>
      </c>
      <c r="D33" s="174"/>
      <c r="E33" s="148"/>
      <c r="F33" s="148"/>
      <c r="G33" s="172"/>
      <c r="H33" s="168" t="s">
        <v>434</v>
      </c>
      <c r="I33" s="171"/>
      <c r="J33" s="171"/>
      <c r="K33" s="171" t="s">
        <v>434</v>
      </c>
      <c r="L33" s="171"/>
      <c r="M33" s="171"/>
      <c r="N33" s="171" t="s">
        <v>434</v>
      </c>
      <c r="O33" s="171"/>
      <c r="P33" s="531"/>
    </row>
    <row r="34" spans="1:16" s="224" customFormat="1">
      <c r="A34" s="160" t="s">
        <v>2471</v>
      </c>
      <c r="B34" s="159">
        <v>4200</v>
      </c>
      <c r="C34" s="147" t="s">
        <v>2505</v>
      </c>
      <c r="D34" s="165"/>
      <c r="E34" s="204"/>
      <c r="F34" s="204"/>
      <c r="G34" s="146"/>
      <c r="H34" s="159" t="s">
        <v>434</v>
      </c>
      <c r="I34" s="162"/>
      <c r="J34" s="162" t="s">
        <v>434</v>
      </c>
      <c r="K34" s="162" t="s">
        <v>434</v>
      </c>
      <c r="L34" s="162"/>
      <c r="M34" s="162" t="s">
        <v>434</v>
      </c>
      <c r="N34" s="162" t="s">
        <v>434</v>
      </c>
      <c r="O34" s="162"/>
      <c r="P34" s="569" t="s">
        <v>434</v>
      </c>
    </row>
    <row r="35" spans="1:16" s="224" customFormat="1">
      <c r="A35" s="169" t="s">
        <v>2471</v>
      </c>
      <c r="B35" s="168">
        <v>4210</v>
      </c>
      <c r="C35" s="173" t="s">
        <v>2506</v>
      </c>
      <c r="D35" s="174"/>
      <c r="E35" s="148"/>
      <c r="F35" s="148"/>
      <c r="G35" s="172"/>
      <c r="H35" s="168" t="s">
        <v>434</v>
      </c>
      <c r="I35" s="171"/>
      <c r="J35" s="171" t="s">
        <v>434</v>
      </c>
      <c r="K35" s="171" t="s">
        <v>434</v>
      </c>
      <c r="L35" s="171"/>
      <c r="M35" s="171" t="s">
        <v>434</v>
      </c>
      <c r="N35" s="171" t="s">
        <v>434</v>
      </c>
      <c r="O35" s="171"/>
      <c r="P35" s="531" t="s">
        <v>434</v>
      </c>
    </row>
    <row r="36" spans="1:16" s="224" customFormat="1">
      <c r="A36" s="160" t="s">
        <v>2471</v>
      </c>
      <c r="B36" s="159">
        <v>4220</v>
      </c>
      <c r="C36" s="147" t="s">
        <v>2507</v>
      </c>
      <c r="D36" s="165"/>
      <c r="E36" s="204"/>
      <c r="F36" s="204"/>
      <c r="G36" s="146"/>
      <c r="H36" s="159" t="s">
        <v>434</v>
      </c>
      <c r="I36" s="162"/>
      <c r="J36" s="162" t="s">
        <v>434</v>
      </c>
      <c r="K36" s="162" t="s">
        <v>434</v>
      </c>
      <c r="L36" s="162"/>
      <c r="M36" s="162" t="s">
        <v>434</v>
      </c>
      <c r="N36" s="162" t="s">
        <v>434</v>
      </c>
      <c r="O36" s="162"/>
      <c r="P36" s="569" t="s">
        <v>434</v>
      </c>
    </row>
    <row r="37" spans="1:16" s="224" customFormat="1">
      <c r="A37" s="169" t="s">
        <v>2471</v>
      </c>
      <c r="B37" s="168">
        <v>4230</v>
      </c>
      <c r="C37" s="173" t="s">
        <v>2508</v>
      </c>
      <c r="D37" s="174"/>
      <c r="E37" s="148"/>
      <c r="F37" s="148"/>
      <c r="G37" s="172"/>
      <c r="H37" s="168" t="s">
        <v>434</v>
      </c>
      <c r="I37" s="171"/>
      <c r="J37" s="171" t="s">
        <v>434</v>
      </c>
      <c r="K37" s="171" t="s">
        <v>434</v>
      </c>
      <c r="L37" s="171"/>
      <c r="M37" s="171" t="s">
        <v>434</v>
      </c>
      <c r="N37" s="171" t="s">
        <v>434</v>
      </c>
      <c r="O37" s="171"/>
      <c r="P37" s="531" t="s">
        <v>434</v>
      </c>
    </row>
    <row r="38" spans="1:16" s="224" customFormat="1">
      <c r="A38" s="160" t="s">
        <v>2471</v>
      </c>
      <c r="B38" s="159">
        <v>4300</v>
      </c>
      <c r="C38" s="147" t="s">
        <v>2509</v>
      </c>
      <c r="D38" s="165"/>
      <c r="E38" s="204"/>
      <c r="F38" s="204"/>
      <c r="G38" s="146"/>
      <c r="H38" s="159"/>
      <c r="I38" s="162"/>
      <c r="J38" s="162"/>
      <c r="K38" s="162"/>
      <c r="L38" s="162"/>
      <c r="M38" s="162" t="s">
        <v>434</v>
      </c>
      <c r="N38" s="162"/>
      <c r="O38" s="162"/>
      <c r="P38" s="569"/>
    </row>
    <row r="39" spans="1:16" s="224" customFormat="1">
      <c r="A39" s="169" t="s">
        <v>2471</v>
      </c>
      <c r="B39" s="168">
        <v>4310</v>
      </c>
      <c r="C39" s="173" t="s">
        <v>2510</v>
      </c>
      <c r="D39" s="174"/>
      <c r="E39" s="148"/>
      <c r="F39" s="148"/>
      <c r="G39" s="172"/>
      <c r="H39" s="168"/>
      <c r="I39" s="171"/>
      <c r="J39" s="171"/>
      <c r="K39" s="171" t="s">
        <v>434</v>
      </c>
      <c r="L39" s="171"/>
      <c r="M39" s="171"/>
      <c r="N39" s="171"/>
      <c r="O39" s="171"/>
      <c r="P39" s="531"/>
    </row>
    <row r="40" spans="1:16" s="224" customFormat="1">
      <c r="A40" s="160" t="s">
        <v>2471</v>
      </c>
      <c r="B40" s="159">
        <v>4320</v>
      </c>
      <c r="C40" s="147" t="s">
        <v>2511</v>
      </c>
      <c r="D40" s="165"/>
      <c r="E40" s="204"/>
      <c r="F40" s="204"/>
      <c r="G40" s="146"/>
      <c r="H40" s="159"/>
      <c r="I40" s="162"/>
      <c r="J40" s="162"/>
      <c r="K40" s="162" t="s">
        <v>434</v>
      </c>
      <c r="L40" s="162"/>
      <c r="M40" s="162" t="s">
        <v>434</v>
      </c>
      <c r="N40" s="162"/>
      <c r="O40" s="162"/>
      <c r="P40" s="569" t="s">
        <v>434</v>
      </c>
    </row>
    <row r="41" spans="1:16" s="224" customFormat="1">
      <c r="A41" s="169" t="s">
        <v>2471</v>
      </c>
      <c r="B41" s="168">
        <v>4330</v>
      </c>
      <c r="C41" s="173" t="s">
        <v>2512</v>
      </c>
      <c r="D41" s="174"/>
      <c r="E41" s="148"/>
      <c r="F41" s="148"/>
      <c r="G41" s="172"/>
      <c r="H41" s="168"/>
      <c r="I41" s="171"/>
      <c r="J41" s="1171" t="s">
        <v>434</v>
      </c>
      <c r="K41" s="171"/>
      <c r="L41" s="171"/>
      <c r="M41" s="171"/>
      <c r="N41" s="171"/>
      <c r="O41" s="171"/>
      <c r="P41" s="531" t="s">
        <v>434</v>
      </c>
    </row>
    <row r="42" spans="1:16" s="224" customFormat="1">
      <c r="A42" s="160" t="s">
        <v>2471</v>
      </c>
      <c r="B42" s="159">
        <v>4340</v>
      </c>
      <c r="C42" s="147" t="s">
        <v>2513</v>
      </c>
      <c r="D42" s="165"/>
      <c r="E42" s="204"/>
      <c r="F42" s="204"/>
      <c r="G42" s="146"/>
      <c r="H42" s="159" t="s">
        <v>434</v>
      </c>
      <c r="I42" s="162"/>
      <c r="J42" s="162"/>
      <c r="K42" s="162" t="s">
        <v>434</v>
      </c>
      <c r="L42" s="162"/>
      <c r="M42" s="162"/>
      <c r="N42" s="162" t="s">
        <v>434</v>
      </c>
      <c r="O42" s="162"/>
      <c r="P42" s="569"/>
    </row>
    <row r="43" spans="1:16" s="224" customFormat="1">
      <c r="A43" s="169" t="s">
        <v>2471</v>
      </c>
      <c r="B43" s="168">
        <v>4350</v>
      </c>
      <c r="C43" s="173" t="s">
        <v>2514</v>
      </c>
      <c r="D43" s="174"/>
      <c r="E43" s="148"/>
      <c r="F43" s="148"/>
      <c r="G43" s="172"/>
      <c r="H43" s="168"/>
      <c r="I43" s="171"/>
      <c r="J43" s="171" t="s">
        <v>434</v>
      </c>
      <c r="K43" s="171" t="s">
        <v>434</v>
      </c>
      <c r="L43" s="171"/>
      <c r="M43" s="171"/>
      <c r="N43" s="171"/>
      <c r="O43" s="171"/>
      <c r="P43" s="531"/>
    </row>
    <row r="44" spans="1:16" s="224" customFormat="1">
      <c r="A44" s="160" t="s">
        <v>2471</v>
      </c>
      <c r="B44" s="159">
        <v>4360</v>
      </c>
      <c r="C44" s="147" t="s">
        <v>2515</v>
      </c>
      <c r="D44" s="165"/>
      <c r="E44" s="204"/>
      <c r="F44" s="204"/>
      <c r="G44" s="146"/>
      <c r="H44" s="159"/>
      <c r="I44" s="162"/>
      <c r="J44" s="162"/>
      <c r="K44" s="162"/>
      <c r="L44" s="162"/>
      <c r="M44" s="162"/>
      <c r="N44" s="162"/>
      <c r="O44" s="162"/>
      <c r="P44" s="569"/>
    </row>
    <row r="45" spans="1:16" s="224" customFormat="1">
      <c r="A45" s="169" t="s">
        <v>2471</v>
      </c>
      <c r="B45" s="168">
        <v>4370</v>
      </c>
      <c r="C45" s="173" t="s">
        <v>2516</v>
      </c>
      <c r="D45" s="174"/>
      <c r="E45" s="148"/>
      <c r="F45" s="148"/>
      <c r="G45" s="172"/>
      <c r="H45" s="168"/>
      <c r="I45" s="171"/>
      <c r="J45" s="171"/>
      <c r="K45" s="171" t="s">
        <v>434</v>
      </c>
      <c r="L45" s="171"/>
      <c r="M45" s="171" t="s">
        <v>434</v>
      </c>
      <c r="N45" s="171"/>
      <c r="O45" s="171"/>
      <c r="P45" s="531"/>
    </row>
    <row r="46" spans="1:16" s="224" customFormat="1">
      <c r="A46" s="160" t="s">
        <v>2471</v>
      </c>
      <c r="B46" s="159">
        <v>4400</v>
      </c>
      <c r="C46" s="147" t="s">
        <v>2517</v>
      </c>
      <c r="D46" s="165"/>
      <c r="E46" s="204"/>
      <c r="F46" s="204"/>
      <c r="G46" s="146"/>
      <c r="H46" s="159"/>
      <c r="I46" s="162"/>
      <c r="J46" s="162" t="s">
        <v>434</v>
      </c>
      <c r="K46" s="162"/>
      <c r="L46" s="162"/>
      <c r="M46" s="162"/>
      <c r="N46" s="162"/>
      <c r="O46" s="162"/>
      <c r="P46" s="569" t="s">
        <v>434</v>
      </c>
    </row>
    <row r="47" spans="1:16" s="224" customFormat="1">
      <c r="A47" s="169" t="s">
        <v>2471</v>
      </c>
      <c r="B47" s="168">
        <v>4410</v>
      </c>
      <c r="C47" s="173" t="s">
        <v>2518</v>
      </c>
      <c r="D47" s="174"/>
      <c r="E47" s="148"/>
      <c r="F47" s="148"/>
      <c r="G47" s="172"/>
      <c r="H47" s="168"/>
      <c r="I47" s="171"/>
      <c r="J47" s="171" t="s">
        <v>434</v>
      </c>
      <c r="K47" s="171"/>
      <c r="L47" s="171"/>
      <c r="M47" s="171" t="s">
        <v>434</v>
      </c>
      <c r="N47" s="171"/>
      <c r="O47" s="171"/>
      <c r="P47" s="531"/>
    </row>
    <row r="48" spans="1:16" s="224" customFormat="1">
      <c r="A48" s="160" t="s">
        <v>2471</v>
      </c>
      <c r="B48" s="159">
        <v>4420</v>
      </c>
      <c r="C48" s="147" t="s">
        <v>2519</v>
      </c>
      <c r="D48" s="165"/>
      <c r="E48" s="204"/>
      <c r="F48" s="204"/>
      <c r="G48" s="146"/>
      <c r="H48" s="159" t="s">
        <v>434</v>
      </c>
      <c r="I48" s="162"/>
      <c r="J48" s="162"/>
      <c r="K48" s="162" t="s">
        <v>434</v>
      </c>
      <c r="L48" s="162"/>
      <c r="M48" s="162"/>
      <c r="N48" s="162" t="s">
        <v>434</v>
      </c>
      <c r="O48" s="162"/>
      <c r="P48" s="569"/>
    </row>
    <row r="49" spans="1:16" s="224" customFormat="1">
      <c r="A49" s="169" t="s">
        <v>2471</v>
      </c>
      <c r="B49" s="168">
        <v>4430</v>
      </c>
      <c r="C49" s="173" t="s">
        <v>2520</v>
      </c>
      <c r="D49" s="174"/>
      <c r="E49" s="148"/>
      <c r="F49" s="148"/>
      <c r="G49" s="172"/>
      <c r="H49" s="168"/>
      <c r="I49" s="171"/>
      <c r="J49" s="171" t="s">
        <v>434</v>
      </c>
      <c r="K49" s="171"/>
      <c r="L49" s="171"/>
      <c r="M49" s="171" t="s">
        <v>434</v>
      </c>
      <c r="N49" s="171"/>
      <c r="O49" s="171"/>
      <c r="P49" s="531" t="s">
        <v>434</v>
      </c>
    </row>
    <row r="50" spans="1:16" s="224" customFormat="1">
      <c r="A50" s="160" t="s">
        <v>2471</v>
      </c>
      <c r="B50" s="159">
        <v>4440</v>
      </c>
      <c r="C50" s="147" t="s">
        <v>2521</v>
      </c>
      <c r="D50" s="165"/>
      <c r="E50" s="204"/>
      <c r="F50" s="204"/>
      <c r="G50" s="146"/>
      <c r="H50" s="159"/>
      <c r="I50" s="162"/>
      <c r="J50" s="162"/>
      <c r="K50" s="162"/>
      <c r="L50" s="162"/>
      <c r="M50" s="162" t="s">
        <v>434</v>
      </c>
      <c r="N50" s="162"/>
      <c r="O50" s="162"/>
      <c r="P50" s="569"/>
    </row>
    <row r="51" spans="1:16" s="224" customFormat="1">
      <c r="A51" s="169" t="s">
        <v>2471</v>
      </c>
      <c r="B51" s="168">
        <v>4450</v>
      </c>
      <c r="C51" s="173" t="s">
        <v>2522</v>
      </c>
      <c r="D51" s="174"/>
      <c r="E51" s="148"/>
      <c r="F51" s="148"/>
      <c r="G51" s="172"/>
      <c r="H51" s="168"/>
      <c r="I51" s="171"/>
      <c r="J51" s="171"/>
      <c r="K51" s="171"/>
      <c r="L51" s="171"/>
      <c r="M51" s="171"/>
      <c r="N51" s="171" t="s">
        <v>434</v>
      </c>
      <c r="O51" s="171"/>
      <c r="P51" s="531"/>
    </row>
    <row r="52" spans="1:16" s="224" customFormat="1">
      <c r="A52" s="160" t="s">
        <v>2471</v>
      </c>
      <c r="B52" s="159">
        <v>4510</v>
      </c>
      <c r="C52" s="147" t="s">
        <v>2523</v>
      </c>
      <c r="D52" s="165"/>
      <c r="E52" s="204"/>
      <c r="F52" s="204"/>
      <c r="G52" s="146"/>
      <c r="H52" s="159" t="s">
        <v>434</v>
      </c>
      <c r="I52" s="162"/>
      <c r="J52" s="162"/>
      <c r="K52" s="162"/>
      <c r="L52" s="162"/>
      <c r="M52" s="162"/>
      <c r="N52" s="162"/>
      <c r="O52" s="162"/>
      <c r="P52" s="569"/>
    </row>
    <row r="53" spans="1:16" s="224" customFormat="1">
      <c r="A53" s="169" t="s">
        <v>2471</v>
      </c>
      <c r="B53" s="168">
        <v>4520</v>
      </c>
      <c r="C53" s="173" t="s">
        <v>2524</v>
      </c>
      <c r="D53" s="174"/>
      <c r="E53" s="148"/>
      <c r="F53" s="148"/>
      <c r="G53" s="172"/>
      <c r="H53" s="168"/>
      <c r="I53" s="171"/>
      <c r="J53" s="171"/>
      <c r="K53" s="171"/>
      <c r="L53" s="171"/>
      <c r="M53" s="171"/>
      <c r="N53" s="171"/>
      <c r="O53" s="171"/>
      <c r="P53" s="531" t="s">
        <v>434</v>
      </c>
    </row>
    <row r="54" spans="1:16" s="224" customFormat="1">
      <c r="A54" s="160" t="s">
        <v>2471</v>
      </c>
      <c r="B54" s="159">
        <v>4530</v>
      </c>
      <c r="C54" s="147" t="s">
        <v>2525</v>
      </c>
      <c r="D54" s="165"/>
      <c r="E54" s="204"/>
      <c r="F54" s="204"/>
      <c r="G54" s="146"/>
      <c r="H54" s="159"/>
      <c r="I54" s="162"/>
      <c r="J54" s="162"/>
      <c r="K54" s="162"/>
      <c r="L54" s="162"/>
      <c r="M54" s="162" t="s">
        <v>434</v>
      </c>
      <c r="N54" s="162"/>
      <c r="O54" s="162"/>
      <c r="P54" s="569"/>
    </row>
    <row r="55" spans="1:16" s="224" customFormat="1">
      <c r="A55" s="169" t="s">
        <v>2471</v>
      </c>
      <c r="B55" s="168">
        <v>4540</v>
      </c>
      <c r="C55" s="173" t="s">
        <v>2526</v>
      </c>
      <c r="D55" s="174"/>
      <c r="E55" s="148"/>
      <c r="F55" s="148"/>
      <c r="G55" s="172"/>
      <c r="H55" s="168" t="s">
        <v>434</v>
      </c>
      <c r="I55" s="171"/>
      <c r="J55" s="171"/>
      <c r="K55" s="171" t="s">
        <v>434</v>
      </c>
      <c r="L55" s="171"/>
      <c r="M55" s="171"/>
      <c r="N55" s="171" t="s">
        <v>434</v>
      </c>
      <c r="O55" s="171"/>
      <c r="P55" s="531"/>
    </row>
    <row r="56" spans="1:16" s="224" customFormat="1">
      <c r="A56" s="160" t="s">
        <v>2471</v>
      </c>
      <c r="B56" s="159">
        <v>4550</v>
      </c>
      <c r="C56" s="147" t="s">
        <v>2527</v>
      </c>
      <c r="D56" s="165"/>
      <c r="E56" s="204"/>
      <c r="F56" s="204"/>
      <c r="G56" s="146"/>
      <c r="H56" s="159"/>
      <c r="I56" s="162" t="s">
        <v>434</v>
      </c>
      <c r="J56" s="162"/>
      <c r="K56" s="162" t="s">
        <v>434</v>
      </c>
      <c r="L56" s="162" t="s">
        <v>434</v>
      </c>
      <c r="M56" s="162"/>
      <c r="N56" s="162"/>
      <c r="O56" s="162" t="s">
        <v>434</v>
      </c>
      <c r="P56" s="569"/>
    </row>
    <row r="57" spans="1:16" s="224" customFormat="1">
      <c r="A57" s="169" t="s">
        <v>2471</v>
      </c>
      <c r="B57" s="168">
        <v>4570</v>
      </c>
      <c r="C57" s="173" t="s">
        <v>2528</v>
      </c>
      <c r="D57" s="174"/>
      <c r="E57" s="148"/>
      <c r="F57" s="148"/>
      <c r="G57" s="172"/>
      <c r="H57" s="168"/>
      <c r="I57" s="171"/>
      <c r="J57" s="171"/>
      <c r="K57" s="171"/>
      <c r="L57" s="171"/>
      <c r="M57" s="171"/>
      <c r="N57" s="171" t="s">
        <v>434</v>
      </c>
      <c r="O57" s="171"/>
      <c r="P57" s="531"/>
    </row>
    <row r="58" spans="1:16" s="224" customFormat="1">
      <c r="A58" s="160" t="s">
        <v>2471</v>
      </c>
      <c r="B58" s="159">
        <v>4600</v>
      </c>
      <c r="C58" s="147" t="s">
        <v>2529</v>
      </c>
      <c r="D58" s="165"/>
      <c r="E58" s="204"/>
      <c r="F58" s="204"/>
      <c r="G58" s="146"/>
      <c r="H58" s="159" t="s">
        <v>434</v>
      </c>
      <c r="I58" s="162"/>
      <c r="J58" s="162"/>
      <c r="K58" s="162" t="s">
        <v>434</v>
      </c>
      <c r="L58" s="162"/>
      <c r="M58" s="162"/>
      <c r="N58" s="162" t="s">
        <v>434</v>
      </c>
      <c r="O58" s="162"/>
      <c r="P58" s="569"/>
    </row>
    <row r="59" spans="1:16" s="224" customFormat="1">
      <c r="A59" s="169" t="s">
        <v>2471</v>
      </c>
      <c r="B59" s="168">
        <v>4610</v>
      </c>
      <c r="C59" s="173" t="s">
        <v>2530</v>
      </c>
      <c r="D59" s="174"/>
      <c r="E59" s="148"/>
      <c r="F59" s="148"/>
      <c r="G59" s="172"/>
      <c r="H59" s="168" t="s">
        <v>434</v>
      </c>
      <c r="I59" s="171"/>
      <c r="J59" s="171" t="s">
        <v>434</v>
      </c>
      <c r="K59" s="171" t="s">
        <v>434</v>
      </c>
      <c r="L59" s="171" t="s">
        <v>434</v>
      </c>
      <c r="M59" s="171" t="s">
        <v>434</v>
      </c>
      <c r="N59" s="171"/>
      <c r="O59" s="171" t="s">
        <v>434</v>
      </c>
      <c r="P59" s="531" t="s">
        <v>434</v>
      </c>
    </row>
    <row r="60" spans="1:16" s="224" customFormat="1">
      <c r="A60" s="160" t="s">
        <v>2471</v>
      </c>
      <c r="B60" s="159">
        <v>4620</v>
      </c>
      <c r="C60" s="147" t="s">
        <v>2531</v>
      </c>
      <c r="D60" s="165"/>
      <c r="E60" s="204"/>
      <c r="F60" s="204"/>
      <c r="G60" s="146"/>
      <c r="H60" s="159"/>
      <c r="I60" s="162"/>
      <c r="J60" s="162" t="s">
        <v>434</v>
      </c>
      <c r="K60" s="162"/>
      <c r="L60" s="162"/>
      <c r="M60" s="162"/>
      <c r="N60" s="162"/>
      <c r="O60" s="162"/>
      <c r="P60" s="569"/>
    </row>
    <row r="61" spans="1:16" s="224" customFormat="1">
      <c r="A61" s="169" t="s">
        <v>2471</v>
      </c>
      <c r="B61" s="168">
        <v>4630</v>
      </c>
      <c r="C61" s="173" t="s">
        <v>2532</v>
      </c>
      <c r="D61" s="174"/>
      <c r="E61" s="148"/>
      <c r="F61" s="148"/>
      <c r="G61" s="172"/>
      <c r="H61" s="168"/>
      <c r="I61" s="171"/>
      <c r="J61" s="171" t="s">
        <v>434</v>
      </c>
      <c r="K61" s="171"/>
      <c r="L61" s="171"/>
      <c r="M61" s="171" t="s">
        <v>434</v>
      </c>
      <c r="N61" s="171"/>
      <c r="O61" s="171"/>
      <c r="P61" s="531"/>
    </row>
    <row r="62" spans="1:16" s="224" customFormat="1">
      <c r="A62" s="160" t="s">
        <v>2471</v>
      </c>
      <c r="B62" s="159">
        <v>4640</v>
      </c>
      <c r="C62" s="147" t="s">
        <v>2533</v>
      </c>
      <c r="D62" s="165"/>
      <c r="E62" s="204"/>
      <c r="F62" s="204"/>
      <c r="G62" s="146"/>
      <c r="H62" s="159" t="s">
        <v>434</v>
      </c>
      <c r="I62" s="162"/>
      <c r="J62" s="162"/>
      <c r="K62" s="162"/>
      <c r="L62" s="162"/>
      <c r="M62" s="162"/>
      <c r="N62" s="162"/>
      <c r="O62" s="162"/>
      <c r="P62" s="569"/>
    </row>
    <row r="63" spans="1:16" s="224" customFormat="1" ht="30">
      <c r="A63" s="169" t="s">
        <v>2471</v>
      </c>
      <c r="B63" s="168">
        <v>4740</v>
      </c>
      <c r="C63" s="173" t="s">
        <v>2534</v>
      </c>
      <c r="D63" s="174"/>
      <c r="E63" s="148"/>
      <c r="F63" s="148">
        <v>1</v>
      </c>
      <c r="G63" s="172" t="s">
        <v>2535</v>
      </c>
      <c r="H63" s="168"/>
      <c r="I63" s="171"/>
      <c r="J63" s="171" t="s">
        <v>434</v>
      </c>
      <c r="K63" s="171" t="s">
        <v>434</v>
      </c>
      <c r="L63" s="171"/>
      <c r="M63" s="171"/>
      <c r="N63" s="171" t="s">
        <v>434</v>
      </c>
      <c r="O63" s="171"/>
      <c r="P63" s="531"/>
    </row>
    <row r="64" spans="1:16" s="224" customFormat="1">
      <c r="A64" s="160" t="s">
        <v>2471</v>
      </c>
      <c r="B64" s="159">
        <v>5000</v>
      </c>
      <c r="C64" s="147" t="s">
        <v>2536</v>
      </c>
      <c r="D64" s="165"/>
      <c r="E64" s="204"/>
      <c r="F64" s="204"/>
      <c r="G64" s="146"/>
      <c r="H64" s="159" t="s">
        <v>434</v>
      </c>
      <c r="I64" s="162"/>
      <c r="J64" s="162" t="s">
        <v>434</v>
      </c>
      <c r="K64" s="162"/>
      <c r="L64" s="162"/>
      <c r="M64" s="162"/>
      <c r="N64" s="162"/>
      <c r="O64" s="162"/>
      <c r="P64" s="569"/>
    </row>
    <row r="65" spans="1:17" s="224" customFormat="1">
      <c r="A65" s="169" t="s">
        <v>2471</v>
      </c>
      <c r="B65" s="168">
        <v>5010</v>
      </c>
      <c r="C65" s="173" t="s">
        <v>2537</v>
      </c>
      <c r="D65" s="174"/>
      <c r="E65" s="148"/>
      <c r="F65" s="148"/>
      <c r="G65" s="172"/>
      <c r="H65" s="168"/>
      <c r="I65" s="171"/>
      <c r="J65" s="171" t="s">
        <v>434</v>
      </c>
      <c r="K65" s="171"/>
      <c r="L65" s="171"/>
      <c r="M65" s="171"/>
      <c r="N65" s="171"/>
      <c r="O65" s="171"/>
      <c r="P65" s="531"/>
    </row>
    <row r="66" spans="1:17" s="224" customFormat="1">
      <c r="A66" s="160" t="s">
        <v>2471</v>
      </c>
      <c r="B66" s="159">
        <v>5030</v>
      </c>
      <c r="C66" s="147" t="s">
        <v>2538</v>
      </c>
      <c r="D66" s="165"/>
      <c r="E66" s="204"/>
      <c r="F66" s="204"/>
      <c r="G66" s="146"/>
      <c r="H66" s="159"/>
      <c r="I66" s="162"/>
      <c r="J66" s="162" t="s">
        <v>434</v>
      </c>
      <c r="K66" s="162"/>
      <c r="L66" s="162"/>
      <c r="M66" s="162"/>
      <c r="N66" s="162"/>
      <c r="O66" s="162"/>
      <c r="P66" s="569"/>
    </row>
    <row r="67" spans="1:17" s="224" customFormat="1">
      <c r="A67" s="169" t="s">
        <v>2471</v>
      </c>
      <c r="B67" s="168">
        <v>5410</v>
      </c>
      <c r="C67" s="173" t="s">
        <v>2539</v>
      </c>
      <c r="D67" s="174"/>
      <c r="E67" s="148"/>
      <c r="F67" s="148"/>
      <c r="G67" s="172"/>
      <c r="H67" s="168" t="s">
        <v>434</v>
      </c>
      <c r="I67" s="171"/>
      <c r="J67" s="171"/>
      <c r="K67" s="171"/>
      <c r="L67" s="171"/>
      <c r="M67" s="171"/>
      <c r="N67" s="171" t="s">
        <v>434</v>
      </c>
      <c r="O67" s="171"/>
      <c r="P67" s="531"/>
    </row>
    <row r="68" spans="1:17" s="224" customFormat="1" ht="45">
      <c r="A68" s="160" t="s">
        <v>2471</v>
      </c>
      <c r="B68" s="159">
        <v>6000</v>
      </c>
      <c r="C68" s="147" t="s">
        <v>2540</v>
      </c>
      <c r="D68" s="165"/>
      <c r="E68" s="204"/>
      <c r="F68" s="204">
        <v>1</v>
      </c>
      <c r="G68" s="146" t="s">
        <v>2541</v>
      </c>
      <c r="H68" s="159" t="s">
        <v>434</v>
      </c>
      <c r="I68" s="162"/>
      <c r="J68" s="162" t="s">
        <v>434</v>
      </c>
      <c r="K68" s="162"/>
      <c r="L68" s="162"/>
      <c r="M68" s="162"/>
      <c r="N68" s="162"/>
      <c r="O68" s="162"/>
      <c r="P68" s="569"/>
    </row>
    <row r="69" spans="1:17" s="224" customFormat="1">
      <c r="A69" s="169" t="s">
        <v>2471</v>
      </c>
      <c r="B69" s="168">
        <v>6010</v>
      </c>
      <c r="C69" s="173" t="s">
        <v>2537</v>
      </c>
      <c r="D69" s="174"/>
      <c r="E69" s="148"/>
      <c r="F69" s="148"/>
      <c r="G69" s="172"/>
      <c r="H69" s="168"/>
      <c r="I69" s="171"/>
      <c r="J69" s="171" t="s">
        <v>434</v>
      </c>
      <c r="K69" s="171"/>
      <c r="L69" s="171"/>
      <c r="M69" s="171"/>
      <c r="N69" s="171"/>
      <c r="O69" s="171"/>
      <c r="P69" s="531"/>
    </row>
    <row r="70" spans="1:17" s="224" customFormat="1">
      <c r="A70" s="160" t="s">
        <v>2471</v>
      </c>
      <c r="B70" s="159">
        <v>6410</v>
      </c>
      <c r="C70" s="147" t="s">
        <v>2542</v>
      </c>
      <c r="D70" s="165"/>
      <c r="E70" s="204"/>
      <c r="F70" s="204"/>
      <c r="G70" s="695"/>
      <c r="H70" s="228" t="s">
        <v>434</v>
      </c>
      <c r="I70" s="770"/>
      <c r="J70" s="770"/>
      <c r="K70" s="770"/>
      <c r="L70" s="770"/>
      <c r="M70" s="770"/>
      <c r="N70" s="770" t="s">
        <v>434</v>
      </c>
      <c r="O70" s="770"/>
      <c r="P70" s="776"/>
    </row>
    <row r="71" spans="1:17" s="224" customFormat="1">
      <c r="A71" s="1172" t="s">
        <v>507</v>
      </c>
      <c r="B71" s="962"/>
      <c r="C71" s="962"/>
      <c r="D71" s="962"/>
      <c r="E71" s="1173">
        <v>66</v>
      </c>
      <c r="F71" s="1174">
        <v>66</v>
      </c>
      <c r="G71" s="1175"/>
      <c r="H71" s="1176"/>
      <c r="I71" s="1176"/>
      <c r="J71" s="1176"/>
      <c r="K71" s="1176"/>
      <c r="L71" s="1176"/>
      <c r="M71" s="1176"/>
      <c r="N71" s="1176"/>
      <c r="O71" s="1176"/>
      <c r="P71" s="1176"/>
      <c r="Q71" s="165"/>
    </row>
    <row r="72" spans="1:17" s="224" customFormat="1">
      <c r="A72" s="1177" t="s">
        <v>226</v>
      </c>
      <c r="B72" s="1178"/>
      <c r="C72" s="1178"/>
      <c r="D72" s="1178"/>
      <c r="E72" s="1179"/>
      <c r="F72" s="1000">
        <v>2</v>
      </c>
      <c r="G72" s="369"/>
      <c r="H72" s="905"/>
      <c r="I72" s="905"/>
      <c r="J72" s="905"/>
      <c r="K72" s="905"/>
      <c r="L72" s="905"/>
      <c r="M72" s="905"/>
      <c r="N72" s="905"/>
      <c r="O72" s="905"/>
      <c r="P72" s="1180"/>
      <c r="Q72" s="165"/>
    </row>
    <row r="73" spans="1:17" s="224" customFormat="1">
      <c r="A73" s="1172" t="s">
        <v>227</v>
      </c>
      <c r="B73" s="962"/>
      <c r="C73" s="962"/>
      <c r="D73" s="962"/>
      <c r="E73" s="1173"/>
      <c r="F73" s="1181">
        <f>(F72/F71)</f>
        <v>3.0303030303030304E-2</v>
      </c>
      <c r="G73" s="1175"/>
      <c r="H73" s="1176"/>
      <c r="I73" s="1176"/>
      <c r="J73" s="1176"/>
      <c r="K73" s="1176"/>
      <c r="L73" s="1176"/>
      <c r="M73" s="1176"/>
      <c r="N73" s="1176"/>
      <c r="O73" s="1176"/>
      <c r="P73" s="1176"/>
      <c r="Q73" s="165"/>
    </row>
    <row r="74" spans="1:17" s="224" customFormat="1">
      <c r="A74" s="1177" t="s">
        <v>228</v>
      </c>
      <c r="B74" s="1178"/>
      <c r="C74" s="1178"/>
      <c r="D74" s="1178"/>
      <c r="E74" s="1179">
        <v>4</v>
      </c>
      <c r="F74" s="1000"/>
      <c r="G74" s="369"/>
      <c r="H74" s="905"/>
      <c r="I74" s="905"/>
      <c r="J74" s="905"/>
      <c r="K74" s="905"/>
      <c r="L74" s="905"/>
      <c r="M74" s="905"/>
      <c r="N74" s="905"/>
      <c r="O74" s="905"/>
      <c r="P74" s="1180"/>
      <c r="Q74" s="165"/>
    </row>
    <row r="75" spans="1:17" s="224" customFormat="1">
      <c r="A75" s="1172" t="s">
        <v>229</v>
      </c>
      <c r="B75" s="962"/>
      <c r="C75" s="962"/>
      <c r="D75" s="962"/>
      <c r="E75" s="1182">
        <f>(E74/E71)</f>
        <v>6.0606060606060608E-2</v>
      </c>
      <c r="F75" s="1174"/>
      <c r="G75" s="1175"/>
      <c r="H75" s="1176"/>
      <c r="I75" s="1176"/>
      <c r="J75" s="1176"/>
      <c r="K75" s="1176"/>
      <c r="L75" s="1176"/>
      <c r="M75" s="1176"/>
      <c r="N75" s="1176"/>
      <c r="O75" s="1176"/>
      <c r="P75" s="1176"/>
      <c r="Q75" s="165"/>
    </row>
    <row r="76" spans="1:17" s="224" customFormat="1">
      <c r="A76" s="1177" t="s">
        <v>508</v>
      </c>
      <c r="B76" s="1178"/>
      <c r="C76" s="1178"/>
      <c r="D76" s="1178"/>
      <c r="E76" s="767">
        <v>66</v>
      </c>
      <c r="F76" s="767"/>
      <c r="G76" s="720"/>
      <c r="H76" s="905"/>
      <c r="I76" s="905"/>
      <c r="J76" s="905"/>
      <c r="K76" s="905"/>
      <c r="L76" s="905"/>
      <c r="M76" s="905"/>
      <c r="N76" s="905"/>
      <c r="O76" s="905"/>
      <c r="P76" s="1180"/>
      <c r="Q76" s="165"/>
    </row>
    <row r="77" spans="1:17" s="224" customFormat="1">
      <c r="A77" s="1183" t="s">
        <v>509</v>
      </c>
      <c r="B77" s="953"/>
      <c r="C77" s="953"/>
      <c r="D77" s="953"/>
      <c r="E77" s="755">
        <v>6</v>
      </c>
      <c r="F77" s="755"/>
      <c r="G77" s="716"/>
      <c r="H77" s="1176"/>
      <c r="I77" s="1176"/>
      <c r="J77" s="1176"/>
      <c r="K77" s="1176"/>
      <c r="L77" s="1176"/>
      <c r="M77" s="1176"/>
      <c r="N77" s="1176"/>
      <c r="O77" s="1176"/>
      <c r="P77" s="1176"/>
      <c r="Q77" s="165"/>
    </row>
    <row r="78" spans="1:17" s="224" customFormat="1">
      <c r="A78" s="344" t="s">
        <v>510</v>
      </c>
      <c r="B78" s="845"/>
      <c r="C78" s="845"/>
      <c r="D78" s="845"/>
      <c r="E78" s="990">
        <f>E77/E76</f>
        <v>9.0909090909090912E-2</v>
      </c>
      <c r="F78" s="310"/>
      <c r="G78" s="720"/>
      <c r="H78" s="905"/>
      <c r="I78" s="905"/>
      <c r="J78" s="905"/>
      <c r="K78" s="905"/>
      <c r="L78" s="905"/>
      <c r="M78" s="905"/>
      <c r="N78" s="905"/>
      <c r="O78" s="905"/>
      <c r="P78" s="1180"/>
      <c r="Q78" s="165"/>
    </row>
    <row r="79" spans="1:17" s="721" customFormat="1">
      <c r="A79" s="1184"/>
      <c r="B79" s="1185"/>
      <c r="C79" s="1186"/>
      <c r="D79" s="1187"/>
      <c r="E79" s="1188"/>
      <c r="F79" s="1180"/>
      <c r="G79" s="1035"/>
      <c r="H79" s="1180"/>
      <c r="I79" s="1180"/>
      <c r="J79" s="1180"/>
      <c r="K79" s="1180"/>
      <c r="L79" s="1180"/>
      <c r="M79" s="1180"/>
      <c r="N79" s="1180"/>
      <c r="O79" s="1180"/>
      <c r="P79" s="1180"/>
    </row>
    <row r="80" spans="1:17" s="721" customFormat="1">
      <c r="A80" s="1745" t="s">
        <v>305</v>
      </c>
      <c r="B80" s="1746"/>
      <c r="E80" s="1180"/>
      <c r="F80" s="1180"/>
      <c r="G80" s="1035"/>
      <c r="H80" s="1180"/>
      <c r="I80" s="1180"/>
      <c r="J80" s="1180"/>
      <c r="K80" s="1180"/>
      <c r="L80" s="1180"/>
      <c r="M80" s="1180"/>
      <c r="N80" s="1180"/>
      <c r="O80" s="1180"/>
      <c r="P80" s="1180"/>
    </row>
    <row r="81" spans="1:16" s="224" customFormat="1">
      <c r="A81" s="149" t="s">
        <v>2471</v>
      </c>
      <c r="B81" s="148">
        <v>7000</v>
      </c>
      <c r="C81" s="357" t="s">
        <v>2543</v>
      </c>
      <c r="D81" s="156"/>
      <c r="E81" s="148"/>
      <c r="F81" s="148"/>
      <c r="G81" s="152"/>
      <c r="H81" s="148"/>
      <c r="I81" s="151"/>
      <c r="J81" s="151"/>
      <c r="K81" s="151"/>
      <c r="L81" s="151"/>
      <c r="M81" s="151" t="s">
        <v>434</v>
      </c>
      <c r="N81" s="151"/>
      <c r="O81" s="151"/>
      <c r="P81" s="946" t="s">
        <v>434</v>
      </c>
    </row>
    <row r="82" spans="1:16" s="224" customFormat="1">
      <c r="A82" s="160" t="s">
        <v>2471</v>
      </c>
      <c r="B82" s="159">
        <v>7010</v>
      </c>
      <c r="C82" s="147" t="s">
        <v>2544</v>
      </c>
      <c r="D82" s="165"/>
      <c r="E82" s="204"/>
      <c r="F82" s="204"/>
      <c r="G82" s="146"/>
      <c r="H82" s="159" t="s">
        <v>434</v>
      </c>
      <c r="I82" s="162"/>
      <c r="J82" s="162"/>
      <c r="K82" s="162" t="s">
        <v>434</v>
      </c>
      <c r="L82" s="162"/>
      <c r="M82" s="162"/>
      <c r="N82" s="162" t="s">
        <v>434</v>
      </c>
      <c r="O82" s="162"/>
      <c r="P82" s="569" t="s">
        <v>434</v>
      </c>
    </row>
    <row r="83" spans="1:16" s="224" customFormat="1">
      <c r="A83" s="169" t="s">
        <v>2471</v>
      </c>
      <c r="B83" s="168">
        <v>7020</v>
      </c>
      <c r="C83" s="173" t="s">
        <v>2545</v>
      </c>
      <c r="D83" s="174"/>
      <c r="E83" s="148"/>
      <c r="F83" s="148"/>
      <c r="G83" s="172"/>
      <c r="H83" s="168"/>
      <c r="I83" s="171"/>
      <c r="J83" s="171"/>
      <c r="K83" s="171" t="s">
        <v>434</v>
      </c>
      <c r="L83" s="171"/>
      <c r="M83" s="171"/>
      <c r="N83" s="171"/>
      <c r="O83" s="171"/>
      <c r="P83" s="531"/>
    </row>
    <row r="84" spans="1:16" s="224" customFormat="1">
      <c r="A84" s="160" t="s">
        <v>2471</v>
      </c>
      <c r="B84" s="159">
        <v>7030</v>
      </c>
      <c r="C84" s="147" t="s">
        <v>2546</v>
      </c>
      <c r="D84" s="165"/>
      <c r="E84" s="204"/>
      <c r="F84" s="204"/>
      <c r="G84" s="146"/>
      <c r="H84" s="159"/>
      <c r="I84" s="162" t="s">
        <v>434</v>
      </c>
      <c r="J84" s="162"/>
      <c r="K84" s="162" t="s">
        <v>434</v>
      </c>
      <c r="L84" s="162"/>
      <c r="M84" s="162" t="s">
        <v>434</v>
      </c>
      <c r="N84" s="162" t="s">
        <v>434</v>
      </c>
      <c r="O84" s="162" t="s">
        <v>434</v>
      </c>
      <c r="P84" s="569" t="s">
        <v>434</v>
      </c>
    </row>
    <row r="85" spans="1:16" s="224" customFormat="1">
      <c r="A85" s="169" t="s">
        <v>2471</v>
      </c>
      <c r="B85" s="168">
        <v>7040</v>
      </c>
      <c r="C85" s="173" t="s">
        <v>2547</v>
      </c>
      <c r="D85" s="174"/>
      <c r="E85" s="148"/>
      <c r="F85" s="148"/>
      <c r="G85" s="172"/>
      <c r="H85" s="168"/>
      <c r="I85" s="171"/>
      <c r="J85" s="171" t="s">
        <v>434</v>
      </c>
      <c r="K85" s="171"/>
      <c r="L85" s="171"/>
      <c r="M85" s="171"/>
      <c r="N85" s="171" t="s">
        <v>434</v>
      </c>
      <c r="O85" s="171"/>
      <c r="P85" s="531"/>
    </row>
    <row r="86" spans="1:16" s="224" customFormat="1">
      <c r="A86" s="160" t="s">
        <v>2471</v>
      </c>
      <c r="B86" s="159">
        <v>7060</v>
      </c>
      <c r="C86" s="147" t="s">
        <v>2548</v>
      </c>
      <c r="D86" s="165"/>
      <c r="E86" s="204"/>
      <c r="F86" s="204"/>
      <c r="G86" s="146"/>
      <c r="H86" s="159" t="s">
        <v>434</v>
      </c>
      <c r="I86" s="162"/>
      <c r="J86" s="162"/>
      <c r="K86" s="162" t="s">
        <v>434</v>
      </c>
      <c r="L86" s="162"/>
      <c r="M86" s="162"/>
      <c r="N86" s="162" t="s">
        <v>434</v>
      </c>
      <c r="O86" s="162"/>
      <c r="P86" s="569"/>
    </row>
    <row r="87" spans="1:16" s="224" customFormat="1">
      <c r="A87" s="169" t="s">
        <v>2471</v>
      </c>
      <c r="B87" s="168">
        <v>7070</v>
      </c>
      <c r="C87" s="173" t="s">
        <v>2549</v>
      </c>
      <c r="D87" s="174"/>
      <c r="E87" s="148"/>
      <c r="F87" s="148"/>
      <c r="G87" s="172"/>
      <c r="H87" s="168"/>
      <c r="I87" s="171"/>
      <c r="J87" s="171" t="s">
        <v>434</v>
      </c>
      <c r="K87" s="171"/>
      <c r="L87" s="171"/>
      <c r="M87" s="171"/>
      <c r="N87" s="171"/>
      <c r="O87" s="171"/>
      <c r="P87" s="531" t="s">
        <v>434</v>
      </c>
    </row>
    <row r="88" spans="1:16" s="224" customFormat="1">
      <c r="A88" s="160" t="s">
        <v>2471</v>
      </c>
      <c r="B88" s="159">
        <v>7080</v>
      </c>
      <c r="C88" s="147" t="s">
        <v>2550</v>
      </c>
      <c r="D88" s="165"/>
      <c r="E88" s="204"/>
      <c r="F88" s="204"/>
      <c r="G88" s="146"/>
      <c r="H88" s="159"/>
      <c r="I88" s="162"/>
      <c r="J88" s="162"/>
      <c r="K88" s="162"/>
      <c r="L88" s="162"/>
      <c r="M88" s="162" t="s">
        <v>434</v>
      </c>
      <c r="N88" s="162"/>
      <c r="O88" s="162"/>
      <c r="P88" s="569"/>
    </row>
    <row r="89" spans="1:16" s="224" customFormat="1">
      <c r="A89" s="169" t="s">
        <v>2471</v>
      </c>
      <c r="B89" s="168">
        <v>7130</v>
      </c>
      <c r="C89" s="173" t="s">
        <v>2551</v>
      </c>
      <c r="D89" s="174"/>
      <c r="E89" s="148"/>
      <c r="F89" s="148"/>
      <c r="G89" s="172"/>
      <c r="H89" s="168" t="s">
        <v>434</v>
      </c>
      <c r="I89" s="171"/>
      <c r="J89" s="171"/>
      <c r="K89" s="171"/>
      <c r="L89" s="171"/>
      <c r="M89" s="171" t="s">
        <v>434</v>
      </c>
      <c r="N89" s="171"/>
      <c r="O89" s="171"/>
      <c r="P89" s="531" t="s">
        <v>434</v>
      </c>
    </row>
    <row r="90" spans="1:16" s="224" customFormat="1">
      <c r="A90" s="160" t="s">
        <v>2471</v>
      </c>
      <c r="B90" s="159">
        <v>7140</v>
      </c>
      <c r="C90" s="147" t="s">
        <v>2552</v>
      </c>
      <c r="D90" s="165"/>
      <c r="E90" s="204"/>
      <c r="F90" s="204"/>
      <c r="G90" s="146"/>
      <c r="H90" s="159"/>
      <c r="I90" s="162"/>
      <c r="J90" s="162" t="s">
        <v>434</v>
      </c>
      <c r="K90" s="162"/>
      <c r="L90" s="162"/>
      <c r="M90" s="162"/>
      <c r="N90" s="162" t="s">
        <v>434</v>
      </c>
      <c r="O90" s="162"/>
      <c r="P90" s="569"/>
    </row>
    <row r="91" spans="1:16" s="224" customFormat="1">
      <c r="A91" s="169" t="s">
        <v>2471</v>
      </c>
      <c r="B91" s="168">
        <v>7150</v>
      </c>
      <c r="C91" s="173" t="s">
        <v>2553</v>
      </c>
      <c r="D91" s="174"/>
      <c r="E91" s="148"/>
      <c r="F91" s="148"/>
      <c r="G91" s="172"/>
      <c r="H91" s="168"/>
      <c r="I91" s="171"/>
      <c r="J91" s="171" t="s">
        <v>434</v>
      </c>
      <c r="K91" s="171"/>
      <c r="L91" s="171"/>
      <c r="M91" s="171" t="s">
        <v>434</v>
      </c>
      <c r="N91" s="171"/>
      <c r="O91" s="171"/>
      <c r="P91" s="531"/>
    </row>
    <row r="92" spans="1:16" s="224" customFormat="1">
      <c r="A92" s="160" t="s">
        <v>2471</v>
      </c>
      <c r="B92" s="159">
        <v>7160</v>
      </c>
      <c r="C92" s="147" t="s">
        <v>2554</v>
      </c>
      <c r="D92" s="165"/>
      <c r="E92" s="204"/>
      <c r="F92" s="204"/>
      <c r="G92" s="146"/>
      <c r="H92" s="159" t="s">
        <v>434</v>
      </c>
      <c r="I92" s="162"/>
      <c r="J92" s="162"/>
      <c r="K92" s="162" t="s">
        <v>434</v>
      </c>
      <c r="L92" s="162"/>
      <c r="M92" s="162"/>
      <c r="N92" s="162"/>
      <c r="O92" s="162"/>
      <c r="P92" s="569"/>
    </row>
    <row r="93" spans="1:16" s="224" customFormat="1">
      <c r="A93" s="169" t="s">
        <v>2471</v>
      </c>
      <c r="B93" s="168">
        <v>7170</v>
      </c>
      <c r="C93" s="173" t="s">
        <v>2555</v>
      </c>
      <c r="D93" s="174"/>
      <c r="E93" s="148"/>
      <c r="F93" s="148"/>
      <c r="G93" s="172"/>
      <c r="H93" s="168" t="s">
        <v>434</v>
      </c>
      <c r="I93" s="171"/>
      <c r="J93" s="171" t="s">
        <v>434</v>
      </c>
      <c r="K93" s="171"/>
      <c r="L93" s="171"/>
      <c r="M93" s="171" t="s">
        <v>434</v>
      </c>
      <c r="N93" s="171"/>
      <c r="O93" s="171"/>
      <c r="P93" s="531" t="s">
        <v>434</v>
      </c>
    </row>
    <row r="94" spans="1:16" s="224" customFormat="1">
      <c r="A94" s="160" t="s">
        <v>2471</v>
      </c>
      <c r="B94" s="159">
        <v>7180</v>
      </c>
      <c r="C94" s="147" t="s">
        <v>2556</v>
      </c>
      <c r="D94" s="165"/>
      <c r="E94" s="204"/>
      <c r="F94" s="204"/>
      <c r="G94" s="146"/>
      <c r="H94" s="159"/>
      <c r="I94" s="162"/>
      <c r="J94" s="162"/>
      <c r="K94" s="162" t="s">
        <v>434</v>
      </c>
      <c r="L94" s="162"/>
      <c r="M94" s="162" t="s">
        <v>434</v>
      </c>
      <c r="N94" s="162"/>
      <c r="O94" s="162"/>
      <c r="P94" s="569" t="s">
        <v>434</v>
      </c>
    </row>
    <row r="95" spans="1:16" s="224" customFormat="1">
      <c r="A95" s="169" t="s">
        <v>2471</v>
      </c>
      <c r="B95" s="168">
        <v>7190</v>
      </c>
      <c r="C95" s="173" t="s">
        <v>2557</v>
      </c>
      <c r="D95" s="174"/>
      <c r="E95" s="148"/>
      <c r="F95" s="148"/>
      <c r="G95" s="172"/>
      <c r="H95" s="168"/>
      <c r="I95" s="171"/>
      <c r="J95" s="171" t="s">
        <v>434</v>
      </c>
      <c r="K95" s="171"/>
      <c r="L95" s="171"/>
      <c r="M95" s="171" t="s">
        <v>434</v>
      </c>
      <c r="N95" s="171"/>
      <c r="O95" s="171"/>
      <c r="P95" s="531" t="s">
        <v>434</v>
      </c>
    </row>
    <row r="96" spans="1:16" s="224" customFormat="1">
      <c r="A96" s="160" t="s">
        <v>2471</v>
      </c>
      <c r="B96" s="159">
        <v>7200</v>
      </c>
      <c r="C96" s="147" t="s">
        <v>2558</v>
      </c>
      <c r="D96" s="165"/>
      <c r="E96" s="204"/>
      <c r="F96" s="204"/>
      <c r="G96" s="146"/>
      <c r="H96" s="159" t="s">
        <v>434</v>
      </c>
      <c r="I96" s="162"/>
      <c r="J96" s="162"/>
      <c r="K96" s="162" t="s">
        <v>434</v>
      </c>
      <c r="L96" s="162"/>
      <c r="M96" s="162" t="s">
        <v>434</v>
      </c>
      <c r="N96" s="162"/>
      <c r="O96" s="162"/>
      <c r="P96" s="569" t="s">
        <v>434</v>
      </c>
    </row>
    <row r="97" spans="1:16" s="224" customFormat="1">
      <c r="A97" s="169" t="s">
        <v>2471</v>
      </c>
      <c r="B97" s="168">
        <v>7210</v>
      </c>
      <c r="C97" s="173" t="s">
        <v>2559</v>
      </c>
      <c r="D97" s="174"/>
      <c r="E97" s="148"/>
      <c r="F97" s="148"/>
      <c r="G97" s="172"/>
      <c r="H97" s="168"/>
      <c r="I97" s="171"/>
      <c r="J97" s="171"/>
      <c r="K97" s="171" t="s">
        <v>434</v>
      </c>
      <c r="L97" s="171"/>
      <c r="M97" s="171"/>
      <c r="N97" s="171"/>
      <c r="O97" s="171"/>
      <c r="P97" s="531"/>
    </row>
    <row r="98" spans="1:16" s="224" customFormat="1">
      <c r="A98" s="160" t="s">
        <v>2471</v>
      </c>
      <c r="B98" s="159">
        <v>7280</v>
      </c>
      <c r="C98" s="147" t="s">
        <v>2560</v>
      </c>
      <c r="D98" s="165"/>
      <c r="E98" s="204"/>
      <c r="F98" s="204"/>
      <c r="G98" s="146"/>
      <c r="H98" s="159"/>
      <c r="I98" s="162"/>
      <c r="J98" s="162"/>
      <c r="K98" s="162" t="s">
        <v>434</v>
      </c>
      <c r="L98" s="162"/>
      <c r="M98" s="162"/>
      <c r="N98" s="162" t="s">
        <v>434</v>
      </c>
      <c r="O98" s="162"/>
      <c r="P98" s="569"/>
    </row>
    <row r="99" spans="1:16" s="224" customFormat="1">
      <c r="A99" s="169" t="s">
        <v>2471</v>
      </c>
      <c r="B99" s="168">
        <v>7300</v>
      </c>
      <c r="C99" s="173" t="s">
        <v>2561</v>
      </c>
      <c r="D99" s="174"/>
      <c r="E99" s="148"/>
      <c r="F99" s="148"/>
      <c r="G99" s="172"/>
      <c r="H99" s="168" t="s">
        <v>434</v>
      </c>
      <c r="I99" s="171"/>
      <c r="J99" s="171" t="s">
        <v>434</v>
      </c>
      <c r="K99" s="171" t="s">
        <v>434</v>
      </c>
      <c r="L99" s="171"/>
      <c r="M99" s="171"/>
      <c r="N99" s="171" t="s">
        <v>434</v>
      </c>
      <c r="O99" s="171"/>
      <c r="P99" s="531" t="s">
        <v>434</v>
      </c>
    </row>
    <row r="100" spans="1:16" s="224" customFormat="1" ht="30">
      <c r="A100" s="160" t="s">
        <v>2471</v>
      </c>
      <c r="B100" s="159">
        <v>7740</v>
      </c>
      <c r="C100" s="147" t="s">
        <v>2562</v>
      </c>
      <c r="D100" s="165"/>
      <c r="E100" s="204">
        <v>1</v>
      </c>
      <c r="F100" s="204"/>
      <c r="G100" s="146" t="s">
        <v>2563</v>
      </c>
      <c r="H100" s="159"/>
      <c r="I100" s="162"/>
      <c r="J100" s="162"/>
      <c r="K100" s="162"/>
      <c r="L100" s="162"/>
      <c r="M100" s="162"/>
      <c r="N100" s="162"/>
      <c r="O100" s="162"/>
      <c r="P100" s="569"/>
    </row>
    <row r="101" spans="1:16" s="224" customFormat="1">
      <c r="A101" s="169" t="s">
        <v>2471</v>
      </c>
      <c r="B101" s="168">
        <v>7770</v>
      </c>
      <c r="C101" s="173" t="s">
        <v>2564</v>
      </c>
      <c r="D101" s="174"/>
      <c r="E101" s="148"/>
      <c r="F101" s="148"/>
      <c r="G101" s="172"/>
      <c r="H101" s="168"/>
      <c r="I101" s="171"/>
      <c r="J101" s="171" t="s">
        <v>434</v>
      </c>
      <c r="K101" s="171"/>
      <c r="L101" s="171"/>
      <c r="M101" s="171"/>
      <c r="N101" s="171"/>
      <c r="O101" s="171"/>
      <c r="P101" s="531"/>
    </row>
    <row r="102" spans="1:16" s="224" customFormat="1">
      <c r="A102" s="160" t="s">
        <v>2471</v>
      </c>
      <c r="B102" s="159">
        <v>7780</v>
      </c>
      <c r="C102" s="147" t="s">
        <v>2565</v>
      </c>
      <c r="D102" s="165"/>
      <c r="E102" s="204"/>
      <c r="F102" s="204"/>
      <c r="G102" s="146"/>
      <c r="H102" s="159"/>
      <c r="I102" s="162"/>
      <c r="J102" s="162"/>
      <c r="K102" s="162" t="s">
        <v>434</v>
      </c>
      <c r="L102" s="162"/>
      <c r="M102" s="162"/>
      <c r="N102" s="162" t="s">
        <v>434</v>
      </c>
      <c r="O102" s="162"/>
      <c r="P102" s="569"/>
    </row>
    <row r="103" spans="1:16" s="224" customFormat="1">
      <c r="A103" s="169" t="s">
        <v>2471</v>
      </c>
      <c r="B103" s="168">
        <v>7790</v>
      </c>
      <c r="C103" s="173" t="s">
        <v>2566</v>
      </c>
      <c r="D103" s="174"/>
      <c r="E103" s="148"/>
      <c r="F103" s="148"/>
      <c r="G103" s="172"/>
      <c r="H103" s="168" t="s">
        <v>434</v>
      </c>
      <c r="I103" s="171"/>
      <c r="J103" s="171"/>
      <c r="K103" s="171" t="s">
        <v>434</v>
      </c>
      <c r="L103" s="171"/>
      <c r="M103" s="171"/>
      <c r="N103" s="171"/>
      <c r="O103" s="171"/>
      <c r="P103" s="531"/>
    </row>
    <row r="104" spans="1:16" s="224" customFormat="1">
      <c r="A104" s="160" t="s">
        <v>2471</v>
      </c>
      <c r="B104" s="159">
        <v>7800</v>
      </c>
      <c r="C104" s="147" t="s">
        <v>2567</v>
      </c>
      <c r="D104" s="165"/>
      <c r="E104" s="204"/>
      <c r="F104" s="204"/>
      <c r="G104" s="146"/>
      <c r="H104" s="159"/>
      <c r="I104" s="162"/>
      <c r="J104" s="162"/>
      <c r="K104" s="162"/>
      <c r="L104" s="162"/>
      <c r="M104" s="162"/>
      <c r="N104" s="162" t="s">
        <v>434</v>
      </c>
      <c r="O104" s="162"/>
      <c r="P104" s="569"/>
    </row>
    <row r="105" spans="1:16" s="224" customFormat="1">
      <c r="A105" s="169" t="s">
        <v>2471</v>
      </c>
      <c r="B105" s="168">
        <v>7810</v>
      </c>
      <c r="C105" s="173" t="s">
        <v>2528</v>
      </c>
      <c r="D105" s="174"/>
      <c r="E105" s="148"/>
      <c r="F105" s="148"/>
      <c r="G105" s="172"/>
      <c r="H105" s="1189" t="s">
        <v>434</v>
      </c>
      <c r="I105" s="171"/>
      <c r="J105" s="171"/>
      <c r="K105" s="171"/>
      <c r="L105" s="171"/>
      <c r="M105" s="171"/>
      <c r="N105" s="171"/>
      <c r="O105" s="171"/>
      <c r="P105" s="531"/>
    </row>
    <row r="106" spans="1:16" s="224" customFormat="1">
      <c r="A106" s="160" t="s">
        <v>2471</v>
      </c>
      <c r="B106" s="159">
        <v>7830</v>
      </c>
      <c r="C106" s="147" t="s">
        <v>2568</v>
      </c>
      <c r="D106" s="165"/>
      <c r="E106" s="204"/>
      <c r="F106" s="204"/>
      <c r="G106" s="146"/>
      <c r="H106" s="159"/>
      <c r="I106" s="162"/>
      <c r="J106" s="162" t="s">
        <v>434</v>
      </c>
      <c r="K106" s="162"/>
      <c r="L106" s="162"/>
      <c r="M106" s="162"/>
      <c r="N106" s="1190" t="s">
        <v>434</v>
      </c>
      <c r="O106" s="162"/>
      <c r="P106" s="569"/>
    </row>
    <row r="107" spans="1:16" s="224" customFormat="1">
      <c r="A107" s="169" t="s">
        <v>2471</v>
      </c>
      <c r="B107" s="168">
        <v>7850</v>
      </c>
      <c r="C107" s="173" t="s">
        <v>2569</v>
      </c>
      <c r="D107" s="174"/>
      <c r="E107" s="148"/>
      <c r="F107" s="148"/>
      <c r="G107" s="172"/>
      <c r="H107" s="1189" t="s">
        <v>434</v>
      </c>
      <c r="I107" s="171"/>
      <c r="J107" s="171"/>
      <c r="K107" s="171"/>
      <c r="L107" s="171"/>
      <c r="M107" s="171"/>
      <c r="N107" s="1171" t="s">
        <v>434</v>
      </c>
      <c r="O107" s="171"/>
      <c r="P107" s="531"/>
    </row>
    <row r="108" spans="1:16" s="224" customFormat="1">
      <c r="A108" s="769" t="s">
        <v>2471</v>
      </c>
      <c r="B108" s="228">
        <v>7940</v>
      </c>
      <c r="C108" s="231" t="s">
        <v>2570</v>
      </c>
      <c r="D108" s="232"/>
      <c r="E108" s="694"/>
      <c r="F108" s="694"/>
      <c r="G108" s="695"/>
      <c r="H108" s="228"/>
      <c r="I108" s="770"/>
      <c r="J108" s="770"/>
      <c r="K108" s="770"/>
      <c r="L108" s="770"/>
      <c r="M108" s="770"/>
      <c r="N108" s="770"/>
      <c r="O108" s="770"/>
      <c r="P108" s="776" t="s">
        <v>434</v>
      </c>
    </row>
    <row r="109" spans="1:16" s="224" customFormat="1">
      <c r="A109" s="1721" t="s">
        <v>530</v>
      </c>
      <c r="B109" s="1722"/>
      <c r="C109" s="1722"/>
      <c r="D109" s="1747"/>
      <c r="E109" s="1191">
        <v>28</v>
      </c>
      <c r="F109" s="1191">
        <v>28</v>
      </c>
      <c r="G109" s="773"/>
      <c r="H109" s="707"/>
      <c r="I109" s="707"/>
      <c r="J109" s="707"/>
      <c r="K109" s="707"/>
      <c r="L109" s="707"/>
      <c r="M109" s="707"/>
      <c r="N109" s="707"/>
      <c r="O109" s="707"/>
      <c r="P109" s="707"/>
    </row>
    <row r="110" spans="1:16" s="224" customFormat="1">
      <c r="A110" s="1721" t="s">
        <v>226</v>
      </c>
      <c r="B110" s="1722"/>
      <c r="C110" s="1722"/>
      <c r="D110" s="1747"/>
      <c r="E110" s="711"/>
      <c r="F110" s="711">
        <v>0</v>
      </c>
      <c r="G110" s="773"/>
      <c r="H110" s="707"/>
      <c r="I110" s="707"/>
      <c r="J110" s="707"/>
      <c r="K110" s="707"/>
      <c r="L110" s="707"/>
      <c r="M110" s="707"/>
      <c r="N110" s="707"/>
      <c r="O110" s="707"/>
      <c r="P110" s="707"/>
    </row>
    <row r="111" spans="1:16" s="224" customFormat="1">
      <c r="A111" s="1721" t="s">
        <v>227</v>
      </c>
      <c r="B111" s="1722"/>
      <c r="C111" s="1722"/>
      <c r="D111" s="1747"/>
      <c r="E111" s="711"/>
      <c r="F111" s="989">
        <f>(F110/F109)</f>
        <v>0</v>
      </c>
      <c r="G111" s="773"/>
      <c r="H111" s="707"/>
      <c r="I111" s="707"/>
      <c r="J111" s="707"/>
      <c r="K111" s="707"/>
      <c r="L111" s="707"/>
      <c r="M111" s="707"/>
      <c r="N111" s="707"/>
      <c r="O111" s="707"/>
      <c r="P111" s="707"/>
    </row>
    <row r="112" spans="1:16">
      <c r="A112" s="1639" t="s">
        <v>228</v>
      </c>
      <c r="B112" s="1640"/>
      <c r="C112" s="1640"/>
      <c r="D112" s="1741"/>
      <c r="E112" s="416">
        <v>1</v>
      </c>
      <c r="F112" s="416"/>
    </row>
    <row r="113" spans="1:6">
      <c r="A113" s="1639" t="s">
        <v>229</v>
      </c>
      <c r="B113" s="1640"/>
      <c r="C113" s="1640"/>
      <c r="D113" s="1741"/>
      <c r="E113" s="696">
        <f>(E112/E109)</f>
        <v>3.5714285714285712E-2</v>
      </c>
      <c r="F113" s="416"/>
    </row>
    <row r="114" spans="1:6">
      <c r="A114" s="1487" t="s">
        <v>2571</v>
      </c>
      <c r="B114" s="1487"/>
      <c r="C114" s="1487"/>
      <c r="D114" s="1487"/>
      <c r="E114" s="4">
        <v>28</v>
      </c>
      <c r="F114" s="4"/>
    </row>
    <row r="115" spans="1:6">
      <c r="A115" s="1490" t="s">
        <v>591</v>
      </c>
      <c r="B115" s="1490"/>
      <c r="C115" s="1490"/>
      <c r="D115" s="1490"/>
      <c r="E115" s="4">
        <v>1</v>
      </c>
      <c r="F115" s="4"/>
    </row>
    <row r="116" spans="1:6">
      <c r="A116" s="1490" t="s">
        <v>533</v>
      </c>
      <c r="B116" s="1490"/>
      <c r="C116" s="1490"/>
      <c r="D116" s="1490"/>
      <c r="E116" s="417">
        <f>E115/E114</f>
        <v>3.5714285714285712E-2</v>
      </c>
      <c r="F116" s="4"/>
    </row>
    <row r="118" spans="1:6">
      <c r="A118" s="3" t="s">
        <v>1403</v>
      </c>
    </row>
    <row r="119" spans="1:6">
      <c r="A119" s="1639" t="s">
        <v>225</v>
      </c>
      <c r="B119" s="1640"/>
      <c r="C119" s="1640"/>
      <c r="D119" s="1741"/>
      <c r="E119" s="700">
        <v>94</v>
      </c>
      <c r="F119" s="700">
        <v>94</v>
      </c>
    </row>
    <row r="120" spans="1:6">
      <c r="A120" s="1639" t="s">
        <v>226</v>
      </c>
      <c r="B120" s="1640"/>
      <c r="C120" s="1640"/>
      <c r="D120" s="1741"/>
      <c r="E120" s="416"/>
      <c r="F120" s="416">
        <v>2</v>
      </c>
    </row>
    <row r="121" spans="1:6">
      <c r="A121" s="1639" t="s">
        <v>227</v>
      </c>
      <c r="B121" s="1640"/>
      <c r="C121" s="1640"/>
      <c r="D121" s="1741"/>
      <c r="E121" s="416"/>
      <c r="F121" s="696">
        <f>(F120/F119)</f>
        <v>2.1276595744680851E-2</v>
      </c>
    </row>
    <row r="122" spans="1:6">
      <c r="A122" s="1639" t="s">
        <v>228</v>
      </c>
      <c r="B122" s="1640"/>
      <c r="C122" s="1640"/>
      <c r="D122" s="1741"/>
      <c r="E122" s="416">
        <v>5</v>
      </c>
      <c r="F122" s="416"/>
    </row>
    <row r="123" spans="1:6">
      <c r="A123" s="1639" t="s">
        <v>229</v>
      </c>
      <c r="B123" s="1640"/>
      <c r="C123" s="1640"/>
      <c r="D123" s="1741"/>
      <c r="E123" s="696">
        <f>(E122/E119)</f>
        <v>5.3191489361702128E-2</v>
      </c>
      <c r="F123" s="416"/>
    </row>
    <row r="124" spans="1:6">
      <c r="A124" s="1487" t="s">
        <v>534</v>
      </c>
      <c r="B124" s="1487"/>
      <c r="C124" s="1487"/>
      <c r="D124" s="1487"/>
      <c r="E124" s="4">
        <v>94</v>
      </c>
      <c r="F124" s="4"/>
    </row>
    <row r="125" spans="1:6">
      <c r="A125" s="1490" t="s">
        <v>429</v>
      </c>
      <c r="B125" s="1490"/>
      <c r="C125" s="1490"/>
      <c r="D125" s="1490"/>
      <c r="E125" s="4">
        <v>7</v>
      </c>
      <c r="F125" s="4"/>
    </row>
    <row r="126" spans="1:6">
      <c r="A126" s="1490" t="s">
        <v>430</v>
      </c>
      <c r="B126" s="1490"/>
      <c r="C126" s="1490"/>
      <c r="D126" s="1490"/>
      <c r="E126" s="417">
        <f>E125/E124</f>
        <v>7.4468085106382975E-2</v>
      </c>
      <c r="F126" s="4"/>
    </row>
  </sheetData>
  <sheetProtection password="FD62" sheet="1" objects="1" scenarios="1"/>
  <mergeCells count="30">
    <mergeCell ref="A2:C2"/>
    <mergeCell ref="C3:D4"/>
    <mergeCell ref="E3:F3"/>
    <mergeCell ref="G3:G4"/>
    <mergeCell ref="H3:H4"/>
    <mergeCell ref="A112:D112"/>
    <mergeCell ref="J3:J4"/>
    <mergeCell ref="K3:K4"/>
    <mergeCell ref="L3:L4"/>
    <mergeCell ref="M3:M4"/>
    <mergeCell ref="I3:I4"/>
    <mergeCell ref="P3:P4"/>
    <mergeCell ref="A80:B80"/>
    <mergeCell ref="A109:D109"/>
    <mergeCell ref="A110:D110"/>
    <mergeCell ref="A111:D111"/>
    <mergeCell ref="N3:N4"/>
    <mergeCell ref="O3:O4"/>
    <mergeCell ref="A126:D126"/>
    <mergeCell ref="A113:D113"/>
    <mergeCell ref="A114:D114"/>
    <mergeCell ref="A115:D115"/>
    <mergeCell ref="A116:D116"/>
    <mergeCell ref="A119:D119"/>
    <mergeCell ref="A120:D120"/>
    <mergeCell ref="A121:D121"/>
    <mergeCell ref="A122:D122"/>
    <mergeCell ref="A123:D123"/>
    <mergeCell ref="A124:D124"/>
    <mergeCell ref="A125:D125"/>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4"/>
  <sheetViews>
    <sheetView zoomScale="150" zoomScaleNormal="150" zoomScalePageLayoutView="150" workbookViewId="0">
      <selection activeCell="G32" sqref="G32"/>
    </sheetView>
  </sheetViews>
  <sheetFormatPr baseColWidth="10" defaultColWidth="10.83203125" defaultRowHeight="14" x14ac:dyDescent="0"/>
  <cols>
    <col min="1" max="1" width="7.83203125" style="1121" customWidth="1"/>
    <col min="2" max="2" width="8.33203125" style="1121" customWidth="1"/>
    <col min="3" max="3" width="11.1640625" style="1121" customWidth="1"/>
    <col min="4" max="4" width="18.5" style="1121" customWidth="1"/>
    <col min="5" max="5" width="9" style="1120" customWidth="1"/>
    <col min="6" max="6" width="8" style="1120" customWidth="1"/>
    <col min="7" max="7" width="56" style="1223" customWidth="1"/>
    <col min="8" max="8" width="5.83203125" style="1120" customWidth="1"/>
    <col min="9" max="9" width="5.5" style="1120" customWidth="1"/>
    <col min="10" max="10" width="4.83203125" style="1120" customWidth="1"/>
    <col min="11" max="11" width="5.1640625" style="1120" customWidth="1"/>
    <col min="12" max="12" width="5" style="1120" customWidth="1"/>
    <col min="13" max="14" width="4.83203125" style="1120" customWidth="1"/>
    <col min="15" max="15" width="5.33203125" style="1120" customWidth="1"/>
    <col min="16" max="16" width="5.1640625" style="1120" customWidth="1"/>
    <col min="17" max="16384" width="10.83203125" style="1121"/>
  </cols>
  <sheetData>
    <row r="1" spans="1:16" ht="15">
      <c r="A1" s="8" t="s">
        <v>2572</v>
      </c>
      <c r="B1" s="8"/>
      <c r="C1" s="8"/>
      <c r="D1" s="8"/>
      <c r="E1" s="4"/>
      <c r="F1" s="4"/>
      <c r="G1" s="496"/>
      <c r="H1" s="1072"/>
    </row>
    <row r="2" spans="1:16" customFormat="1" ht="15">
      <c r="A2" s="1590" t="s">
        <v>311</v>
      </c>
      <c r="B2" s="1590"/>
      <c r="C2" s="1590"/>
      <c r="E2" s="16"/>
      <c r="F2" s="16"/>
      <c r="G2" s="427"/>
    </row>
    <row r="3" spans="1:16" ht="15">
      <c r="A3" s="497" t="s">
        <v>35</v>
      </c>
      <c r="B3" s="9" t="s">
        <v>35</v>
      </c>
      <c r="C3" s="1591" t="s">
        <v>38</v>
      </c>
      <c r="D3" s="1601"/>
      <c r="E3" s="1603" t="s">
        <v>0</v>
      </c>
      <c r="F3" s="1604"/>
      <c r="G3" s="1597" t="s">
        <v>211</v>
      </c>
      <c r="H3" s="1742" t="s">
        <v>280</v>
      </c>
      <c r="I3" s="1742" t="s">
        <v>282</v>
      </c>
      <c r="J3" s="1742" t="s">
        <v>281</v>
      </c>
      <c r="K3" s="1742" t="s">
        <v>283</v>
      </c>
      <c r="L3" s="1742" t="s">
        <v>284</v>
      </c>
      <c r="M3" s="1742" t="s">
        <v>285</v>
      </c>
      <c r="N3" s="1742" t="s">
        <v>286</v>
      </c>
      <c r="O3" s="1742" t="s">
        <v>287</v>
      </c>
      <c r="P3" s="1742" t="s">
        <v>288</v>
      </c>
    </row>
    <row r="4" spans="1:16" ht="15">
      <c r="A4" s="498" t="s">
        <v>36</v>
      </c>
      <c r="B4" s="10" t="s">
        <v>37</v>
      </c>
      <c r="C4" s="1704"/>
      <c r="D4" s="1744"/>
      <c r="E4" s="428" t="s">
        <v>31</v>
      </c>
      <c r="F4" s="428" t="s">
        <v>1</v>
      </c>
      <c r="G4" s="1598"/>
      <c r="H4" s="1743"/>
      <c r="I4" s="1743"/>
      <c r="J4" s="1743"/>
      <c r="K4" s="1743"/>
      <c r="L4" s="1743"/>
      <c r="M4" s="1743"/>
      <c r="N4" s="1743"/>
      <c r="O4" s="1743"/>
      <c r="P4" s="1743"/>
    </row>
    <row r="5" spans="1:16" ht="15">
      <c r="A5" s="395" t="s">
        <v>2573</v>
      </c>
      <c r="B5" s="395">
        <v>3450</v>
      </c>
      <c r="C5" s="396" t="s">
        <v>2574</v>
      </c>
      <c r="D5" s="429"/>
      <c r="E5" s="500"/>
      <c r="F5" s="500"/>
      <c r="G5" s="501"/>
      <c r="H5" s="1085"/>
      <c r="I5" s="1122"/>
      <c r="J5" s="1122"/>
      <c r="K5" s="1122"/>
      <c r="L5" s="1122"/>
      <c r="M5" s="1122"/>
      <c r="N5" s="1122"/>
      <c r="O5" s="1122"/>
      <c r="P5" s="1123" t="s">
        <v>434</v>
      </c>
    </row>
    <row r="6" spans="1:16" ht="15">
      <c r="A6" s="43" t="s">
        <v>2575</v>
      </c>
      <c r="B6" s="43">
        <v>1010</v>
      </c>
      <c r="C6" s="44" t="s">
        <v>2576</v>
      </c>
      <c r="D6" s="431"/>
      <c r="E6" s="11"/>
      <c r="F6" s="11"/>
      <c r="G6" s="1192"/>
      <c r="H6" s="411" t="s">
        <v>434</v>
      </c>
      <c r="I6" s="1124"/>
      <c r="J6" s="1124" t="s">
        <v>434</v>
      </c>
      <c r="K6" s="1124" t="s">
        <v>434</v>
      </c>
      <c r="L6" s="1124"/>
      <c r="M6" s="1124" t="s">
        <v>434</v>
      </c>
      <c r="N6" s="1124"/>
      <c r="O6" s="1124"/>
      <c r="P6" s="1125" t="s">
        <v>434</v>
      </c>
    </row>
    <row r="7" spans="1:16" ht="15">
      <c r="A7" s="434" t="s">
        <v>2575</v>
      </c>
      <c r="B7" s="434">
        <v>1020</v>
      </c>
      <c r="C7" s="435" t="s">
        <v>2577</v>
      </c>
      <c r="D7" s="440"/>
      <c r="E7" s="500"/>
      <c r="F7" s="500"/>
      <c r="G7" s="1193"/>
      <c r="H7" s="465" t="s">
        <v>434</v>
      </c>
      <c r="I7" s="1126"/>
      <c r="J7" s="1126"/>
      <c r="K7" s="1126" t="s">
        <v>434</v>
      </c>
      <c r="L7" s="1126"/>
      <c r="M7" s="1126"/>
      <c r="N7" s="1126" t="s">
        <v>434</v>
      </c>
      <c r="O7" s="1126"/>
      <c r="P7" s="1127"/>
    </row>
    <row r="8" spans="1:16" ht="15">
      <c r="A8" s="43" t="s">
        <v>2575</v>
      </c>
      <c r="B8" s="43">
        <v>2010</v>
      </c>
      <c r="C8" s="44" t="s">
        <v>2578</v>
      </c>
      <c r="D8" s="431"/>
      <c r="E8" s="11"/>
      <c r="F8" s="11"/>
      <c r="G8" s="1192"/>
      <c r="H8" s="411"/>
      <c r="I8" s="1124"/>
      <c r="J8" s="1141" t="s">
        <v>434</v>
      </c>
      <c r="K8" s="1124"/>
      <c r="L8" s="1124"/>
      <c r="M8" s="1124" t="s">
        <v>434</v>
      </c>
      <c r="N8" s="1124"/>
      <c r="O8" s="1124"/>
      <c r="P8" s="1125" t="s">
        <v>434</v>
      </c>
    </row>
    <row r="9" spans="1:16" ht="15">
      <c r="A9" s="434" t="s">
        <v>2575</v>
      </c>
      <c r="B9" s="434">
        <v>2020</v>
      </c>
      <c r="C9" s="435" t="s">
        <v>2579</v>
      </c>
      <c r="D9" s="440"/>
      <c r="E9" s="500"/>
      <c r="F9" s="500"/>
      <c r="G9" s="1193"/>
      <c r="H9" s="465"/>
      <c r="I9" s="1126"/>
      <c r="J9" s="1194"/>
      <c r="K9" s="1126" t="s">
        <v>434</v>
      </c>
      <c r="L9" s="1126"/>
      <c r="M9" s="1126"/>
      <c r="N9" s="1126" t="s">
        <v>434</v>
      </c>
      <c r="O9" s="1126"/>
      <c r="P9" s="1127"/>
    </row>
    <row r="10" spans="1:16" ht="15">
      <c r="A10" s="43" t="s">
        <v>2575</v>
      </c>
      <c r="B10" s="43">
        <v>3010</v>
      </c>
      <c r="C10" s="44" t="s">
        <v>2580</v>
      </c>
      <c r="D10" s="431"/>
      <c r="E10" s="11"/>
      <c r="F10" s="11"/>
      <c r="G10" s="1192"/>
      <c r="H10" s="411"/>
      <c r="I10" s="1124"/>
      <c r="J10" s="1124"/>
      <c r="K10" s="1124"/>
      <c r="L10" s="1124" t="s">
        <v>434</v>
      </c>
      <c r="M10" s="1124" t="s">
        <v>434</v>
      </c>
      <c r="N10" s="1124"/>
      <c r="O10" s="1124" t="s">
        <v>434</v>
      </c>
      <c r="P10" s="1125"/>
    </row>
    <row r="11" spans="1:16" ht="15">
      <c r="A11" s="434" t="s">
        <v>2575</v>
      </c>
      <c r="B11" s="434">
        <v>3050</v>
      </c>
      <c r="C11" s="435" t="s">
        <v>2581</v>
      </c>
      <c r="D11" s="440"/>
      <c r="E11" s="500"/>
      <c r="F11" s="500"/>
      <c r="G11" s="1193"/>
      <c r="H11" s="465"/>
      <c r="I11" s="1126"/>
      <c r="J11" s="1126"/>
      <c r="K11" s="1126" t="s">
        <v>434</v>
      </c>
      <c r="L11" s="1126"/>
      <c r="M11" s="1126"/>
      <c r="N11" s="1126"/>
      <c r="O11" s="1126"/>
      <c r="P11" s="1127"/>
    </row>
    <row r="12" spans="1:16" ht="15">
      <c r="A12" s="43" t="s">
        <v>2575</v>
      </c>
      <c r="B12" s="43">
        <v>3510</v>
      </c>
      <c r="C12" s="44" t="s">
        <v>2582</v>
      </c>
      <c r="D12" s="431"/>
      <c r="E12" s="11"/>
      <c r="F12" s="11"/>
      <c r="G12" s="1192"/>
      <c r="H12" s="411"/>
      <c r="I12" s="1124"/>
      <c r="J12" s="1124"/>
      <c r="K12" s="1124"/>
      <c r="L12" s="1124"/>
      <c r="M12" s="1124"/>
      <c r="N12" s="1124" t="s">
        <v>434</v>
      </c>
      <c r="O12" s="1124"/>
      <c r="P12" s="1125"/>
    </row>
    <row r="13" spans="1:16" ht="15">
      <c r="A13" s="434" t="s">
        <v>2583</v>
      </c>
      <c r="B13" s="434">
        <v>1010</v>
      </c>
      <c r="C13" s="435" t="s">
        <v>2584</v>
      </c>
      <c r="D13" s="440"/>
      <c r="E13" s="500"/>
      <c r="F13" s="500"/>
      <c r="G13" s="1193"/>
      <c r="H13" s="465" t="s">
        <v>434</v>
      </c>
      <c r="I13" s="1126" t="s">
        <v>434</v>
      </c>
      <c r="J13" s="1126" t="s">
        <v>434</v>
      </c>
      <c r="K13" s="1126" t="s">
        <v>434</v>
      </c>
      <c r="L13" s="1126" t="s">
        <v>434</v>
      </c>
      <c r="M13" s="1126" t="s">
        <v>434</v>
      </c>
      <c r="N13" s="1126" t="s">
        <v>434</v>
      </c>
      <c r="O13" s="1126" t="s">
        <v>434</v>
      </c>
      <c r="P13" s="1127" t="s">
        <v>434</v>
      </c>
    </row>
    <row r="14" spans="1:16" ht="15">
      <c r="A14" s="43" t="s">
        <v>2583</v>
      </c>
      <c r="B14" s="43">
        <v>1020</v>
      </c>
      <c r="C14" s="44" t="s">
        <v>2585</v>
      </c>
      <c r="D14" s="431"/>
      <c r="E14" s="11"/>
      <c r="F14" s="11"/>
      <c r="G14" s="1192"/>
      <c r="H14" s="411" t="s">
        <v>434</v>
      </c>
      <c r="I14" s="1124" t="s">
        <v>434</v>
      </c>
      <c r="J14" s="1124" t="s">
        <v>434</v>
      </c>
      <c r="K14" s="1124" t="s">
        <v>434</v>
      </c>
      <c r="L14" s="1124" t="s">
        <v>434</v>
      </c>
      <c r="M14" s="1124" t="s">
        <v>434</v>
      </c>
      <c r="N14" s="1124" t="s">
        <v>434</v>
      </c>
      <c r="O14" s="1124" t="s">
        <v>434</v>
      </c>
      <c r="P14" s="1125" t="s">
        <v>434</v>
      </c>
    </row>
    <row r="15" spans="1:16" ht="15">
      <c r="A15" s="434" t="s">
        <v>2583</v>
      </c>
      <c r="B15" s="434">
        <v>1030</v>
      </c>
      <c r="C15" s="435" t="s">
        <v>2586</v>
      </c>
      <c r="D15" s="440"/>
      <c r="E15" s="500"/>
      <c r="F15" s="500"/>
      <c r="G15" s="1193"/>
      <c r="H15" s="465"/>
      <c r="I15" s="1126"/>
      <c r="J15" s="1126" t="s">
        <v>434</v>
      </c>
      <c r="K15" s="1126"/>
      <c r="L15" s="1126"/>
      <c r="M15" s="1126"/>
      <c r="N15" s="1126"/>
      <c r="O15" s="1126"/>
      <c r="P15" s="1127"/>
    </row>
    <row r="16" spans="1:16" ht="15">
      <c r="A16" s="43" t="s">
        <v>2583</v>
      </c>
      <c r="B16" s="43">
        <v>2010</v>
      </c>
      <c r="C16" s="44" t="s">
        <v>2587</v>
      </c>
      <c r="D16" s="431"/>
      <c r="E16" s="11"/>
      <c r="F16" s="11"/>
      <c r="G16" s="1192"/>
      <c r="H16" s="411" t="s">
        <v>434</v>
      </c>
      <c r="I16" s="1124"/>
      <c r="J16" s="1124" t="s">
        <v>434</v>
      </c>
      <c r="K16" s="1124" t="s">
        <v>434</v>
      </c>
      <c r="L16" s="1124" t="s">
        <v>434</v>
      </c>
      <c r="M16" s="1124" t="s">
        <v>434</v>
      </c>
      <c r="N16" s="1124" t="s">
        <v>434</v>
      </c>
      <c r="O16" s="1124" t="s">
        <v>434</v>
      </c>
      <c r="P16" s="1125" t="s">
        <v>434</v>
      </c>
    </row>
    <row r="17" spans="1:20" ht="15">
      <c r="A17" s="434" t="s">
        <v>2583</v>
      </c>
      <c r="B17" s="434">
        <v>2020</v>
      </c>
      <c r="C17" s="435" t="s">
        <v>2588</v>
      </c>
      <c r="D17" s="440"/>
      <c r="E17" s="500"/>
      <c r="F17" s="500"/>
      <c r="G17" s="1193"/>
      <c r="H17" s="465" t="s">
        <v>434</v>
      </c>
      <c r="I17" s="1126"/>
      <c r="J17" s="1126" t="s">
        <v>434</v>
      </c>
      <c r="K17" s="1126" t="s">
        <v>434</v>
      </c>
      <c r="L17" s="1126"/>
      <c r="M17" s="1126" t="s">
        <v>434</v>
      </c>
      <c r="N17" s="1126" t="s">
        <v>434</v>
      </c>
      <c r="O17" s="1126" t="s">
        <v>434</v>
      </c>
      <c r="P17" s="1127" t="s">
        <v>434</v>
      </c>
    </row>
    <row r="18" spans="1:20" ht="15">
      <c r="A18" s="43" t="s">
        <v>2583</v>
      </c>
      <c r="B18" s="43">
        <v>3010</v>
      </c>
      <c r="C18" s="44" t="s">
        <v>2589</v>
      </c>
      <c r="D18" s="431"/>
      <c r="E18" s="11"/>
      <c r="F18" s="11"/>
      <c r="G18" s="1192"/>
      <c r="H18" s="411" t="s">
        <v>434</v>
      </c>
      <c r="I18" s="1124"/>
      <c r="J18" s="1124"/>
      <c r="K18" s="1124"/>
      <c r="L18" s="1124"/>
      <c r="M18" s="1124"/>
      <c r="N18" s="1124" t="s">
        <v>434</v>
      </c>
      <c r="O18" s="1124"/>
      <c r="P18" s="1125"/>
    </row>
    <row r="19" spans="1:20" ht="15">
      <c r="A19" s="434" t="s">
        <v>2583</v>
      </c>
      <c r="B19" s="434">
        <v>3030</v>
      </c>
      <c r="C19" s="435" t="s">
        <v>2590</v>
      </c>
      <c r="D19" s="440"/>
      <c r="E19" s="500"/>
      <c r="F19" s="500"/>
      <c r="G19" s="1193"/>
      <c r="H19" s="465"/>
      <c r="I19" s="1126" t="s">
        <v>434</v>
      </c>
      <c r="J19" s="1126" t="s">
        <v>434</v>
      </c>
      <c r="K19" s="1126"/>
      <c r="L19" s="1126"/>
      <c r="M19" s="1126" t="s">
        <v>434</v>
      </c>
      <c r="N19" s="1126"/>
      <c r="O19" s="1126"/>
      <c r="P19" s="1127" t="s">
        <v>434</v>
      </c>
    </row>
    <row r="20" spans="1:20" ht="15">
      <c r="A20" s="43" t="s">
        <v>2583</v>
      </c>
      <c r="B20" s="43">
        <v>3040</v>
      </c>
      <c r="C20" s="44" t="s">
        <v>2591</v>
      </c>
      <c r="D20" s="431"/>
      <c r="E20" s="11"/>
      <c r="F20" s="11"/>
      <c r="G20" s="1192"/>
      <c r="H20" s="411"/>
      <c r="I20" s="1124"/>
      <c r="J20" s="1124" t="s">
        <v>434</v>
      </c>
      <c r="K20" s="1124"/>
      <c r="L20" s="1124"/>
      <c r="M20" s="1124" t="s">
        <v>434</v>
      </c>
      <c r="N20" s="1124"/>
      <c r="O20" s="1124" t="s">
        <v>434</v>
      </c>
      <c r="P20" s="1125" t="s">
        <v>434</v>
      </c>
    </row>
    <row r="21" spans="1:20" ht="15">
      <c r="A21" s="434" t="s">
        <v>2583</v>
      </c>
      <c r="B21" s="434">
        <v>3050</v>
      </c>
      <c r="C21" s="435" t="s">
        <v>2592</v>
      </c>
      <c r="D21" s="440"/>
      <c r="E21" s="500"/>
      <c r="F21" s="500"/>
      <c r="G21" s="1193"/>
      <c r="H21" s="465"/>
      <c r="I21" s="1126"/>
      <c r="J21" s="1126"/>
      <c r="K21" s="1126" t="s">
        <v>434</v>
      </c>
      <c r="L21" s="1126"/>
      <c r="M21" s="1126"/>
      <c r="N21" s="1126"/>
      <c r="O21" s="1126"/>
      <c r="P21" s="1127"/>
    </row>
    <row r="22" spans="1:20" ht="15">
      <c r="A22" s="43" t="s">
        <v>2583</v>
      </c>
      <c r="B22" s="43">
        <v>3100</v>
      </c>
      <c r="C22" s="44" t="s">
        <v>2593</v>
      </c>
      <c r="D22" s="431"/>
      <c r="E22" s="11"/>
      <c r="F22" s="11"/>
      <c r="G22" s="1192"/>
      <c r="H22" s="411"/>
      <c r="I22" s="1124"/>
      <c r="J22" s="1124" t="s">
        <v>434</v>
      </c>
      <c r="K22" s="1124"/>
      <c r="L22" s="1124"/>
      <c r="M22" s="1124"/>
      <c r="N22" s="1124" t="s">
        <v>434</v>
      </c>
      <c r="O22" s="1124"/>
      <c r="P22" s="1125"/>
    </row>
    <row r="23" spans="1:20" ht="15">
      <c r="A23" s="434" t="s">
        <v>2583</v>
      </c>
      <c r="B23" s="434">
        <v>3110</v>
      </c>
      <c r="C23" s="435" t="s">
        <v>2594</v>
      </c>
      <c r="D23" s="440"/>
      <c r="E23" s="500"/>
      <c r="F23" s="500"/>
      <c r="G23" s="1193"/>
      <c r="H23" s="465" t="s">
        <v>434</v>
      </c>
      <c r="I23" s="1126"/>
      <c r="J23" s="1126"/>
      <c r="K23" s="1126" t="s">
        <v>434</v>
      </c>
      <c r="L23" s="1126"/>
      <c r="M23" s="1126"/>
      <c r="N23" s="1126" t="s">
        <v>434</v>
      </c>
      <c r="O23" s="1126" t="s">
        <v>434</v>
      </c>
      <c r="P23" s="1127"/>
    </row>
    <row r="24" spans="1:20" ht="15">
      <c r="A24" s="43" t="s">
        <v>2583</v>
      </c>
      <c r="B24" s="43">
        <v>3140</v>
      </c>
      <c r="C24" s="44" t="s">
        <v>2595</v>
      </c>
      <c r="D24" s="431"/>
      <c r="E24" s="11"/>
      <c r="F24" s="11"/>
      <c r="G24" s="1192"/>
      <c r="H24" s="411" t="s">
        <v>434</v>
      </c>
      <c r="I24" s="1124"/>
      <c r="J24" s="1124"/>
      <c r="K24" s="1124"/>
      <c r="L24" s="1124"/>
      <c r="M24" s="1124" t="s">
        <v>434</v>
      </c>
      <c r="N24" s="1124"/>
      <c r="O24" s="1124"/>
      <c r="P24" s="1125"/>
    </row>
    <row r="25" spans="1:20" ht="15">
      <c r="A25" s="434" t="s">
        <v>2583</v>
      </c>
      <c r="B25" s="434">
        <v>3150</v>
      </c>
      <c r="C25" s="435" t="s">
        <v>2596</v>
      </c>
      <c r="D25" s="436"/>
      <c r="E25" s="395"/>
      <c r="F25" s="395"/>
      <c r="G25" s="438"/>
      <c r="H25" s="1135"/>
      <c r="I25" s="1126"/>
      <c r="J25" s="1126"/>
      <c r="K25" s="1126" t="s">
        <v>434</v>
      </c>
      <c r="L25" s="1126"/>
      <c r="M25" s="1126"/>
      <c r="N25" s="1126"/>
      <c r="O25" s="1126"/>
      <c r="P25" s="1127" t="s">
        <v>434</v>
      </c>
    </row>
    <row r="26" spans="1:20" ht="15">
      <c r="A26" s="43" t="s">
        <v>2583</v>
      </c>
      <c r="B26" s="43">
        <v>3310</v>
      </c>
      <c r="C26" s="44" t="s">
        <v>2597</v>
      </c>
      <c r="D26" s="13"/>
      <c r="E26" s="332"/>
      <c r="F26" s="332"/>
      <c r="G26" s="403"/>
      <c r="H26" s="1131"/>
      <c r="I26" s="1124"/>
      <c r="J26" s="1124" t="s">
        <v>434</v>
      </c>
      <c r="K26" s="1124"/>
      <c r="L26" s="1124"/>
      <c r="M26" s="1124" t="s">
        <v>434</v>
      </c>
      <c r="N26" s="1124"/>
      <c r="O26" s="1124"/>
      <c r="P26" s="1125" t="s">
        <v>434</v>
      </c>
    </row>
    <row r="27" spans="1:20" ht="15">
      <c r="A27" s="434" t="s">
        <v>2583</v>
      </c>
      <c r="B27" s="434">
        <v>4020</v>
      </c>
      <c r="C27" s="435" t="s">
        <v>2598</v>
      </c>
      <c r="D27" s="436"/>
      <c r="E27" s="395"/>
      <c r="F27" s="395"/>
      <c r="G27" s="438"/>
      <c r="H27" s="1135" t="s">
        <v>434</v>
      </c>
      <c r="I27" s="1126"/>
      <c r="J27" s="1126"/>
      <c r="K27" s="1126"/>
      <c r="L27" s="1126"/>
      <c r="M27" s="1126"/>
      <c r="N27" s="1126"/>
      <c r="O27" s="1126"/>
      <c r="P27" s="1127"/>
    </row>
    <row r="28" spans="1:20" ht="15">
      <c r="A28" s="43" t="s">
        <v>2583</v>
      </c>
      <c r="B28" s="43">
        <v>4040</v>
      </c>
      <c r="C28" s="44" t="s">
        <v>2599</v>
      </c>
      <c r="D28" s="13"/>
      <c r="E28" s="332"/>
      <c r="F28" s="332"/>
      <c r="G28" s="403"/>
      <c r="H28" s="1131"/>
      <c r="I28" s="1124"/>
      <c r="J28" s="1124"/>
      <c r="K28" s="1124"/>
      <c r="L28" s="1124"/>
      <c r="M28" s="1124"/>
      <c r="N28" s="1124"/>
      <c r="O28" s="1124"/>
      <c r="P28" s="1125"/>
    </row>
    <row r="29" spans="1:20" ht="15">
      <c r="A29" s="434" t="s">
        <v>2583</v>
      </c>
      <c r="B29" s="434">
        <v>4310</v>
      </c>
      <c r="C29" s="435" t="s">
        <v>2600</v>
      </c>
      <c r="D29" s="436"/>
      <c r="E29" s="395"/>
      <c r="F29" s="395"/>
      <c r="G29" s="438"/>
      <c r="H29" s="1135" t="s">
        <v>434</v>
      </c>
      <c r="I29" s="1126"/>
      <c r="J29" s="1126"/>
      <c r="K29" s="1126" t="s">
        <v>434</v>
      </c>
      <c r="L29" s="1126"/>
      <c r="M29" s="1126"/>
      <c r="N29" s="1126"/>
      <c r="O29" s="1126"/>
      <c r="P29" s="1127"/>
    </row>
    <row r="30" spans="1:20" ht="15">
      <c r="A30" s="43" t="s">
        <v>2583</v>
      </c>
      <c r="B30" s="43">
        <v>4410</v>
      </c>
      <c r="C30" s="44" t="s">
        <v>2601</v>
      </c>
      <c r="D30" s="13"/>
      <c r="E30" s="332"/>
      <c r="F30" s="332"/>
      <c r="G30" s="403"/>
      <c r="H30" s="1131"/>
      <c r="I30" s="1124"/>
      <c r="J30" s="1124"/>
      <c r="K30" s="1124"/>
      <c r="L30" s="1124"/>
      <c r="M30" s="1124"/>
      <c r="N30" s="1124" t="s">
        <v>434</v>
      </c>
      <c r="O30" s="1124"/>
      <c r="P30" s="1125"/>
    </row>
    <row r="31" spans="1:20" ht="15">
      <c r="A31" s="434" t="s">
        <v>2583</v>
      </c>
      <c r="B31" s="434">
        <v>4740</v>
      </c>
      <c r="C31" s="435" t="s">
        <v>2602</v>
      </c>
      <c r="D31" s="436"/>
      <c r="E31" s="395"/>
      <c r="F31" s="395"/>
      <c r="G31" s="438"/>
      <c r="H31" s="1135"/>
      <c r="I31" s="1126"/>
      <c r="J31" s="1126"/>
      <c r="K31" s="1126"/>
      <c r="L31" s="1126"/>
      <c r="M31" s="1195" t="s">
        <v>434</v>
      </c>
      <c r="N31" s="1126"/>
      <c r="O31" s="1126"/>
      <c r="P31" s="1127"/>
    </row>
    <row r="32" spans="1:20" ht="15">
      <c r="A32" s="434" t="s">
        <v>2603</v>
      </c>
      <c r="B32" s="434">
        <v>1010</v>
      </c>
      <c r="C32" s="435" t="s">
        <v>2604</v>
      </c>
      <c r="D32" s="436"/>
      <c r="E32" s="395"/>
      <c r="F32" s="395"/>
      <c r="G32" s="438"/>
      <c r="H32" s="1135" t="s">
        <v>434</v>
      </c>
      <c r="I32" s="1126"/>
      <c r="J32" s="1126" t="s">
        <v>434</v>
      </c>
      <c r="K32" s="1126" t="s">
        <v>434</v>
      </c>
      <c r="L32" s="1126"/>
      <c r="M32" s="1126" t="s">
        <v>434</v>
      </c>
      <c r="N32" s="1126" t="s">
        <v>434</v>
      </c>
      <c r="O32" s="1126"/>
      <c r="P32" s="1127" t="s">
        <v>434</v>
      </c>
      <c r="Q32" s="7"/>
      <c r="R32" s="7"/>
      <c r="S32" s="7"/>
      <c r="T32" s="7"/>
    </row>
    <row r="33" spans="1:20" ht="15">
      <c r="A33" s="43" t="s">
        <v>2603</v>
      </c>
      <c r="B33" s="43">
        <v>1020</v>
      </c>
      <c r="C33" s="44" t="s">
        <v>2605</v>
      </c>
      <c r="D33" s="1094"/>
      <c r="E33" s="409"/>
      <c r="F33" s="409"/>
      <c r="G33" s="1196"/>
      <c r="H33" s="411" t="s">
        <v>434</v>
      </c>
      <c r="I33" s="469" t="s">
        <v>434</v>
      </c>
      <c r="J33" s="469" t="s">
        <v>434</v>
      </c>
      <c r="K33" s="469" t="s">
        <v>434</v>
      </c>
      <c r="L33" s="469" t="s">
        <v>434</v>
      </c>
      <c r="M33" s="469" t="s">
        <v>434</v>
      </c>
      <c r="N33" s="469" t="s">
        <v>434</v>
      </c>
      <c r="O33" s="469" t="s">
        <v>434</v>
      </c>
      <c r="P33" s="412" t="s">
        <v>434</v>
      </c>
      <c r="Q33" s="7"/>
      <c r="R33" s="7"/>
      <c r="S33" s="7"/>
      <c r="T33" s="7"/>
    </row>
    <row r="34" spans="1:20" ht="15">
      <c r="A34" s="434" t="s">
        <v>2603</v>
      </c>
      <c r="B34" s="434">
        <v>1030</v>
      </c>
      <c r="C34" s="435" t="s">
        <v>2606</v>
      </c>
      <c r="D34" s="1098"/>
      <c r="E34" s="1085"/>
      <c r="F34" s="1085"/>
      <c r="G34" s="1197"/>
      <c r="H34" s="465" t="s">
        <v>434</v>
      </c>
      <c r="I34" s="466"/>
      <c r="J34" s="466"/>
      <c r="K34" s="466"/>
      <c r="L34" s="466"/>
      <c r="M34" s="466"/>
      <c r="N34" s="466"/>
      <c r="O34" s="466"/>
      <c r="P34" s="1099"/>
      <c r="Q34" s="7"/>
      <c r="R34" s="7"/>
      <c r="S34" s="7"/>
      <c r="T34" s="7"/>
    </row>
    <row r="35" spans="1:20" ht="15">
      <c r="A35" s="43" t="s">
        <v>2603</v>
      </c>
      <c r="B35" s="43">
        <v>1103</v>
      </c>
      <c r="C35" s="44" t="s">
        <v>2607</v>
      </c>
      <c r="D35" s="1094"/>
      <c r="E35" s="409"/>
      <c r="F35" s="409"/>
      <c r="G35" s="1196"/>
      <c r="H35" s="411"/>
      <c r="I35" s="469" t="s">
        <v>434</v>
      </c>
      <c r="J35" s="469"/>
      <c r="K35" s="469"/>
      <c r="L35" s="469"/>
      <c r="M35" s="469"/>
      <c r="N35" s="469"/>
      <c r="O35" s="469"/>
      <c r="P35" s="412"/>
      <c r="Q35" s="8"/>
      <c r="R35" s="8"/>
      <c r="S35" s="8"/>
      <c r="T35" s="8"/>
    </row>
    <row r="36" spans="1:20" ht="15">
      <c r="A36" s="434" t="s">
        <v>2603</v>
      </c>
      <c r="B36" s="434">
        <v>2010</v>
      </c>
      <c r="C36" s="435" t="s">
        <v>2608</v>
      </c>
      <c r="D36" s="440"/>
      <c r="E36" s="500"/>
      <c r="F36" s="500"/>
      <c r="G36" s="1193"/>
      <c r="H36" s="788" t="s">
        <v>434</v>
      </c>
      <c r="I36" s="780" t="s">
        <v>434</v>
      </c>
      <c r="J36" s="780" t="s">
        <v>434</v>
      </c>
      <c r="K36" s="780" t="s">
        <v>434</v>
      </c>
      <c r="L36" s="780" t="s">
        <v>434</v>
      </c>
      <c r="M36" s="780" t="s">
        <v>434</v>
      </c>
      <c r="N36" s="780" t="s">
        <v>434</v>
      </c>
      <c r="O36" s="780" t="s">
        <v>434</v>
      </c>
      <c r="P36" s="1198" t="s">
        <v>434</v>
      </c>
    </row>
    <row r="37" spans="1:20" ht="15">
      <c r="A37" s="43" t="s">
        <v>2603</v>
      </c>
      <c r="B37" s="43">
        <v>2020</v>
      </c>
      <c r="C37" s="44" t="s">
        <v>2609</v>
      </c>
      <c r="D37" s="1128"/>
      <c r="E37" s="1129"/>
      <c r="F37" s="1129"/>
      <c r="G37" s="1199"/>
      <c r="H37" s="1131" t="s">
        <v>434</v>
      </c>
      <c r="I37" s="1124" t="s">
        <v>434</v>
      </c>
      <c r="J37" s="1124" t="s">
        <v>434</v>
      </c>
      <c r="K37" s="1124"/>
      <c r="L37" s="1124" t="s">
        <v>434</v>
      </c>
      <c r="M37" s="1124" t="s">
        <v>434</v>
      </c>
      <c r="N37" s="1124" t="s">
        <v>434</v>
      </c>
      <c r="O37" s="1124"/>
      <c r="P37" s="1125" t="s">
        <v>434</v>
      </c>
    </row>
    <row r="38" spans="1:20" ht="15">
      <c r="A38" s="434" t="s">
        <v>2603</v>
      </c>
      <c r="B38" s="434">
        <v>3010</v>
      </c>
      <c r="C38" s="435" t="s">
        <v>2610</v>
      </c>
      <c r="D38" s="1132"/>
      <c r="E38" s="1133"/>
      <c r="F38" s="1133"/>
      <c r="G38" s="1200"/>
      <c r="H38" s="1135"/>
      <c r="I38" s="1126"/>
      <c r="J38" s="1126" t="s">
        <v>434</v>
      </c>
      <c r="K38" s="1126"/>
      <c r="L38" s="1126"/>
      <c r="M38" s="1126" t="s">
        <v>434</v>
      </c>
      <c r="N38" s="1126" t="s">
        <v>434</v>
      </c>
      <c r="O38" s="1126"/>
      <c r="P38" s="1127" t="s">
        <v>434</v>
      </c>
    </row>
    <row r="39" spans="1:20" ht="15">
      <c r="A39" s="43" t="s">
        <v>2603</v>
      </c>
      <c r="B39" s="43">
        <v>3020</v>
      </c>
      <c r="C39" s="44" t="s">
        <v>2611</v>
      </c>
      <c r="D39" s="1128"/>
      <c r="E39" s="1129"/>
      <c r="F39" s="1129"/>
      <c r="G39" s="1199"/>
      <c r="H39" s="1131" t="s">
        <v>434</v>
      </c>
      <c r="I39" s="1124"/>
      <c r="J39" s="1124"/>
      <c r="K39" s="1124" t="s">
        <v>434</v>
      </c>
      <c r="L39" s="1124"/>
      <c r="M39" s="1124"/>
      <c r="N39" s="1124" t="s">
        <v>434</v>
      </c>
      <c r="O39" s="1124"/>
      <c r="P39" s="1125"/>
    </row>
    <row r="40" spans="1:20" ht="15">
      <c r="A40" s="434" t="s">
        <v>2603</v>
      </c>
      <c r="B40" s="434">
        <v>3030</v>
      </c>
      <c r="C40" s="435" t="s">
        <v>2612</v>
      </c>
      <c r="D40" s="1132"/>
      <c r="E40" s="1133"/>
      <c r="F40" s="1133"/>
      <c r="G40" s="1200"/>
      <c r="H40" s="1135"/>
      <c r="I40" s="1126"/>
      <c r="J40" s="1126"/>
      <c r="K40" s="1126"/>
      <c r="L40" s="1126"/>
      <c r="M40" s="1126"/>
      <c r="N40" s="1126"/>
      <c r="O40" s="1126"/>
      <c r="P40" s="1127"/>
    </row>
    <row r="41" spans="1:20" ht="15">
      <c r="A41" s="43" t="s">
        <v>2603</v>
      </c>
      <c r="B41" s="43">
        <v>3050</v>
      </c>
      <c r="C41" s="44" t="s">
        <v>2613</v>
      </c>
      <c r="D41" s="1128"/>
      <c r="E41" s="1129"/>
      <c r="F41" s="1129"/>
      <c r="G41" s="1199"/>
      <c r="H41" s="1131" t="s">
        <v>434</v>
      </c>
      <c r="I41" s="1124"/>
      <c r="J41" s="1124"/>
      <c r="K41" s="1141" t="s">
        <v>434</v>
      </c>
      <c r="L41" s="1124"/>
      <c r="M41" s="1124"/>
      <c r="N41" s="1124" t="s">
        <v>434</v>
      </c>
      <c r="O41" s="1124"/>
      <c r="P41" s="1125"/>
    </row>
    <row r="42" spans="1:20" ht="15">
      <c r="A42" s="434" t="s">
        <v>2603</v>
      </c>
      <c r="B42" s="434">
        <v>3100</v>
      </c>
      <c r="C42" s="435" t="s">
        <v>2614</v>
      </c>
      <c r="D42" s="1132"/>
      <c r="E42" s="1133"/>
      <c r="F42" s="1133"/>
      <c r="G42" s="1200"/>
      <c r="H42" s="1135"/>
      <c r="I42" s="1126"/>
      <c r="J42" s="1126" t="s">
        <v>434</v>
      </c>
      <c r="K42" s="1126"/>
      <c r="L42" s="1126"/>
      <c r="M42" s="1126" t="s">
        <v>434</v>
      </c>
      <c r="N42" s="1126"/>
      <c r="O42" s="1126"/>
      <c r="P42" s="1127" t="s">
        <v>434</v>
      </c>
    </row>
    <row r="43" spans="1:20" ht="15">
      <c r="A43" s="43" t="s">
        <v>2603</v>
      </c>
      <c r="B43" s="43">
        <v>3110</v>
      </c>
      <c r="C43" s="44" t="s">
        <v>2615</v>
      </c>
      <c r="D43" s="1128"/>
      <c r="E43" s="1129"/>
      <c r="F43" s="1129"/>
      <c r="G43" s="1199"/>
      <c r="H43" s="1131"/>
      <c r="I43" s="1141" t="s">
        <v>434</v>
      </c>
      <c r="J43" s="1124"/>
      <c r="K43" s="1124"/>
      <c r="L43" s="1124"/>
      <c r="M43" s="1124" t="s">
        <v>434</v>
      </c>
      <c r="N43" s="1124"/>
      <c r="O43" s="1124" t="s">
        <v>434</v>
      </c>
      <c r="P43" s="1125"/>
    </row>
    <row r="44" spans="1:20" ht="15">
      <c r="A44" s="434" t="s">
        <v>2603</v>
      </c>
      <c r="B44" s="434">
        <v>3120</v>
      </c>
      <c r="C44" s="435" t="s">
        <v>2616</v>
      </c>
      <c r="D44" s="1132"/>
      <c r="E44" s="1133"/>
      <c r="F44" s="1133"/>
      <c r="G44" s="1200"/>
      <c r="H44" s="1135" t="s">
        <v>434</v>
      </c>
      <c r="I44" s="1126"/>
      <c r="J44" s="1126"/>
      <c r="K44" s="1126"/>
      <c r="L44" s="1126"/>
      <c r="M44" s="1126"/>
      <c r="N44" s="1126" t="s">
        <v>434</v>
      </c>
      <c r="O44" s="1126"/>
      <c r="P44" s="1127"/>
    </row>
    <row r="45" spans="1:20" ht="15">
      <c r="A45" s="43" t="s">
        <v>2603</v>
      </c>
      <c r="B45" s="43">
        <v>3150</v>
      </c>
      <c r="C45" s="44" t="s">
        <v>2617</v>
      </c>
      <c r="D45" s="1128"/>
      <c r="E45" s="1129"/>
      <c r="F45" s="1129"/>
      <c r="G45" s="1199"/>
      <c r="H45" s="1131"/>
      <c r="I45" s="1124"/>
      <c r="J45" s="1124" t="s">
        <v>434</v>
      </c>
      <c r="K45" s="1124"/>
      <c r="L45" s="1124"/>
      <c r="M45" s="1124" t="s">
        <v>434</v>
      </c>
      <c r="N45" s="1124"/>
      <c r="O45" s="1124"/>
      <c r="P45" s="1125" t="s">
        <v>434</v>
      </c>
    </row>
    <row r="46" spans="1:20" ht="15">
      <c r="A46" s="434" t="s">
        <v>2603</v>
      </c>
      <c r="B46" s="434">
        <v>4120</v>
      </c>
      <c r="C46" s="435" t="s">
        <v>2618</v>
      </c>
      <c r="D46" s="1132"/>
      <c r="E46" s="1133"/>
      <c r="F46" s="1133"/>
      <c r="G46" s="1200"/>
      <c r="H46" s="1135"/>
      <c r="I46" s="1126"/>
      <c r="J46" s="1126"/>
      <c r="K46" s="1126"/>
      <c r="L46" s="1126"/>
      <c r="M46" s="1126"/>
      <c r="N46" s="1126"/>
      <c r="O46" s="1126"/>
      <c r="P46" s="1127"/>
    </row>
    <row r="47" spans="1:20" ht="15">
      <c r="A47" s="43" t="s">
        <v>2603</v>
      </c>
      <c r="B47" s="43">
        <v>4310</v>
      </c>
      <c r="C47" s="44" t="s">
        <v>2619</v>
      </c>
      <c r="D47" s="1128"/>
      <c r="E47" s="1129"/>
      <c r="F47" s="1129"/>
      <c r="G47" s="1199"/>
      <c r="H47" s="1131"/>
      <c r="I47" s="1124"/>
      <c r="J47" s="1124" t="s">
        <v>434</v>
      </c>
      <c r="K47" s="1124"/>
      <c r="L47" s="1124"/>
      <c r="M47" s="1124" t="s">
        <v>434</v>
      </c>
      <c r="N47" s="1124" t="s">
        <v>434</v>
      </c>
      <c r="O47" s="1124"/>
      <c r="P47" s="1125" t="s">
        <v>434</v>
      </c>
    </row>
    <row r="48" spans="1:20" ht="15">
      <c r="A48" s="434" t="s">
        <v>2603</v>
      </c>
      <c r="B48" s="434">
        <v>4320</v>
      </c>
      <c r="C48" s="435" t="s">
        <v>2620</v>
      </c>
      <c r="D48" s="1132"/>
      <c r="E48" s="1133"/>
      <c r="F48" s="1133"/>
      <c r="G48" s="1200"/>
      <c r="H48" s="1164" t="s">
        <v>434</v>
      </c>
      <c r="I48" s="1126"/>
      <c r="J48" s="1126"/>
      <c r="K48" s="1126"/>
      <c r="L48" s="1126"/>
      <c r="M48" s="1126"/>
      <c r="N48" s="1126"/>
      <c r="O48" s="1126"/>
      <c r="P48" s="1127"/>
    </row>
    <row r="49" spans="1:24" ht="15">
      <c r="A49" s="43" t="s">
        <v>2603</v>
      </c>
      <c r="B49" s="43">
        <v>4330</v>
      </c>
      <c r="C49" s="44" t="s">
        <v>2621</v>
      </c>
      <c r="D49" s="1128"/>
      <c r="E49" s="1129"/>
      <c r="F49" s="1129"/>
      <c r="G49" s="1199"/>
      <c r="H49" s="1131"/>
      <c r="I49" s="1124"/>
      <c r="J49" s="1124"/>
      <c r="K49" s="1124" t="s">
        <v>434</v>
      </c>
      <c r="L49" s="1124"/>
      <c r="M49" s="1124"/>
      <c r="N49" s="1124" t="s">
        <v>434</v>
      </c>
      <c r="O49" s="1124"/>
      <c r="P49" s="1125"/>
      <c r="Q49" s="1201"/>
      <c r="R49" s="1201"/>
      <c r="S49" s="1201"/>
      <c r="T49" s="1201"/>
      <c r="U49" s="1201"/>
      <c r="V49" s="1201"/>
      <c r="W49" s="1201"/>
      <c r="X49" s="1201"/>
    </row>
    <row r="50" spans="1:24" s="1209" customFormat="1" ht="45">
      <c r="A50" s="1202" t="s">
        <v>2622</v>
      </c>
      <c r="B50" s="939">
        <v>1150</v>
      </c>
      <c r="C50" s="172" t="s">
        <v>2623</v>
      </c>
      <c r="D50" s="1203"/>
      <c r="E50" s="1204"/>
      <c r="F50" s="1204">
        <v>1</v>
      </c>
      <c r="G50" s="444" t="s">
        <v>2624</v>
      </c>
      <c r="H50" s="1205" t="s">
        <v>434</v>
      </c>
      <c r="I50" s="1206" t="s">
        <v>434</v>
      </c>
      <c r="J50" s="1206"/>
      <c r="K50" s="1206"/>
      <c r="L50" s="1206"/>
      <c r="M50" s="1206"/>
      <c r="N50" s="1206" t="s">
        <v>434</v>
      </c>
      <c r="O50" s="1206" t="s">
        <v>434</v>
      </c>
      <c r="P50" s="1207"/>
      <c r="Q50" s="1208"/>
      <c r="R50" s="1208"/>
      <c r="S50" s="1208"/>
      <c r="T50" s="1208"/>
      <c r="U50" s="1208"/>
      <c r="V50" s="1208"/>
      <c r="W50" s="1208"/>
      <c r="X50" s="1208"/>
    </row>
    <row r="51" spans="1:24" ht="15">
      <c r="A51" s="43" t="s">
        <v>2625</v>
      </c>
      <c r="B51" s="43">
        <v>1010</v>
      </c>
      <c r="C51" s="44" t="s">
        <v>2626</v>
      </c>
      <c r="D51" s="1128"/>
      <c r="E51" s="1129"/>
      <c r="F51" s="1129"/>
      <c r="G51" s="1199"/>
      <c r="H51" s="1131"/>
      <c r="I51" s="1124"/>
      <c r="J51" s="1124"/>
      <c r="K51" s="1124"/>
      <c r="L51" s="1124"/>
      <c r="M51" s="1124" t="s">
        <v>434</v>
      </c>
      <c r="N51" s="1124"/>
      <c r="O51" s="1124"/>
      <c r="P51" s="1125"/>
    </row>
    <row r="52" spans="1:24" ht="15">
      <c r="A52" s="434" t="s">
        <v>2625</v>
      </c>
      <c r="B52" s="434">
        <v>1020</v>
      </c>
      <c r="C52" s="435" t="s">
        <v>2627</v>
      </c>
      <c r="D52" s="1132"/>
      <c r="E52" s="1133"/>
      <c r="F52" s="1133"/>
      <c r="G52" s="1200"/>
      <c r="H52" s="1135" t="s">
        <v>434</v>
      </c>
      <c r="I52" s="1126"/>
      <c r="J52" s="1126"/>
      <c r="K52" s="1126"/>
      <c r="L52" s="1126"/>
      <c r="M52" s="1126"/>
      <c r="N52" s="1126" t="s">
        <v>434</v>
      </c>
      <c r="O52" s="1126"/>
      <c r="P52" s="1127"/>
    </row>
    <row r="53" spans="1:24" ht="15">
      <c r="A53" s="43" t="s">
        <v>2625</v>
      </c>
      <c r="B53" s="43">
        <v>2010</v>
      </c>
      <c r="C53" s="44" t="s">
        <v>2628</v>
      </c>
      <c r="D53" s="1128"/>
      <c r="E53" s="1129"/>
      <c r="F53" s="1129"/>
      <c r="G53" s="1199"/>
      <c r="H53" s="1131"/>
      <c r="I53" s="1124"/>
      <c r="J53" s="1124"/>
      <c r="K53" s="1124"/>
      <c r="L53" s="1124"/>
      <c r="M53" s="1124"/>
      <c r="N53" s="1124"/>
      <c r="O53" s="1124"/>
      <c r="P53" s="1125" t="s">
        <v>434</v>
      </c>
    </row>
    <row r="54" spans="1:24" ht="15">
      <c r="A54" s="434" t="s">
        <v>2625</v>
      </c>
      <c r="B54" s="434">
        <v>3510</v>
      </c>
      <c r="C54" s="435" t="s">
        <v>2629</v>
      </c>
      <c r="D54" s="1132"/>
      <c r="E54" s="1133"/>
      <c r="F54" s="1133"/>
      <c r="G54" s="1200"/>
      <c r="H54" s="1135"/>
      <c r="I54" s="1126"/>
      <c r="J54" s="1126"/>
      <c r="K54" s="1126"/>
      <c r="L54" s="1126"/>
      <c r="M54" s="1126"/>
      <c r="N54" s="1126" t="s">
        <v>434</v>
      </c>
      <c r="O54" s="1126"/>
      <c r="P54" s="1127"/>
    </row>
    <row r="55" spans="1:24" ht="15">
      <c r="A55" s="43" t="s">
        <v>2630</v>
      </c>
      <c r="B55" s="43">
        <v>1010</v>
      </c>
      <c r="C55" s="44" t="s">
        <v>2631</v>
      </c>
      <c r="D55" s="1128"/>
      <c r="E55" s="1129"/>
      <c r="F55" s="1129"/>
      <c r="G55" s="1199"/>
      <c r="H55" s="1131" t="s">
        <v>434</v>
      </c>
      <c r="I55" s="1124" t="s">
        <v>434</v>
      </c>
      <c r="J55" s="1124" t="s">
        <v>434</v>
      </c>
      <c r="K55" s="1124" t="s">
        <v>434</v>
      </c>
      <c r="L55" s="1124" t="s">
        <v>434</v>
      </c>
      <c r="M55" s="1124" t="s">
        <v>434</v>
      </c>
      <c r="N55" s="1124" t="s">
        <v>434</v>
      </c>
      <c r="O55" s="1124" t="s">
        <v>434</v>
      </c>
      <c r="P55" s="1125" t="s">
        <v>434</v>
      </c>
    </row>
    <row r="56" spans="1:24" ht="15">
      <c r="A56" s="434" t="s">
        <v>2630</v>
      </c>
      <c r="B56" s="434">
        <v>1020</v>
      </c>
      <c r="C56" s="435" t="s">
        <v>2632</v>
      </c>
      <c r="D56" s="1132"/>
      <c r="E56" s="1133"/>
      <c r="F56" s="1133"/>
      <c r="G56" s="1200"/>
      <c r="H56" s="1135" t="s">
        <v>434</v>
      </c>
      <c r="I56" s="1126" t="s">
        <v>434</v>
      </c>
      <c r="J56" s="1126" t="s">
        <v>434</v>
      </c>
      <c r="K56" s="1126" t="s">
        <v>434</v>
      </c>
      <c r="L56" s="1126"/>
      <c r="M56" s="1126" t="s">
        <v>434</v>
      </c>
      <c r="N56" s="1126" t="s">
        <v>434</v>
      </c>
      <c r="O56" s="1126" t="s">
        <v>434</v>
      </c>
      <c r="P56" s="1127" t="s">
        <v>434</v>
      </c>
    </row>
    <row r="57" spans="1:24" ht="15">
      <c r="A57" s="43" t="s">
        <v>2630</v>
      </c>
      <c r="B57" s="43">
        <v>2010</v>
      </c>
      <c r="C57" s="44" t="s">
        <v>2633</v>
      </c>
      <c r="D57" s="1128"/>
      <c r="E57" s="1129"/>
      <c r="F57" s="1129"/>
      <c r="G57" s="1199"/>
      <c r="H57" s="1131" t="s">
        <v>434</v>
      </c>
      <c r="I57" s="1124" t="s">
        <v>434</v>
      </c>
      <c r="J57" s="1124" t="s">
        <v>434</v>
      </c>
      <c r="K57" s="1124"/>
      <c r="L57" s="1124" t="s">
        <v>434</v>
      </c>
      <c r="M57" s="1124" t="s">
        <v>434</v>
      </c>
      <c r="N57" s="1124" t="s">
        <v>434</v>
      </c>
      <c r="O57" s="1124" t="s">
        <v>434</v>
      </c>
      <c r="P57" s="1125" t="s">
        <v>434</v>
      </c>
    </row>
    <row r="58" spans="1:24" ht="15">
      <c r="A58" s="434" t="s">
        <v>2630</v>
      </c>
      <c r="B58" s="434">
        <v>2020</v>
      </c>
      <c r="C58" s="435" t="s">
        <v>2634</v>
      </c>
      <c r="D58" s="1132"/>
      <c r="E58" s="1133"/>
      <c r="F58" s="1133"/>
      <c r="G58" s="1200"/>
      <c r="H58" s="1135"/>
      <c r="I58" s="1126"/>
      <c r="J58" s="1126"/>
      <c r="K58" s="1126" t="s">
        <v>434</v>
      </c>
      <c r="L58" s="1126" t="s">
        <v>434</v>
      </c>
      <c r="M58" s="1126"/>
      <c r="N58" s="1126"/>
      <c r="O58" s="1126"/>
      <c r="P58" s="1127"/>
    </row>
    <row r="59" spans="1:24" ht="15">
      <c r="A59" s="43" t="s">
        <v>2630</v>
      </c>
      <c r="B59" s="43">
        <v>3030</v>
      </c>
      <c r="C59" s="44" t="s">
        <v>2635</v>
      </c>
      <c r="D59" s="1128"/>
      <c r="E59" s="1129"/>
      <c r="F59" s="1129"/>
      <c r="G59" s="1199"/>
      <c r="H59" s="1131"/>
      <c r="I59" s="1124" t="s">
        <v>434</v>
      </c>
      <c r="J59" s="1124"/>
      <c r="K59" s="1124"/>
      <c r="L59" s="1124" t="s">
        <v>434</v>
      </c>
      <c r="M59" s="1124"/>
      <c r="N59" s="1124"/>
      <c r="O59" s="1124" t="s">
        <v>434</v>
      </c>
      <c r="P59" s="1125"/>
    </row>
    <row r="60" spans="1:24" ht="15">
      <c r="A60" s="434" t="s">
        <v>2630</v>
      </c>
      <c r="B60" s="434">
        <v>3054</v>
      </c>
      <c r="C60" s="435" t="s">
        <v>2636</v>
      </c>
      <c r="D60" s="1132"/>
      <c r="E60" s="1133"/>
      <c r="F60" s="1133"/>
      <c r="G60" s="1200"/>
      <c r="H60" s="1135"/>
      <c r="I60" s="1126" t="s">
        <v>434</v>
      </c>
      <c r="J60" s="1126"/>
      <c r="K60" s="1126"/>
      <c r="L60" s="1126"/>
      <c r="M60" s="1126"/>
      <c r="N60" s="1126"/>
      <c r="O60" s="1126"/>
      <c r="P60" s="1127"/>
    </row>
    <row r="61" spans="1:24" ht="15">
      <c r="A61" s="43" t="s">
        <v>2630</v>
      </c>
      <c r="B61" s="43">
        <v>3510</v>
      </c>
      <c r="C61" s="44" t="s">
        <v>2637</v>
      </c>
      <c r="D61" s="1128"/>
      <c r="E61" s="1129"/>
      <c r="F61" s="1129"/>
      <c r="G61" s="1199"/>
      <c r="H61" s="1131" t="s">
        <v>434</v>
      </c>
      <c r="I61" s="1124" t="s">
        <v>434</v>
      </c>
      <c r="J61" s="1124" t="s">
        <v>434</v>
      </c>
      <c r="K61" s="1124" t="s">
        <v>434</v>
      </c>
      <c r="L61" s="1124"/>
      <c r="M61" s="1124" t="s">
        <v>434</v>
      </c>
      <c r="N61" s="1124"/>
      <c r="O61" s="1124" t="s">
        <v>434</v>
      </c>
      <c r="P61" s="1125" t="s">
        <v>434</v>
      </c>
    </row>
    <row r="62" spans="1:24" ht="15">
      <c r="A62" s="434" t="s">
        <v>2638</v>
      </c>
      <c r="B62" s="434">
        <v>1010</v>
      </c>
      <c r="C62" s="435" t="s">
        <v>2639</v>
      </c>
      <c r="D62" s="1132"/>
      <c r="E62" s="1133"/>
      <c r="F62" s="1133"/>
      <c r="G62" s="1200"/>
      <c r="H62" s="1135" t="s">
        <v>434</v>
      </c>
      <c r="I62" s="1126"/>
      <c r="J62" s="1126" t="s">
        <v>434</v>
      </c>
      <c r="K62" s="1126"/>
      <c r="L62" s="1126"/>
      <c r="M62" s="1126" t="s">
        <v>434</v>
      </c>
      <c r="N62" s="1126"/>
      <c r="O62" s="1126"/>
      <c r="P62" s="1127" t="s">
        <v>434</v>
      </c>
    </row>
    <row r="63" spans="1:24" ht="15">
      <c r="A63" s="43" t="s">
        <v>2638</v>
      </c>
      <c r="B63" s="43">
        <v>1020</v>
      </c>
      <c r="C63" s="44" t="s">
        <v>2640</v>
      </c>
      <c r="D63" s="1128"/>
      <c r="E63" s="1129"/>
      <c r="F63" s="1129"/>
      <c r="G63" s="1199"/>
      <c r="H63" s="1131" t="s">
        <v>434</v>
      </c>
      <c r="I63" s="1124"/>
      <c r="J63" s="1124"/>
      <c r="K63" s="1124" t="s">
        <v>434</v>
      </c>
      <c r="L63" s="1124"/>
      <c r="M63" s="1124"/>
      <c r="N63" s="1124" t="s">
        <v>434</v>
      </c>
      <c r="O63" s="1124"/>
      <c r="P63" s="1125"/>
    </row>
    <row r="64" spans="1:24" ht="15">
      <c r="A64" s="434" t="s">
        <v>2638</v>
      </c>
      <c r="B64" s="434">
        <v>2010</v>
      </c>
      <c r="C64" s="435" t="s">
        <v>2641</v>
      </c>
      <c r="D64" s="1132"/>
      <c r="E64" s="1133"/>
      <c r="F64" s="1133"/>
      <c r="G64" s="1200"/>
      <c r="H64" s="1135" t="s">
        <v>434</v>
      </c>
      <c r="I64" s="1126"/>
      <c r="J64" s="1126" t="s">
        <v>434</v>
      </c>
      <c r="K64" s="1126" t="s">
        <v>434</v>
      </c>
      <c r="L64" s="1126"/>
      <c r="M64" s="1126" t="s">
        <v>434</v>
      </c>
      <c r="N64" s="1126"/>
      <c r="O64" s="1126"/>
      <c r="P64" s="1127"/>
    </row>
    <row r="65" spans="1:16" ht="15">
      <c r="A65" s="43" t="s">
        <v>2638</v>
      </c>
      <c r="B65" s="43">
        <v>2020</v>
      </c>
      <c r="C65" s="44" t="s">
        <v>2642</v>
      </c>
      <c r="D65" s="1128"/>
      <c r="E65" s="1129"/>
      <c r="F65" s="1129"/>
      <c r="G65" s="1199"/>
      <c r="H65" s="1210" t="s">
        <v>434</v>
      </c>
      <c r="I65" s="1124"/>
      <c r="J65" s="1124"/>
      <c r="K65" s="1124" t="s">
        <v>434</v>
      </c>
      <c r="L65" s="1124"/>
      <c r="M65" s="1124"/>
      <c r="N65" s="1124"/>
      <c r="O65" s="1124"/>
      <c r="P65" s="1125"/>
    </row>
    <row r="66" spans="1:16" ht="15">
      <c r="A66" s="434" t="s">
        <v>2638</v>
      </c>
      <c r="B66" s="434">
        <v>3010</v>
      </c>
      <c r="C66" s="435" t="s">
        <v>2643</v>
      </c>
      <c r="D66" s="1132"/>
      <c r="E66" s="1133"/>
      <c r="F66" s="1133"/>
      <c r="G66" s="1200"/>
      <c r="H66" s="1135"/>
      <c r="I66" s="1126"/>
      <c r="J66" s="1126"/>
      <c r="K66" s="1126"/>
      <c r="L66" s="1126"/>
      <c r="M66" s="1126"/>
      <c r="N66" s="1126"/>
      <c r="O66" s="1126"/>
      <c r="P66" s="1127"/>
    </row>
    <row r="67" spans="1:16" ht="15">
      <c r="A67" s="43" t="s">
        <v>2644</v>
      </c>
      <c r="B67" s="43">
        <v>1010</v>
      </c>
      <c r="C67" s="44" t="s">
        <v>2645</v>
      </c>
      <c r="D67" s="1128"/>
      <c r="E67" s="1129"/>
      <c r="F67" s="1129"/>
      <c r="G67" s="1199"/>
      <c r="H67" s="1131"/>
      <c r="I67" s="1124"/>
      <c r="J67" s="1124"/>
      <c r="K67" s="1124"/>
      <c r="L67" s="1124"/>
      <c r="M67" s="1124" t="s">
        <v>434</v>
      </c>
      <c r="N67" s="1124"/>
      <c r="O67" s="1124"/>
      <c r="P67" s="1125" t="s">
        <v>434</v>
      </c>
    </row>
    <row r="68" spans="1:16" ht="15">
      <c r="A68" s="434" t="s">
        <v>2646</v>
      </c>
      <c r="B68" s="434">
        <v>1010</v>
      </c>
      <c r="C68" s="435" t="s">
        <v>2647</v>
      </c>
      <c r="D68" s="1132"/>
      <c r="E68" s="1133"/>
      <c r="F68" s="1133"/>
      <c r="G68" s="1200"/>
      <c r="H68" s="1135" t="s">
        <v>434</v>
      </c>
      <c r="I68" s="1126"/>
      <c r="J68" s="1126" t="s">
        <v>434</v>
      </c>
      <c r="K68" s="1126"/>
      <c r="L68" s="1126"/>
      <c r="M68" s="1126"/>
      <c r="N68" s="1126"/>
      <c r="O68" s="1126"/>
      <c r="P68" s="1127" t="s">
        <v>434</v>
      </c>
    </row>
    <row r="69" spans="1:16" ht="15">
      <c r="A69" s="43" t="s">
        <v>2646</v>
      </c>
      <c r="B69" s="43">
        <v>1020</v>
      </c>
      <c r="C69" s="44" t="s">
        <v>2648</v>
      </c>
      <c r="D69" s="1128"/>
      <c r="E69" s="1129"/>
      <c r="F69" s="1129"/>
      <c r="G69" s="1199"/>
      <c r="H69" s="1131"/>
      <c r="I69" s="1124"/>
      <c r="J69" s="1124" t="s">
        <v>434</v>
      </c>
      <c r="K69" s="1124" t="s">
        <v>434</v>
      </c>
      <c r="L69" s="1124"/>
      <c r="M69" s="1124"/>
      <c r="N69" s="1124" t="s">
        <v>434</v>
      </c>
      <c r="O69" s="1124"/>
      <c r="P69" s="1125" t="s">
        <v>434</v>
      </c>
    </row>
    <row r="70" spans="1:16" ht="15">
      <c r="A70" s="434" t="s">
        <v>2646</v>
      </c>
      <c r="B70" s="434">
        <v>2010</v>
      </c>
      <c r="C70" s="435" t="s">
        <v>2649</v>
      </c>
      <c r="D70" s="1132"/>
      <c r="E70" s="1133"/>
      <c r="F70" s="1133"/>
      <c r="G70" s="1200"/>
      <c r="H70" s="1135" t="s">
        <v>434</v>
      </c>
      <c r="I70" s="1126"/>
      <c r="J70" s="1126"/>
      <c r="K70" s="1126"/>
      <c r="L70" s="1126"/>
      <c r="M70" s="1126"/>
      <c r="N70" s="1126"/>
      <c r="O70" s="1126"/>
      <c r="P70" s="1127"/>
    </row>
    <row r="71" spans="1:16" ht="15">
      <c r="A71" s="43" t="s">
        <v>2646</v>
      </c>
      <c r="B71" s="43">
        <v>3110</v>
      </c>
      <c r="C71" s="44" t="s">
        <v>2650</v>
      </c>
      <c r="D71" s="1128"/>
      <c r="E71" s="1129"/>
      <c r="F71" s="1129"/>
      <c r="G71" s="1199"/>
      <c r="H71" s="1131"/>
      <c r="I71" s="1124"/>
      <c r="J71" s="1124"/>
      <c r="K71" s="1124" t="s">
        <v>434</v>
      </c>
      <c r="L71" s="1124"/>
      <c r="M71" s="1124" t="s">
        <v>434</v>
      </c>
      <c r="N71" s="1124"/>
      <c r="O71" s="1124"/>
      <c r="P71" s="1125"/>
    </row>
    <row r="72" spans="1:16" ht="15">
      <c r="A72" s="434" t="s">
        <v>2646</v>
      </c>
      <c r="B72" s="434">
        <v>3510</v>
      </c>
      <c r="C72" s="435" t="s">
        <v>2651</v>
      </c>
      <c r="D72" s="1132"/>
      <c r="E72" s="1133"/>
      <c r="F72" s="1133"/>
      <c r="G72" s="1200"/>
      <c r="H72" s="1135"/>
      <c r="I72" s="1126"/>
      <c r="J72" s="1126"/>
      <c r="K72" s="1126" t="s">
        <v>434</v>
      </c>
      <c r="L72" s="1126"/>
      <c r="M72" s="1126"/>
      <c r="N72" s="1126"/>
      <c r="O72" s="1126"/>
      <c r="P72" s="1127"/>
    </row>
    <row r="73" spans="1:16" ht="15">
      <c r="A73" s="43" t="s">
        <v>2652</v>
      </c>
      <c r="B73" s="43">
        <v>1010</v>
      </c>
      <c r="C73" s="44" t="s">
        <v>2653</v>
      </c>
      <c r="D73" s="1128"/>
      <c r="E73" s="1129"/>
      <c r="F73" s="1129"/>
      <c r="G73" s="1199"/>
      <c r="H73" s="1131"/>
      <c r="I73" s="1124"/>
      <c r="J73" s="1124" t="s">
        <v>434</v>
      </c>
      <c r="K73" s="1124"/>
      <c r="L73" s="1124"/>
      <c r="M73" s="1124"/>
      <c r="N73" s="1124"/>
      <c r="O73" s="1124"/>
      <c r="P73" s="1125"/>
    </row>
    <row r="74" spans="1:16" ht="15">
      <c r="A74" s="434" t="s">
        <v>2652</v>
      </c>
      <c r="B74" s="434">
        <v>1020</v>
      </c>
      <c r="C74" s="435" t="s">
        <v>2653</v>
      </c>
      <c r="D74" s="1132"/>
      <c r="E74" s="1133"/>
      <c r="F74" s="1133"/>
      <c r="G74" s="1200"/>
      <c r="H74" s="1135"/>
      <c r="I74" s="1126"/>
      <c r="J74" s="1126"/>
      <c r="K74" s="1126" t="s">
        <v>434</v>
      </c>
      <c r="L74" s="1126"/>
      <c r="M74" s="1126"/>
      <c r="N74" s="1126"/>
      <c r="O74" s="1126"/>
      <c r="P74" s="1127"/>
    </row>
    <row r="75" spans="1:16" ht="15">
      <c r="A75" s="43" t="s">
        <v>2654</v>
      </c>
      <c r="B75" s="43">
        <v>1010</v>
      </c>
      <c r="C75" s="44" t="s">
        <v>2655</v>
      </c>
      <c r="D75" s="1128"/>
      <c r="E75" s="1129"/>
      <c r="F75" s="1129"/>
      <c r="G75" s="1199"/>
      <c r="H75" s="1131"/>
      <c r="I75" s="1124"/>
      <c r="J75" s="1124" t="s">
        <v>434</v>
      </c>
      <c r="K75" s="1124"/>
      <c r="L75" s="1124"/>
      <c r="M75" s="1124" t="s">
        <v>434</v>
      </c>
      <c r="N75" s="1124"/>
      <c r="O75" s="1124"/>
      <c r="P75" s="1125" t="s">
        <v>434</v>
      </c>
    </row>
    <row r="76" spans="1:16" ht="15">
      <c r="A76" s="434" t="s">
        <v>2654</v>
      </c>
      <c r="B76" s="434">
        <v>1020</v>
      </c>
      <c r="C76" s="435" t="s">
        <v>2656</v>
      </c>
      <c r="D76" s="1132"/>
      <c r="E76" s="1133"/>
      <c r="F76" s="1133"/>
      <c r="G76" s="1200"/>
      <c r="H76" s="1135"/>
      <c r="I76" s="1126"/>
      <c r="J76" s="1126"/>
      <c r="K76" s="1126"/>
      <c r="L76" s="1126"/>
      <c r="M76" s="1126"/>
      <c r="N76" s="1126" t="s">
        <v>434</v>
      </c>
      <c r="O76" s="1126"/>
      <c r="P76" s="1127"/>
    </row>
    <row r="77" spans="1:16" ht="15">
      <c r="A77" s="43" t="s">
        <v>2657</v>
      </c>
      <c r="B77" s="43">
        <v>1010</v>
      </c>
      <c r="C77" s="44" t="s">
        <v>2658</v>
      </c>
      <c r="D77" s="1128"/>
      <c r="E77" s="1129"/>
      <c r="F77" s="1129"/>
      <c r="G77" s="1199"/>
      <c r="H77" s="1131" t="s">
        <v>434</v>
      </c>
      <c r="I77" s="1124" t="s">
        <v>434</v>
      </c>
      <c r="J77" s="1124" t="s">
        <v>434</v>
      </c>
      <c r="K77" s="1124" t="s">
        <v>434</v>
      </c>
      <c r="L77" s="1124" t="s">
        <v>434</v>
      </c>
      <c r="M77" s="1124" t="s">
        <v>434</v>
      </c>
      <c r="N77" s="1124" t="s">
        <v>434</v>
      </c>
      <c r="O77" s="1124" t="s">
        <v>434</v>
      </c>
      <c r="P77" s="1125" t="s">
        <v>434</v>
      </c>
    </row>
    <row r="78" spans="1:16" ht="15">
      <c r="A78" s="434" t="s">
        <v>2657</v>
      </c>
      <c r="B78" s="434">
        <v>1020</v>
      </c>
      <c r="C78" s="435" t="s">
        <v>2659</v>
      </c>
      <c r="D78" s="1132"/>
      <c r="E78" s="1133"/>
      <c r="F78" s="1133"/>
      <c r="G78" s="1200"/>
      <c r="H78" s="1135" t="s">
        <v>434</v>
      </c>
      <c r="I78" s="1126" t="s">
        <v>434</v>
      </c>
      <c r="J78" s="1126" t="s">
        <v>434</v>
      </c>
      <c r="K78" s="1126" t="s">
        <v>434</v>
      </c>
      <c r="L78" s="1126" t="s">
        <v>434</v>
      </c>
      <c r="M78" s="1126" t="s">
        <v>434</v>
      </c>
      <c r="N78" s="1126" t="s">
        <v>434</v>
      </c>
      <c r="O78" s="1126" t="s">
        <v>434</v>
      </c>
      <c r="P78" s="1127" t="s">
        <v>434</v>
      </c>
    </row>
    <row r="79" spans="1:16" ht="15">
      <c r="A79" s="43" t="s">
        <v>2657</v>
      </c>
      <c r="B79" s="43">
        <v>2010</v>
      </c>
      <c r="C79" s="44" t="s">
        <v>2660</v>
      </c>
      <c r="D79" s="1128"/>
      <c r="E79" s="1129"/>
      <c r="F79" s="1129"/>
      <c r="G79" s="1199"/>
      <c r="H79" s="1131" t="s">
        <v>434</v>
      </c>
      <c r="I79" s="1124" t="s">
        <v>434</v>
      </c>
      <c r="J79" s="1124" t="s">
        <v>434</v>
      </c>
      <c r="K79" s="1124" t="s">
        <v>434</v>
      </c>
      <c r="L79" s="1124" t="s">
        <v>434</v>
      </c>
      <c r="M79" s="1124" t="s">
        <v>434</v>
      </c>
      <c r="N79" s="1124" t="s">
        <v>434</v>
      </c>
      <c r="O79" s="1124" t="s">
        <v>434</v>
      </c>
      <c r="P79" s="1125" t="s">
        <v>434</v>
      </c>
    </row>
    <row r="80" spans="1:16" ht="15">
      <c r="A80" s="434" t="s">
        <v>2657</v>
      </c>
      <c r="B80" s="434">
        <v>2020</v>
      </c>
      <c r="C80" s="435" t="s">
        <v>2661</v>
      </c>
      <c r="D80" s="1132"/>
      <c r="E80" s="1133"/>
      <c r="F80" s="1133"/>
      <c r="G80" s="1200"/>
      <c r="H80" s="1135" t="s">
        <v>434</v>
      </c>
      <c r="I80" s="1126" t="s">
        <v>434</v>
      </c>
      <c r="J80" s="1126" t="s">
        <v>434</v>
      </c>
      <c r="K80" s="1126" t="s">
        <v>434</v>
      </c>
      <c r="L80" s="1126" t="s">
        <v>434</v>
      </c>
      <c r="M80" s="1126" t="s">
        <v>434</v>
      </c>
      <c r="N80" s="1126" t="s">
        <v>434</v>
      </c>
      <c r="O80" s="1126"/>
      <c r="P80" s="1127" t="s">
        <v>434</v>
      </c>
    </row>
    <row r="81" spans="1:16" ht="15">
      <c r="A81" s="43" t="s">
        <v>2657</v>
      </c>
      <c r="B81" s="43">
        <v>3010</v>
      </c>
      <c r="C81" s="44" t="s">
        <v>2662</v>
      </c>
      <c r="D81" s="1128"/>
      <c r="E81" s="1129"/>
      <c r="F81" s="1129"/>
      <c r="G81" s="1199"/>
      <c r="H81" s="1131" t="s">
        <v>434</v>
      </c>
      <c r="I81" s="1124"/>
      <c r="J81" s="1124" t="s">
        <v>434</v>
      </c>
      <c r="K81" s="1124" t="s">
        <v>434</v>
      </c>
      <c r="L81" s="1124"/>
      <c r="M81" s="1124" t="s">
        <v>434</v>
      </c>
      <c r="N81" s="1124" t="s">
        <v>434</v>
      </c>
      <c r="O81" s="1124"/>
      <c r="P81" s="1125" t="s">
        <v>434</v>
      </c>
    </row>
    <row r="82" spans="1:16" ht="15">
      <c r="A82" s="434" t="s">
        <v>2657</v>
      </c>
      <c r="B82" s="434">
        <v>3020</v>
      </c>
      <c r="C82" s="435" t="s">
        <v>2663</v>
      </c>
      <c r="D82" s="1132"/>
      <c r="E82" s="1133"/>
      <c r="F82" s="1133"/>
      <c r="G82" s="1200"/>
      <c r="H82" s="1135" t="s">
        <v>434</v>
      </c>
      <c r="I82" s="1126" t="s">
        <v>434</v>
      </c>
      <c r="J82" s="1126" t="s">
        <v>434</v>
      </c>
      <c r="K82" s="1126" t="s">
        <v>434</v>
      </c>
      <c r="L82" s="1126" t="s">
        <v>434</v>
      </c>
      <c r="M82" s="1126" t="s">
        <v>434</v>
      </c>
      <c r="N82" s="1126" t="s">
        <v>434</v>
      </c>
      <c r="O82" s="1126" t="s">
        <v>434</v>
      </c>
      <c r="P82" s="1127" t="s">
        <v>434</v>
      </c>
    </row>
    <row r="83" spans="1:16" s="1216" customFormat="1" ht="42">
      <c r="A83" s="159" t="s">
        <v>2657</v>
      </c>
      <c r="B83" s="159">
        <v>3030</v>
      </c>
      <c r="C83" s="147" t="s">
        <v>2664</v>
      </c>
      <c r="D83" s="1211"/>
      <c r="E83" s="1212">
        <v>1</v>
      </c>
      <c r="F83" s="1212"/>
      <c r="G83" s="1209" t="s">
        <v>2665</v>
      </c>
      <c r="H83" s="1213" t="s">
        <v>434</v>
      </c>
      <c r="I83" s="1214" t="s">
        <v>434</v>
      </c>
      <c r="J83" s="1214" t="s">
        <v>434</v>
      </c>
      <c r="K83" s="1214" t="s">
        <v>434</v>
      </c>
      <c r="L83" s="1214" t="s">
        <v>434</v>
      </c>
      <c r="M83" s="1214" t="s">
        <v>434</v>
      </c>
      <c r="N83" s="1214" t="s">
        <v>434</v>
      </c>
      <c r="O83" s="1214" t="s">
        <v>434</v>
      </c>
      <c r="P83" s="1215" t="s">
        <v>434</v>
      </c>
    </row>
    <row r="84" spans="1:16" s="1216" customFormat="1" ht="28">
      <c r="A84" s="168" t="s">
        <v>2657</v>
      </c>
      <c r="B84" s="168">
        <v>3040</v>
      </c>
      <c r="C84" s="173" t="s">
        <v>2666</v>
      </c>
      <c r="D84" s="1217"/>
      <c r="E84" s="1218"/>
      <c r="F84" s="1218">
        <v>1</v>
      </c>
      <c r="G84" s="1209" t="s">
        <v>2667</v>
      </c>
      <c r="H84" s="1219" t="s">
        <v>434</v>
      </c>
      <c r="I84" s="1220" t="s">
        <v>434</v>
      </c>
      <c r="J84" s="1220" t="s">
        <v>434</v>
      </c>
      <c r="K84" s="1220" t="s">
        <v>434</v>
      </c>
      <c r="L84" s="1220" t="s">
        <v>434</v>
      </c>
      <c r="M84" s="1220" t="s">
        <v>434</v>
      </c>
      <c r="N84" s="1220" t="s">
        <v>434</v>
      </c>
      <c r="O84" s="1220" t="s">
        <v>434</v>
      </c>
      <c r="P84" s="1221" t="s">
        <v>434</v>
      </c>
    </row>
    <row r="85" spans="1:16" ht="15">
      <c r="A85" s="43" t="s">
        <v>2657</v>
      </c>
      <c r="B85" s="43">
        <v>3100</v>
      </c>
      <c r="C85" s="44" t="s">
        <v>2668</v>
      </c>
      <c r="D85" s="1128"/>
      <c r="E85" s="1129"/>
      <c r="F85" s="1129"/>
      <c r="G85" s="1199"/>
      <c r="H85" s="1131" t="s">
        <v>434</v>
      </c>
      <c r="I85" s="1124" t="s">
        <v>434</v>
      </c>
      <c r="J85" s="1124" t="s">
        <v>434</v>
      </c>
      <c r="K85" s="1124" t="s">
        <v>434</v>
      </c>
      <c r="L85" s="1124" t="s">
        <v>434</v>
      </c>
      <c r="M85" s="1124" t="s">
        <v>434</v>
      </c>
      <c r="N85" s="1124" t="s">
        <v>434</v>
      </c>
      <c r="O85" s="1124"/>
      <c r="P85" s="1125" t="s">
        <v>434</v>
      </c>
    </row>
    <row r="86" spans="1:16" ht="15">
      <c r="A86" s="434" t="s">
        <v>2657</v>
      </c>
      <c r="B86" s="434">
        <v>3110</v>
      </c>
      <c r="C86" s="435" t="s">
        <v>2669</v>
      </c>
      <c r="D86" s="1132"/>
      <c r="E86" s="1133"/>
      <c r="F86" s="1133"/>
      <c r="G86" s="1200"/>
      <c r="H86" s="1135" t="s">
        <v>434</v>
      </c>
      <c r="I86" s="1126" t="s">
        <v>434</v>
      </c>
      <c r="J86" s="1126" t="s">
        <v>434</v>
      </c>
      <c r="K86" s="1126"/>
      <c r="L86" s="1126" t="s">
        <v>434</v>
      </c>
      <c r="M86" s="1126" t="s">
        <v>434</v>
      </c>
      <c r="N86" s="1126"/>
      <c r="O86" s="1126" t="s">
        <v>434</v>
      </c>
      <c r="P86" s="1127"/>
    </row>
    <row r="87" spans="1:16" ht="15">
      <c r="A87" s="43" t="s">
        <v>2657</v>
      </c>
      <c r="B87" s="43">
        <v>3120</v>
      </c>
      <c r="C87" s="44" t="s">
        <v>2670</v>
      </c>
      <c r="D87" s="1128"/>
      <c r="E87" s="1129"/>
      <c r="F87" s="1129"/>
      <c r="G87" s="1199"/>
      <c r="H87" s="1131" t="s">
        <v>434</v>
      </c>
      <c r="I87" s="1124" t="s">
        <v>434</v>
      </c>
      <c r="J87" s="1124"/>
      <c r="K87" s="1124"/>
      <c r="L87" s="1124" t="s">
        <v>434</v>
      </c>
      <c r="M87" s="1124"/>
      <c r="N87" s="1124" t="s">
        <v>434</v>
      </c>
      <c r="O87" s="1124" t="s">
        <v>434</v>
      </c>
      <c r="P87" s="1125"/>
    </row>
    <row r="88" spans="1:16" ht="15">
      <c r="A88" s="434" t="s">
        <v>2657</v>
      </c>
      <c r="B88" s="434">
        <v>3130</v>
      </c>
      <c r="C88" s="435" t="s">
        <v>2671</v>
      </c>
      <c r="D88" s="1132"/>
      <c r="E88" s="1133"/>
      <c r="F88" s="1133"/>
      <c r="G88" s="1200"/>
      <c r="H88" s="1135" t="s">
        <v>434</v>
      </c>
      <c r="I88" s="1126" t="s">
        <v>434</v>
      </c>
      <c r="J88" s="1126"/>
      <c r="K88" s="1126"/>
      <c r="L88" s="1126" t="s">
        <v>434</v>
      </c>
      <c r="M88" s="1126"/>
      <c r="N88" s="1126" t="s">
        <v>434</v>
      </c>
      <c r="O88" s="1126" t="s">
        <v>434</v>
      </c>
      <c r="P88" s="1127"/>
    </row>
    <row r="89" spans="1:16" ht="15">
      <c r="A89" s="43" t="s">
        <v>2657</v>
      </c>
      <c r="B89" s="43">
        <v>3210</v>
      </c>
      <c r="C89" s="44" t="s">
        <v>2672</v>
      </c>
      <c r="D89" s="1128"/>
      <c r="E89" s="1129"/>
      <c r="F89" s="1129"/>
      <c r="G89" s="1199"/>
      <c r="H89" s="1131"/>
      <c r="I89" s="1124" t="s">
        <v>434</v>
      </c>
      <c r="J89" s="1124" t="s">
        <v>434</v>
      </c>
      <c r="K89" s="1124"/>
      <c r="L89" s="1124" t="s">
        <v>434</v>
      </c>
      <c r="M89" s="1124"/>
      <c r="N89" s="1124"/>
      <c r="O89" s="1124" t="s">
        <v>434</v>
      </c>
      <c r="P89" s="1125" t="s">
        <v>434</v>
      </c>
    </row>
    <row r="90" spans="1:16" ht="15">
      <c r="A90" s="434" t="s">
        <v>2657</v>
      </c>
      <c r="B90" s="434">
        <v>3220</v>
      </c>
      <c r="C90" s="435" t="s">
        <v>2673</v>
      </c>
      <c r="D90" s="1132"/>
      <c r="E90" s="1133"/>
      <c r="F90" s="1133"/>
      <c r="G90" s="1200"/>
      <c r="H90" s="1135"/>
      <c r="I90" s="1126" t="s">
        <v>434</v>
      </c>
      <c r="J90" s="1126"/>
      <c r="K90" s="1126" t="s">
        <v>434</v>
      </c>
      <c r="L90" s="1126" t="s">
        <v>434</v>
      </c>
      <c r="M90" s="1126"/>
      <c r="N90" s="1126"/>
      <c r="O90" s="1126"/>
      <c r="P90" s="1127"/>
    </row>
    <row r="91" spans="1:16" ht="15">
      <c r="A91" s="43" t="s">
        <v>2657</v>
      </c>
      <c r="B91" s="43">
        <v>3310</v>
      </c>
      <c r="C91" s="44" t="s">
        <v>2674</v>
      </c>
      <c r="D91" s="1128"/>
      <c r="E91" s="1129"/>
      <c r="F91" s="1129"/>
      <c r="G91" s="1199"/>
      <c r="H91" s="1131" t="s">
        <v>434</v>
      </c>
      <c r="I91" s="1124"/>
      <c r="J91" s="1124" t="s">
        <v>434</v>
      </c>
      <c r="K91" s="1124" t="s">
        <v>434</v>
      </c>
      <c r="L91" s="1124" t="s">
        <v>434</v>
      </c>
      <c r="M91" s="1124"/>
      <c r="N91" s="1124" t="s">
        <v>434</v>
      </c>
      <c r="O91" s="1124" t="s">
        <v>434</v>
      </c>
      <c r="P91" s="1125"/>
    </row>
    <row r="92" spans="1:16" ht="15">
      <c r="A92" s="434" t="s">
        <v>2657</v>
      </c>
      <c r="B92" s="434">
        <v>4020</v>
      </c>
      <c r="C92" s="435" t="s">
        <v>2675</v>
      </c>
      <c r="D92" s="1132"/>
      <c r="E92" s="1133"/>
      <c r="F92" s="1133"/>
      <c r="G92" s="1200"/>
      <c r="H92" s="1135"/>
      <c r="I92" s="1126"/>
      <c r="J92" s="1126"/>
      <c r="K92" s="1126"/>
      <c r="L92" s="1126" t="s">
        <v>434</v>
      </c>
      <c r="M92" s="1126"/>
      <c r="N92" s="1126"/>
      <c r="O92" s="1126" t="s">
        <v>434</v>
      </c>
      <c r="P92" s="1127"/>
    </row>
    <row r="93" spans="1:16" ht="15">
      <c r="A93" s="43" t="s">
        <v>2657</v>
      </c>
      <c r="B93" s="43">
        <v>4030</v>
      </c>
      <c r="C93" s="44" t="s">
        <v>2676</v>
      </c>
      <c r="D93" s="1128"/>
      <c r="E93" s="1129"/>
      <c r="F93" s="1129"/>
      <c r="G93" s="1199"/>
      <c r="H93" s="1131" t="s">
        <v>434</v>
      </c>
      <c r="I93" s="1124" t="s">
        <v>434</v>
      </c>
      <c r="J93" s="1124"/>
      <c r="K93" s="1124" t="s">
        <v>434</v>
      </c>
      <c r="L93" s="1124" t="s">
        <v>434</v>
      </c>
      <c r="M93" s="1124"/>
      <c r="N93" s="1124" t="s">
        <v>434</v>
      </c>
      <c r="O93" s="1124" t="s">
        <v>434</v>
      </c>
      <c r="P93" s="1125"/>
    </row>
    <row r="94" spans="1:16" ht="15">
      <c r="A94" s="434" t="s">
        <v>2657</v>
      </c>
      <c r="B94" s="434">
        <v>4040</v>
      </c>
      <c r="C94" s="435" t="s">
        <v>2677</v>
      </c>
      <c r="D94" s="1132"/>
      <c r="E94" s="1133"/>
      <c r="F94" s="1133"/>
      <c r="G94" s="1200"/>
      <c r="H94" s="1135" t="s">
        <v>434</v>
      </c>
      <c r="I94" s="1126"/>
      <c r="J94" s="1126"/>
      <c r="K94" s="1126"/>
      <c r="L94" s="1126" t="s">
        <v>434</v>
      </c>
      <c r="M94" s="1126"/>
      <c r="N94" s="1126"/>
      <c r="O94" s="1126" t="s">
        <v>434</v>
      </c>
      <c r="P94" s="1127"/>
    </row>
    <row r="95" spans="1:16" ht="15">
      <c r="A95" s="43" t="s">
        <v>2657</v>
      </c>
      <c r="B95" s="43">
        <v>4110</v>
      </c>
      <c r="C95" s="44" t="s">
        <v>2678</v>
      </c>
      <c r="D95" s="1128"/>
      <c r="E95" s="1129"/>
      <c r="F95" s="1129"/>
      <c r="G95" s="1199"/>
      <c r="H95" s="1131" t="s">
        <v>434</v>
      </c>
      <c r="I95" s="1124"/>
      <c r="J95" s="1124"/>
      <c r="K95" s="1124"/>
      <c r="L95" s="1124"/>
      <c r="M95" s="1124"/>
      <c r="N95" s="1124"/>
      <c r="O95" s="1124"/>
      <c r="P95" s="1125" t="s">
        <v>434</v>
      </c>
    </row>
    <row r="96" spans="1:16" ht="15">
      <c r="A96" s="434" t="s">
        <v>2657</v>
      </c>
      <c r="B96" s="434">
        <v>4210</v>
      </c>
      <c r="C96" s="435" t="s">
        <v>2679</v>
      </c>
      <c r="D96" s="1132"/>
      <c r="E96" s="1133"/>
      <c r="F96" s="1133"/>
      <c r="G96" s="1200"/>
      <c r="H96" s="1135"/>
      <c r="I96" s="1126"/>
      <c r="J96" s="1126" t="s">
        <v>434</v>
      </c>
      <c r="K96" s="1126" t="s">
        <v>434</v>
      </c>
      <c r="L96" s="1126"/>
      <c r="M96" s="1126" t="s">
        <v>434</v>
      </c>
      <c r="N96" s="1126"/>
      <c r="O96" s="1126"/>
      <c r="P96" s="1127"/>
    </row>
    <row r="97" spans="1:16" ht="15">
      <c r="A97" s="43" t="s">
        <v>2657</v>
      </c>
      <c r="B97" s="43">
        <v>4310</v>
      </c>
      <c r="C97" s="44" t="s">
        <v>2680</v>
      </c>
      <c r="D97" s="1128"/>
      <c r="E97" s="1129"/>
      <c r="F97" s="1129"/>
      <c r="G97" s="1199"/>
      <c r="H97" s="1131" t="s">
        <v>434</v>
      </c>
      <c r="I97" s="1124" t="s">
        <v>434</v>
      </c>
      <c r="J97" s="1124" t="s">
        <v>434</v>
      </c>
      <c r="K97" s="1124" t="s">
        <v>434</v>
      </c>
      <c r="L97" s="1124" t="s">
        <v>434</v>
      </c>
      <c r="M97" s="1124" t="s">
        <v>434</v>
      </c>
      <c r="N97" s="1124" t="s">
        <v>434</v>
      </c>
      <c r="O97" s="1124" t="s">
        <v>434</v>
      </c>
      <c r="P97" s="1125" t="s">
        <v>434</v>
      </c>
    </row>
    <row r="98" spans="1:16" ht="15">
      <c r="A98" s="434" t="s">
        <v>2657</v>
      </c>
      <c r="B98" s="434">
        <v>4320</v>
      </c>
      <c r="C98" s="435" t="s">
        <v>2681</v>
      </c>
      <c r="D98" s="1132"/>
      <c r="E98" s="1133"/>
      <c r="F98" s="1133"/>
      <c r="G98" s="1200"/>
      <c r="H98" s="1135" t="s">
        <v>434</v>
      </c>
      <c r="I98" s="1126"/>
      <c r="J98" s="1126" t="s">
        <v>434</v>
      </c>
      <c r="K98" s="1126"/>
      <c r="L98" s="1126"/>
      <c r="M98" s="1126" t="s">
        <v>434</v>
      </c>
      <c r="N98" s="1126"/>
      <c r="O98" s="1126"/>
      <c r="P98" s="1127"/>
    </row>
    <row r="99" spans="1:16" ht="15">
      <c r="A99" s="43" t="s">
        <v>2657</v>
      </c>
      <c r="B99" s="43">
        <v>5020</v>
      </c>
      <c r="C99" s="44" t="s">
        <v>2682</v>
      </c>
      <c r="D99" s="1128"/>
      <c r="E99" s="1129"/>
      <c r="F99" s="1129"/>
      <c r="G99" s="1199"/>
      <c r="H99" s="1131"/>
      <c r="I99" s="1124"/>
      <c r="J99" s="1124"/>
      <c r="K99" s="1124" t="s">
        <v>434</v>
      </c>
      <c r="L99" s="1124"/>
      <c r="M99" s="1124"/>
      <c r="N99" s="1124"/>
      <c r="O99" s="1124"/>
      <c r="P99" s="1125"/>
    </row>
    <row r="100" spans="1:16" ht="15">
      <c r="A100" s="434" t="s">
        <v>2657</v>
      </c>
      <c r="B100" s="434">
        <v>5030</v>
      </c>
      <c r="C100" s="435" t="s">
        <v>2683</v>
      </c>
      <c r="D100" s="1132"/>
      <c r="E100" s="1133"/>
      <c r="F100" s="1133"/>
      <c r="G100" s="1222"/>
      <c r="H100" s="1145"/>
      <c r="I100" s="1146"/>
      <c r="J100" s="1146"/>
      <c r="K100" s="1146"/>
      <c r="L100" s="1146"/>
      <c r="M100" s="1146"/>
      <c r="N100" s="1146"/>
      <c r="O100" s="1146" t="s">
        <v>434</v>
      </c>
      <c r="P100" s="1147"/>
    </row>
    <row r="101" spans="1:16" ht="15">
      <c r="A101" s="1639" t="s">
        <v>507</v>
      </c>
      <c r="B101" s="1640"/>
      <c r="C101" s="1640"/>
      <c r="D101" s="1641"/>
      <c r="E101" s="700">
        <v>96</v>
      </c>
      <c r="F101" s="700">
        <v>96</v>
      </c>
    </row>
    <row r="102" spans="1:16" ht="15">
      <c r="A102" s="1639" t="s">
        <v>226</v>
      </c>
      <c r="B102" s="1640"/>
      <c r="C102" s="1640"/>
      <c r="D102" s="1641"/>
      <c r="E102" s="416"/>
      <c r="F102" s="416">
        <v>2</v>
      </c>
    </row>
    <row r="103" spans="1:16" ht="15">
      <c r="A103" s="1639" t="s">
        <v>227</v>
      </c>
      <c r="B103" s="1640"/>
      <c r="C103" s="1640"/>
      <c r="D103" s="1641"/>
      <c r="E103" s="416"/>
      <c r="F103" s="681">
        <f>(F102/F101)</f>
        <v>2.0833333333333332E-2</v>
      </c>
    </row>
    <row r="104" spans="1:16" ht="15">
      <c r="A104" s="1639" t="s">
        <v>228</v>
      </c>
      <c r="B104" s="1640"/>
      <c r="C104" s="1640"/>
      <c r="D104" s="1641"/>
      <c r="E104" s="416">
        <v>1</v>
      </c>
      <c r="F104" s="416"/>
    </row>
    <row r="105" spans="1:16" ht="15">
      <c r="A105" s="1486" t="s">
        <v>229</v>
      </c>
      <c r="B105" s="1487"/>
      <c r="C105" s="1487"/>
      <c r="D105" s="1574"/>
      <c r="E105" s="681">
        <f>(E104/E101)</f>
        <v>1.0416666666666666E-2</v>
      </c>
      <c r="F105" s="416"/>
    </row>
    <row r="106" spans="1:16" ht="15">
      <c r="A106" s="1487" t="s">
        <v>508</v>
      </c>
      <c r="B106" s="1487"/>
      <c r="C106" s="1487"/>
      <c r="D106" s="1487"/>
      <c r="E106" s="4">
        <v>96</v>
      </c>
      <c r="F106" s="4"/>
    </row>
    <row r="107" spans="1:16" ht="15">
      <c r="A107" s="1489" t="s">
        <v>509</v>
      </c>
      <c r="B107" s="1489"/>
      <c r="C107" s="1489"/>
      <c r="D107" s="1489"/>
      <c r="E107" s="4">
        <v>3</v>
      </c>
      <c r="F107" s="4"/>
    </row>
    <row r="108" spans="1:16" ht="15">
      <c r="A108" s="1489" t="s">
        <v>510</v>
      </c>
      <c r="B108" s="1489"/>
      <c r="C108" s="1489"/>
      <c r="D108" s="1489"/>
      <c r="E108" s="492">
        <f>(E107/E106)</f>
        <v>3.125E-2</v>
      </c>
      <c r="F108" s="4"/>
    </row>
    <row r="110" spans="1:16" customFormat="1" ht="15">
      <c r="A110" s="590"/>
      <c r="B110" s="590"/>
      <c r="C110" s="590"/>
      <c r="D110" s="590"/>
      <c r="E110" s="1224"/>
      <c r="F110" s="1224"/>
      <c r="G110" s="729"/>
      <c r="H110" s="590"/>
      <c r="I110" s="590"/>
      <c r="J110" s="590"/>
      <c r="K110" s="590"/>
      <c r="L110" s="590"/>
      <c r="M110" s="590"/>
      <c r="N110" s="590"/>
      <c r="O110" s="590"/>
      <c r="P110" s="590"/>
    </row>
    <row r="111" spans="1:16" customFormat="1" ht="15">
      <c r="A111" s="450"/>
      <c r="B111" s="450"/>
      <c r="C111" s="450"/>
      <c r="D111" s="450"/>
      <c r="E111" s="451"/>
      <c r="F111" s="451"/>
      <c r="G111" s="697"/>
      <c r="H111" s="450"/>
      <c r="I111" s="450"/>
      <c r="J111" s="450"/>
      <c r="K111" s="450"/>
      <c r="L111" s="450"/>
      <c r="M111" s="450"/>
      <c r="N111" s="450"/>
      <c r="O111" s="450"/>
      <c r="P111" s="450"/>
    </row>
    <row r="112" spans="1:16" customFormat="1" ht="15">
      <c r="A112" s="590" t="s">
        <v>305</v>
      </c>
      <c r="B112" s="590"/>
      <c r="C112" s="590"/>
      <c r="D112" s="590"/>
      <c r="E112" s="1224"/>
      <c r="F112" s="1224"/>
      <c r="G112" s="729"/>
      <c r="H112" s="590"/>
      <c r="I112" s="590"/>
      <c r="J112" s="590"/>
      <c r="K112" s="590"/>
      <c r="L112" s="590"/>
      <c r="M112" s="590"/>
      <c r="N112" s="590"/>
      <c r="O112" s="590"/>
      <c r="P112" s="590"/>
    </row>
    <row r="113" spans="1:16" ht="15">
      <c r="A113" s="332" t="s">
        <v>2583</v>
      </c>
      <c r="B113" s="332">
        <v>6980</v>
      </c>
      <c r="C113" s="476" t="s">
        <v>2684</v>
      </c>
      <c r="D113" s="107"/>
      <c r="E113" s="332"/>
      <c r="F113" s="332"/>
      <c r="G113" s="463"/>
      <c r="H113" s="1129" t="s">
        <v>434</v>
      </c>
      <c r="I113" s="1162"/>
      <c r="J113" s="1162"/>
      <c r="K113" s="1162" t="s">
        <v>434</v>
      </c>
      <c r="L113" s="1162"/>
      <c r="M113" s="1162"/>
      <c r="N113" s="1162"/>
      <c r="O113" s="1162"/>
      <c r="P113" s="1163"/>
    </row>
    <row r="114" spans="1:16" ht="15">
      <c r="A114" s="43" t="s">
        <v>2657</v>
      </c>
      <c r="B114" s="43">
        <v>6010</v>
      </c>
      <c r="C114" s="44" t="s">
        <v>2685</v>
      </c>
      <c r="D114" s="1128"/>
      <c r="E114" s="1129"/>
      <c r="F114" s="1129"/>
      <c r="G114" s="1199"/>
      <c r="H114" s="1131"/>
      <c r="I114" s="1124"/>
      <c r="J114" s="1124"/>
      <c r="K114" s="1124"/>
      <c r="L114" s="1124" t="s">
        <v>434</v>
      </c>
      <c r="M114" s="1124"/>
      <c r="N114" s="1124"/>
      <c r="O114" s="1124"/>
      <c r="P114" s="1125"/>
    </row>
    <row r="115" spans="1:16" ht="15">
      <c r="A115" s="434" t="s">
        <v>2657</v>
      </c>
      <c r="B115" s="434">
        <v>6020</v>
      </c>
      <c r="C115" s="435" t="s">
        <v>2682</v>
      </c>
      <c r="D115" s="1132"/>
      <c r="E115" s="1133"/>
      <c r="F115" s="1133"/>
      <c r="G115" s="1200"/>
      <c r="H115" s="1135"/>
      <c r="I115" s="1126" t="s">
        <v>434</v>
      </c>
      <c r="J115" s="1126"/>
      <c r="K115" s="1126"/>
      <c r="L115" s="1126"/>
      <c r="M115" s="1126"/>
      <c r="N115" s="1126"/>
      <c r="O115" s="1126" t="s">
        <v>434</v>
      </c>
      <c r="P115" s="1127"/>
    </row>
    <row r="116" spans="1:16" ht="15">
      <c r="A116" s="43" t="s">
        <v>2657</v>
      </c>
      <c r="B116" s="43">
        <v>6030</v>
      </c>
      <c r="C116" s="44" t="s">
        <v>2686</v>
      </c>
      <c r="D116" s="1128"/>
      <c r="E116" s="1129"/>
      <c r="F116" s="1129"/>
      <c r="G116" s="1199"/>
      <c r="H116" s="1131"/>
      <c r="I116" s="1124"/>
      <c r="J116" s="1124"/>
      <c r="K116" s="1124"/>
      <c r="L116" s="1124"/>
      <c r="M116" s="1124"/>
      <c r="N116" s="1124"/>
      <c r="O116" s="1124" t="s">
        <v>434</v>
      </c>
      <c r="P116" s="1125"/>
    </row>
    <row r="117" spans="1:16" ht="15">
      <c r="A117" s="434" t="s">
        <v>2657</v>
      </c>
      <c r="B117" s="434">
        <v>7010</v>
      </c>
      <c r="C117" s="435" t="s">
        <v>2687</v>
      </c>
      <c r="D117" s="1132"/>
      <c r="E117" s="1133"/>
      <c r="F117" s="1133"/>
      <c r="G117" s="1200"/>
      <c r="H117" s="1135"/>
      <c r="I117" s="1126"/>
      <c r="J117" s="1126"/>
      <c r="K117" s="1126"/>
      <c r="L117" s="1126"/>
      <c r="M117" s="1126"/>
      <c r="N117" s="1126" t="s">
        <v>434</v>
      </c>
      <c r="O117" s="1126"/>
      <c r="P117" s="1127"/>
    </row>
    <row r="118" spans="1:16" ht="15">
      <c r="A118" s="43" t="s">
        <v>2657</v>
      </c>
      <c r="B118" s="43">
        <v>7020</v>
      </c>
      <c r="C118" s="44" t="s">
        <v>2688</v>
      </c>
      <c r="D118" s="1128"/>
      <c r="E118" s="1129"/>
      <c r="F118" s="1129"/>
      <c r="G118" s="1199"/>
      <c r="H118" s="1131"/>
      <c r="I118" s="1124" t="s">
        <v>434</v>
      </c>
      <c r="J118" s="1124" t="s">
        <v>434</v>
      </c>
      <c r="K118" s="1124"/>
      <c r="L118" s="1124" t="s">
        <v>434</v>
      </c>
      <c r="M118" s="1124"/>
      <c r="N118" s="1124"/>
      <c r="O118" s="1124" t="s">
        <v>434</v>
      </c>
      <c r="P118" s="1125"/>
    </row>
    <row r="119" spans="1:16" ht="15">
      <c r="A119" s="434" t="s">
        <v>2657</v>
      </c>
      <c r="B119" s="434">
        <v>7030</v>
      </c>
      <c r="C119" s="435" t="s">
        <v>2689</v>
      </c>
      <c r="D119" s="1132"/>
      <c r="E119" s="1133"/>
      <c r="F119" s="1133"/>
      <c r="G119" s="1200"/>
      <c r="H119" s="1135"/>
      <c r="I119" s="1126" t="s">
        <v>434</v>
      </c>
      <c r="J119" s="1126"/>
      <c r="K119" s="1126" t="s">
        <v>434</v>
      </c>
      <c r="L119" s="1126"/>
      <c r="M119" s="1126"/>
      <c r="N119" s="1126"/>
      <c r="O119" s="1126"/>
      <c r="P119" s="1127"/>
    </row>
    <row r="120" spans="1:16" ht="15">
      <c r="A120" s="43" t="s">
        <v>2657</v>
      </c>
      <c r="B120" s="43">
        <v>7050</v>
      </c>
      <c r="C120" s="44" t="s">
        <v>2690</v>
      </c>
      <c r="D120" s="1128"/>
      <c r="E120" s="1129"/>
      <c r="F120" s="1129"/>
      <c r="G120" s="1199"/>
      <c r="H120" s="1131" t="s">
        <v>434</v>
      </c>
      <c r="I120" s="1124"/>
      <c r="J120" s="1124"/>
      <c r="K120" s="1124" t="s">
        <v>434</v>
      </c>
      <c r="L120" s="1124"/>
      <c r="M120" s="1124" t="s">
        <v>434</v>
      </c>
      <c r="N120" s="1124"/>
      <c r="O120" s="1124"/>
      <c r="P120" s="1125" t="s">
        <v>434</v>
      </c>
    </row>
    <row r="121" spans="1:16" ht="15">
      <c r="A121" s="434" t="s">
        <v>2657</v>
      </c>
      <c r="B121" s="434">
        <v>7090</v>
      </c>
      <c r="C121" s="435" t="s">
        <v>2691</v>
      </c>
      <c r="D121" s="1132"/>
      <c r="E121" s="1133"/>
      <c r="F121" s="1133"/>
      <c r="G121" s="1200"/>
      <c r="H121" s="1135" t="s">
        <v>434</v>
      </c>
      <c r="I121" s="1126" t="s">
        <v>434</v>
      </c>
      <c r="J121" s="1126" t="s">
        <v>434</v>
      </c>
      <c r="K121" s="1126"/>
      <c r="L121" s="1126"/>
      <c r="M121" s="1126" t="s">
        <v>434</v>
      </c>
      <c r="N121" s="1126"/>
      <c r="O121" s="1126"/>
      <c r="P121" s="1127" t="s">
        <v>434</v>
      </c>
    </row>
    <row r="122" spans="1:16" ht="15">
      <c r="A122" s="43" t="s">
        <v>2657</v>
      </c>
      <c r="B122" s="43">
        <v>7100</v>
      </c>
      <c r="C122" s="44" t="s">
        <v>2692</v>
      </c>
      <c r="D122" s="1128"/>
      <c r="E122" s="1129"/>
      <c r="F122" s="1129"/>
      <c r="G122" s="1199"/>
      <c r="H122" s="1131" t="s">
        <v>434</v>
      </c>
      <c r="I122" s="1124"/>
      <c r="J122" s="1124"/>
      <c r="K122" s="1124"/>
      <c r="L122" s="1124"/>
      <c r="M122" s="1124" t="s">
        <v>434</v>
      </c>
      <c r="N122" s="1124"/>
      <c r="O122" s="1124"/>
      <c r="P122" s="1125"/>
    </row>
    <row r="123" spans="1:16" ht="15">
      <c r="A123" s="434" t="s">
        <v>2657</v>
      </c>
      <c r="B123" s="434">
        <v>7110</v>
      </c>
      <c r="C123" s="435" t="s">
        <v>2693</v>
      </c>
      <c r="D123" s="1132"/>
      <c r="E123" s="1133"/>
      <c r="F123" s="1133"/>
      <c r="G123" s="1200"/>
      <c r="H123" s="1135"/>
      <c r="I123" s="1126"/>
      <c r="J123" s="1126"/>
      <c r="K123" s="1126" t="s">
        <v>434</v>
      </c>
      <c r="L123" s="1126"/>
      <c r="M123" s="1126"/>
      <c r="N123" s="1126"/>
      <c r="O123" s="1126"/>
      <c r="P123" s="1127"/>
    </row>
    <row r="124" spans="1:16" ht="15">
      <c r="A124" s="43" t="s">
        <v>2657</v>
      </c>
      <c r="B124" s="43">
        <v>7120</v>
      </c>
      <c r="C124" s="44" t="s">
        <v>2694</v>
      </c>
      <c r="D124" s="1128"/>
      <c r="E124" s="1129"/>
      <c r="F124" s="1129"/>
      <c r="G124" s="1199"/>
      <c r="H124" s="1131"/>
      <c r="I124" s="1124"/>
      <c r="J124" s="1124"/>
      <c r="K124" s="1124"/>
      <c r="L124" s="1124"/>
      <c r="M124" s="1124" t="s">
        <v>434</v>
      </c>
      <c r="N124" s="1124"/>
      <c r="O124" s="1124"/>
      <c r="P124" s="1125"/>
    </row>
    <row r="125" spans="1:16" ht="15">
      <c r="A125" s="434" t="s">
        <v>2657</v>
      </c>
      <c r="B125" s="434">
        <v>7140</v>
      </c>
      <c r="C125" s="435" t="s">
        <v>2695</v>
      </c>
      <c r="D125" s="1132"/>
      <c r="E125" s="1133"/>
      <c r="F125" s="1133"/>
      <c r="G125" s="1200"/>
      <c r="H125" s="1135"/>
      <c r="I125" s="1126"/>
      <c r="J125" s="1126" t="s">
        <v>434</v>
      </c>
      <c r="K125" s="1126"/>
      <c r="L125" s="1126"/>
      <c r="M125" s="1126"/>
      <c r="N125" s="1126"/>
      <c r="O125" s="1126"/>
      <c r="P125" s="1127" t="s">
        <v>434</v>
      </c>
    </row>
    <row r="126" spans="1:16" ht="15">
      <c r="A126" s="43" t="s">
        <v>2657</v>
      </c>
      <c r="B126" s="43">
        <v>7150</v>
      </c>
      <c r="C126" s="44" t="s">
        <v>2696</v>
      </c>
      <c r="D126" s="1128"/>
      <c r="E126" s="1129"/>
      <c r="F126" s="1129"/>
      <c r="G126" s="1199"/>
      <c r="H126" s="1131"/>
      <c r="I126" s="1124"/>
      <c r="J126" s="1124"/>
      <c r="K126" s="1124"/>
      <c r="L126" s="1124"/>
      <c r="M126" s="1124"/>
      <c r="N126" s="1124" t="s">
        <v>434</v>
      </c>
      <c r="O126" s="1124"/>
      <c r="P126" s="1125"/>
    </row>
    <row r="127" spans="1:16" ht="15">
      <c r="A127" s="434" t="s">
        <v>2657</v>
      </c>
      <c r="B127" s="434">
        <v>7160</v>
      </c>
      <c r="C127" s="435" t="s">
        <v>2697</v>
      </c>
      <c r="D127" s="1132"/>
      <c r="E127" s="1133"/>
      <c r="F127" s="1133"/>
      <c r="G127" s="1200"/>
      <c r="H127" s="1135"/>
      <c r="I127" s="1126"/>
      <c r="J127" s="1126"/>
      <c r="K127" s="1126"/>
      <c r="L127" s="1126"/>
      <c r="M127" s="1126"/>
      <c r="N127" s="1126" t="s">
        <v>434</v>
      </c>
      <c r="O127" s="1126"/>
      <c r="P127" s="1127"/>
    </row>
    <row r="128" spans="1:16" ht="15">
      <c r="A128" s="43" t="s">
        <v>2657</v>
      </c>
      <c r="B128" s="43">
        <v>7170</v>
      </c>
      <c r="C128" s="44" t="s">
        <v>2698</v>
      </c>
      <c r="D128" s="1128"/>
      <c r="E128" s="1129"/>
      <c r="F128" s="1129"/>
      <c r="G128" s="1199"/>
      <c r="H128" s="1131" t="s">
        <v>434</v>
      </c>
      <c r="I128" s="1124"/>
      <c r="J128" s="1124"/>
      <c r="K128" s="1124"/>
      <c r="L128" s="1124"/>
      <c r="M128" s="1124"/>
      <c r="N128" s="1124"/>
      <c r="O128" s="1124"/>
      <c r="P128" s="1125"/>
    </row>
    <row r="129" spans="1:16" ht="15">
      <c r="A129" s="434" t="s">
        <v>2657</v>
      </c>
      <c r="B129" s="434">
        <v>7210</v>
      </c>
      <c r="C129" s="435" t="s">
        <v>2699</v>
      </c>
      <c r="D129" s="1132"/>
      <c r="E129" s="1133"/>
      <c r="F129" s="1133"/>
      <c r="G129" s="1200"/>
      <c r="H129" s="1135"/>
      <c r="I129" s="1126"/>
      <c r="J129" s="1126" t="s">
        <v>434</v>
      </c>
      <c r="K129" s="1126"/>
      <c r="L129" s="1126"/>
      <c r="M129" s="1126"/>
      <c r="N129" s="1126"/>
      <c r="O129" s="1126"/>
      <c r="P129" s="1127"/>
    </row>
    <row r="130" spans="1:16" ht="15">
      <c r="A130" s="43" t="s">
        <v>2657</v>
      </c>
      <c r="B130" s="43">
        <v>7220</v>
      </c>
      <c r="C130" s="44" t="s">
        <v>2700</v>
      </c>
      <c r="D130" s="1128"/>
      <c r="E130" s="1129"/>
      <c r="F130" s="1129"/>
      <c r="G130" s="1199"/>
      <c r="H130" s="1131"/>
      <c r="I130" s="1124" t="s">
        <v>434</v>
      </c>
      <c r="J130" s="1124"/>
      <c r="K130" s="1124"/>
      <c r="L130" s="1124"/>
      <c r="M130" s="1124"/>
      <c r="N130" s="1124"/>
      <c r="O130" s="1124"/>
      <c r="P130" s="1125"/>
    </row>
    <row r="131" spans="1:16" ht="15">
      <c r="A131" s="434" t="s">
        <v>2657</v>
      </c>
      <c r="B131" s="434">
        <v>7230</v>
      </c>
      <c r="C131" s="435" t="s">
        <v>2701</v>
      </c>
      <c r="D131" s="1132"/>
      <c r="E131" s="1133"/>
      <c r="F131" s="1133"/>
      <c r="G131" s="1200"/>
      <c r="H131" s="1135"/>
      <c r="I131" s="1126"/>
      <c r="J131" s="1126"/>
      <c r="K131" s="1126"/>
      <c r="L131" s="1126"/>
      <c r="M131" s="1126" t="s">
        <v>434</v>
      </c>
      <c r="N131" s="1126"/>
      <c r="O131" s="1126"/>
      <c r="P131" s="1127"/>
    </row>
    <row r="132" spans="1:16" ht="15">
      <c r="A132" s="43" t="s">
        <v>2657</v>
      </c>
      <c r="B132" s="43">
        <v>7240</v>
      </c>
      <c r="C132" s="44" t="s">
        <v>2702</v>
      </c>
      <c r="D132" s="1128"/>
      <c r="E132" s="1129"/>
      <c r="F132" s="1129"/>
      <c r="G132" s="1199"/>
      <c r="H132" s="1131"/>
      <c r="I132" s="1124"/>
      <c r="J132" s="1124"/>
      <c r="K132" s="1124"/>
      <c r="L132" s="1124"/>
      <c r="M132" s="1124"/>
      <c r="N132" s="1124"/>
      <c r="O132" s="1124"/>
      <c r="P132" s="1125"/>
    </row>
    <row r="133" spans="1:16" ht="15">
      <c r="A133" s="434" t="s">
        <v>2657</v>
      </c>
      <c r="B133" s="434">
        <v>7250</v>
      </c>
      <c r="C133" s="435" t="s">
        <v>2703</v>
      </c>
      <c r="D133" s="1132"/>
      <c r="E133" s="1133"/>
      <c r="F133" s="1133"/>
      <c r="G133" s="1200"/>
      <c r="H133" s="1135" t="s">
        <v>434</v>
      </c>
      <c r="I133" s="1126"/>
      <c r="J133" s="1126"/>
      <c r="K133" s="1126"/>
      <c r="L133" s="1126" t="s">
        <v>434</v>
      </c>
      <c r="M133" s="1126"/>
      <c r="N133" s="1126"/>
      <c r="O133" s="1126"/>
      <c r="P133" s="1127"/>
    </row>
    <row r="134" spans="1:16" ht="15">
      <c r="A134" s="43" t="s">
        <v>2657</v>
      </c>
      <c r="B134" s="43">
        <v>7280</v>
      </c>
      <c r="C134" s="44" t="s">
        <v>2704</v>
      </c>
      <c r="D134" s="1128"/>
      <c r="E134" s="1129"/>
      <c r="F134" s="1129"/>
      <c r="G134" s="1199"/>
      <c r="H134" s="1131"/>
      <c r="I134" s="1124"/>
      <c r="J134" s="1124"/>
      <c r="K134" s="1124" t="s">
        <v>434</v>
      </c>
      <c r="L134" s="1124"/>
      <c r="M134" s="1124"/>
      <c r="N134" s="1124"/>
      <c r="O134" s="1124"/>
      <c r="P134" s="1125"/>
    </row>
    <row r="135" spans="1:16" ht="15">
      <c r="A135" s="376" t="s">
        <v>2657</v>
      </c>
      <c r="B135" s="376">
        <v>7300</v>
      </c>
      <c r="C135" s="377" t="s">
        <v>2705</v>
      </c>
      <c r="D135" s="1142"/>
      <c r="E135" s="1225"/>
      <c r="F135" s="1225"/>
      <c r="G135" s="1222"/>
      <c r="H135" s="1145"/>
      <c r="I135" s="1146"/>
      <c r="J135" s="1146" t="s">
        <v>434</v>
      </c>
      <c r="K135" s="1146"/>
      <c r="L135" s="1146"/>
      <c r="M135" s="1146"/>
      <c r="N135" s="1146"/>
      <c r="O135" s="1146"/>
      <c r="P135" s="1147"/>
    </row>
    <row r="136" spans="1:16" ht="15">
      <c r="A136" s="1639" t="s">
        <v>530</v>
      </c>
      <c r="B136" s="1640"/>
      <c r="C136" s="1640"/>
      <c r="D136" s="1741"/>
      <c r="E136" s="700">
        <v>23</v>
      </c>
      <c r="F136" s="700">
        <v>23</v>
      </c>
    </row>
    <row r="137" spans="1:16" ht="15">
      <c r="A137" s="1639" t="s">
        <v>226</v>
      </c>
      <c r="B137" s="1640"/>
      <c r="C137" s="1640"/>
      <c r="D137" s="1741"/>
      <c r="E137" s="416"/>
      <c r="F137" s="416">
        <v>0</v>
      </c>
    </row>
    <row r="138" spans="1:16" ht="15">
      <c r="A138" s="1639" t="s">
        <v>227</v>
      </c>
      <c r="B138" s="1640"/>
      <c r="C138" s="1640"/>
      <c r="D138" s="1741"/>
      <c r="E138" s="416"/>
      <c r="F138" s="681">
        <v>0</v>
      </c>
    </row>
    <row r="139" spans="1:16" ht="15">
      <c r="A139" s="1639" t="s">
        <v>228</v>
      </c>
      <c r="B139" s="1640"/>
      <c r="C139" s="1640"/>
      <c r="D139" s="1741"/>
      <c r="E139" s="416">
        <v>0</v>
      </c>
      <c r="F139" s="416"/>
    </row>
    <row r="140" spans="1:16" ht="15">
      <c r="A140" s="1639" t="s">
        <v>229</v>
      </c>
      <c r="B140" s="1640"/>
      <c r="C140" s="1640"/>
      <c r="D140" s="1741"/>
      <c r="E140" s="681">
        <v>0</v>
      </c>
      <c r="F140" s="416"/>
    </row>
    <row r="141" spans="1:16" ht="15">
      <c r="A141" s="1487" t="s">
        <v>531</v>
      </c>
      <c r="B141" s="1487"/>
      <c r="C141" s="1487"/>
      <c r="D141" s="1487"/>
      <c r="E141" s="4">
        <v>23</v>
      </c>
      <c r="F141" s="4"/>
    </row>
    <row r="142" spans="1:16" ht="15">
      <c r="A142" s="1490" t="s">
        <v>591</v>
      </c>
      <c r="B142" s="1490"/>
      <c r="C142" s="1490"/>
      <c r="D142" s="1490"/>
      <c r="E142" s="4">
        <v>0</v>
      </c>
      <c r="F142" s="4"/>
    </row>
    <row r="143" spans="1:16" ht="15">
      <c r="A143" s="1490" t="s">
        <v>533</v>
      </c>
      <c r="B143" s="1490"/>
      <c r="C143" s="1490"/>
      <c r="D143" s="1490"/>
      <c r="E143" s="492">
        <v>0</v>
      </c>
      <c r="F143" s="4"/>
    </row>
    <row r="146" spans="1:6">
      <c r="A146" s="1121" t="s">
        <v>1403</v>
      </c>
    </row>
    <row r="147" spans="1:6" ht="15">
      <c r="A147" s="1639" t="s">
        <v>225</v>
      </c>
      <c r="B147" s="1640"/>
      <c r="C147" s="1640"/>
      <c r="D147" s="1741"/>
      <c r="E147" s="700">
        <v>119</v>
      </c>
      <c r="F147" s="700">
        <v>119</v>
      </c>
    </row>
    <row r="148" spans="1:6" ht="15">
      <c r="A148" s="1639" t="s">
        <v>226</v>
      </c>
      <c r="B148" s="1640"/>
      <c r="C148" s="1640"/>
      <c r="D148" s="1741"/>
      <c r="E148" s="416"/>
      <c r="F148" s="416">
        <v>2</v>
      </c>
    </row>
    <row r="149" spans="1:6" ht="15">
      <c r="A149" s="1639" t="s">
        <v>227</v>
      </c>
      <c r="B149" s="1640"/>
      <c r="C149" s="1640"/>
      <c r="D149" s="1741"/>
      <c r="E149" s="416"/>
      <c r="F149" s="681">
        <v>0.01</v>
      </c>
    </row>
    <row r="150" spans="1:6" ht="15">
      <c r="A150" s="1639" t="s">
        <v>228</v>
      </c>
      <c r="B150" s="1640"/>
      <c r="C150" s="1640"/>
      <c r="D150" s="1741"/>
      <c r="E150" s="416">
        <v>1</v>
      </c>
      <c r="F150" s="416"/>
    </row>
    <row r="151" spans="1:6" ht="15">
      <c r="A151" s="1639" t="s">
        <v>229</v>
      </c>
      <c r="B151" s="1640"/>
      <c r="C151" s="1640"/>
      <c r="D151" s="1741"/>
      <c r="E151" s="681">
        <v>0</v>
      </c>
      <c r="F151" s="416"/>
    </row>
    <row r="152" spans="1:6" ht="15">
      <c r="A152" s="1487" t="s">
        <v>534</v>
      </c>
      <c r="B152" s="1487"/>
      <c r="C152" s="1487"/>
      <c r="D152" s="1487"/>
      <c r="E152" s="4">
        <v>119</v>
      </c>
      <c r="F152" s="4"/>
    </row>
    <row r="153" spans="1:6" ht="15">
      <c r="A153" s="1490" t="s">
        <v>429</v>
      </c>
      <c r="B153" s="1490"/>
      <c r="C153" s="1490"/>
      <c r="D153" s="1490"/>
      <c r="E153" s="4">
        <v>3</v>
      </c>
      <c r="F153" s="4"/>
    </row>
    <row r="154" spans="1:6" ht="15">
      <c r="A154" s="1490" t="s">
        <v>430</v>
      </c>
      <c r="B154" s="1490"/>
      <c r="C154" s="1490"/>
      <c r="D154" s="1490"/>
      <c r="E154" s="492">
        <f>(E153/E152)</f>
        <v>2.5210084033613446E-2</v>
      </c>
      <c r="F154" s="4"/>
    </row>
  </sheetData>
  <sheetProtection password="FD62" sheet="1" objects="1" scenarios="1"/>
  <mergeCells count="37">
    <mergeCell ref="A2:C2"/>
    <mergeCell ref="C3:D4"/>
    <mergeCell ref="E3:F3"/>
    <mergeCell ref="G3:G4"/>
    <mergeCell ref="H3:H4"/>
    <mergeCell ref="A105:D105"/>
    <mergeCell ref="J3:J4"/>
    <mergeCell ref="K3:K4"/>
    <mergeCell ref="L3:L4"/>
    <mergeCell ref="M3:M4"/>
    <mergeCell ref="I3:I4"/>
    <mergeCell ref="P3:P4"/>
    <mergeCell ref="A101:D101"/>
    <mergeCell ref="A102:D102"/>
    <mergeCell ref="A103:D103"/>
    <mergeCell ref="A104:D104"/>
    <mergeCell ref="N3:N4"/>
    <mergeCell ref="O3:O4"/>
    <mergeCell ref="A147:D147"/>
    <mergeCell ref="A106:D106"/>
    <mergeCell ref="A107:D107"/>
    <mergeCell ref="A108:D108"/>
    <mergeCell ref="A136:D136"/>
    <mergeCell ref="A137:D137"/>
    <mergeCell ref="A138:D138"/>
    <mergeCell ref="A139:D139"/>
    <mergeCell ref="A140:D140"/>
    <mergeCell ref="A141:D141"/>
    <mergeCell ref="A142:D142"/>
    <mergeCell ref="A143:D143"/>
    <mergeCell ref="A154:D154"/>
    <mergeCell ref="A148:D148"/>
    <mergeCell ref="A149:D149"/>
    <mergeCell ref="A150:D150"/>
    <mergeCell ref="A151:D151"/>
    <mergeCell ref="A152:D152"/>
    <mergeCell ref="A153:D153"/>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2"/>
  <sheetViews>
    <sheetView zoomScale="150" zoomScaleNormal="150" zoomScalePageLayoutView="150" workbookViewId="0">
      <selection activeCell="G32" sqref="G32"/>
    </sheetView>
  </sheetViews>
  <sheetFormatPr baseColWidth="10" defaultColWidth="11" defaultRowHeight="15" x14ac:dyDescent="0"/>
  <cols>
    <col min="1" max="1" width="8.1640625" customWidth="1"/>
    <col min="2" max="2" width="7.5" customWidth="1"/>
    <col min="3" max="3" width="22.83203125" customWidth="1"/>
    <col min="4" max="4" width="8.33203125" customWidth="1"/>
    <col min="5" max="5" width="9" customWidth="1"/>
    <col min="6" max="6" width="8.1640625" style="16" customWidth="1"/>
    <col min="7" max="7" width="48.1640625" style="427" customWidth="1"/>
    <col min="8" max="16" width="5.33203125" customWidth="1"/>
  </cols>
  <sheetData>
    <row r="1" spans="1:27">
      <c r="A1" s="3" t="s">
        <v>2706</v>
      </c>
      <c r="B1" s="3"/>
      <c r="C1" s="3"/>
      <c r="D1" s="3"/>
      <c r="E1" s="2"/>
      <c r="F1" s="2"/>
      <c r="G1" s="355"/>
      <c r="H1" s="1121"/>
      <c r="I1" s="1121"/>
      <c r="J1" s="1121"/>
      <c r="K1" s="1121"/>
    </row>
    <row r="2" spans="1:27">
      <c r="A2" s="1476" t="s">
        <v>311</v>
      </c>
      <c r="B2" s="1476"/>
      <c r="C2" s="1476"/>
      <c r="D2" s="3"/>
      <c r="E2" s="2"/>
      <c r="F2" s="2"/>
      <c r="G2" s="355"/>
      <c r="H2" s="1121"/>
      <c r="I2" s="1121"/>
      <c r="J2" s="1121"/>
      <c r="K2" s="1121"/>
    </row>
    <row r="3" spans="1:27">
      <c r="A3" s="5" t="s">
        <v>35</v>
      </c>
      <c r="B3" s="5" t="s">
        <v>35</v>
      </c>
      <c r="C3" s="1591" t="s">
        <v>38</v>
      </c>
      <c r="D3" s="1592"/>
      <c r="E3" s="1595" t="s">
        <v>0</v>
      </c>
      <c r="F3" s="1596"/>
      <c r="G3" s="1597" t="s">
        <v>211</v>
      </c>
      <c r="H3" s="1742" t="s">
        <v>280</v>
      </c>
      <c r="I3" s="1742" t="s">
        <v>282</v>
      </c>
      <c r="J3" s="1742" t="s">
        <v>281</v>
      </c>
      <c r="K3" s="1742" t="s">
        <v>283</v>
      </c>
      <c r="L3" s="1742" t="s">
        <v>284</v>
      </c>
      <c r="M3" s="1742" t="s">
        <v>285</v>
      </c>
      <c r="N3" s="1742" t="s">
        <v>286</v>
      </c>
      <c r="O3" s="1742" t="s">
        <v>287</v>
      </c>
      <c r="P3" s="1742" t="s">
        <v>288</v>
      </c>
    </row>
    <row r="4" spans="1:27">
      <c r="A4" s="6" t="s">
        <v>36</v>
      </c>
      <c r="B4" s="6" t="s">
        <v>37</v>
      </c>
      <c r="C4" s="1593"/>
      <c r="D4" s="1594"/>
      <c r="E4" s="428" t="s">
        <v>31</v>
      </c>
      <c r="F4" s="428" t="s">
        <v>1</v>
      </c>
      <c r="G4" s="1598"/>
      <c r="H4" s="1743"/>
      <c r="I4" s="1743"/>
      <c r="J4" s="1743"/>
      <c r="K4" s="1743"/>
      <c r="L4" s="1743"/>
      <c r="M4" s="1743"/>
      <c r="N4" s="1743"/>
      <c r="O4" s="1743"/>
      <c r="P4" s="1743"/>
    </row>
    <row r="5" spans="1:27">
      <c r="A5" s="395" t="s">
        <v>2707</v>
      </c>
      <c r="B5" s="395">
        <v>1000</v>
      </c>
      <c r="C5" s="149" t="s">
        <v>2708</v>
      </c>
      <c r="D5" s="895"/>
      <c r="E5" s="149"/>
      <c r="F5" s="149"/>
      <c r="G5" s="1226"/>
      <c r="H5" s="500"/>
      <c r="I5" s="472"/>
      <c r="J5" s="472"/>
      <c r="K5" s="472"/>
      <c r="L5" s="472"/>
      <c r="M5" s="472"/>
      <c r="N5" s="472"/>
      <c r="O5" s="472"/>
      <c r="P5" s="1227" t="s">
        <v>434</v>
      </c>
    </row>
    <row r="6" spans="1:27">
      <c r="A6" s="12" t="s">
        <v>2707</v>
      </c>
      <c r="B6" s="43">
        <v>1010</v>
      </c>
      <c r="C6" s="44" t="s">
        <v>2709</v>
      </c>
      <c r="D6" s="13"/>
      <c r="E6" s="43"/>
      <c r="F6" s="43"/>
      <c r="G6" s="403"/>
      <c r="H6" s="1130" t="s">
        <v>434</v>
      </c>
      <c r="I6" s="13" t="s">
        <v>434</v>
      </c>
      <c r="J6" s="1228" t="s">
        <v>434</v>
      </c>
      <c r="K6" s="1228" t="s">
        <v>434</v>
      </c>
      <c r="L6" s="1228" t="s">
        <v>434</v>
      </c>
      <c r="M6" s="1228" t="s">
        <v>434</v>
      </c>
      <c r="N6" s="13" t="s">
        <v>434</v>
      </c>
      <c r="O6" s="13" t="s">
        <v>434</v>
      </c>
      <c r="P6" s="42" t="s">
        <v>434</v>
      </c>
    </row>
    <row r="7" spans="1:27">
      <c r="A7" s="788" t="s">
        <v>2707</v>
      </c>
      <c r="B7" s="434">
        <v>1017</v>
      </c>
      <c r="C7" s="435" t="s">
        <v>2710</v>
      </c>
      <c r="D7" s="436"/>
      <c r="E7" s="395"/>
      <c r="F7" s="395"/>
      <c r="G7" s="438"/>
      <c r="H7" s="1134"/>
      <c r="I7" s="436"/>
      <c r="J7" s="1229" t="s">
        <v>434</v>
      </c>
      <c r="K7" s="1132"/>
      <c r="L7" s="436"/>
      <c r="M7" s="1229" t="s">
        <v>434</v>
      </c>
      <c r="N7" s="436"/>
      <c r="O7" s="436"/>
      <c r="P7" s="443" t="s">
        <v>434</v>
      </c>
    </row>
    <row r="8" spans="1:27">
      <c r="A8" s="12" t="s">
        <v>2707</v>
      </c>
      <c r="B8" s="43">
        <v>1020</v>
      </c>
      <c r="C8" s="44" t="s">
        <v>2711</v>
      </c>
      <c r="D8" s="13"/>
      <c r="E8" s="332"/>
      <c r="F8" s="332"/>
      <c r="G8" s="403"/>
      <c r="H8" s="1130" t="s">
        <v>434</v>
      </c>
      <c r="I8" s="1228" t="s">
        <v>434</v>
      </c>
      <c r="J8" s="1228" t="s">
        <v>434</v>
      </c>
      <c r="K8" s="1228" t="s">
        <v>434</v>
      </c>
      <c r="L8" s="1228" t="s">
        <v>434</v>
      </c>
      <c r="M8" s="1228" t="s">
        <v>434</v>
      </c>
      <c r="N8" s="13" t="s">
        <v>434</v>
      </c>
      <c r="O8" s="13" t="s">
        <v>434</v>
      </c>
      <c r="P8" s="42" t="s">
        <v>434</v>
      </c>
      <c r="Q8" s="7"/>
      <c r="R8" s="7"/>
      <c r="S8" s="7"/>
      <c r="T8" s="7"/>
    </row>
    <row r="9" spans="1:27">
      <c r="A9" s="788" t="s">
        <v>2707</v>
      </c>
      <c r="B9" s="434">
        <v>1027</v>
      </c>
      <c r="C9" s="435" t="s">
        <v>2712</v>
      </c>
      <c r="D9" s="1098"/>
      <c r="E9" s="1136"/>
      <c r="F9" s="1085"/>
      <c r="G9" s="1197"/>
      <c r="H9" s="1137" t="s">
        <v>434</v>
      </c>
      <c r="I9" s="1098"/>
      <c r="J9" s="1229"/>
      <c r="K9" s="1229" t="s">
        <v>434</v>
      </c>
      <c r="L9" s="1098"/>
      <c r="M9" s="1098"/>
      <c r="N9" s="1098" t="s">
        <v>434</v>
      </c>
      <c r="O9" s="1098"/>
      <c r="P9" s="1095" t="s">
        <v>434</v>
      </c>
      <c r="Q9" s="7"/>
      <c r="R9" s="7"/>
      <c r="S9" s="7"/>
      <c r="T9" s="7"/>
    </row>
    <row r="10" spans="1:27" s="202" customFormat="1" ht="42">
      <c r="A10" s="160" t="s">
        <v>2707</v>
      </c>
      <c r="B10" s="159">
        <v>1210</v>
      </c>
      <c r="C10" s="147" t="s">
        <v>2713</v>
      </c>
      <c r="D10" s="1022"/>
      <c r="E10" s="1230"/>
      <c r="F10" s="1000">
        <v>1</v>
      </c>
      <c r="G10" s="1231" t="s">
        <v>2714</v>
      </c>
      <c r="H10" s="1232"/>
      <c r="I10" s="1022"/>
      <c r="J10" s="1233" t="s">
        <v>434</v>
      </c>
      <c r="K10" s="1233"/>
      <c r="L10" s="1022"/>
      <c r="M10" s="1233" t="s">
        <v>434</v>
      </c>
      <c r="N10" s="1022"/>
      <c r="O10" s="1022"/>
      <c r="P10" s="1020" t="s">
        <v>434</v>
      </c>
      <c r="Q10" s="305"/>
      <c r="R10" s="305"/>
      <c r="S10" s="305"/>
      <c r="T10" s="305"/>
      <c r="U10" s="305"/>
      <c r="V10" s="305"/>
      <c r="W10" s="305"/>
      <c r="X10" s="305"/>
      <c r="Y10" s="305"/>
      <c r="Z10" s="305"/>
      <c r="AA10" s="305"/>
    </row>
    <row r="11" spans="1:27" s="202" customFormat="1" ht="42">
      <c r="A11" s="169" t="s">
        <v>2707</v>
      </c>
      <c r="B11" s="168">
        <v>1217</v>
      </c>
      <c r="C11" s="173" t="s">
        <v>2715</v>
      </c>
      <c r="D11" s="446"/>
      <c r="E11" s="149"/>
      <c r="F11" s="149">
        <v>1</v>
      </c>
      <c r="G11" s="1231" t="s">
        <v>2716</v>
      </c>
      <c r="H11" s="445"/>
      <c r="I11" s="446"/>
      <c r="J11" s="1234" t="s">
        <v>434</v>
      </c>
      <c r="K11" s="446"/>
      <c r="L11" s="446"/>
      <c r="M11" s="1234" t="s">
        <v>434</v>
      </c>
      <c r="N11" s="446"/>
      <c r="O11" s="446"/>
      <c r="P11" s="447" t="s">
        <v>434</v>
      </c>
    </row>
    <row r="12" spans="1:27" s="202" customFormat="1" ht="42">
      <c r="A12" s="160" t="s">
        <v>2707</v>
      </c>
      <c r="B12" s="159">
        <v>1220</v>
      </c>
      <c r="C12" s="147" t="s">
        <v>2717</v>
      </c>
      <c r="D12" s="1211"/>
      <c r="E12" s="1212"/>
      <c r="F12" s="1212">
        <v>1</v>
      </c>
      <c r="G12" s="1231" t="s">
        <v>2718</v>
      </c>
      <c r="H12" s="1235" t="s">
        <v>434</v>
      </c>
      <c r="I12" s="1211"/>
      <c r="J12" s="1211"/>
      <c r="K12" s="1233" t="s">
        <v>434</v>
      </c>
      <c r="L12" s="165"/>
      <c r="M12" s="165"/>
      <c r="N12" s="165" t="s">
        <v>434</v>
      </c>
      <c r="O12" s="165"/>
      <c r="P12" s="167"/>
    </row>
    <row r="13" spans="1:27">
      <c r="A13" s="788" t="s">
        <v>2707</v>
      </c>
      <c r="B13" s="434">
        <v>1227</v>
      </c>
      <c r="C13" s="435" t="s">
        <v>2719</v>
      </c>
      <c r="D13" s="436"/>
      <c r="E13" s="396"/>
      <c r="F13" s="395"/>
      <c r="G13" s="438"/>
      <c r="H13" s="435" t="s">
        <v>434</v>
      </c>
      <c r="I13" s="436"/>
      <c r="J13" s="436"/>
      <c r="K13" s="1229" t="s">
        <v>434</v>
      </c>
      <c r="L13" s="436"/>
      <c r="M13" s="436"/>
      <c r="N13" s="436" t="s">
        <v>434</v>
      </c>
      <c r="O13" s="436"/>
      <c r="P13" s="443"/>
    </row>
    <row r="14" spans="1:27">
      <c r="A14" s="12" t="s">
        <v>2707</v>
      </c>
      <c r="B14" s="43">
        <v>2010</v>
      </c>
      <c r="C14" s="44" t="s">
        <v>2720</v>
      </c>
      <c r="D14" s="13"/>
      <c r="E14" s="476"/>
      <c r="F14" s="332"/>
      <c r="G14" s="403"/>
      <c r="H14" s="44" t="s">
        <v>434</v>
      </c>
      <c r="I14" s="13"/>
      <c r="J14" s="1228" t="s">
        <v>434</v>
      </c>
      <c r="K14" s="1228" t="s">
        <v>434</v>
      </c>
      <c r="L14" s="13"/>
      <c r="M14" s="1228" t="s">
        <v>434</v>
      </c>
      <c r="N14" s="13" t="s">
        <v>434</v>
      </c>
      <c r="O14" s="13" t="s">
        <v>434</v>
      </c>
      <c r="P14" s="42" t="s">
        <v>434</v>
      </c>
    </row>
    <row r="15" spans="1:27">
      <c r="A15" s="788" t="s">
        <v>2707</v>
      </c>
      <c r="B15" s="434">
        <v>2020</v>
      </c>
      <c r="C15" s="435" t="s">
        <v>2721</v>
      </c>
      <c r="D15" s="436"/>
      <c r="E15" s="396"/>
      <c r="F15" s="395"/>
      <c r="G15" s="438"/>
      <c r="H15" s="435" t="s">
        <v>434</v>
      </c>
      <c r="I15" s="1229" t="s">
        <v>434</v>
      </c>
      <c r="J15" s="1229" t="s">
        <v>434</v>
      </c>
      <c r="K15" s="1229" t="s">
        <v>434</v>
      </c>
      <c r="L15" s="436"/>
      <c r="M15" s="1229" t="s">
        <v>434</v>
      </c>
      <c r="N15" s="436" t="s">
        <v>434</v>
      </c>
      <c r="O15" s="436" t="s">
        <v>434</v>
      </c>
      <c r="P15" s="443" t="s">
        <v>434</v>
      </c>
    </row>
    <row r="16" spans="1:27">
      <c r="A16" s="12" t="s">
        <v>2707</v>
      </c>
      <c r="B16" s="43">
        <v>2070</v>
      </c>
      <c r="C16" s="44" t="s">
        <v>2722</v>
      </c>
      <c r="D16" s="13"/>
      <c r="E16" s="476"/>
      <c r="F16" s="332"/>
      <c r="G16" s="403"/>
      <c r="H16" s="44" t="s">
        <v>434</v>
      </c>
      <c r="I16" s="13"/>
      <c r="J16" s="1228" t="s">
        <v>434</v>
      </c>
      <c r="K16" s="1228" t="s">
        <v>434</v>
      </c>
      <c r="L16" s="13"/>
      <c r="M16" s="13"/>
      <c r="N16" s="13"/>
      <c r="O16" s="13"/>
      <c r="P16" s="42" t="s">
        <v>434</v>
      </c>
    </row>
    <row r="17" spans="1:16">
      <c r="A17" s="788" t="s">
        <v>2707</v>
      </c>
      <c r="B17" s="434">
        <v>2080</v>
      </c>
      <c r="C17" s="435" t="s">
        <v>2723</v>
      </c>
      <c r="D17" s="436"/>
      <c r="E17" s="396"/>
      <c r="F17" s="395"/>
      <c r="G17" s="438"/>
      <c r="H17" s="435" t="s">
        <v>434</v>
      </c>
      <c r="I17" s="1229" t="s">
        <v>434</v>
      </c>
      <c r="J17" s="1229" t="s">
        <v>434</v>
      </c>
      <c r="K17" s="1229" t="s">
        <v>434</v>
      </c>
      <c r="L17" s="436"/>
      <c r="M17" s="1236" t="s">
        <v>434</v>
      </c>
      <c r="N17" s="436"/>
      <c r="O17" s="436"/>
      <c r="P17" s="443" t="s">
        <v>434</v>
      </c>
    </row>
    <row r="18" spans="1:16">
      <c r="A18" s="12" t="s">
        <v>2707</v>
      </c>
      <c r="B18" s="43">
        <v>2100</v>
      </c>
      <c r="C18" s="44" t="s">
        <v>2724</v>
      </c>
      <c r="D18" s="13"/>
      <c r="E18" s="476"/>
      <c r="F18" s="332"/>
      <c r="G18" s="403"/>
      <c r="H18" s="44" t="s">
        <v>434</v>
      </c>
      <c r="I18" s="13"/>
      <c r="J18" s="1228" t="s">
        <v>434</v>
      </c>
      <c r="K18" s="13"/>
      <c r="L18" s="13"/>
      <c r="M18" s="13"/>
      <c r="N18" s="13"/>
      <c r="O18" s="13"/>
      <c r="P18" s="42" t="s">
        <v>434</v>
      </c>
    </row>
    <row r="19" spans="1:16">
      <c r="A19" s="788" t="s">
        <v>2707</v>
      </c>
      <c r="B19" s="434">
        <v>2110</v>
      </c>
      <c r="C19" s="435" t="s">
        <v>2725</v>
      </c>
      <c r="D19" s="436"/>
      <c r="E19" s="396"/>
      <c r="F19" s="395"/>
      <c r="G19" s="438"/>
      <c r="H19" s="435"/>
      <c r="I19" s="436"/>
      <c r="J19" s="436"/>
      <c r="K19" s="1229" t="s">
        <v>434</v>
      </c>
      <c r="L19" s="436"/>
      <c r="M19" s="436"/>
      <c r="N19" s="436" t="s">
        <v>434</v>
      </c>
      <c r="O19" s="436"/>
      <c r="P19" s="443"/>
    </row>
    <row r="20" spans="1:16">
      <c r="A20" s="12" t="s">
        <v>2707</v>
      </c>
      <c r="B20" s="43">
        <v>2120</v>
      </c>
      <c r="C20" s="44" t="s">
        <v>2726</v>
      </c>
      <c r="D20" s="13"/>
      <c r="E20" s="476"/>
      <c r="F20" s="332"/>
      <c r="G20" s="403"/>
      <c r="H20" s="44"/>
      <c r="I20" s="1228" t="s">
        <v>434</v>
      </c>
      <c r="J20" s="1228" t="s">
        <v>434</v>
      </c>
      <c r="K20" s="13"/>
      <c r="L20" s="13"/>
      <c r="M20" s="1228" t="s">
        <v>434</v>
      </c>
      <c r="N20" s="13"/>
      <c r="O20" s="13"/>
      <c r="P20" s="42" t="s">
        <v>434</v>
      </c>
    </row>
    <row r="21" spans="1:16">
      <c r="A21" s="788" t="s">
        <v>2707</v>
      </c>
      <c r="B21" s="434">
        <v>2130</v>
      </c>
      <c r="C21" s="435" t="s">
        <v>2727</v>
      </c>
      <c r="D21" s="436"/>
      <c r="E21" s="396"/>
      <c r="F21" s="395"/>
      <c r="G21" s="438"/>
      <c r="H21" s="435"/>
      <c r="I21" s="436"/>
      <c r="J21" s="1229" t="s">
        <v>434</v>
      </c>
      <c r="K21" s="436"/>
      <c r="L21" s="436"/>
      <c r="M21" s="1229" t="s">
        <v>434</v>
      </c>
      <c r="N21" s="436"/>
      <c r="O21" s="436"/>
      <c r="P21" s="443" t="s">
        <v>434</v>
      </c>
    </row>
    <row r="22" spans="1:16">
      <c r="A22" s="12" t="s">
        <v>2707</v>
      </c>
      <c r="B22" s="43">
        <v>3000</v>
      </c>
      <c r="C22" s="44" t="s">
        <v>2728</v>
      </c>
      <c r="D22" s="13"/>
      <c r="E22" s="476"/>
      <c r="F22" s="332"/>
      <c r="G22" s="403"/>
      <c r="H22" s="873" t="s">
        <v>434</v>
      </c>
      <c r="I22" s="13"/>
      <c r="J22" s="13"/>
      <c r="K22" s="1228" t="s">
        <v>434</v>
      </c>
      <c r="L22" s="13"/>
      <c r="M22" s="13"/>
      <c r="N22" s="13" t="s">
        <v>434</v>
      </c>
      <c r="O22" s="13"/>
      <c r="P22" s="42"/>
    </row>
    <row r="23" spans="1:16">
      <c r="A23" s="788" t="s">
        <v>2707</v>
      </c>
      <c r="B23" s="434">
        <v>3010</v>
      </c>
      <c r="C23" s="435" t="s">
        <v>2729</v>
      </c>
      <c r="D23" s="436"/>
      <c r="E23" s="396"/>
      <c r="F23" s="395"/>
      <c r="G23" s="438"/>
      <c r="H23" s="435"/>
      <c r="I23" s="1229" t="s">
        <v>434</v>
      </c>
      <c r="J23" s="1229" t="s">
        <v>434</v>
      </c>
      <c r="K23" s="436"/>
      <c r="L23" s="436"/>
      <c r="M23" s="1229" t="s">
        <v>434</v>
      </c>
      <c r="N23" s="436" t="s">
        <v>434</v>
      </c>
      <c r="O23" s="436"/>
      <c r="P23" s="443"/>
    </row>
    <row r="24" spans="1:16" s="202" customFormat="1" ht="45">
      <c r="A24" s="160" t="s">
        <v>2707</v>
      </c>
      <c r="B24" s="159">
        <v>3020</v>
      </c>
      <c r="C24" s="147" t="s">
        <v>2730</v>
      </c>
      <c r="D24" s="165"/>
      <c r="E24" s="691"/>
      <c r="F24" s="204">
        <v>1</v>
      </c>
      <c r="G24" s="146" t="s">
        <v>2731</v>
      </c>
      <c r="H24" s="147"/>
      <c r="I24" s="165"/>
      <c r="J24" s="165"/>
      <c r="K24" s="1233" t="s">
        <v>434</v>
      </c>
      <c r="L24" s="165"/>
      <c r="M24" s="165"/>
      <c r="N24" s="165"/>
      <c r="O24" s="165"/>
      <c r="P24" s="167" t="s">
        <v>434</v>
      </c>
    </row>
    <row r="25" spans="1:16" s="202" customFormat="1" ht="30">
      <c r="A25" s="169" t="s">
        <v>2707</v>
      </c>
      <c r="B25" s="168">
        <v>3030</v>
      </c>
      <c r="C25" s="173" t="s">
        <v>2732</v>
      </c>
      <c r="D25" s="174"/>
      <c r="E25" s="357"/>
      <c r="F25" s="148">
        <v>1</v>
      </c>
      <c r="G25" s="146" t="s">
        <v>2733</v>
      </c>
      <c r="H25" s="173"/>
      <c r="I25" s="174"/>
      <c r="J25" s="1234" t="s">
        <v>434</v>
      </c>
      <c r="K25" s="174"/>
      <c r="L25" s="174"/>
      <c r="M25" s="174"/>
      <c r="N25" s="174"/>
      <c r="O25" s="174"/>
      <c r="P25" s="182"/>
    </row>
    <row r="26" spans="1:16">
      <c r="A26" s="12" t="s">
        <v>2707</v>
      </c>
      <c r="B26" s="43">
        <v>3040</v>
      </c>
      <c r="C26" s="44" t="s">
        <v>2734</v>
      </c>
      <c r="D26" s="13"/>
      <c r="E26" s="476"/>
      <c r="F26" s="332"/>
      <c r="G26" s="403"/>
      <c r="H26" s="44"/>
      <c r="I26" s="1228" t="s">
        <v>434</v>
      </c>
      <c r="J26" s="13"/>
      <c r="K26" s="13"/>
      <c r="L26" s="1228" t="s">
        <v>434</v>
      </c>
      <c r="M26" s="13"/>
      <c r="N26" s="13"/>
      <c r="O26" s="13"/>
      <c r="P26" s="42" t="s">
        <v>434</v>
      </c>
    </row>
    <row r="27" spans="1:16">
      <c r="A27" s="788" t="s">
        <v>2707</v>
      </c>
      <c r="B27" s="434">
        <v>3050</v>
      </c>
      <c r="C27" s="435" t="s">
        <v>2735</v>
      </c>
      <c r="D27" s="436"/>
      <c r="E27" s="396"/>
      <c r="F27" s="395"/>
      <c r="G27" s="438"/>
      <c r="H27" s="435"/>
      <c r="I27" s="1229"/>
      <c r="J27" s="436"/>
      <c r="K27" s="1229" t="s">
        <v>434</v>
      </c>
      <c r="L27" s="436"/>
      <c r="M27" s="436"/>
      <c r="N27" s="436"/>
      <c r="O27" s="436"/>
      <c r="P27" s="443"/>
    </row>
    <row r="28" spans="1:16" s="202" customFormat="1" ht="45">
      <c r="A28" s="160" t="s">
        <v>2707</v>
      </c>
      <c r="B28" s="159">
        <v>3060</v>
      </c>
      <c r="C28" s="147" t="s">
        <v>2736</v>
      </c>
      <c r="D28" s="165"/>
      <c r="E28" s="691"/>
      <c r="F28" s="204">
        <v>1</v>
      </c>
      <c r="G28" s="146" t="s">
        <v>2737</v>
      </c>
      <c r="H28" s="147" t="s">
        <v>434</v>
      </c>
      <c r="I28" s="165"/>
      <c r="J28" s="165"/>
      <c r="K28" s="165"/>
      <c r="L28" s="165"/>
      <c r="M28" s="1233" t="s">
        <v>434</v>
      </c>
      <c r="N28" s="165"/>
      <c r="O28" s="165"/>
      <c r="P28" s="167"/>
    </row>
    <row r="29" spans="1:16" s="202" customFormat="1" ht="45">
      <c r="A29" s="169" t="s">
        <v>2707</v>
      </c>
      <c r="B29" s="168">
        <v>3080</v>
      </c>
      <c r="C29" s="173" t="s">
        <v>2738</v>
      </c>
      <c r="D29" s="174"/>
      <c r="E29" s="357"/>
      <c r="F29" s="148">
        <v>1</v>
      </c>
      <c r="G29" s="146" t="s">
        <v>2739</v>
      </c>
      <c r="H29" s="173"/>
      <c r="I29" s="174"/>
      <c r="J29" s="1234" t="s">
        <v>434</v>
      </c>
      <c r="K29" s="174"/>
      <c r="L29" s="174"/>
      <c r="M29" s="174"/>
      <c r="N29" s="174" t="s">
        <v>434</v>
      </c>
      <c r="O29" s="174"/>
      <c r="P29" s="182"/>
    </row>
    <row r="30" spans="1:16">
      <c r="A30" s="12" t="s">
        <v>2707</v>
      </c>
      <c r="B30" s="43">
        <v>3090</v>
      </c>
      <c r="C30" s="44" t="s">
        <v>2740</v>
      </c>
      <c r="D30" s="13"/>
      <c r="E30" s="476"/>
      <c r="F30" s="332"/>
      <c r="G30" s="403"/>
      <c r="H30" s="44"/>
      <c r="I30" s="13"/>
      <c r="J30" s="1228"/>
      <c r="K30" s="13"/>
      <c r="L30" s="13"/>
      <c r="M30" s="1228" t="s">
        <v>434</v>
      </c>
      <c r="N30" s="13"/>
      <c r="O30" s="13"/>
      <c r="P30" s="42"/>
    </row>
    <row r="31" spans="1:16">
      <c r="A31" s="788" t="s">
        <v>2707</v>
      </c>
      <c r="B31" s="434">
        <v>3300</v>
      </c>
      <c r="C31" s="435" t="s">
        <v>2741</v>
      </c>
      <c r="D31" s="436"/>
      <c r="E31" s="396"/>
      <c r="F31" s="395"/>
      <c r="G31" s="438"/>
      <c r="H31" s="435"/>
      <c r="I31" s="436"/>
      <c r="J31" s="1229" t="s">
        <v>434</v>
      </c>
      <c r="K31" s="436"/>
      <c r="L31" s="436"/>
      <c r="M31" s="1229" t="s">
        <v>434</v>
      </c>
      <c r="N31" s="436"/>
      <c r="O31" s="436"/>
      <c r="P31" s="443" t="s">
        <v>434</v>
      </c>
    </row>
    <row r="32" spans="1:16">
      <c r="A32" s="12" t="s">
        <v>2707</v>
      </c>
      <c r="B32" s="43">
        <v>3310</v>
      </c>
      <c r="C32" s="44" t="s">
        <v>2742</v>
      </c>
      <c r="D32" s="13"/>
      <c r="E32" s="476"/>
      <c r="F32" s="332"/>
      <c r="G32" s="403"/>
      <c r="H32" s="44"/>
      <c r="I32" s="13"/>
      <c r="J32" s="13"/>
      <c r="K32" s="1228" t="s">
        <v>434</v>
      </c>
      <c r="L32" s="13"/>
      <c r="M32" s="13"/>
      <c r="N32" s="13" t="s">
        <v>434</v>
      </c>
      <c r="O32" s="13"/>
      <c r="P32" s="42" t="s">
        <v>434</v>
      </c>
    </row>
    <row r="33" spans="1:16">
      <c r="A33" s="788" t="s">
        <v>2707</v>
      </c>
      <c r="B33" s="434">
        <v>3330</v>
      </c>
      <c r="C33" s="435" t="s">
        <v>2743</v>
      </c>
      <c r="D33" s="436"/>
      <c r="E33" s="396"/>
      <c r="F33" s="395"/>
      <c r="G33" s="438"/>
      <c r="H33" s="435" t="s">
        <v>434</v>
      </c>
      <c r="I33" s="436"/>
      <c r="J33" s="436"/>
      <c r="K33" s="436"/>
      <c r="L33" s="436"/>
      <c r="M33" s="1229" t="s">
        <v>434</v>
      </c>
      <c r="N33" s="436"/>
      <c r="O33" s="436"/>
      <c r="P33" s="443" t="s">
        <v>434</v>
      </c>
    </row>
    <row r="34" spans="1:16">
      <c r="A34" s="12" t="s">
        <v>2707</v>
      </c>
      <c r="B34" s="43">
        <v>3340</v>
      </c>
      <c r="C34" s="44" t="s">
        <v>2744</v>
      </c>
      <c r="D34" s="13"/>
      <c r="E34" s="476"/>
      <c r="F34" s="332"/>
      <c r="G34" s="403"/>
      <c r="H34" s="44"/>
      <c r="I34" s="13"/>
      <c r="J34" s="13"/>
      <c r="K34" s="13"/>
      <c r="L34" s="13"/>
      <c r="M34" s="13"/>
      <c r="N34" s="13"/>
      <c r="O34" s="13"/>
      <c r="P34" s="42"/>
    </row>
    <row r="35" spans="1:16">
      <c r="A35" s="788" t="s">
        <v>2707</v>
      </c>
      <c r="B35" s="434">
        <v>3350</v>
      </c>
      <c r="C35" s="435" t="s">
        <v>2745</v>
      </c>
      <c r="D35" s="436"/>
      <c r="E35" s="396"/>
      <c r="F35" s="395"/>
      <c r="G35" s="438"/>
      <c r="H35" s="435"/>
      <c r="I35" s="436"/>
      <c r="J35" s="436"/>
      <c r="K35" s="436"/>
      <c r="L35" s="436"/>
      <c r="M35" s="436"/>
      <c r="N35" s="436"/>
      <c r="O35" s="436"/>
      <c r="P35" s="443"/>
    </row>
    <row r="36" spans="1:16">
      <c r="A36" s="12" t="s">
        <v>2707</v>
      </c>
      <c r="B36" s="43">
        <v>3360</v>
      </c>
      <c r="C36" s="44" t="s">
        <v>2746</v>
      </c>
      <c r="D36" s="13"/>
      <c r="E36" s="476"/>
      <c r="F36" s="332"/>
      <c r="G36" s="403"/>
      <c r="H36" s="44"/>
      <c r="I36" s="13"/>
      <c r="J36" s="13"/>
      <c r="K36" s="13"/>
      <c r="L36" s="13"/>
      <c r="M36" s="13"/>
      <c r="N36" s="13"/>
      <c r="O36" s="13"/>
      <c r="P36" s="42" t="s">
        <v>434</v>
      </c>
    </row>
    <row r="37" spans="1:16">
      <c r="A37" s="788" t="s">
        <v>2707</v>
      </c>
      <c r="B37" s="434">
        <v>3500</v>
      </c>
      <c r="C37" s="435" t="s">
        <v>2747</v>
      </c>
      <c r="D37" s="436"/>
      <c r="E37" s="396"/>
      <c r="F37" s="395"/>
      <c r="G37" s="438"/>
      <c r="H37" s="435"/>
      <c r="I37" s="436"/>
      <c r="J37" s="436"/>
      <c r="K37" s="436"/>
      <c r="L37" s="436"/>
      <c r="M37" s="436"/>
      <c r="N37" s="682" t="s">
        <v>434</v>
      </c>
      <c r="O37" s="436"/>
      <c r="P37" s="443"/>
    </row>
    <row r="38" spans="1:16">
      <c r="A38" s="12" t="s">
        <v>2707</v>
      </c>
      <c r="B38" s="43">
        <v>3510</v>
      </c>
      <c r="C38" s="44" t="s">
        <v>2748</v>
      </c>
      <c r="D38" s="13"/>
      <c r="E38" s="476"/>
      <c r="F38" s="332"/>
      <c r="G38" s="403"/>
      <c r="H38" s="44" t="s">
        <v>434</v>
      </c>
      <c r="I38" s="13"/>
      <c r="J38" s="13"/>
      <c r="K38" s="13"/>
      <c r="L38" s="13"/>
      <c r="M38" s="1228" t="s">
        <v>434</v>
      </c>
      <c r="N38" s="13"/>
      <c r="O38" s="13"/>
      <c r="P38" s="42"/>
    </row>
    <row r="39" spans="1:16">
      <c r="A39" s="788" t="s">
        <v>2707</v>
      </c>
      <c r="B39" s="434">
        <v>3530</v>
      </c>
      <c r="C39" s="435" t="s">
        <v>2749</v>
      </c>
      <c r="D39" s="436"/>
      <c r="E39" s="396"/>
      <c r="F39" s="395"/>
      <c r="G39" s="438"/>
      <c r="H39" s="435"/>
      <c r="I39" s="436"/>
      <c r="J39" s="436"/>
      <c r="K39" s="436"/>
      <c r="L39" s="436"/>
      <c r="M39" s="1229" t="s">
        <v>434</v>
      </c>
      <c r="N39" s="436"/>
      <c r="O39" s="436"/>
      <c r="P39" s="443"/>
    </row>
    <row r="40" spans="1:16">
      <c r="A40" s="12" t="s">
        <v>2707</v>
      </c>
      <c r="B40" s="43">
        <v>3540</v>
      </c>
      <c r="C40" s="44" t="s">
        <v>2750</v>
      </c>
      <c r="D40" s="13"/>
      <c r="E40" s="476"/>
      <c r="F40" s="332"/>
      <c r="G40" s="403"/>
      <c r="H40" s="44"/>
      <c r="I40" s="13"/>
      <c r="J40" s="1228" t="s">
        <v>434</v>
      </c>
      <c r="K40" s="1228" t="s">
        <v>434</v>
      </c>
      <c r="L40" s="13"/>
      <c r="M40" s="13"/>
      <c r="N40" s="13" t="s">
        <v>434</v>
      </c>
      <c r="O40" s="13"/>
      <c r="P40" s="42"/>
    </row>
    <row r="41" spans="1:16" s="202" customFormat="1" ht="45">
      <c r="A41" s="169" t="s">
        <v>2707</v>
      </c>
      <c r="B41" s="168">
        <v>3550</v>
      </c>
      <c r="C41" s="173" t="s">
        <v>2751</v>
      </c>
      <c r="D41" s="174"/>
      <c r="E41" s="1025">
        <v>1</v>
      </c>
      <c r="F41" s="1025"/>
      <c r="G41" s="995" t="s">
        <v>2752</v>
      </c>
      <c r="H41" s="173"/>
      <c r="I41" s="1234" t="s">
        <v>434</v>
      </c>
      <c r="J41" s="174"/>
      <c r="K41" s="174"/>
      <c r="L41" s="174"/>
      <c r="M41" s="174"/>
      <c r="N41" s="174"/>
      <c r="O41" s="174"/>
      <c r="P41" s="182"/>
    </row>
    <row r="42" spans="1:16" s="202" customFormat="1">
      <c r="A42" s="160" t="s">
        <v>2707</v>
      </c>
      <c r="B42" s="159">
        <v>3560</v>
      </c>
      <c r="C42" s="147" t="s">
        <v>2753</v>
      </c>
      <c r="D42" s="165"/>
      <c r="E42" s="1014"/>
      <c r="F42" s="1014"/>
      <c r="G42" s="998"/>
      <c r="H42" s="917" t="s">
        <v>434</v>
      </c>
      <c r="I42" s="165"/>
      <c r="J42" s="165"/>
      <c r="K42" s="165"/>
      <c r="L42" s="165"/>
      <c r="M42" s="165"/>
      <c r="N42" s="165"/>
      <c r="O42" s="165"/>
      <c r="P42" s="167"/>
    </row>
    <row r="43" spans="1:16" s="202" customFormat="1" ht="45">
      <c r="A43" s="1237" t="s">
        <v>2707</v>
      </c>
      <c r="B43" s="168">
        <v>3570</v>
      </c>
      <c r="C43" s="173" t="s">
        <v>2754</v>
      </c>
      <c r="D43" s="174"/>
      <c r="E43" s="1025"/>
      <c r="F43" s="1025">
        <v>1</v>
      </c>
      <c r="G43" s="995" t="s">
        <v>2755</v>
      </c>
      <c r="H43" s="173" t="s">
        <v>434</v>
      </c>
      <c r="I43" s="174"/>
      <c r="J43" s="174"/>
      <c r="K43" s="174"/>
      <c r="L43" s="174"/>
      <c r="M43" s="174"/>
      <c r="N43" s="174"/>
      <c r="O43" s="174"/>
      <c r="P43" s="182"/>
    </row>
    <row r="44" spans="1:16" s="202" customFormat="1">
      <c r="A44" s="160" t="s">
        <v>2707</v>
      </c>
      <c r="B44" s="159">
        <v>3610</v>
      </c>
      <c r="C44" s="147" t="s">
        <v>2756</v>
      </c>
      <c r="D44" s="165"/>
      <c r="E44" s="691"/>
      <c r="F44" s="204"/>
      <c r="G44" s="146"/>
      <c r="H44" s="147" t="s">
        <v>434</v>
      </c>
      <c r="I44" s="165"/>
      <c r="J44" s="1233" t="s">
        <v>434</v>
      </c>
      <c r="K44" s="165"/>
      <c r="L44" s="165"/>
      <c r="M44" s="1233" t="s">
        <v>434</v>
      </c>
      <c r="N44" s="165"/>
      <c r="O44" s="165"/>
      <c r="P44" s="167"/>
    </row>
    <row r="45" spans="1:16" s="202" customFormat="1" ht="60">
      <c r="A45" s="169" t="s">
        <v>2707</v>
      </c>
      <c r="B45" s="168">
        <v>3620</v>
      </c>
      <c r="C45" s="173" t="s">
        <v>2757</v>
      </c>
      <c r="D45" s="174"/>
      <c r="E45" s="1025">
        <v>1</v>
      </c>
      <c r="F45" s="1025"/>
      <c r="G45" s="995" t="s">
        <v>2758</v>
      </c>
      <c r="H45" s="173"/>
      <c r="I45" s="174"/>
      <c r="J45" s="174"/>
      <c r="K45" s="174"/>
      <c r="L45" s="174"/>
      <c r="M45" s="174"/>
      <c r="N45" s="174"/>
      <c r="O45" s="174"/>
      <c r="P45" s="182"/>
    </row>
    <row r="46" spans="1:16">
      <c r="A46" s="12" t="s">
        <v>2707</v>
      </c>
      <c r="B46" s="43">
        <v>3640</v>
      </c>
      <c r="C46" s="44" t="s">
        <v>2759</v>
      </c>
      <c r="D46" s="13"/>
      <c r="E46" s="476"/>
      <c r="F46" s="332"/>
      <c r="G46" s="403"/>
      <c r="H46" s="44"/>
      <c r="I46" s="13"/>
      <c r="J46" s="1228" t="s">
        <v>434</v>
      </c>
      <c r="K46" s="13"/>
      <c r="L46" s="13"/>
      <c r="M46" s="1228" t="s">
        <v>434</v>
      </c>
      <c r="N46" s="13"/>
      <c r="O46" s="13"/>
      <c r="P46" s="42"/>
    </row>
    <row r="47" spans="1:16">
      <c r="A47" s="788" t="s">
        <v>2707</v>
      </c>
      <c r="B47" s="434">
        <v>3650</v>
      </c>
      <c r="C47" s="435" t="s">
        <v>2760</v>
      </c>
      <c r="D47" s="436"/>
      <c r="E47" s="396"/>
      <c r="F47" s="395"/>
      <c r="G47" s="438"/>
      <c r="H47" s="435" t="s">
        <v>434</v>
      </c>
      <c r="I47" s="436"/>
      <c r="J47" s="436"/>
      <c r="K47" s="1229" t="s">
        <v>434</v>
      </c>
      <c r="L47" s="1229" t="s">
        <v>434</v>
      </c>
      <c r="M47" s="436"/>
      <c r="N47" s="436" t="s">
        <v>434</v>
      </c>
      <c r="O47" s="436" t="s">
        <v>434</v>
      </c>
      <c r="P47" s="443"/>
    </row>
    <row r="48" spans="1:16">
      <c r="A48" s="12" t="s">
        <v>2707</v>
      </c>
      <c r="B48" s="43">
        <v>3660</v>
      </c>
      <c r="C48" s="44" t="s">
        <v>2761</v>
      </c>
      <c r="D48" s="13"/>
      <c r="E48" s="476"/>
      <c r="F48" s="332"/>
      <c r="G48" s="403"/>
      <c r="H48" s="44"/>
      <c r="I48" s="13"/>
      <c r="J48" s="13"/>
      <c r="K48" s="1228" t="s">
        <v>434</v>
      </c>
      <c r="L48" s="13"/>
      <c r="M48" s="13"/>
      <c r="N48" s="13"/>
      <c r="O48" s="13"/>
      <c r="P48" s="42"/>
    </row>
    <row r="49" spans="1:16">
      <c r="A49" s="788" t="s">
        <v>2707</v>
      </c>
      <c r="B49" s="434">
        <v>3670</v>
      </c>
      <c r="C49" s="435" t="s">
        <v>2762</v>
      </c>
      <c r="D49" s="436"/>
      <c r="E49" s="396"/>
      <c r="F49" s="395"/>
      <c r="G49" s="438"/>
      <c r="H49" s="435"/>
      <c r="I49" s="436"/>
      <c r="J49" s="436"/>
      <c r="K49" s="436"/>
      <c r="L49" s="436"/>
      <c r="M49" s="436"/>
      <c r="N49" s="436"/>
      <c r="O49" s="436"/>
      <c r="P49" s="443" t="s">
        <v>434</v>
      </c>
    </row>
    <row r="50" spans="1:16">
      <c r="A50" s="12" t="s">
        <v>2707</v>
      </c>
      <c r="B50" s="43">
        <v>3800</v>
      </c>
      <c r="C50" s="44" t="s">
        <v>2763</v>
      </c>
      <c r="D50" s="13"/>
      <c r="E50" s="476"/>
      <c r="F50" s="332"/>
      <c r="G50" s="403"/>
      <c r="H50" s="44" t="s">
        <v>434</v>
      </c>
      <c r="I50" s="13"/>
      <c r="J50" s="1228" t="s">
        <v>434</v>
      </c>
      <c r="K50" s="1228" t="s">
        <v>434</v>
      </c>
      <c r="L50" s="13"/>
      <c r="M50" s="1228" t="s">
        <v>434</v>
      </c>
      <c r="N50" s="13" t="s">
        <v>434</v>
      </c>
      <c r="O50" s="13"/>
      <c r="P50" s="42" t="s">
        <v>434</v>
      </c>
    </row>
    <row r="51" spans="1:16">
      <c r="A51" s="788" t="s">
        <v>2707</v>
      </c>
      <c r="B51" s="434">
        <v>5000</v>
      </c>
      <c r="C51" s="435" t="s">
        <v>2764</v>
      </c>
      <c r="D51" s="436"/>
      <c r="E51" s="396"/>
      <c r="F51" s="395"/>
      <c r="G51" s="438"/>
      <c r="H51" s="435"/>
      <c r="I51" s="436"/>
      <c r="J51" s="436"/>
      <c r="K51" s="436"/>
      <c r="L51" s="436"/>
      <c r="M51" s="1229" t="s">
        <v>434</v>
      </c>
      <c r="N51" s="436"/>
      <c r="O51" s="436"/>
      <c r="P51" s="443" t="s">
        <v>434</v>
      </c>
    </row>
    <row r="52" spans="1:16">
      <c r="A52" s="12" t="s">
        <v>2707</v>
      </c>
      <c r="B52" s="43">
        <v>5010</v>
      </c>
      <c r="C52" s="44" t="s">
        <v>2765</v>
      </c>
      <c r="D52" s="13"/>
      <c r="E52" s="476"/>
      <c r="F52" s="332"/>
      <c r="G52" s="403"/>
      <c r="H52" s="44" t="s">
        <v>434</v>
      </c>
      <c r="I52" s="13"/>
      <c r="J52" s="13"/>
      <c r="K52" s="13"/>
      <c r="L52" s="13"/>
      <c r="M52" s="13"/>
      <c r="N52" s="13" t="s">
        <v>434</v>
      </c>
      <c r="O52" s="13"/>
      <c r="P52" s="42"/>
    </row>
    <row r="53" spans="1:16">
      <c r="A53" s="788" t="s">
        <v>2707</v>
      </c>
      <c r="B53" s="434">
        <v>5030</v>
      </c>
      <c r="C53" s="435" t="s">
        <v>2766</v>
      </c>
      <c r="D53" s="436"/>
      <c r="E53" s="396"/>
      <c r="F53" s="395"/>
      <c r="G53" s="438"/>
      <c r="H53" s="435"/>
      <c r="I53" s="1229" t="s">
        <v>434</v>
      </c>
      <c r="J53" s="436"/>
      <c r="K53" s="1229" t="s">
        <v>434</v>
      </c>
      <c r="L53" s="436"/>
      <c r="M53" s="436"/>
      <c r="N53" s="436"/>
      <c r="O53" s="436"/>
      <c r="P53" s="443"/>
    </row>
    <row r="54" spans="1:16">
      <c r="A54" s="12" t="s">
        <v>2707</v>
      </c>
      <c r="B54" s="43">
        <v>5040</v>
      </c>
      <c r="C54" s="44" t="s">
        <v>2767</v>
      </c>
      <c r="D54" s="13"/>
      <c r="E54" s="476"/>
      <c r="F54" s="332"/>
      <c r="G54" s="403"/>
      <c r="H54" s="44"/>
      <c r="I54" s="13"/>
      <c r="J54" s="13"/>
      <c r="K54" s="13"/>
      <c r="L54" s="1228" t="s">
        <v>434</v>
      </c>
      <c r="M54" s="1228" t="s">
        <v>434</v>
      </c>
      <c r="N54" s="13"/>
      <c r="O54" s="13" t="s">
        <v>434</v>
      </c>
      <c r="P54" s="42" t="s">
        <v>434</v>
      </c>
    </row>
    <row r="55" spans="1:16">
      <c r="A55" s="788" t="s">
        <v>2707</v>
      </c>
      <c r="B55" s="434">
        <v>5050</v>
      </c>
      <c r="C55" s="435" t="s">
        <v>2768</v>
      </c>
      <c r="D55" s="436"/>
      <c r="E55" s="396"/>
      <c r="F55" s="395"/>
      <c r="G55" s="438"/>
      <c r="H55" s="435" t="s">
        <v>434</v>
      </c>
      <c r="I55" s="436"/>
      <c r="J55" s="1229" t="s">
        <v>434</v>
      </c>
      <c r="K55" s="436"/>
      <c r="L55" s="436"/>
      <c r="M55" s="436"/>
      <c r="N55" s="436"/>
      <c r="O55" s="436"/>
      <c r="P55" s="443"/>
    </row>
    <row r="56" spans="1:16">
      <c r="A56" s="12" t="s">
        <v>2707</v>
      </c>
      <c r="B56" s="43">
        <v>5060</v>
      </c>
      <c r="C56" s="44" t="s">
        <v>2769</v>
      </c>
      <c r="D56" s="13"/>
      <c r="E56" s="476"/>
      <c r="F56" s="332"/>
      <c r="G56" s="403"/>
      <c r="H56" s="44"/>
      <c r="I56" s="13"/>
      <c r="J56" s="13"/>
      <c r="K56" s="13"/>
      <c r="L56" s="13"/>
      <c r="M56" s="13"/>
      <c r="N56" s="13"/>
      <c r="O56" s="13"/>
      <c r="P56" s="42"/>
    </row>
    <row r="57" spans="1:16">
      <c r="A57" s="788" t="s">
        <v>2707</v>
      </c>
      <c r="B57" s="434">
        <v>5070</v>
      </c>
      <c r="C57" s="435" t="s">
        <v>2770</v>
      </c>
      <c r="D57" s="436"/>
      <c r="E57" s="396"/>
      <c r="F57" s="395"/>
      <c r="G57" s="438"/>
      <c r="H57" s="435"/>
      <c r="I57" s="1229" t="s">
        <v>434</v>
      </c>
      <c r="J57" s="436"/>
      <c r="K57" s="1229" t="s">
        <v>434</v>
      </c>
      <c r="L57" s="436"/>
      <c r="M57" s="1229" t="s">
        <v>434</v>
      </c>
      <c r="N57" s="436" t="s">
        <v>434</v>
      </c>
      <c r="O57" s="436"/>
      <c r="P57" s="443"/>
    </row>
    <row r="58" spans="1:16">
      <c r="A58" s="12" t="s">
        <v>2707</v>
      </c>
      <c r="B58" s="43">
        <v>5080</v>
      </c>
      <c r="C58" s="44" t="s">
        <v>2771</v>
      </c>
      <c r="D58" s="13"/>
      <c r="E58" s="476"/>
      <c r="F58" s="332"/>
      <c r="G58" s="403"/>
      <c r="H58" s="44"/>
      <c r="I58" s="13"/>
      <c r="J58" s="13"/>
      <c r="K58" s="13"/>
      <c r="L58" s="13"/>
      <c r="M58" s="13"/>
      <c r="N58" s="13"/>
      <c r="O58" s="13"/>
      <c r="P58" s="42"/>
    </row>
    <row r="59" spans="1:16">
      <c r="A59" s="788" t="s">
        <v>2707</v>
      </c>
      <c r="B59" s="434">
        <v>5300</v>
      </c>
      <c r="C59" s="435" t="s">
        <v>2772</v>
      </c>
      <c r="D59" s="436"/>
      <c r="E59" s="396"/>
      <c r="F59" s="395"/>
      <c r="G59" s="438"/>
      <c r="H59" s="435"/>
      <c r="I59" s="436"/>
      <c r="J59" s="436"/>
      <c r="K59" s="436"/>
      <c r="L59" s="1229" t="s">
        <v>434</v>
      </c>
      <c r="M59" s="436"/>
      <c r="N59" s="436"/>
      <c r="O59" s="436"/>
      <c r="P59" s="443"/>
    </row>
    <row r="60" spans="1:16">
      <c r="A60" s="12" t="s">
        <v>2707</v>
      </c>
      <c r="B60" s="43">
        <v>5310</v>
      </c>
      <c r="C60" s="44" t="s">
        <v>2773</v>
      </c>
      <c r="D60" s="13"/>
      <c r="E60" s="476"/>
      <c r="F60" s="332"/>
      <c r="G60" s="403"/>
      <c r="H60" s="44"/>
      <c r="I60" s="13"/>
      <c r="J60" s="13"/>
      <c r="K60" s="13"/>
      <c r="L60" s="1228"/>
      <c r="M60" s="13"/>
      <c r="N60" s="13"/>
      <c r="O60" s="13"/>
      <c r="P60" s="1238" t="s">
        <v>434</v>
      </c>
    </row>
    <row r="61" spans="1:16">
      <c r="A61" s="788" t="s">
        <v>2707</v>
      </c>
      <c r="B61" s="434">
        <v>5320</v>
      </c>
      <c r="C61" s="435" t="s">
        <v>2774</v>
      </c>
      <c r="D61" s="436"/>
      <c r="E61" s="396"/>
      <c r="F61" s="395"/>
      <c r="G61" s="438"/>
      <c r="H61" s="435"/>
      <c r="I61" s="436"/>
      <c r="J61" s="436"/>
      <c r="K61" s="1229" t="s">
        <v>434</v>
      </c>
      <c r="L61" s="436"/>
      <c r="M61" s="436"/>
      <c r="N61" s="436"/>
      <c r="O61" s="436"/>
      <c r="P61" s="443"/>
    </row>
    <row r="62" spans="1:16">
      <c r="A62" s="12" t="s">
        <v>2707</v>
      </c>
      <c r="B62" s="43">
        <v>5330</v>
      </c>
      <c r="C62" s="44" t="s">
        <v>2775</v>
      </c>
      <c r="D62" s="13"/>
      <c r="E62" s="476"/>
      <c r="F62" s="332"/>
      <c r="G62" s="403"/>
      <c r="H62" s="44" t="s">
        <v>434</v>
      </c>
      <c r="I62" s="13"/>
      <c r="J62" s="13"/>
      <c r="K62" s="13"/>
      <c r="L62" s="13"/>
      <c r="M62" s="1228" t="s">
        <v>434</v>
      </c>
      <c r="N62" s="13"/>
      <c r="O62" s="13"/>
      <c r="P62" s="42"/>
    </row>
    <row r="63" spans="1:16">
      <c r="A63" s="788" t="s">
        <v>2707</v>
      </c>
      <c r="B63" s="434">
        <v>5350</v>
      </c>
      <c r="C63" s="435" t="s">
        <v>2776</v>
      </c>
      <c r="D63" s="436"/>
      <c r="E63" s="396"/>
      <c r="F63" s="395"/>
      <c r="G63" s="438"/>
      <c r="H63" s="435"/>
      <c r="I63" s="436"/>
      <c r="J63" s="436"/>
      <c r="K63" s="436"/>
      <c r="L63" s="436"/>
      <c r="M63" s="436"/>
      <c r="N63" s="436"/>
      <c r="O63" s="436"/>
      <c r="P63" s="443"/>
    </row>
    <row r="64" spans="1:16">
      <c r="A64" s="12" t="s">
        <v>2707</v>
      </c>
      <c r="B64" s="43">
        <v>5360</v>
      </c>
      <c r="C64" s="44" t="s">
        <v>2777</v>
      </c>
      <c r="D64" s="13"/>
      <c r="E64" s="476"/>
      <c r="F64" s="332"/>
      <c r="G64" s="403"/>
      <c r="H64" s="44"/>
      <c r="I64" s="13"/>
      <c r="J64" s="1228" t="s">
        <v>434</v>
      </c>
      <c r="K64" s="13"/>
      <c r="L64" s="13"/>
      <c r="M64" s="1228" t="s">
        <v>434</v>
      </c>
      <c r="N64" s="13"/>
      <c r="O64" s="13"/>
      <c r="P64" s="42"/>
    </row>
    <row r="65" spans="1:16">
      <c r="A65" s="788" t="s">
        <v>2707</v>
      </c>
      <c r="B65" s="434">
        <v>5370</v>
      </c>
      <c r="C65" s="435" t="s">
        <v>2778</v>
      </c>
      <c r="D65" s="436"/>
      <c r="E65" s="396"/>
      <c r="F65" s="395"/>
      <c r="G65" s="438"/>
      <c r="H65" s="435" t="s">
        <v>434</v>
      </c>
      <c r="I65" s="436"/>
      <c r="J65" s="436"/>
      <c r="K65" s="436"/>
      <c r="L65" s="436"/>
      <c r="M65" s="436"/>
      <c r="N65" s="436"/>
      <c r="O65" s="436"/>
      <c r="P65" s="443"/>
    </row>
    <row r="66" spans="1:16">
      <c r="A66" s="12" t="s">
        <v>2707</v>
      </c>
      <c r="B66" s="43">
        <v>5380</v>
      </c>
      <c r="C66" s="44" t="s">
        <v>2779</v>
      </c>
      <c r="D66" s="13"/>
      <c r="E66" s="476"/>
      <c r="F66" s="332"/>
      <c r="G66" s="403"/>
      <c r="H66" s="44"/>
      <c r="I66" s="1228" t="s">
        <v>434</v>
      </c>
      <c r="J66" s="13"/>
      <c r="K66" s="13"/>
      <c r="L66" s="13"/>
      <c r="M66" s="13"/>
      <c r="N66" s="13" t="s">
        <v>434</v>
      </c>
      <c r="O66" s="13"/>
      <c r="P66" s="42"/>
    </row>
    <row r="67" spans="1:16" s="202" customFormat="1" ht="45">
      <c r="A67" s="169" t="s">
        <v>2707</v>
      </c>
      <c r="B67" s="168">
        <v>5500</v>
      </c>
      <c r="C67" s="173" t="s">
        <v>2780</v>
      </c>
      <c r="D67" s="174"/>
      <c r="E67" s="357"/>
      <c r="F67" s="148">
        <v>1</v>
      </c>
      <c r="G67" s="172" t="s">
        <v>2781</v>
      </c>
      <c r="H67" s="173"/>
      <c r="I67" s="174"/>
      <c r="J67" s="174"/>
      <c r="K67" s="1234" t="s">
        <v>434</v>
      </c>
      <c r="L67" s="174"/>
      <c r="M67" s="174"/>
      <c r="N67" s="174"/>
      <c r="O67" s="174"/>
      <c r="P67" s="182"/>
    </row>
    <row r="68" spans="1:16">
      <c r="A68" s="12" t="s">
        <v>2707</v>
      </c>
      <c r="B68" s="43">
        <v>5580</v>
      </c>
      <c r="C68" s="44" t="s">
        <v>2782</v>
      </c>
      <c r="D68" s="13"/>
      <c r="E68" s="476"/>
      <c r="F68" s="332"/>
      <c r="G68" s="403"/>
      <c r="H68" s="44" t="s">
        <v>434</v>
      </c>
      <c r="I68" s="13"/>
      <c r="J68" s="13"/>
      <c r="K68" s="1228" t="s">
        <v>434</v>
      </c>
      <c r="L68" s="13"/>
      <c r="M68" s="13"/>
      <c r="N68" s="13"/>
      <c r="O68" s="13"/>
      <c r="P68" s="1238" t="s">
        <v>434</v>
      </c>
    </row>
    <row r="69" spans="1:16">
      <c r="A69" s="788" t="s">
        <v>2707</v>
      </c>
      <c r="B69" s="434">
        <v>5610</v>
      </c>
      <c r="C69" s="435" t="s">
        <v>2783</v>
      </c>
      <c r="D69" s="436"/>
      <c r="E69" s="396"/>
      <c r="F69" s="395"/>
      <c r="G69" s="438"/>
      <c r="H69" s="435"/>
      <c r="I69" s="436"/>
      <c r="J69" s="1229" t="s">
        <v>434</v>
      </c>
      <c r="K69" s="436"/>
      <c r="L69" s="436"/>
      <c r="M69" s="436"/>
      <c r="N69" s="436" t="s">
        <v>434</v>
      </c>
      <c r="O69" s="436"/>
      <c r="P69" s="443"/>
    </row>
    <row r="70" spans="1:16">
      <c r="A70" s="12" t="s">
        <v>2707</v>
      </c>
      <c r="B70" s="43">
        <v>5620</v>
      </c>
      <c r="C70" s="44" t="s">
        <v>2784</v>
      </c>
      <c r="D70" s="13"/>
      <c r="E70" s="476"/>
      <c r="F70" s="332"/>
      <c r="G70" s="403"/>
      <c r="H70" s="44" t="s">
        <v>434</v>
      </c>
      <c r="I70" s="13"/>
      <c r="J70" s="13"/>
      <c r="K70" s="13"/>
      <c r="L70" s="13"/>
      <c r="M70" s="13"/>
      <c r="N70" s="13"/>
      <c r="O70" s="13"/>
      <c r="P70" s="42"/>
    </row>
    <row r="71" spans="1:16">
      <c r="A71" s="788" t="s">
        <v>2707</v>
      </c>
      <c r="B71" s="434">
        <v>5660</v>
      </c>
      <c r="C71" s="435" t="s">
        <v>2785</v>
      </c>
      <c r="D71" s="436"/>
      <c r="E71" s="396"/>
      <c r="F71" s="395"/>
      <c r="G71" s="438"/>
      <c r="H71" s="435"/>
      <c r="I71" s="436"/>
      <c r="J71" s="436"/>
      <c r="K71" s="436"/>
      <c r="L71" s="436"/>
      <c r="M71" s="436"/>
      <c r="N71" s="436"/>
      <c r="O71" s="436"/>
      <c r="P71" s="443"/>
    </row>
    <row r="72" spans="1:16">
      <c r="A72" s="12" t="s">
        <v>2707</v>
      </c>
      <c r="B72" s="43">
        <v>5670</v>
      </c>
      <c r="C72" s="44" t="s">
        <v>2786</v>
      </c>
      <c r="D72" s="13"/>
      <c r="E72" s="476"/>
      <c r="F72" s="332"/>
      <c r="G72" s="403"/>
      <c r="H72" s="44"/>
      <c r="I72" s="13"/>
      <c r="J72" s="13"/>
      <c r="K72" s="13"/>
      <c r="L72" s="13"/>
      <c r="M72" s="1228" t="s">
        <v>434</v>
      </c>
      <c r="N72" s="13"/>
      <c r="O72" s="13"/>
      <c r="P72" s="1238" t="s">
        <v>434</v>
      </c>
    </row>
    <row r="73" spans="1:16">
      <c r="A73" s="788" t="s">
        <v>2707</v>
      </c>
      <c r="B73" s="434">
        <v>5680</v>
      </c>
      <c r="C73" s="435" t="s">
        <v>2787</v>
      </c>
      <c r="D73" s="436"/>
      <c r="E73" s="396"/>
      <c r="F73" s="395"/>
      <c r="G73" s="438"/>
      <c r="H73" s="435" t="s">
        <v>434</v>
      </c>
      <c r="I73" s="436"/>
      <c r="J73" s="436"/>
      <c r="K73" s="436"/>
      <c r="L73" s="436"/>
      <c r="M73" s="436"/>
      <c r="N73" s="436"/>
      <c r="O73" s="436"/>
      <c r="P73" s="443"/>
    </row>
    <row r="74" spans="1:16">
      <c r="A74" s="12" t="s">
        <v>2707</v>
      </c>
      <c r="B74" s="43">
        <v>5710</v>
      </c>
      <c r="C74" s="44" t="s">
        <v>2788</v>
      </c>
      <c r="D74" s="13"/>
      <c r="E74" s="476"/>
      <c r="F74" s="332"/>
      <c r="G74" s="403"/>
      <c r="H74" s="44"/>
      <c r="I74" s="13"/>
      <c r="J74" s="1228" t="s">
        <v>434</v>
      </c>
      <c r="K74" s="13"/>
      <c r="L74" s="13"/>
      <c r="M74" s="13"/>
      <c r="N74" s="13"/>
      <c r="O74" s="13"/>
      <c r="P74" s="1238" t="s">
        <v>434</v>
      </c>
    </row>
    <row r="75" spans="1:16">
      <c r="A75" s="788" t="s">
        <v>2707</v>
      </c>
      <c r="B75" s="434">
        <v>5810</v>
      </c>
      <c r="C75" s="435" t="s">
        <v>2789</v>
      </c>
      <c r="D75" s="436"/>
      <c r="E75" s="396"/>
      <c r="F75" s="395"/>
      <c r="G75" s="438"/>
      <c r="H75" s="435"/>
      <c r="I75" s="436"/>
      <c r="J75" s="436"/>
      <c r="K75" s="436"/>
      <c r="L75" s="436"/>
      <c r="M75" s="1229" t="s">
        <v>434</v>
      </c>
      <c r="N75" s="436"/>
      <c r="O75" s="436"/>
      <c r="P75" s="443"/>
    </row>
    <row r="76" spans="1:16">
      <c r="A76" s="1080" t="s">
        <v>2707</v>
      </c>
      <c r="B76" s="333">
        <v>5820</v>
      </c>
      <c r="C76" s="508" t="s">
        <v>2790</v>
      </c>
      <c r="D76" s="509"/>
      <c r="E76" s="698"/>
      <c r="F76" s="699"/>
      <c r="G76" s="510"/>
      <c r="H76" s="508" t="s">
        <v>434</v>
      </c>
      <c r="I76" s="509"/>
      <c r="J76" s="509"/>
      <c r="K76" s="509"/>
      <c r="L76" s="509"/>
      <c r="M76" s="509"/>
      <c r="N76" s="509"/>
      <c r="O76" s="509"/>
      <c r="P76" s="511"/>
    </row>
    <row r="77" spans="1:16" s="1121" customFormat="1">
      <c r="A77" s="1639" t="s">
        <v>507</v>
      </c>
      <c r="B77" s="1640"/>
      <c r="C77" s="1640"/>
      <c r="D77" s="1641"/>
      <c r="E77" s="700">
        <v>72</v>
      </c>
      <c r="F77" s="700">
        <v>72</v>
      </c>
      <c r="G77" s="1223"/>
      <c r="H77" s="1120"/>
      <c r="I77" s="1120"/>
      <c r="J77" s="1120"/>
      <c r="K77" s="1120"/>
      <c r="L77" s="1120"/>
      <c r="M77" s="1120"/>
      <c r="N77" s="1120"/>
      <c r="O77" s="1120"/>
      <c r="P77" s="1120"/>
    </row>
    <row r="78" spans="1:16" s="1121" customFormat="1">
      <c r="A78" s="1639" t="s">
        <v>226</v>
      </c>
      <c r="B78" s="1640"/>
      <c r="C78" s="1640"/>
      <c r="D78" s="1641"/>
      <c r="E78" s="416"/>
      <c r="F78" s="416">
        <v>9</v>
      </c>
      <c r="G78" s="1223"/>
      <c r="H78" s="1120"/>
      <c r="I78" s="1120"/>
      <c r="J78" s="1120"/>
      <c r="K78" s="1120"/>
      <c r="L78" s="1120"/>
      <c r="M78" s="1120"/>
      <c r="N78" s="1120"/>
      <c r="O78" s="1120"/>
      <c r="P78" s="1120"/>
    </row>
    <row r="79" spans="1:16" s="1121" customFormat="1">
      <c r="A79" s="1639" t="s">
        <v>227</v>
      </c>
      <c r="B79" s="1640"/>
      <c r="C79" s="1640"/>
      <c r="D79" s="1641"/>
      <c r="E79" s="416"/>
      <c r="F79" s="681">
        <f>(F78/F77)</f>
        <v>0.125</v>
      </c>
      <c r="G79" s="1223"/>
      <c r="H79" s="1120"/>
      <c r="I79" s="1120"/>
      <c r="J79" s="1120"/>
      <c r="K79" s="1120"/>
      <c r="L79" s="1120"/>
      <c r="M79" s="1120"/>
      <c r="N79" s="1120"/>
      <c r="O79" s="1120"/>
      <c r="P79" s="1120"/>
    </row>
    <row r="80" spans="1:16" s="1121" customFormat="1">
      <c r="A80" s="1639" t="s">
        <v>228</v>
      </c>
      <c r="B80" s="1640"/>
      <c r="C80" s="1640"/>
      <c r="D80" s="1641"/>
      <c r="E80" s="416">
        <v>2</v>
      </c>
      <c r="F80" s="416"/>
      <c r="G80" s="1223"/>
      <c r="H80" s="1120"/>
      <c r="I80" s="1120"/>
      <c r="J80" s="1120"/>
      <c r="K80" s="1120"/>
      <c r="L80" s="1120"/>
      <c r="M80" s="1120"/>
      <c r="N80" s="1120"/>
      <c r="O80" s="1120"/>
      <c r="P80" s="1120"/>
    </row>
    <row r="81" spans="1:16" s="1121" customFormat="1">
      <c r="A81" s="1486" t="s">
        <v>229</v>
      </c>
      <c r="B81" s="1487"/>
      <c r="C81" s="1487"/>
      <c r="D81" s="1574"/>
      <c r="E81" s="681">
        <f>(E80/E77)</f>
        <v>2.7777777777777776E-2</v>
      </c>
      <c r="F81" s="416"/>
      <c r="G81" s="1223"/>
      <c r="H81" s="1120"/>
      <c r="I81" s="1120"/>
      <c r="J81" s="1120"/>
      <c r="K81" s="1120"/>
      <c r="L81" s="1120"/>
      <c r="M81" s="1120"/>
      <c r="N81" s="1120"/>
      <c r="O81" s="1120"/>
      <c r="P81" s="1120"/>
    </row>
    <row r="82" spans="1:16" s="1121" customFormat="1">
      <c r="A82" s="1487" t="s">
        <v>508</v>
      </c>
      <c r="B82" s="1487"/>
      <c r="C82" s="1487"/>
      <c r="D82" s="1487"/>
      <c r="E82" s="4">
        <v>72</v>
      </c>
      <c r="F82" s="4"/>
      <c r="G82" s="1223"/>
      <c r="H82" s="1120"/>
      <c r="I82" s="1120"/>
      <c r="J82" s="1120"/>
      <c r="K82" s="1120"/>
      <c r="L82" s="1120"/>
      <c r="M82" s="1120"/>
      <c r="N82" s="1120"/>
      <c r="O82" s="1120"/>
      <c r="P82" s="1120"/>
    </row>
    <row r="83" spans="1:16" s="1121" customFormat="1">
      <c r="A83" s="1489" t="s">
        <v>509</v>
      </c>
      <c r="B83" s="1489"/>
      <c r="C83" s="1489"/>
      <c r="D83" s="1489"/>
      <c r="E83" s="4">
        <v>15</v>
      </c>
      <c r="F83" s="4"/>
      <c r="G83" s="1223"/>
      <c r="H83" s="1120"/>
      <c r="I83" s="1120"/>
      <c r="J83" s="1120"/>
      <c r="K83" s="1120"/>
      <c r="L83" s="1120"/>
      <c r="M83" s="1120"/>
      <c r="N83" s="1120"/>
      <c r="O83" s="1120"/>
      <c r="P83" s="1120"/>
    </row>
    <row r="84" spans="1:16" s="1121" customFormat="1">
      <c r="A84" s="1489" t="s">
        <v>510</v>
      </c>
      <c r="B84" s="1489"/>
      <c r="C84" s="1489"/>
      <c r="D84" s="1489"/>
      <c r="E84" s="492">
        <f>(E83/E82)</f>
        <v>0.20833333333333334</v>
      </c>
      <c r="F84" s="4"/>
      <c r="G84" s="1223"/>
      <c r="H84" s="1120"/>
      <c r="I84" s="1120"/>
      <c r="J84" s="1120"/>
      <c r="K84" s="1120"/>
      <c r="L84" s="1120"/>
      <c r="M84" s="1120"/>
      <c r="N84" s="1120"/>
      <c r="O84" s="1120"/>
      <c r="P84" s="1120"/>
    </row>
    <row r="85" spans="1:16">
      <c r="A85" s="1239"/>
      <c r="B85" s="451"/>
      <c r="C85" s="450"/>
      <c r="D85" s="450"/>
      <c r="E85" s="450"/>
      <c r="F85" s="451"/>
      <c r="G85" s="697"/>
      <c r="H85" s="450"/>
      <c r="I85" s="450"/>
      <c r="J85" s="450"/>
      <c r="K85" s="450"/>
      <c r="L85" s="450"/>
      <c r="M85" s="450"/>
      <c r="N85" s="450"/>
      <c r="O85" s="450"/>
      <c r="P85" s="450"/>
    </row>
    <row r="86" spans="1:16">
      <c r="A86" s="1239"/>
      <c r="B86" s="451"/>
      <c r="C86" s="450"/>
      <c r="D86" s="450"/>
      <c r="E86" s="450"/>
      <c r="F86" s="451"/>
      <c r="G86" s="697"/>
      <c r="H86" s="450"/>
      <c r="I86" s="450"/>
      <c r="J86" s="450"/>
      <c r="K86" s="450"/>
      <c r="L86" s="450"/>
      <c r="M86" s="450"/>
      <c r="N86" s="450"/>
      <c r="O86" s="450"/>
      <c r="P86" s="450"/>
    </row>
    <row r="87" spans="1:16">
      <c r="A87" s="1240"/>
      <c r="B87" s="1224"/>
      <c r="C87" s="590"/>
      <c r="D87" s="590"/>
      <c r="E87" s="590"/>
      <c r="F87" s="1224"/>
      <c r="G87" s="729"/>
      <c r="H87" s="590"/>
      <c r="I87" s="590"/>
      <c r="J87" s="590"/>
      <c r="K87" s="590"/>
      <c r="L87" s="590"/>
      <c r="M87" s="590"/>
      <c r="N87" s="590"/>
      <c r="O87" s="590"/>
      <c r="P87" s="590"/>
    </row>
    <row r="88" spans="1:16">
      <c r="A88" s="11" t="s">
        <v>2707</v>
      </c>
      <c r="B88" s="332">
        <v>6000</v>
      </c>
      <c r="C88" s="476" t="s">
        <v>2764</v>
      </c>
      <c r="D88" s="107"/>
      <c r="E88" s="476"/>
      <c r="F88" s="332"/>
      <c r="G88" s="463"/>
      <c r="H88" s="476"/>
      <c r="I88" s="107"/>
      <c r="J88" s="107"/>
      <c r="K88" s="107"/>
      <c r="L88" s="107"/>
      <c r="M88" s="1241" t="s">
        <v>434</v>
      </c>
      <c r="N88" s="107"/>
      <c r="O88" s="107"/>
      <c r="P88" s="1242" t="s">
        <v>434</v>
      </c>
    </row>
    <row r="89" spans="1:16">
      <c r="A89" s="788" t="s">
        <v>2707</v>
      </c>
      <c r="B89" s="434">
        <v>6010</v>
      </c>
      <c r="C89" s="435" t="s">
        <v>2765</v>
      </c>
      <c r="D89" s="436"/>
      <c r="E89" s="396"/>
      <c r="F89" s="395"/>
      <c r="G89" s="438"/>
      <c r="H89" s="435" t="s">
        <v>434</v>
      </c>
      <c r="I89" s="436"/>
      <c r="J89" s="436"/>
      <c r="K89" s="436"/>
      <c r="L89" s="436"/>
      <c r="M89" s="436"/>
      <c r="N89" s="436" t="s">
        <v>434</v>
      </c>
      <c r="O89" s="436"/>
      <c r="P89" s="443"/>
    </row>
    <row r="90" spans="1:16">
      <c r="A90" s="12" t="s">
        <v>2707</v>
      </c>
      <c r="B90" s="43">
        <v>6020</v>
      </c>
      <c r="C90" s="44" t="s">
        <v>2791</v>
      </c>
      <c r="D90" s="13"/>
      <c r="E90" s="476"/>
      <c r="F90" s="332"/>
      <c r="G90" s="403"/>
      <c r="H90" s="44" t="s">
        <v>434</v>
      </c>
      <c r="I90" s="13"/>
      <c r="J90" s="13"/>
      <c r="K90" s="13"/>
      <c r="L90" s="13"/>
      <c r="M90" s="13"/>
      <c r="N90" s="13"/>
      <c r="O90" s="13"/>
      <c r="P90" s="42"/>
    </row>
    <row r="91" spans="1:16">
      <c r="A91" s="788" t="s">
        <v>2707</v>
      </c>
      <c r="B91" s="434">
        <v>6030</v>
      </c>
      <c r="C91" s="435" t="s">
        <v>2766</v>
      </c>
      <c r="D91" s="436"/>
      <c r="E91" s="396"/>
      <c r="F91" s="395"/>
      <c r="G91" s="438"/>
      <c r="H91" s="435"/>
      <c r="I91" s="1229" t="s">
        <v>434</v>
      </c>
      <c r="J91" s="436"/>
      <c r="K91" s="1229" t="s">
        <v>434</v>
      </c>
      <c r="L91" s="436"/>
      <c r="M91" s="436"/>
      <c r="N91" s="436"/>
      <c r="O91" s="436"/>
      <c r="P91" s="443"/>
    </row>
    <row r="92" spans="1:16">
      <c r="A92" s="12" t="s">
        <v>2707</v>
      </c>
      <c r="B92" s="43">
        <v>6040</v>
      </c>
      <c r="C92" s="44" t="s">
        <v>2767</v>
      </c>
      <c r="D92" s="13"/>
      <c r="E92" s="476"/>
      <c r="F92" s="332"/>
      <c r="G92" s="403"/>
      <c r="H92" s="44"/>
      <c r="I92" s="13"/>
      <c r="J92" s="13"/>
      <c r="K92" s="13"/>
      <c r="L92" s="13"/>
      <c r="M92" s="1228" t="s">
        <v>434</v>
      </c>
      <c r="N92" s="13"/>
      <c r="O92" s="13"/>
      <c r="P92" s="1238" t="s">
        <v>434</v>
      </c>
    </row>
    <row r="93" spans="1:16">
      <c r="A93" s="788" t="s">
        <v>2792</v>
      </c>
      <c r="B93" s="434">
        <v>6050</v>
      </c>
      <c r="C93" s="435" t="s">
        <v>2768</v>
      </c>
      <c r="D93" s="436"/>
      <c r="E93" s="396"/>
      <c r="F93" s="395"/>
      <c r="G93" s="438"/>
      <c r="H93" s="435" t="s">
        <v>434</v>
      </c>
      <c r="I93" s="436"/>
      <c r="J93" s="1229" t="s">
        <v>434</v>
      </c>
      <c r="K93" s="436"/>
      <c r="L93" s="436"/>
      <c r="M93" s="436"/>
      <c r="N93" s="436"/>
      <c r="O93" s="436"/>
      <c r="P93" s="443"/>
    </row>
    <row r="94" spans="1:16">
      <c r="A94" s="12" t="s">
        <v>2707</v>
      </c>
      <c r="B94" s="43">
        <v>6070</v>
      </c>
      <c r="C94" s="44" t="s">
        <v>2770</v>
      </c>
      <c r="D94" s="13"/>
      <c r="E94" s="476"/>
      <c r="F94" s="332"/>
      <c r="G94" s="403"/>
      <c r="H94" s="44"/>
      <c r="I94" s="1228" t="s">
        <v>434</v>
      </c>
      <c r="J94" s="13"/>
      <c r="K94" s="1228" t="s">
        <v>434</v>
      </c>
      <c r="L94" s="13"/>
      <c r="M94" s="1228" t="s">
        <v>434</v>
      </c>
      <c r="N94" s="13" t="s">
        <v>434</v>
      </c>
      <c r="O94" s="13"/>
      <c r="P94" s="42"/>
    </row>
    <row r="95" spans="1:16">
      <c r="A95" s="788" t="s">
        <v>2707</v>
      </c>
      <c r="B95" s="434">
        <v>6080</v>
      </c>
      <c r="C95" s="435" t="s">
        <v>2771</v>
      </c>
      <c r="D95" s="436"/>
      <c r="E95" s="396"/>
      <c r="F95" s="395"/>
      <c r="G95" s="438"/>
      <c r="H95" s="435"/>
      <c r="I95" s="436"/>
      <c r="J95" s="436"/>
      <c r="K95" s="436"/>
      <c r="L95" s="436"/>
      <c r="M95" s="436"/>
      <c r="N95" s="436"/>
      <c r="O95" s="436"/>
      <c r="P95" s="443"/>
    </row>
    <row r="96" spans="1:16">
      <c r="A96" s="12" t="s">
        <v>2707</v>
      </c>
      <c r="B96" s="43">
        <v>6300</v>
      </c>
      <c r="C96" s="44" t="s">
        <v>2772</v>
      </c>
      <c r="D96" s="13"/>
      <c r="E96" s="476"/>
      <c r="F96" s="332"/>
      <c r="G96" s="403"/>
      <c r="H96" s="44"/>
      <c r="I96" s="13"/>
      <c r="J96" s="13"/>
      <c r="K96" s="13"/>
      <c r="L96" s="1228" t="s">
        <v>434</v>
      </c>
      <c r="M96" s="13"/>
      <c r="N96" s="13"/>
      <c r="O96" s="13"/>
      <c r="P96" s="42"/>
    </row>
    <row r="97" spans="1:16">
      <c r="A97" s="788" t="s">
        <v>2707</v>
      </c>
      <c r="B97" s="434">
        <v>6310</v>
      </c>
      <c r="C97" s="435" t="s">
        <v>2793</v>
      </c>
      <c r="D97" s="436"/>
      <c r="E97" s="396"/>
      <c r="F97" s="395"/>
      <c r="G97" s="438"/>
      <c r="H97" s="435"/>
      <c r="I97" s="436"/>
      <c r="J97" s="436"/>
      <c r="K97" s="436"/>
      <c r="L97" s="1229"/>
      <c r="M97" s="436"/>
      <c r="N97" s="436"/>
      <c r="O97" s="436"/>
      <c r="P97" s="1243" t="s">
        <v>434</v>
      </c>
    </row>
    <row r="98" spans="1:16">
      <c r="A98" s="12" t="s">
        <v>2707</v>
      </c>
      <c r="B98" s="43">
        <v>6320</v>
      </c>
      <c r="C98" s="44" t="s">
        <v>2774</v>
      </c>
      <c r="D98" s="13"/>
      <c r="E98" s="476"/>
      <c r="F98" s="332"/>
      <c r="G98" s="403"/>
      <c r="H98" s="44"/>
      <c r="I98" s="13"/>
      <c r="J98" s="13"/>
      <c r="K98" s="1228" t="s">
        <v>434</v>
      </c>
      <c r="L98" s="13"/>
      <c r="M98" s="13"/>
      <c r="N98" s="13"/>
      <c r="O98" s="13"/>
      <c r="P98" s="42"/>
    </row>
    <row r="99" spans="1:16">
      <c r="A99" s="788" t="s">
        <v>2707</v>
      </c>
      <c r="B99" s="434">
        <v>6330</v>
      </c>
      <c r="C99" s="435" t="s">
        <v>2775</v>
      </c>
      <c r="D99" s="436"/>
      <c r="E99" s="396"/>
      <c r="F99" s="395"/>
      <c r="G99" s="438"/>
      <c r="H99" s="435" t="s">
        <v>434</v>
      </c>
      <c r="I99" s="436"/>
      <c r="J99" s="436"/>
      <c r="K99" s="436"/>
      <c r="L99" s="436"/>
      <c r="M99" s="1229" t="s">
        <v>434</v>
      </c>
      <c r="N99" s="436"/>
      <c r="O99" s="436"/>
      <c r="P99" s="443"/>
    </row>
    <row r="100" spans="1:16">
      <c r="A100" s="12" t="s">
        <v>2707</v>
      </c>
      <c r="B100" s="43">
        <v>6360</v>
      </c>
      <c r="C100" s="44" t="s">
        <v>2777</v>
      </c>
      <c r="D100" s="13"/>
      <c r="E100" s="476"/>
      <c r="F100" s="332"/>
      <c r="G100" s="403"/>
      <c r="H100" s="44"/>
      <c r="I100" s="13"/>
      <c r="J100" s="1228" t="s">
        <v>434</v>
      </c>
      <c r="K100" s="13"/>
      <c r="L100" s="13"/>
      <c r="M100" s="1228" t="s">
        <v>434</v>
      </c>
      <c r="N100" s="13"/>
      <c r="O100" s="13"/>
      <c r="P100" s="1238"/>
    </row>
    <row r="101" spans="1:16">
      <c r="A101" s="788" t="s">
        <v>2707</v>
      </c>
      <c r="B101" s="434">
        <v>6370</v>
      </c>
      <c r="C101" s="435" t="s">
        <v>2778</v>
      </c>
      <c r="D101" s="436"/>
      <c r="E101" s="396"/>
      <c r="F101" s="395"/>
      <c r="G101" s="438"/>
      <c r="H101" s="435" t="s">
        <v>434</v>
      </c>
      <c r="I101" s="436"/>
      <c r="J101" s="436"/>
      <c r="K101" s="436"/>
      <c r="L101" s="436"/>
      <c r="M101" s="436"/>
      <c r="N101" s="436"/>
      <c r="O101" s="436"/>
      <c r="P101" s="443"/>
    </row>
    <row r="102" spans="1:16">
      <c r="A102" s="12" t="s">
        <v>2707</v>
      </c>
      <c r="B102" s="43">
        <v>6380</v>
      </c>
      <c r="C102" s="44" t="s">
        <v>2779</v>
      </c>
      <c r="D102" s="13"/>
      <c r="E102" s="476"/>
      <c r="F102" s="332"/>
      <c r="G102" s="403"/>
      <c r="H102" s="44"/>
      <c r="I102" s="1228" t="s">
        <v>434</v>
      </c>
      <c r="J102" s="13"/>
      <c r="K102" s="13"/>
      <c r="L102" s="13"/>
      <c r="M102" s="13"/>
      <c r="N102" s="13" t="s">
        <v>434</v>
      </c>
      <c r="O102" s="13"/>
      <c r="P102" s="42"/>
    </row>
    <row r="103" spans="1:16" s="202" customFormat="1" ht="45">
      <c r="A103" s="169" t="s">
        <v>2707</v>
      </c>
      <c r="B103" s="168">
        <v>6500</v>
      </c>
      <c r="C103" s="173" t="s">
        <v>2794</v>
      </c>
      <c r="D103" s="174"/>
      <c r="E103" s="357"/>
      <c r="F103" s="148">
        <v>1</v>
      </c>
      <c r="G103" s="172" t="s">
        <v>2795</v>
      </c>
      <c r="H103" s="173"/>
      <c r="I103" s="174"/>
      <c r="J103" s="174"/>
      <c r="K103" s="1234" t="s">
        <v>434</v>
      </c>
      <c r="L103" s="174"/>
      <c r="M103" s="174"/>
      <c r="N103" s="174"/>
      <c r="O103" s="174"/>
      <c r="P103" s="182"/>
    </row>
    <row r="104" spans="1:16">
      <c r="A104" s="12" t="s">
        <v>2707</v>
      </c>
      <c r="B104" s="43">
        <v>6580</v>
      </c>
      <c r="C104" s="44" t="s">
        <v>2796</v>
      </c>
      <c r="D104" s="13"/>
      <c r="E104" s="476"/>
      <c r="F104" s="332"/>
      <c r="G104" s="403"/>
      <c r="H104" s="873" t="s">
        <v>434</v>
      </c>
      <c r="I104" s="13"/>
      <c r="J104" s="13"/>
      <c r="K104" s="1228" t="s">
        <v>434</v>
      </c>
      <c r="L104" s="13"/>
      <c r="M104" s="13"/>
      <c r="N104" s="13"/>
      <c r="O104" s="13"/>
      <c r="P104" s="1238" t="s">
        <v>434</v>
      </c>
    </row>
    <row r="105" spans="1:16">
      <c r="A105" s="788" t="s">
        <v>2707</v>
      </c>
      <c r="B105" s="434">
        <v>6610</v>
      </c>
      <c r="C105" s="435" t="s">
        <v>2783</v>
      </c>
      <c r="D105" s="436"/>
      <c r="E105" s="396"/>
      <c r="F105" s="395"/>
      <c r="G105" s="438"/>
      <c r="H105" s="435"/>
      <c r="I105" s="436"/>
      <c r="J105" s="1229" t="s">
        <v>434</v>
      </c>
      <c r="K105" s="436"/>
      <c r="L105" s="436"/>
      <c r="M105" s="436"/>
      <c r="N105" s="436" t="s">
        <v>434</v>
      </c>
      <c r="O105" s="436"/>
      <c r="P105" s="443"/>
    </row>
    <row r="106" spans="1:16">
      <c r="A106" s="12" t="s">
        <v>2707</v>
      </c>
      <c r="B106" s="43">
        <v>6620</v>
      </c>
      <c r="C106" s="44" t="s">
        <v>2784</v>
      </c>
      <c r="D106" s="13"/>
      <c r="E106" s="476"/>
      <c r="F106" s="332"/>
      <c r="G106" s="403"/>
      <c r="H106" s="44" t="s">
        <v>434</v>
      </c>
      <c r="I106" s="13"/>
      <c r="J106" s="13"/>
      <c r="K106" s="13"/>
      <c r="L106" s="13"/>
      <c r="M106" s="13"/>
      <c r="N106" s="13"/>
      <c r="O106" s="13"/>
      <c r="P106" s="42"/>
    </row>
    <row r="107" spans="1:16">
      <c r="A107" s="788" t="s">
        <v>2707</v>
      </c>
      <c r="B107" s="434">
        <v>6670</v>
      </c>
      <c r="C107" s="435" t="s">
        <v>2797</v>
      </c>
      <c r="D107" s="436"/>
      <c r="E107" s="396"/>
      <c r="F107" s="395"/>
      <c r="G107" s="438"/>
      <c r="H107" s="435"/>
      <c r="I107" s="436"/>
      <c r="J107" s="436"/>
      <c r="K107" s="436"/>
      <c r="L107" s="436"/>
      <c r="M107" s="1229" t="s">
        <v>434</v>
      </c>
      <c r="N107" s="436"/>
      <c r="O107" s="436"/>
      <c r="P107" s="1243" t="s">
        <v>434</v>
      </c>
    </row>
    <row r="108" spans="1:16">
      <c r="A108" s="12" t="s">
        <v>2707</v>
      </c>
      <c r="B108" s="43">
        <v>6680</v>
      </c>
      <c r="C108" s="44" t="s">
        <v>2787</v>
      </c>
      <c r="D108" s="13"/>
      <c r="E108" s="476"/>
      <c r="F108" s="332"/>
      <c r="G108" s="403"/>
      <c r="H108" s="44" t="s">
        <v>434</v>
      </c>
      <c r="I108" s="13"/>
      <c r="J108" s="13"/>
      <c r="K108" s="13"/>
      <c r="L108" s="13"/>
      <c r="M108" s="13"/>
      <c r="N108" s="13"/>
      <c r="O108" s="13"/>
      <c r="P108" s="42"/>
    </row>
    <row r="109" spans="1:16">
      <c r="A109" s="788" t="s">
        <v>2707</v>
      </c>
      <c r="B109" s="434">
        <v>6710</v>
      </c>
      <c r="C109" s="435" t="s">
        <v>2788</v>
      </c>
      <c r="D109" s="436"/>
      <c r="E109" s="396"/>
      <c r="F109" s="395"/>
      <c r="G109" s="438"/>
      <c r="H109" s="435"/>
      <c r="I109" s="436"/>
      <c r="J109" s="1229" t="s">
        <v>434</v>
      </c>
      <c r="K109" s="436"/>
      <c r="L109" s="436"/>
      <c r="M109" s="436"/>
      <c r="N109" s="436"/>
      <c r="O109" s="436"/>
      <c r="P109" s="1243" t="s">
        <v>434</v>
      </c>
    </row>
    <row r="110" spans="1:16">
      <c r="A110" s="12" t="s">
        <v>2707</v>
      </c>
      <c r="B110" s="43">
        <v>6810</v>
      </c>
      <c r="C110" s="44" t="s">
        <v>2789</v>
      </c>
      <c r="D110" s="13"/>
      <c r="E110" s="476"/>
      <c r="F110" s="332"/>
      <c r="G110" s="403"/>
      <c r="H110" s="44"/>
      <c r="I110" s="13"/>
      <c r="J110" s="13"/>
      <c r="K110" s="13"/>
      <c r="L110" s="13"/>
      <c r="M110" s="1228" t="s">
        <v>434</v>
      </c>
      <c r="N110" s="13"/>
      <c r="O110" s="13"/>
      <c r="P110" s="42"/>
    </row>
    <row r="111" spans="1:16" ht="30">
      <c r="A111" s="788" t="s">
        <v>2707</v>
      </c>
      <c r="B111" s="434">
        <v>6820</v>
      </c>
      <c r="C111" s="435" t="s">
        <v>2790</v>
      </c>
      <c r="D111" s="436"/>
      <c r="E111" s="396"/>
      <c r="F111" s="395">
        <v>1</v>
      </c>
      <c r="G111" s="438" t="s">
        <v>2798</v>
      </c>
      <c r="H111" s="435" t="s">
        <v>434</v>
      </c>
      <c r="I111" s="436"/>
      <c r="J111" s="436"/>
      <c r="K111" s="436"/>
      <c r="L111" s="436"/>
      <c r="M111" s="436"/>
      <c r="N111" s="436"/>
      <c r="O111" s="436"/>
      <c r="P111" s="443"/>
    </row>
    <row r="112" spans="1:16" ht="30">
      <c r="A112" s="12" t="s">
        <v>2799</v>
      </c>
      <c r="B112" s="43">
        <v>7200</v>
      </c>
      <c r="C112" s="44" t="s">
        <v>2800</v>
      </c>
      <c r="D112" s="13"/>
      <c r="E112" s="476"/>
      <c r="F112" s="332">
        <v>1</v>
      </c>
      <c r="G112" s="403" t="s">
        <v>2801</v>
      </c>
      <c r="H112" s="44"/>
      <c r="I112" s="13"/>
      <c r="J112" s="1228" t="s">
        <v>434</v>
      </c>
      <c r="K112" s="13"/>
      <c r="L112" s="13"/>
      <c r="M112" s="13"/>
      <c r="N112" s="13"/>
      <c r="O112" s="13"/>
      <c r="P112" s="42"/>
    </row>
    <row r="113" spans="1:16" ht="30">
      <c r="A113" s="788" t="s">
        <v>2707</v>
      </c>
      <c r="B113" s="434">
        <v>7220</v>
      </c>
      <c r="C113" s="435" t="s">
        <v>2802</v>
      </c>
      <c r="D113" s="436"/>
      <c r="E113" s="396"/>
      <c r="F113" s="395">
        <v>1</v>
      </c>
      <c r="G113" s="438" t="s">
        <v>2803</v>
      </c>
      <c r="H113" s="435"/>
      <c r="I113" s="436"/>
      <c r="J113" s="1229"/>
      <c r="K113" s="1229" t="s">
        <v>434</v>
      </c>
      <c r="L113" s="436"/>
      <c r="M113" s="436"/>
      <c r="N113" s="436"/>
      <c r="O113" s="436"/>
      <c r="P113" s="443"/>
    </row>
    <row r="114" spans="1:16">
      <c r="A114" s="12" t="s">
        <v>2707</v>
      </c>
      <c r="B114" s="43">
        <v>7540</v>
      </c>
      <c r="C114" s="44" t="s">
        <v>2804</v>
      </c>
      <c r="D114" s="13"/>
      <c r="E114" s="476"/>
      <c r="F114" s="332"/>
      <c r="G114" s="403"/>
      <c r="H114" s="44"/>
      <c r="I114" s="13"/>
      <c r="J114" s="1244" t="s">
        <v>434</v>
      </c>
      <c r="K114" s="13"/>
      <c r="L114" s="13"/>
      <c r="M114" s="13"/>
      <c r="N114" s="13"/>
      <c r="O114" s="13"/>
      <c r="P114" s="42"/>
    </row>
    <row r="115" spans="1:16">
      <c r="A115" s="788" t="s">
        <v>2707</v>
      </c>
      <c r="B115" s="434">
        <v>7740</v>
      </c>
      <c r="C115" s="435" t="s">
        <v>2805</v>
      </c>
      <c r="D115" s="436"/>
      <c r="E115" s="396"/>
      <c r="F115" s="395"/>
      <c r="G115" s="438"/>
      <c r="H115" s="435"/>
      <c r="I115" s="436"/>
      <c r="J115" s="1236"/>
      <c r="K115" s="436"/>
      <c r="L115" s="436"/>
      <c r="M115" s="436"/>
      <c r="N115" s="436"/>
      <c r="O115" s="436"/>
      <c r="P115" s="1243" t="s">
        <v>434</v>
      </c>
    </row>
    <row r="116" spans="1:16">
      <c r="A116" s="12" t="s">
        <v>2707</v>
      </c>
      <c r="B116" s="43">
        <v>7760</v>
      </c>
      <c r="C116" s="44" t="s">
        <v>2806</v>
      </c>
      <c r="D116" s="13"/>
      <c r="E116" s="476"/>
      <c r="F116" s="332"/>
      <c r="G116" s="403"/>
      <c r="H116" s="44"/>
      <c r="I116" s="13"/>
      <c r="J116" s="1244"/>
      <c r="K116" s="13"/>
      <c r="L116" s="13"/>
      <c r="M116" s="1228" t="s">
        <v>434</v>
      </c>
      <c r="N116" s="13"/>
      <c r="O116" s="13"/>
      <c r="P116" s="42"/>
    </row>
    <row r="117" spans="1:16">
      <c r="A117" s="788" t="s">
        <v>2707</v>
      </c>
      <c r="B117" s="434">
        <v>8000</v>
      </c>
      <c r="C117" s="435" t="s">
        <v>2807</v>
      </c>
      <c r="D117" s="436"/>
      <c r="E117" s="396"/>
      <c r="F117" s="395"/>
      <c r="G117" s="438"/>
      <c r="H117" s="435" t="s">
        <v>434</v>
      </c>
      <c r="I117" s="436"/>
      <c r="J117" s="436"/>
      <c r="K117" s="436"/>
      <c r="L117" s="436"/>
      <c r="M117" s="436"/>
      <c r="N117" s="436"/>
      <c r="O117" s="436"/>
      <c r="P117" s="443"/>
    </row>
    <row r="118" spans="1:16">
      <c r="A118" s="12" t="s">
        <v>2799</v>
      </c>
      <c r="B118" s="43">
        <v>8010</v>
      </c>
      <c r="C118" s="44" t="s">
        <v>2808</v>
      </c>
      <c r="D118" s="13"/>
      <c r="E118" s="476"/>
      <c r="F118" s="332"/>
      <c r="G118" s="403"/>
      <c r="H118" s="44" t="s">
        <v>434</v>
      </c>
      <c r="I118" s="1228" t="s">
        <v>434</v>
      </c>
      <c r="J118" s="1228" t="s">
        <v>434</v>
      </c>
      <c r="K118" s="13"/>
      <c r="L118" s="13"/>
      <c r="M118" s="13"/>
      <c r="N118" s="13"/>
      <c r="O118" s="13"/>
      <c r="P118" s="42"/>
    </row>
    <row r="119" spans="1:16">
      <c r="A119" s="788" t="s">
        <v>2707</v>
      </c>
      <c r="B119" s="434">
        <v>8300</v>
      </c>
      <c r="C119" s="435" t="s">
        <v>2809</v>
      </c>
      <c r="D119" s="436"/>
      <c r="E119" s="396"/>
      <c r="F119" s="395"/>
      <c r="G119" s="438"/>
      <c r="H119" s="435" t="s">
        <v>434</v>
      </c>
      <c r="I119" s="436"/>
      <c r="J119" s="436"/>
      <c r="K119" s="436"/>
      <c r="L119" s="436"/>
      <c r="M119" s="436"/>
      <c r="N119" s="436"/>
      <c r="O119" s="436"/>
      <c r="P119" s="443"/>
    </row>
    <row r="120" spans="1:16">
      <c r="A120" s="12" t="s">
        <v>2707</v>
      </c>
      <c r="B120" s="43">
        <v>8310</v>
      </c>
      <c r="C120" s="44" t="s">
        <v>2810</v>
      </c>
      <c r="D120" s="13"/>
      <c r="E120" s="476"/>
      <c r="F120" s="332"/>
      <c r="G120" s="403"/>
      <c r="H120" s="44"/>
      <c r="I120" s="13"/>
      <c r="J120" s="1228" t="s">
        <v>434</v>
      </c>
      <c r="K120" s="13"/>
      <c r="L120" s="13"/>
      <c r="M120" s="13"/>
      <c r="N120" s="13" t="s">
        <v>434</v>
      </c>
      <c r="O120" s="13"/>
      <c r="P120" s="42"/>
    </row>
    <row r="121" spans="1:16">
      <c r="A121" s="788" t="s">
        <v>2707</v>
      </c>
      <c r="B121" s="434">
        <v>8500</v>
      </c>
      <c r="C121" s="435" t="s">
        <v>2811</v>
      </c>
      <c r="D121" s="436"/>
      <c r="E121" s="396"/>
      <c r="F121" s="395"/>
      <c r="G121" s="438"/>
      <c r="H121" s="435" t="s">
        <v>434</v>
      </c>
      <c r="I121" s="1229" t="s">
        <v>434</v>
      </c>
      <c r="J121" s="436"/>
      <c r="K121" s="436"/>
      <c r="L121" s="436"/>
      <c r="M121" s="436"/>
      <c r="N121" s="436"/>
      <c r="O121" s="436"/>
      <c r="P121" s="443"/>
    </row>
    <row r="122" spans="1:16">
      <c r="A122" s="12" t="s">
        <v>2707</v>
      </c>
      <c r="B122" s="43">
        <v>8610</v>
      </c>
      <c r="C122" s="44" t="s">
        <v>2812</v>
      </c>
      <c r="D122" s="13"/>
      <c r="E122" s="476"/>
      <c r="F122" s="332"/>
      <c r="G122" s="403"/>
      <c r="H122" s="44"/>
      <c r="I122" s="13"/>
      <c r="J122" s="13"/>
      <c r="K122" s="13"/>
      <c r="L122" s="13"/>
      <c r="M122" s="13"/>
      <c r="N122" s="13"/>
      <c r="O122" s="13"/>
      <c r="P122" s="1238" t="s">
        <v>434</v>
      </c>
    </row>
    <row r="123" spans="1:16">
      <c r="A123" s="788" t="s">
        <v>2707</v>
      </c>
      <c r="B123" s="434">
        <v>8700</v>
      </c>
      <c r="C123" s="435" t="s">
        <v>2813</v>
      </c>
      <c r="D123" s="436"/>
      <c r="E123" s="396"/>
      <c r="F123" s="395"/>
      <c r="G123" s="438"/>
      <c r="H123" s="435" t="s">
        <v>434</v>
      </c>
      <c r="I123" s="436"/>
      <c r="J123" s="436"/>
      <c r="K123" s="1229" t="s">
        <v>434</v>
      </c>
      <c r="L123" s="436"/>
      <c r="M123" s="436"/>
      <c r="N123" s="436"/>
      <c r="O123" s="436"/>
      <c r="P123" s="443"/>
    </row>
    <row r="124" spans="1:16">
      <c r="A124" s="1080" t="s">
        <v>2707</v>
      </c>
      <c r="B124" s="333">
        <v>8710</v>
      </c>
      <c r="C124" s="508" t="s">
        <v>2814</v>
      </c>
      <c r="D124" s="509"/>
      <c r="E124" s="698"/>
      <c r="F124" s="699"/>
      <c r="G124" s="510"/>
      <c r="H124" s="508"/>
      <c r="I124" s="509"/>
      <c r="J124" s="509"/>
      <c r="K124" s="509"/>
      <c r="L124" s="509"/>
      <c r="M124" s="509"/>
      <c r="N124" s="509" t="s">
        <v>434</v>
      </c>
      <c r="O124" s="509"/>
      <c r="P124" s="511"/>
    </row>
    <row r="125" spans="1:16">
      <c r="A125" s="1639" t="s">
        <v>530</v>
      </c>
      <c r="B125" s="1640"/>
      <c r="C125" s="1640"/>
      <c r="D125" s="1741"/>
      <c r="E125" s="700">
        <v>37</v>
      </c>
      <c r="F125" s="700">
        <v>37</v>
      </c>
      <c r="G125" s="1223"/>
    </row>
    <row r="126" spans="1:16">
      <c r="A126" s="1639" t="s">
        <v>226</v>
      </c>
      <c r="B126" s="1640"/>
      <c r="C126" s="1640"/>
      <c r="D126" s="1741"/>
      <c r="E126" s="416"/>
      <c r="F126" s="416">
        <v>4</v>
      </c>
      <c r="G126" s="1223"/>
    </row>
    <row r="127" spans="1:16">
      <c r="A127" s="1639" t="s">
        <v>227</v>
      </c>
      <c r="B127" s="1640"/>
      <c r="C127" s="1640"/>
      <c r="D127" s="1741"/>
      <c r="E127" s="416"/>
      <c r="F127" s="681">
        <f>(4/F125)</f>
        <v>0.10810810810810811</v>
      </c>
      <c r="G127" s="1223"/>
    </row>
    <row r="128" spans="1:16">
      <c r="A128" s="1639" t="s">
        <v>228</v>
      </c>
      <c r="B128" s="1640"/>
      <c r="C128" s="1640"/>
      <c r="D128" s="1741"/>
      <c r="E128" s="416">
        <v>0</v>
      </c>
      <c r="F128" s="416"/>
      <c r="G128" s="1223"/>
    </row>
    <row r="129" spans="1:7">
      <c r="A129" s="1639" t="s">
        <v>229</v>
      </c>
      <c r="B129" s="1640"/>
      <c r="C129" s="1640"/>
      <c r="D129" s="1741"/>
      <c r="E129" s="681">
        <v>0</v>
      </c>
      <c r="F129" s="416"/>
      <c r="G129" s="1223"/>
    </row>
    <row r="130" spans="1:7">
      <c r="A130" s="1487" t="s">
        <v>531</v>
      </c>
      <c r="B130" s="1487"/>
      <c r="C130" s="1487"/>
      <c r="D130" s="1487"/>
      <c r="E130" s="4">
        <v>37</v>
      </c>
      <c r="F130" s="4"/>
      <c r="G130" s="1223"/>
    </row>
    <row r="131" spans="1:7">
      <c r="A131" s="1490" t="s">
        <v>591</v>
      </c>
      <c r="B131" s="1490"/>
      <c r="C131" s="1490"/>
      <c r="D131" s="1490"/>
      <c r="E131" s="4">
        <v>4</v>
      </c>
      <c r="F131" s="4"/>
      <c r="G131" s="1223"/>
    </row>
    <row r="132" spans="1:7">
      <c r="A132" s="1490" t="s">
        <v>533</v>
      </c>
      <c r="B132" s="1490"/>
      <c r="C132" s="1490"/>
      <c r="D132" s="1490"/>
      <c r="E132" s="492">
        <v>0.11</v>
      </c>
      <c r="F132" s="4"/>
      <c r="G132" s="1223"/>
    </row>
    <row r="135" spans="1:7">
      <c r="A135" s="1639" t="s">
        <v>225</v>
      </c>
      <c r="B135" s="1640"/>
      <c r="C135" s="1640"/>
      <c r="D135" s="1741"/>
      <c r="E135" s="700">
        <f>(E125+E82)</f>
        <v>109</v>
      </c>
      <c r="F135" s="700">
        <v>109</v>
      </c>
    </row>
    <row r="136" spans="1:7">
      <c r="A136" s="1639" t="s">
        <v>226</v>
      </c>
      <c r="B136" s="1640"/>
      <c r="C136" s="1640"/>
      <c r="D136" s="1741"/>
      <c r="E136" s="416"/>
      <c r="F136" s="416">
        <v>13</v>
      </c>
    </row>
    <row r="137" spans="1:7">
      <c r="A137" s="1639" t="s">
        <v>227</v>
      </c>
      <c r="B137" s="1640"/>
      <c r="C137" s="1640"/>
      <c r="D137" s="1741"/>
      <c r="E137" s="416"/>
      <c r="F137" s="681">
        <f>F136/F135</f>
        <v>0.11926605504587157</v>
      </c>
    </row>
    <row r="138" spans="1:7">
      <c r="A138" s="1639" t="s">
        <v>228</v>
      </c>
      <c r="B138" s="1640"/>
      <c r="C138" s="1640"/>
      <c r="D138" s="1741"/>
      <c r="E138" s="416">
        <v>2</v>
      </c>
      <c r="F138" s="416"/>
    </row>
    <row r="139" spans="1:7">
      <c r="A139" s="1639" t="s">
        <v>229</v>
      </c>
      <c r="B139" s="1640"/>
      <c r="C139" s="1640"/>
      <c r="D139" s="1741"/>
      <c r="E139" s="696">
        <f>E138/E135</f>
        <v>1.834862385321101E-2</v>
      </c>
      <c r="F139" s="416"/>
    </row>
    <row r="140" spans="1:7">
      <c r="A140" s="1487" t="s">
        <v>534</v>
      </c>
      <c r="B140" s="1487"/>
      <c r="C140" s="1487"/>
      <c r="D140" s="1487"/>
      <c r="E140" s="4">
        <v>109</v>
      </c>
      <c r="F140" s="4"/>
    </row>
    <row r="141" spans="1:7">
      <c r="A141" s="1490" t="s">
        <v>429</v>
      </c>
      <c r="B141" s="1490"/>
      <c r="C141" s="1490"/>
      <c r="D141" s="1490"/>
      <c r="E141" s="4">
        <v>15</v>
      </c>
      <c r="F141" s="4"/>
    </row>
    <row r="142" spans="1:7">
      <c r="A142" s="1490" t="s">
        <v>430</v>
      </c>
      <c r="B142" s="1490"/>
      <c r="C142" s="1490"/>
      <c r="D142" s="1490"/>
      <c r="E142" s="417">
        <f>E141/E140</f>
        <v>0.13761467889908258</v>
      </c>
      <c r="F142" s="4"/>
    </row>
  </sheetData>
  <sheetProtection password="FD62" sheet="1" objects="1" scenarios="1"/>
  <mergeCells count="37">
    <mergeCell ref="A2:C2"/>
    <mergeCell ref="C3:D4"/>
    <mergeCell ref="E3:F3"/>
    <mergeCell ref="G3:G4"/>
    <mergeCell ref="H3:H4"/>
    <mergeCell ref="A81:D81"/>
    <mergeCell ref="J3:J4"/>
    <mergeCell ref="K3:K4"/>
    <mergeCell ref="L3:L4"/>
    <mergeCell ref="M3:M4"/>
    <mergeCell ref="I3:I4"/>
    <mergeCell ref="P3:P4"/>
    <mergeCell ref="A77:D77"/>
    <mergeCell ref="A78:D78"/>
    <mergeCell ref="A79:D79"/>
    <mergeCell ref="A80:D80"/>
    <mergeCell ref="N3:N4"/>
    <mergeCell ref="O3:O4"/>
    <mergeCell ref="A135:D135"/>
    <mergeCell ref="A82:D82"/>
    <mergeCell ref="A83:D83"/>
    <mergeCell ref="A84:D84"/>
    <mergeCell ref="A125:D125"/>
    <mergeCell ref="A126:D126"/>
    <mergeCell ref="A127:D127"/>
    <mergeCell ref="A128:D128"/>
    <mergeCell ref="A129:D129"/>
    <mergeCell ref="A130:D130"/>
    <mergeCell ref="A131:D131"/>
    <mergeCell ref="A132:D132"/>
    <mergeCell ref="A142:D142"/>
    <mergeCell ref="A136:D136"/>
    <mergeCell ref="A137:D137"/>
    <mergeCell ref="A138:D138"/>
    <mergeCell ref="A139:D139"/>
    <mergeCell ref="A140:D140"/>
    <mergeCell ref="A141:D14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150" zoomScaleNormal="150" zoomScalePageLayoutView="150" workbookViewId="0">
      <selection activeCell="G32" sqref="G32"/>
    </sheetView>
  </sheetViews>
  <sheetFormatPr baseColWidth="10" defaultColWidth="11" defaultRowHeight="15" x14ac:dyDescent="0"/>
  <cols>
    <col min="1" max="1" width="6.83203125" customWidth="1"/>
    <col min="2" max="2" width="8" customWidth="1"/>
    <col min="4" max="4" width="15.5" customWidth="1"/>
    <col min="5" max="5" width="8.5" style="16" customWidth="1"/>
    <col min="6" max="6" width="9.1640625" customWidth="1"/>
    <col min="7" max="7" width="62.6640625" style="427" customWidth="1"/>
    <col min="8" max="16" width="5.33203125" style="16" customWidth="1"/>
  </cols>
  <sheetData>
    <row r="1" spans="1:16">
      <c r="A1" t="s">
        <v>2815</v>
      </c>
    </row>
    <row r="2" spans="1:16">
      <c r="A2" t="s">
        <v>2207</v>
      </c>
    </row>
    <row r="3" spans="1:16">
      <c r="A3" s="5" t="s">
        <v>35</v>
      </c>
      <c r="B3" s="5" t="s">
        <v>35</v>
      </c>
      <c r="C3" s="1591" t="s">
        <v>38</v>
      </c>
      <c r="D3" s="1592"/>
      <c r="E3" s="1595" t="s">
        <v>0</v>
      </c>
      <c r="F3" s="1596"/>
      <c r="G3" s="1597" t="s">
        <v>211</v>
      </c>
      <c r="H3" s="1742" t="s">
        <v>280</v>
      </c>
      <c r="I3" s="1742" t="s">
        <v>282</v>
      </c>
      <c r="J3" s="1742" t="s">
        <v>281</v>
      </c>
      <c r="K3" s="1742" t="s">
        <v>283</v>
      </c>
      <c r="L3" s="1742" t="s">
        <v>284</v>
      </c>
      <c r="M3" s="1742" t="s">
        <v>285</v>
      </c>
      <c r="N3" s="1742" t="s">
        <v>286</v>
      </c>
      <c r="O3" s="1742" t="s">
        <v>287</v>
      </c>
      <c r="P3" s="1742" t="s">
        <v>288</v>
      </c>
    </row>
    <row r="4" spans="1:16">
      <c r="A4" s="482" t="s">
        <v>36</v>
      </c>
      <c r="B4" s="6" t="s">
        <v>37</v>
      </c>
      <c r="C4" s="1593"/>
      <c r="D4" s="1594"/>
      <c r="E4" s="428" t="s">
        <v>31</v>
      </c>
      <c r="F4" s="428" t="s">
        <v>1</v>
      </c>
      <c r="G4" s="1598"/>
      <c r="H4" s="1743"/>
      <c r="I4" s="1743"/>
      <c r="J4" s="1743"/>
      <c r="K4" s="1743"/>
      <c r="L4" s="1743"/>
      <c r="M4" s="1743"/>
      <c r="N4" s="1743"/>
      <c r="O4" s="1743"/>
      <c r="P4" s="1743"/>
    </row>
    <row r="5" spans="1:16" s="202" customFormat="1" ht="45">
      <c r="A5" s="1057" t="s">
        <v>2816</v>
      </c>
      <c r="B5" s="1245">
        <v>3910</v>
      </c>
      <c r="C5" s="240" t="s">
        <v>2817</v>
      </c>
      <c r="D5" s="1017"/>
      <c r="E5" s="918"/>
      <c r="F5" s="918">
        <v>1</v>
      </c>
      <c r="G5" s="1246" t="s">
        <v>2818</v>
      </c>
      <c r="H5" s="1247" t="s">
        <v>434</v>
      </c>
      <c r="I5" s="325" t="s">
        <v>434</v>
      </c>
      <c r="J5" s="325"/>
      <c r="K5" s="325" t="s">
        <v>434</v>
      </c>
      <c r="L5" s="325" t="s">
        <v>434</v>
      </c>
      <c r="M5" s="325"/>
      <c r="N5" s="325" t="s">
        <v>434</v>
      </c>
      <c r="O5" s="325" t="s">
        <v>434</v>
      </c>
      <c r="P5" s="1248"/>
    </row>
    <row r="6" spans="1:16">
      <c r="A6" s="1639" t="s">
        <v>225</v>
      </c>
      <c r="B6" s="1640"/>
      <c r="C6" s="1640"/>
      <c r="D6" s="1741"/>
      <c r="E6" s="700">
        <v>1</v>
      </c>
      <c r="F6" s="700">
        <v>1</v>
      </c>
      <c r="G6" s="1062"/>
    </row>
    <row r="7" spans="1:16">
      <c r="A7" s="1639" t="s">
        <v>226</v>
      </c>
      <c r="B7" s="1640"/>
      <c r="C7" s="1640"/>
      <c r="D7" s="1741"/>
      <c r="E7" s="416"/>
      <c r="F7" s="416">
        <v>1</v>
      </c>
      <c r="G7" s="26"/>
    </row>
    <row r="8" spans="1:16">
      <c r="A8" s="1639" t="s">
        <v>227</v>
      </c>
      <c r="B8" s="1640"/>
      <c r="C8" s="1640"/>
      <c r="D8" s="1741"/>
      <c r="E8" s="416"/>
      <c r="F8" s="681">
        <v>1</v>
      </c>
      <c r="G8" s="26"/>
    </row>
    <row r="9" spans="1:16">
      <c r="A9" s="1639" t="s">
        <v>228</v>
      </c>
      <c r="B9" s="1640"/>
      <c r="C9" s="1640"/>
      <c r="D9" s="1741"/>
      <c r="E9" s="416">
        <v>0</v>
      </c>
      <c r="F9" s="416"/>
      <c r="G9" s="26"/>
    </row>
    <row r="10" spans="1:16">
      <c r="A10" s="1639" t="s">
        <v>229</v>
      </c>
      <c r="B10" s="1640"/>
      <c r="C10" s="1640"/>
      <c r="D10" s="1741"/>
      <c r="E10" s="681">
        <v>0</v>
      </c>
      <c r="F10" s="416"/>
      <c r="G10" s="26"/>
    </row>
    <row r="11" spans="1:16">
      <c r="A11" s="1487" t="s">
        <v>534</v>
      </c>
      <c r="B11" s="1487"/>
      <c r="C11" s="1487"/>
      <c r="D11" s="1487"/>
      <c r="E11" s="4">
        <v>1</v>
      </c>
      <c r="F11" s="4"/>
      <c r="G11" s="26"/>
    </row>
    <row r="12" spans="1:16">
      <c r="A12" s="1249" t="s">
        <v>316</v>
      </c>
      <c r="B12" s="1249"/>
      <c r="C12" s="1249"/>
      <c r="D12" s="1249"/>
      <c r="E12" s="4">
        <v>1</v>
      </c>
      <c r="F12" s="4"/>
      <c r="G12" s="26"/>
    </row>
    <row r="13" spans="1:16">
      <c r="A13" s="1249" t="s">
        <v>309</v>
      </c>
      <c r="B13" s="1249"/>
      <c r="C13" s="1249"/>
      <c r="D13" s="1249"/>
      <c r="E13" s="492">
        <v>1</v>
      </c>
      <c r="F13" s="4"/>
      <c r="G13" s="26"/>
    </row>
    <row r="14" spans="1:16">
      <c r="E14" s="25"/>
      <c r="F14" s="25"/>
      <c r="G14" s="26"/>
    </row>
    <row r="15" spans="1:16">
      <c r="E15" s="25"/>
      <c r="F15" s="25"/>
      <c r="G15" s="26"/>
    </row>
    <row r="16" spans="1:16">
      <c r="E16" s="25"/>
      <c r="F16" s="25"/>
      <c r="G16" s="26"/>
    </row>
    <row r="17" spans="5:7">
      <c r="E17" s="25"/>
      <c r="F17" s="25"/>
      <c r="G17" s="26"/>
    </row>
    <row r="18" spans="5:7">
      <c r="E18" s="25"/>
      <c r="F18" s="25"/>
      <c r="G18" s="26"/>
    </row>
    <row r="19" spans="5:7">
      <c r="E19" s="25"/>
      <c r="F19" s="25"/>
      <c r="G19" s="26"/>
    </row>
    <row r="20" spans="5:7">
      <c r="E20" s="25"/>
      <c r="F20" s="25"/>
      <c r="G20" s="26"/>
    </row>
    <row r="21" spans="5:7">
      <c r="E21" s="25"/>
      <c r="F21" s="25"/>
      <c r="G21" s="26"/>
    </row>
    <row r="22" spans="5:7">
      <c r="E22" s="25"/>
      <c r="F22" s="25"/>
      <c r="G22" s="26"/>
    </row>
    <row r="23" spans="5:7">
      <c r="E23" s="25"/>
      <c r="F23" s="25"/>
      <c r="G23" s="26"/>
    </row>
    <row r="24" spans="5:7">
      <c r="E24" s="25"/>
      <c r="F24" s="25"/>
      <c r="G24" s="26"/>
    </row>
    <row r="25" spans="5:7">
      <c r="E25" s="25"/>
      <c r="F25" s="25"/>
      <c r="G25" s="26"/>
    </row>
    <row r="26" spans="5:7">
      <c r="E26" s="25"/>
      <c r="F26" s="25"/>
      <c r="G26" s="26"/>
    </row>
    <row r="27" spans="5:7">
      <c r="E27" s="25"/>
      <c r="F27" s="25"/>
      <c r="G27" s="26"/>
    </row>
  </sheetData>
  <sheetProtection password="FD62" sheet="1" objects="1" scenarios="1"/>
  <mergeCells count="18">
    <mergeCell ref="O3:O4"/>
    <mergeCell ref="P3:P4"/>
    <mergeCell ref="C3:D4"/>
    <mergeCell ref="E3:F3"/>
    <mergeCell ref="G3:G4"/>
    <mergeCell ref="H3:H4"/>
    <mergeCell ref="I3:I4"/>
    <mergeCell ref="J3:J4"/>
    <mergeCell ref="A11:D11"/>
    <mergeCell ref="K3:K4"/>
    <mergeCell ref="L3:L4"/>
    <mergeCell ref="M3:M4"/>
    <mergeCell ref="N3:N4"/>
    <mergeCell ref="A6:D6"/>
    <mergeCell ref="A7:D7"/>
    <mergeCell ref="A8:D8"/>
    <mergeCell ref="A9:D9"/>
    <mergeCell ref="A10:D10"/>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zoomScale="150" zoomScaleNormal="150" zoomScalePageLayoutView="150" workbookViewId="0">
      <selection activeCell="G32" sqref="G32"/>
    </sheetView>
  </sheetViews>
  <sheetFormatPr baseColWidth="10" defaultColWidth="10.83203125" defaultRowHeight="15" x14ac:dyDescent="0"/>
  <cols>
    <col min="1" max="1" width="8.1640625" style="3" customWidth="1"/>
    <col min="2" max="2" width="9.1640625" style="3" customWidth="1"/>
    <col min="3" max="3" width="11.1640625" style="3" customWidth="1"/>
    <col min="4" max="4" width="19.6640625" style="3" customWidth="1"/>
    <col min="5" max="5" width="8.6640625" style="3" customWidth="1"/>
    <col min="6" max="6" width="8.33203125" style="3" customWidth="1"/>
    <col min="7" max="7" width="26.33203125" style="3" customWidth="1"/>
    <col min="8" max="8" width="5.5" style="2" customWidth="1"/>
    <col min="9" max="9" width="5.1640625" style="2" customWidth="1"/>
    <col min="10" max="10" width="4.5" style="2" customWidth="1"/>
    <col min="11" max="11" width="5.1640625" style="2" customWidth="1"/>
    <col min="12" max="12" width="5" style="2" customWidth="1"/>
    <col min="13" max="13" width="5.33203125" style="2" customWidth="1"/>
    <col min="14" max="15" width="5" style="2" customWidth="1"/>
    <col min="16" max="16" width="5.1640625" style="2" customWidth="1"/>
    <col min="17" max="16384" width="10.83203125" style="3"/>
  </cols>
  <sheetData>
    <row r="1" spans="1:16">
      <c r="A1" s="8" t="s">
        <v>2819</v>
      </c>
      <c r="B1" s="8"/>
      <c r="C1" s="8"/>
      <c r="D1" s="8"/>
      <c r="E1" s="4"/>
      <c r="F1" s="4"/>
      <c r="G1" s="8"/>
      <c r="H1" s="4"/>
      <c r="I1" s="4"/>
      <c r="J1" s="4"/>
      <c r="K1" s="4"/>
    </row>
    <row r="2" spans="1:16">
      <c r="A2" s="8" t="s">
        <v>2207</v>
      </c>
      <c r="B2" s="8"/>
      <c r="C2" s="8"/>
      <c r="D2" s="8"/>
      <c r="E2" s="4"/>
      <c r="F2" s="4"/>
      <c r="G2" s="8"/>
      <c r="H2" s="4"/>
      <c r="I2" s="4"/>
      <c r="J2" s="4"/>
      <c r="K2" s="4"/>
    </row>
    <row r="3" spans="1:16">
      <c r="A3" s="497" t="s">
        <v>35</v>
      </c>
      <c r="B3" s="9" t="s">
        <v>35</v>
      </c>
      <c r="C3" s="1591" t="s">
        <v>38</v>
      </c>
      <c r="D3" s="1601"/>
      <c r="E3" s="1603" t="s">
        <v>0</v>
      </c>
      <c r="F3" s="1604"/>
      <c r="G3" s="1739" t="s">
        <v>211</v>
      </c>
      <c r="H3" s="1742" t="s">
        <v>280</v>
      </c>
      <c r="I3" s="1742" t="s">
        <v>282</v>
      </c>
      <c r="J3" s="1742" t="s">
        <v>281</v>
      </c>
      <c r="K3" s="1742" t="s">
        <v>283</v>
      </c>
      <c r="L3" s="1742" t="s">
        <v>284</v>
      </c>
      <c r="M3" s="1742" t="s">
        <v>285</v>
      </c>
      <c r="N3" s="1742" t="s">
        <v>286</v>
      </c>
      <c r="O3" s="1742" t="s">
        <v>287</v>
      </c>
      <c r="P3" s="1742" t="s">
        <v>288</v>
      </c>
    </row>
    <row r="4" spans="1:16">
      <c r="A4" s="498" t="s">
        <v>36</v>
      </c>
      <c r="B4" s="10" t="s">
        <v>37</v>
      </c>
      <c r="C4" s="1704"/>
      <c r="D4" s="1744"/>
      <c r="E4" s="428" t="s">
        <v>31</v>
      </c>
      <c r="F4" s="428" t="s">
        <v>1</v>
      </c>
      <c r="G4" s="1748"/>
      <c r="H4" s="1743"/>
      <c r="I4" s="1743"/>
      <c r="J4" s="1743"/>
      <c r="K4" s="1743"/>
      <c r="L4" s="1743"/>
      <c r="M4" s="1743"/>
      <c r="N4" s="1743"/>
      <c r="O4" s="1743"/>
      <c r="P4" s="1743"/>
    </row>
    <row r="5" spans="1:16">
      <c r="A5" s="1250" t="s">
        <v>2820</v>
      </c>
      <c r="B5" s="724">
        <v>1020</v>
      </c>
      <c r="C5" s="674" t="s">
        <v>2821</v>
      </c>
      <c r="D5" s="739"/>
      <c r="E5" s="396"/>
      <c r="F5" s="396"/>
      <c r="G5" s="396"/>
      <c r="H5" s="395"/>
      <c r="I5" s="397"/>
      <c r="J5" s="397" t="s">
        <v>434</v>
      </c>
      <c r="K5" s="397"/>
      <c r="L5" s="397"/>
      <c r="M5" s="397" t="s">
        <v>434</v>
      </c>
      <c r="N5" s="397"/>
      <c r="O5" s="397"/>
      <c r="P5" s="526" t="s">
        <v>434</v>
      </c>
    </row>
    <row r="6" spans="1:16">
      <c r="A6" s="12" t="s">
        <v>2820</v>
      </c>
      <c r="B6" s="43">
        <v>1030</v>
      </c>
      <c r="C6" s="44" t="s">
        <v>2822</v>
      </c>
      <c r="D6" s="13"/>
      <c r="E6" s="476"/>
      <c r="F6" s="476"/>
      <c r="G6" s="44"/>
      <c r="H6" s="43" t="s">
        <v>434</v>
      </c>
      <c r="I6" s="25"/>
      <c r="J6" s="25"/>
      <c r="K6" s="25" t="s">
        <v>434</v>
      </c>
      <c r="L6" s="25"/>
      <c r="M6" s="25"/>
      <c r="N6" s="25" t="s">
        <v>434</v>
      </c>
      <c r="O6" s="25"/>
      <c r="P6" s="483"/>
    </row>
    <row r="7" spans="1:16">
      <c r="A7" s="788" t="s">
        <v>2820</v>
      </c>
      <c r="B7" s="434">
        <v>1050</v>
      </c>
      <c r="C7" s="435" t="s">
        <v>2823</v>
      </c>
      <c r="D7" s="436"/>
      <c r="E7" s="396"/>
      <c r="F7" s="396"/>
      <c r="G7" s="435"/>
      <c r="H7" s="434"/>
      <c r="I7" s="437"/>
      <c r="J7" s="437" t="s">
        <v>434</v>
      </c>
      <c r="K7" s="437"/>
      <c r="L7" s="437"/>
      <c r="M7" s="437" t="s">
        <v>434</v>
      </c>
      <c r="N7" s="437"/>
      <c r="O7" s="437"/>
      <c r="P7" s="480" t="s">
        <v>434</v>
      </c>
    </row>
    <row r="8" spans="1:16">
      <c r="A8" s="12" t="s">
        <v>2820</v>
      </c>
      <c r="B8" s="43">
        <v>1310</v>
      </c>
      <c r="C8" s="44" t="s">
        <v>2824</v>
      </c>
      <c r="D8" s="13"/>
      <c r="E8" s="476"/>
      <c r="F8" s="476"/>
      <c r="G8" s="44"/>
      <c r="H8" s="43"/>
      <c r="I8" s="25"/>
      <c r="J8" s="25" t="s">
        <v>434</v>
      </c>
      <c r="K8" s="25"/>
      <c r="L8" s="25"/>
      <c r="M8" s="25" t="s">
        <v>434</v>
      </c>
      <c r="N8" s="25"/>
      <c r="O8" s="25"/>
      <c r="P8" s="483" t="s">
        <v>434</v>
      </c>
    </row>
    <row r="9" spans="1:16">
      <c r="A9" s="788" t="s">
        <v>2820</v>
      </c>
      <c r="B9" s="434">
        <v>1320</v>
      </c>
      <c r="C9" s="435" t="s">
        <v>2825</v>
      </c>
      <c r="D9" s="436"/>
      <c r="E9" s="396"/>
      <c r="F9" s="396"/>
      <c r="G9" s="435"/>
      <c r="H9" s="434"/>
      <c r="I9" s="437"/>
      <c r="J9" s="1053" t="s">
        <v>434</v>
      </c>
      <c r="K9" s="437"/>
      <c r="L9" s="437"/>
      <c r="M9" s="437" t="s">
        <v>434</v>
      </c>
      <c r="N9" s="437"/>
      <c r="O9" s="437"/>
      <c r="P9" s="480" t="s">
        <v>434</v>
      </c>
    </row>
    <row r="10" spans="1:16">
      <c r="A10" s="12" t="s">
        <v>2820</v>
      </c>
      <c r="B10" s="43">
        <v>1410</v>
      </c>
      <c r="C10" s="44" t="s">
        <v>2826</v>
      </c>
      <c r="D10" s="13"/>
      <c r="E10" s="476"/>
      <c r="F10" s="476"/>
      <c r="G10" s="44"/>
      <c r="H10" s="43" t="s">
        <v>434</v>
      </c>
      <c r="I10" s="25"/>
      <c r="J10" s="25"/>
      <c r="K10" s="25" t="s">
        <v>434</v>
      </c>
      <c r="L10" s="25"/>
      <c r="M10" s="25"/>
      <c r="N10" s="25" t="s">
        <v>434</v>
      </c>
      <c r="O10" s="25"/>
      <c r="P10" s="483"/>
    </row>
    <row r="11" spans="1:16">
      <c r="A11" s="788" t="s">
        <v>2820</v>
      </c>
      <c r="B11" s="434">
        <v>1420</v>
      </c>
      <c r="C11" s="435" t="s">
        <v>2827</v>
      </c>
      <c r="D11" s="436"/>
      <c r="E11" s="396"/>
      <c r="F11" s="396"/>
      <c r="G11" s="435"/>
      <c r="H11" s="434" t="s">
        <v>434</v>
      </c>
      <c r="I11" s="437"/>
      <c r="J11" s="437"/>
      <c r="K11" s="437" t="s">
        <v>434</v>
      </c>
      <c r="L11" s="437"/>
      <c r="M11" s="437"/>
      <c r="N11" s="437" t="s">
        <v>434</v>
      </c>
      <c r="O11" s="437"/>
      <c r="P11" s="480"/>
    </row>
    <row r="12" spans="1:16">
      <c r="A12" s="12" t="s">
        <v>2820</v>
      </c>
      <c r="B12" s="43">
        <v>2030</v>
      </c>
      <c r="C12" s="44" t="s">
        <v>2828</v>
      </c>
      <c r="D12" s="13"/>
      <c r="E12" s="476"/>
      <c r="F12" s="476"/>
      <c r="G12" s="44"/>
      <c r="H12" s="43"/>
      <c r="I12" s="25"/>
      <c r="J12" s="25"/>
      <c r="K12" s="25"/>
      <c r="L12" s="25"/>
      <c r="M12" s="25"/>
      <c r="N12" s="25"/>
      <c r="O12" s="25"/>
      <c r="P12" s="483" t="s">
        <v>434</v>
      </c>
    </row>
    <row r="13" spans="1:16">
      <c r="A13" s="788" t="s">
        <v>2820</v>
      </c>
      <c r="B13" s="434">
        <v>2040</v>
      </c>
      <c r="C13" s="435" t="s">
        <v>2829</v>
      </c>
      <c r="D13" s="436"/>
      <c r="E13" s="396"/>
      <c r="F13" s="396"/>
      <c r="G13" s="435"/>
      <c r="H13" s="434"/>
      <c r="I13" s="437"/>
      <c r="J13" s="437" t="s">
        <v>434</v>
      </c>
      <c r="K13" s="437"/>
      <c r="L13" s="437"/>
      <c r="M13" s="437" t="s">
        <v>434</v>
      </c>
      <c r="N13" s="437"/>
      <c r="O13" s="437"/>
      <c r="P13" s="480" t="s">
        <v>434</v>
      </c>
    </row>
    <row r="14" spans="1:16">
      <c r="A14" s="12" t="s">
        <v>2820</v>
      </c>
      <c r="B14" s="43">
        <v>2050</v>
      </c>
      <c r="C14" s="44" t="s">
        <v>2830</v>
      </c>
      <c r="D14" s="13"/>
      <c r="E14" s="476"/>
      <c r="F14" s="476"/>
      <c r="G14" s="44"/>
      <c r="H14" s="43" t="s">
        <v>434</v>
      </c>
      <c r="I14" s="25"/>
      <c r="J14" s="25"/>
      <c r="K14" s="25" t="s">
        <v>434</v>
      </c>
      <c r="L14" s="25"/>
      <c r="M14" s="25"/>
      <c r="N14" s="25" t="s">
        <v>434</v>
      </c>
      <c r="O14" s="25"/>
      <c r="P14" s="483"/>
    </row>
    <row r="15" spans="1:16">
      <c r="A15" s="788" t="s">
        <v>2820</v>
      </c>
      <c r="B15" s="434">
        <v>2150</v>
      </c>
      <c r="C15" s="435" t="s">
        <v>2831</v>
      </c>
      <c r="D15" s="436"/>
      <c r="E15" s="396"/>
      <c r="F15" s="396"/>
      <c r="G15" s="435"/>
      <c r="H15" s="434" t="s">
        <v>434</v>
      </c>
      <c r="I15" s="437"/>
      <c r="J15" s="437"/>
      <c r="K15" s="437" t="s">
        <v>434</v>
      </c>
      <c r="L15" s="437"/>
      <c r="M15" s="437"/>
      <c r="N15" s="437" t="s">
        <v>434</v>
      </c>
      <c r="O15" s="437"/>
      <c r="P15" s="480"/>
    </row>
    <row r="16" spans="1:16">
      <c r="A16" s="12" t="s">
        <v>2832</v>
      </c>
      <c r="B16" s="43">
        <v>2210</v>
      </c>
      <c r="C16" s="44" t="s">
        <v>2833</v>
      </c>
      <c r="D16" s="13"/>
      <c r="E16" s="476"/>
      <c r="F16" s="476"/>
      <c r="G16" s="44"/>
      <c r="H16" s="43"/>
      <c r="I16" s="25"/>
      <c r="J16" s="25"/>
      <c r="K16" s="25"/>
      <c r="L16" s="25"/>
      <c r="M16" s="25"/>
      <c r="N16" s="25"/>
      <c r="O16" s="25"/>
      <c r="P16" s="483" t="s">
        <v>434</v>
      </c>
    </row>
    <row r="17" spans="1:16">
      <c r="A17" s="788" t="s">
        <v>2820</v>
      </c>
      <c r="B17" s="434">
        <v>2310</v>
      </c>
      <c r="C17" s="435" t="s">
        <v>2834</v>
      </c>
      <c r="D17" s="436"/>
      <c r="E17" s="396"/>
      <c r="F17" s="396"/>
      <c r="G17" s="435"/>
      <c r="H17" s="434"/>
      <c r="I17" s="437"/>
      <c r="J17" s="437" t="s">
        <v>434</v>
      </c>
      <c r="K17" s="437"/>
      <c r="L17" s="437"/>
      <c r="M17" s="437" t="s">
        <v>434</v>
      </c>
      <c r="N17" s="437"/>
      <c r="O17" s="437"/>
      <c r="P17" s="480" t="s">
        <v>434</v>
      </c>
    </row>
    <row r="18" spans="1:16">
      <c r="A18" s="12" t="s">
        <v>2820</v>
      </c>
      <c r="B18" s="43">
        <v>2320</v>
      </c>
      <c r="C18" s="44" t="s">
        <v>2835</v>
      </c>
      <c r="D18" s="13"/>
      <c r="E18" s="476"/>
      <c r="F18" s="476"/>
      <c r="G18" s="44"/>
      <c r="H18" s="43"/>
      <c r="I18" s="25"/>
      <c r="J18" s="1046" t="s">
        <v>434</v>
      </c>
      <c r="K18" s="25"/>
      <c r="L18" s="25"/>
      <c r="M18" s="25" t="s">
        <v>434</v>
      </c>
      <c r="N18" s="25"/>
      <c r="O18" s="25"/>
      <c r="P18" s="483" t="s">
        <v>434</v>
      </c>
    </row>
    <row r="19" spans="1:16">
      <c r="A19" s="788" t="s">
        <v>2820</v>
      </c>
      <c r="B19" s="434">
        <v>2410</v>
      </c>
      <c r="C19" s="435" t="s">
        <v>2836</v>
      </c>
      <c r="D19" s="436"/>
      <c r="E19" s="396"/>
      <c r="F19" s="396"/>
      <c r="G19" s="435"/>
      <c r="H19" s="434" t="s">
        <v>434</v>
      </c>
      <c r="I19" s="437"/>
      <c r="J19" s="437"/>
      <c r="K19" s="437" t="s">
        <v>434</v>
      </c>
      <c r="L19" s="437"/>
      <c r="M19" s="437"/>
      <c r="N19" s="437" t="s">
        <v>434</v>
      </c>
      <c r="O19" s="437"/>
      <c r="P19" s="480"/>
    </row>
    <row r="20" spans="1:16">
      <c r="A20" s="12" t="s">
        <v>2820</v>
      </c>
      <c r="B20" s="43">
        <v>2420</v>
      </c>
      <c r="C20" s="44" t="s">
        <v>2837</v>
      </c>
      <c r="D20" s="13"/>
      <c r="E20" s="476"/>
      <c r="F20" s="476"/>
      <c r="G20" s="44"/>
      <c r="H20" s="43" t="s">
        <v>434</v>
      </c>
      <c r="I20" s="25"/>
      <c r="J20" s="25"/>
      <c r="K20" s="25" t="s">
        <v>434</v>
      </c>
      <c r="L20" s="25"/>
      <c r="M20" s="25"/>
      <c r="N20" s="25" t="s">
        <v>434</v>
      </c>
      <c r="O20" s="25"/>
      <c r="P20" s="483"/>
    </row>
    <row r="21" spans="1:16">
      <c r="A21" s="788" t="s">
        <v>2820</v>
      </c>
      <c r="B21" s="434">
        <v>2730</v>
      </c>
      <c r="C21" s="435" t="s">
        <v>2838</v>
      </c>
      <c r="D21" s="436"/>
      <c r="E21" s="396"/>
      <c r="F21" s="396"/>
      <c r="G21" s="435"/>
      <c r="H21" s="434" t="s">
        <v>434</v>
      </c>
      <c r="I21" s="437" t="s">
        <v>434</v>
      </c>
      <c r="J21" s="437" t="s">
        <v>434</v>
      </c>
      <c r="K21" s="437" t="s">
        <v>434</v>
      </c>
      <c r="L21" s="437" t="s">
        <v>434</v>
      </c>
      <c r="M21" s="437" t="s">
        <v>434</v>
      </c>
      <c r="N21" s="437" t="s">
        <v>434</v>
      </c>
      <c r="O21" s="437" t="s">
        <v>434</v>
      </c>
      <c r="P21" s="480" t="s">
        <v>434</v>
      </c>
    </row>
    <row r="22" spans="1:16">
      <c r="A22" s="12" t="s">
        <v>2820</v>
      </c>
      <c r="B22" s="43">
        <v>2737</v>
      </c>
      <c r="C22" s="44" t="s">
        <v>2839</v>
      </c>
      <c r="D22" s="13"/>
      <c r="E22" s="476"/>
      <c r="F22" s="476"/>
      <c r="G22" s="44"/>
      <c r="H22" s="43" t="s">
        <v>434</v>
      </c>
      <c r="I22" s="25"/>
      <c r="J22" s="25" t="s">
        <v>434</v>
      </c>
      <c r="K22" s="25" t="s">
        <v>434</v>
      </c>
      <c r="L22" s="25"/>
      <c r="M22" s="25" t="s">
        <v>434</v>
      </c>
      <c r="N22" s="25" t="s">
        <v>434</v>
      </c>
      <c r="O22" s="25"/>
      <c r="P22" s="483" t="s">
        <v>434</v>
      </c>
    </row>
    <row r="23" spans="1:16">
      <c r="A23" s="788" t="s">
        <v>2820</v>
      </c>
      <c r="B23" s="434">
        <v>2740</v>
      </c>
      <c r="C23" s="435" t="s">
        <v>2840</v>
      </c>
      <c r="D23" s="436"/>
      <c r="E23" s="396"/>
      <c r="F23" s="396"/>
      <c r="G23" s="435"/>
      <c r="H23" s="434"/>
      <c r="I23" s="437"/>
      <c r="J23" s="437"/>
      <c r="K23" s="437"/>
      <c r="L23" s="437" t="s">
        <v>434</v>
      </c>
      <c r="M23" s="437"/>
      <c r="N23" s="437"/>
      <c r="O23" s="437" t="s">
        <v>434</v>
      </c>
      <c r="P23" s="480"/>
    </row>
    <row r="24" spans="1:16">
      <c r="A24" s="12" t="s">
        <v>2820</v>
      </c>
      <c r="B24" s="43">
        <v>2750</v>
      </c>
      <c r="C24" s="44" t="s">
        <v>2841</v>
      </c>
      <c r="D24" s="13"/>
      <c r="E24" s="476"/>
      <c r="F24" s="476"/>
      <c r="G24" s="44"/>
      <c r="H24" s="43"/>
      <c r="I24" s="25"/>
      <c r="J24" s="25"/>
      <c r="K24" s="25"/>
      <c r="L24" s="25"/>
      <c r="M24" s="25" t="s">
        <v>434</v>
      </c>
      <c r="N24" s="25" t="s">
        <v>434</v>
      </c>
      <c r="O24" s="25"/>
      <c r="P24" s="483" t="s">
        <v>434</v>
      </c>
    </row>
    <row r="25" spans="1:16">
      <c r="A25" s="788" t="s">
        <v>2820</v>
      </c>
      <c r="B25" s="434">
        <v>3000</v>
      </c>
      <c r="C25" s="435" t="s">
        <v>2842</v>
      </c>
      <c r="D25" s="436"/>
      <c r="E25" s="396"/>
      <c r="F25" s="396"/>
      <c r="G25" s="435"/>
      <c r="H25" s="434"/>
      <c r="I25" s="437"/>
      <c r="J25" s="437"/>
      <c r="K25" s="437"/>
      <c r="L25" s="437"/>
      <c r="M25" s="437"/>
      <c r="N25" s="437"/>
      <c r="O25" s="437"/>
      <c r="P25" s="480"/>
    </row>
    <row r="26" spans="1:16">
      <c r="A26" s="12" t="s">
        <v>2820</v>
      </c>
      <c r="B26" s="43">
        <v>3040</v>
      </c>
      <c r="C26" s="44" t="s">
        <v>2843</v>
      </c>
      <c r="D26" s="13"/>
      <c r="E26" s="476"/>
      <c r="F26" s="476"/>
      <c r="G26" s="44"/>
      <c r="H26" s="43"/>
      <c r="I26" s="25"/>
      <c r="J26" s="25" t="s">
        <v>434</v>
      </c>
      <c r="K26" s="25"/>
      <c r="L26" s="25"/>
      <c r="M26" s="25" t="s">
        <v>434</v>
      </c>
      <c r="N26" s="25"/>
      <c r="O26" s="25"/>
      <c r="P26" s="483" t="s">
        <v>434</v>
      </c>
    </row>
    <row r="27" spans="1:16">
      <c r="A27" s="788" t="s">
        <v>2820</v>
      </c>
      <c r="B27" s="434">
        <v>3050</v>
      </c>
      <c r="C27" s="435" t="s">
        <v>2844</v>
      </c>
      <c r="D27" s="436"/>
      <c r="E27" s="396"/>
      <c r="F27" s="396"/>
      <c r="G27" s="435"/>
      <c r="H27" s="434"/>
      <c r="I27" s="437"/>
      <c r="J27" s="437"/>
      <c r="K27" s="437"/>
      <c r="L27" s="437"/>
      <c r="M27" s="437"/>
      <c r="N27" s="437"/>
      <c r="O27" s="437"/>
      <c r="P27" s="480"/>
    </row>
    <row r="28" spans="1:16">
      <c r="A28" s="12" t="s">
        <v>2820</v>
      </c>
      <c r="B28" s="43">
        <v>3060</v>
      </c>
      <c r="C28" s="44" t="s">
        <v>2845</v>
      </c>
      <c r="D28" s="13"/>
      <c r="E28" s="476"/>
      <c r="F28" s="476"/>
      <c r="G28" s="44"/>
      <c r="H28" s="43"/>
      <c r="I28" s="25"/>
      <c r="J28" s="25" t="s">
        <v>434</v>
      </c>
      <c r="K28" s="25"/>
      <c r="L28" s="25"/>
      <c r="M28" s="25" t="s">
        <v>434</v>
      </c>
      <c r="N28" s="25"/>
      <c r="O28" s="25"/>
      <c r="P28" s="483" t="s">
        <v>434</v>
      </c>
    </row>
    <row r="29" spans="1:16">
      <c r="A29" s="788" t="s">
        <v>2820</v>
      </c>
      <c r="B29" s="434">
        <v>3070</v>
      </c>
      <c r="C29" s="435" t="s">
        <v>2846</v>
      </c>
      <c r="D29" s="436"/>
      <c r="E29" s="396"/>
      <c r="F29" s="396"/>
      <c r="G29" s="435"/>
      <c r="H29" s="434"/>
      <c r="I29" s="437"/>
      <c r="J29" s="437"/>
      <c r="K29" s="437"/>
      <c r="L29" s="437"/>
      <c r="M29" s="437"/>
      <c r="N29" s="437"/>
      <c r="O29" s="437"/>
      <c r="P29" s="480"/>
    </row>
    <row r="30" spans="1:16">
      <c r="A30" s="12" t="s">
        <v>2820</v>
      </c>
      <c r="B30" s="43">
        <v>3080</v>
      </c>
      <c r="C30" s="44" t="s">
        <v>2847</v>
      </c>
      <c r="D30" s="13"/>
      <c r="E30" s="476"/>
      <c r="F30" s="476"/>
      <c r="G30" s="44"/>
      <c r="H30" s="43" t="s">
        <v>434</v>
      </c>
      <c r="I30" s="25"/>
      <c r="J30" s="25"/>
      <c r="K30" s="25" t="s">
        <v>434</v>
      </c>
      <c r="L30" s="25"/>
      <c r="M30" s="25"/>
      <c r="N30" s="25" t="s">
        <v>434</v>
      </c>
      <c r="O30" s="25"/>
      <c r="P30" s="483"/>
    </row>
    <row r="31" spans="1:16">
      <c r="A31" s="788" t="s">
        <v>2820</v>
      </c>
      <c r="B31" s="434">
        <v>3090</v>
      </c>
      <c r="C31" s="435" t="s">
        <v>2848</v>
      </c>
      <c r="D31" s="436"/>
      <c r="E31" s="396"/>
      <c r="F31" s="396"/>
      <c r="G31" s="435"/>
      <c r="H31" s="434"/>
      <c r="I31" s="437"/>
      <c r="J31" s="437"/>
      <c r="K31" s="437" t="s">
        <v>434</v>
      </c>
      <c r="L31" s="437"/>
      <c r="M31" s="437"/>
      <c r="N31" s="437" t="s">
        <v>434</v>
      </c>
      <c r="O31" s="437"/>
      <c r="P31" s="480"/>
    </row>
    <row r="32" spans="1:16">
      <c r="A32" s="12" t="s">
        <v>2820</v>
      </c>
      <c r="B32" s="43">
        <v>3110</v>
      </c>
      <c r="C32" s="44" t="s">
        <v>2849</v>
      </c>
      <c r="D32" s="13"/>
      <c r="E32" s="476"/>
      <c r="F32" s="476"/>
      <c r="G32" s="44"/>
      <c r="H32" s="43"/>
      <c r="I32" s="25"/>
      <c r="J32" s="25" t="s">
        <v>434</v>
      </c>
      <c r="K32" s="25"/>
      <c r="L32" s="25"/>
      <c r="M32" s="25"/>
      <c r="N32" s="25"/>
      <c r="O32" s="25"/>
      <c r="P32" s="483"/>
    </row>
    <row r="33" spans="1:16">
      <c r="A33" s="788" t="s">
        <v>2820</v>
      </c>
      <c r="B33" s="434">
        <v>3120</v>
      </c>
      <c r="C33" s="435" t="s">
        <v>2850</v>
      </c>
      <c r="D33" s="436"/>
      <c r="E33" s="396"/>
      <c r="F33" s="396"/>
      <c r="G33" s="435"/>
      <c r="H33" s="434"/>
      <c r="I33" s="437"/>
      <c r="J33" s="437"/>
      <c r="K33" s="437" t="s">
        <v>434</v>
      </c>
      <c r="L33" s="437"/>
      <c r="M33" s="437"/>
      <c r="N33" s="437"/>
      <c r="O33" s="437"/>
      <c r="P33" s="480"/>
    </row>
    <row r="34" spans="1:16">
      <c r="A34" s="12" t="s">
        <v>2820</v>
      </c>
      <c r="B34" s="43">
        <v>3130</v>
      </c>
      <c r="C34" s="44" t="s">
        <v>2851</v>
      </c>
      <c r="D34" s="13"/>
      <c r="E34" s="476"/>
      <c r="F34" s="476"/>
      <c r="G34" s="44"/>
      <c r="H34" s="43"/>
      <c r="I34" s="25"/>
      <c r="J34" s="25" t="s">
        <v>434</v>
      </c>
      <c r="K34" s="25"/>
      <c r="L34" s="25"/>
      <c r="M34" s="25"/>
      <c r="N34" s="25"/>
      <c r="O34" s="25"/>
      <c r="P34" s="483" t="s">
        <v>434</v>
      </c>
    </row>
    <row r="35" spans="1:16">
      <c r="A35" s="788" t="s">
        <v>2820</v>
      </c>
      <c r="B35" s="434">
        <v>3140</v>
      </c>
      <c r="C35" s="435" t="s">
        <v>2852</v>
      </c>
      <c r="D35" s="436"/>
      <c r="E35" s="396"/>
      <c r="F35" s="396"/>
      <c r="G35" s="435"/>
      <c r="H35" s="434"/>
      <c r="I35" s="437"/>
      <c r="J35" s="437"/>
      <c r="K35" s="437" t="s">
        <v>434</v>
      </c>
      <c r="L35" s="437"/>
      <c r="M35" s="437"/>
      <c r="N35" s="437"/>
      <c r="O35" s="437"/>
      <c r="P35" s="480"/>
    </row>
    <row r="36" spans="1:16">
      <c r="A36" s="12" t="s">
        <v>2820</v>
      </c>
      <c r="B36" s="43">
        <v>3150</v>
      </c>
      <c r="C36" s="44" t="s">
        <v>2853</v>
      </c>
      <c r="D36" s="13"/>
      <c r="E36" s="476"/>
      <c r="F36" s="476"/>
      <c r="G36" s="44"/>
      <c r="H36" s="43"/>
      <c r="I36" s="25"/>
      <c r="J36" s="25"/>
      <c r="K36" s="25" t="s">
        <v>434</v>
      </c>
      <c r="L36" s="25"/>
      <c r="M36" s="25"/>
      <c r="N36" s="25"/>
      <c r="O36" s="25"/>
      <c r="P36" s="483"/>
    </row>
    <row r="37" spans="1:16">
      <c r="A37" s="788" t="s">
        <v>2820</v>
      </c>
      <c r="B37" s="434">
        <v>3160</v>
      </c>
      <c r="C37" s="435" t="s">
        <v>2854</v>
      </c>
      <c r="D37" s="436"/>
      <c r="E37" s="396"/>
      <c r="F37" s="396"/>
      <c r="G37" s="435"/>
      <c r="H37" s="434" t="s">
        <v>434</v>
      </c>
      <c r="I37" s="437"/>
      <c r="J37" s="437"/>
      <c r="K37" s="437"/>
      <c r="L37" s="437"/>
      <c r="M37" s="437"/>
      <c r="N37" s="437"/>
      <c r="O37" s="437"/>
      <c r="P37" s="480" t="s">
        <v>434</v>
      </c>
    </row>
    <row r="38" spans="1:16">
      <c r="A38" s="12" t="s">
        <v>2855</v>
      </c>
      <c r="B38" s="43">
        <v>3170</v>
      </c>
      <c r="C38" s="44" t="s">
        <v>2856</v>
      </c>
      <c r="D38" s="13"/>
      <c r="E38" s="476"/>
      <c r="F38" s="476"/>
      <c r="G38" s="44"/>
      <c r="H38" s="43"/>
      <c r="I38" s="25"/>
      <c r="J38" s="25"/>
      <c r="K38" s="25" t="s">
        <v>434</v>
      </c>
      <c r="L38" s="25"/>
      <c r="M38" s="25"/>
      <c r="N38" s="25"/>
      <c r="O38" s="25"/>
      <c r="P38" s="483"/>
    </row>
    <row r="39" spans="1:16">
      <c r="A39" s="788" t="s">
        <v>2820</v>
      </c>
      <c r="B39" s="434">
        <v>3200</v>
      </c>
      <c r="C39" s="435" t="s">
        <v>2857</v>
      </c>
      <c r="D39" s="436"/>
      <c r="E39" s="396"/>
      <c r="F39" s="396"/>
      <c r="G39" s="435"/>
      <c r="H39" s="434" t="s">
        <v>434</v>
      </c>
      <c r="I39" s="437"/>
      <c r="J39" s="437"/>
      <c r="K39" s="437"/>
      <c r="L39" s="437"/>
      <c r="M39" s="437"/>
      <c r="N39" s="437" t="s">
        <v>434</v>
      </c>
      <c r="O39" s="437"/>
      <c r="P39" s="480"/>
    </row>
    <row r="40" spans="1:16">
      <c r="A40" s="12" t="s">
        <v>2820</v>
      </c>
      <c r="B40" s="43">
        <v>3210</v>
      </c>
      <c r="C40" s="44" t="s">
        <v>2858</v>
      </c>
      <c r="D40" s="13"/>
      <c r="E40" s="476"/>
      <c r="F40" s="476"/>
      <c r="G40" s="44"/>
      <c r="H40" s="43"/>
      <c r="I40" s="25"/>
      <c r="J40" s="25"/>
      <c r="K40" s="25" t="s">
        <v>434</v>
      </c>
      <c r="L40" s="25"/>
      <c r="M40" s="25"/>
      <c r="N40" s="25"/>
      <c r="O40" s="25"/>
      <c r="P40" s="483"/>
    </row>
    <row r="41" spans="1:16">
      <c r="A41" s="788" t="s">
        <v>2820</v>
      </c>
      <c r="B41" s="434">
        <v>3290</v>
      </c>
      <c r="C41" s="435" t="s">
        <v>2859</v>
      </c>
      <c r="D41" s="436"/>
      <c r="E41" s="396"/>
      <c r="F41" s="396"/>
      <c r="G41" s="435"/>
      <c r="H41" s="434"/>
      <c r="I41" s="437"/>
      <c r="J41" s="437"/>
      <c r="K41" s="437"/>
      <c r="L41" s="437"/>
      <c r="M41" s="437"/>
      <c r="N41" s="437"/>
      <c r="O41" s="437"/>
      <c r="P41" s="480" t="s">
        <v>434</v>
      </c>
    </row>
    <row r="42" spans="1:16">
      <c r="A42" s="12" t="s">
        <v>2820</v>
      </c>
      <c r="B42" s="43">
        <v>3510</v>
      </c>
      <c r="C42" s="44" t="s">
        <v>2860</v>
      </c>
      <c r="D42" s="13"/>
      <c r="E42" s="476"/>
      <c r="F42" s="476"/>
      <c r="G42" s="44"/>
      <c r="H42" s="43"/>
      <c r="I42" s="25"/>
      <c r="J42" s="25" t="s">
        <v>434</v>
      </c>
      <c r="K42" s="25"/>
      <c r="L42" s="25"/>
      <c r="M42" s="25" t="s">
        <v>434</v>
      </c>
      <c r="N42" s="25"/>
      <c r="O42" s="25"/>
      <c r="P42" s="483" t="s">
        <v>434</v>
      </c>
    </row>
    <row r="43" spans="1:16">
      <c r="A43" s="788" t="s">
        <v>2820</v>
      </c>
      <c r="B43" s="434">
        <v>3520</v>
      </c>
      <c r="C43" s="435" t="s">
        <v>2861</v>
      </c>
      <c r="D43" s="436"/>
      <c r="E43" s="396"/>
      <c r="F43" s="396"/>
      <c r="G43" s="435"/>
      <c r="H43" s="434" t="s">
        <v>434</v>
      </c>
      <c r="I43" s="437"/>
      <c r="J43" s="437"/>
      <c r="K43" s="437" t="s">
        <v>434</v>
      </c>
      <c r="L43" s="437"/>
      <c r="M43" s="437"/>
      <c r="N43" s="437" t="s">
        <v>434</v>
      </c>
      <c r="O43" s="437"/>
      <c r="P43" s="480"/>
    </row>
    <row r="44" spans="1:16">
      <c r="A44" s="12" t="s">
        <v>2820</v>
      </c>
      <c r="B44" s="43">
        <v>3610</v>
      </c>
      <c r="C44" s="44" t="s">
        <v>2862</v>
      </c>
      <c r="D44" s="13"/>
      <c r="E44" s="476"/>
      <c r="F44" s="476"/>
      <c r="G44" s="44"/>
      <c r="H44" s="43"/>
      <c r="I44" s="25"/>
      <c r="J44" s="25" t="s">
        <v>434</v>
      </c>
      <c r="K44" s="25"/>
      <c r="L44" s="25"/>
      <c r="M44" s="25" t="s">
        <v>434</v>
      </c>
      <c r="N44" s="25"/>
      <c r="O44" s="25"/>
      <c r="P44" s="483" t="s">
        <v>434</v>
      </c>
    </row>
    <row r="45" spans="1:16">
      <c r="A45" s="788" t="s">
        <v>2820</v>
      </c>
      <c r="B45" s="434">
        <v>3620</v>
      </c>
      <c r="C45" s="435" t="s">
        <v>2863</v>
      </c>
      <c r="D45" s="436"/>
      <c r="E45" s="396"/>
      <c r="F45" s="396"/>
      <c r="G45" s="435"/>
      <c r="H45" s="434" t="s">
        <v>434</v>
      </c>
      <c r="I45" s="437"/>
      <c r="J45" s="437"/>
      <c r="K45" s="437" t="s">
        <v>434</v>
      </c>
      <c r="L45" s="437"/>
      <c r="M45" s="437"/>
      <c r="N45" s="437" t="s">
        <v>434</v>
      </c>
      <c r="O45" s="437"/>
      <c r="P45" s="480"/>
    </row>
    <row r="46" spans="1:16">
      <c r="A46" s="12" t="s">
        <v>2820</v>
      </c>
      <c r="B46" s="43">
        <v>3630</v>
      </c>
      <c r="C46" s="44" t="s">
        <v>2864</v>
      </c>
      <c r="D46" s="13"/>
      <c r="E46" s="476"/>
      <c r="F46" s="476"/>
      <c r="G46" s="44"/>
      <c r="H46" s="43"/>
      <c r="I46" s="25"/>
      <c r="J46" s="1046" t="s">
        <v>434</v>
      </c>
      <c r="K46" s="25"/>
      <c r="L46" s="25"/>
      <c r="M46" s="25" t="s">
        <v>434</v>
      </c>
      <c r="N46" s="25"/>
      <c r="O46" s="25"/>
      <c r="P46" s="483" t="s">
        <v>434</v>
      </c>
    </row>
    <row r="47" spans="1:16">
      <c r="A47" s="788" t="s">
        <v>2820</v>
      </c>
      <c r="B47" s="434">
        <v>3640</v>
      </c>
      <c r="C47" s="435" t="s">
        <v>2865</v>
      </c>
      <c r="D47" s="436"/>
      <c r="E47" s="396"/>
      <c r="F47" s="396"/>
      <c r="G47" s="435"/>
      <c r="H47" s="434" t="s">
        <v>434</v>
      </c>
      <c r="I47" s="437"/>
      <c r="J47" s="437"/>
      <c r="K47" s="437" t="s">
        <v>434</v>
      </c>
      <c r="L47" s="437"/>
      <c r="M47" s="437"/>
      <c r="N47" s="437" t="s">
        <v>434</v>
      </c>
      <c r="O47" s="437"/>
      <c r="P47" s="480"/>
    </row>
    <row r="48" spans="1:16">
      <c r="A48" s="12" t="s">
        <v>2820</v>
      </c>
      <c r="B48" s="43">
        <v>4010</v>
      </c>
      <c r="C48" s="44" t="s">
        <v>2866</v>
      </c>
      <c r="D48" s="13"/>
      <c r="E48" s="476" t="s">
        <v>317</v>
      </c>
      <c r="F48" s="476"/>
      <c r="G48" s="44"/>
      <c r="H48" s="43"/>
      <c r="I48" s="25"/>
      <c r="J48" s="25"/>
      <c r="K48" s="25"/>
      <c r="L48" s="25"/>
      <c r="M48" s="25" t="s">
        <v>434</v>
      </c>
      <c r="N48" s="25"/>
      <c r="O48" s="25"/>
      <c r="P48" s="483"/>
    </row>
    <row r="49" spans="1:17">
      <c r="A49" s="788" t="s">
        <v>2820</v>
      </c>
      <c r="B49" s="434">
        <v>4030</v>
      </c>
      <c r="C49" s="435" t="s">
        <v>2867</v>
      </c>
      <c r="D49" s="436"/>
      <c r="E49" s="396"/>
      <c r="F49" s="396"/>
      <c r="G49" s="435"/>
      <c r="H49" s="434"/>
      <c r="I49" s="437"/>
      <c r="J49" s="437"/>
      <c r="K49" s="437"/>
      <c r="L49" s="437"/>
      <c r="M49" s="437"/>
      <c r="N49" s="437"/>
      <c r="O49" s="437"/>
      <c r="P49" s="480" t="s">
        <v>434</v>
      </c>
    </row>
    <row r="50" spans="1:17">
      <c r="A50" s="12" t="s">
        <v>2820</v>
      </c>
      <c r="B50" s="43">
        <v>4020</v>
      </c>
      <c r="C50" s="44" t="s">
        <v>2868</v>
      </c>
      <c r="D50" s="13"/>
      <c r="E50" s="476"/>
      <c r="F50" s="476"/>
      <c r="G50" s="44"/>
      <c r="H50" s="43"/>
      <c r="I50" s="25"/>
      <c r="J50" s="25"/>
      <c r="K50" s="25"/>
      <c r="L50" s="25"/>
      <c r="M50" s="25" t="s">
        <v>434</v>
      </c>
      <c r="N50" s="25"/>
      <c r="O50" s="25"/>
      <c r="P50" s="483"/>
    </row>
    <row r="51" spans="1:17">
      <c r="A51" s="788" t="s">
        <v>2820</v>
      </c>
      <c r="B51" s="434">
        <v>4090</v>
      </c>
      <c r="C51" s="435" t="s">
        <v>2869</v>
      </c>
      <c r="D51" s="436"/>
      <c r="E51" s="396"/>
      <c r="F51" s="396"/>
      <c r="G51" s="435"/>
      <c r="H51" s="434"/>
      <c r="I51" s="437"/>
      <c r="J51" s="437"/>
      <c r="K51" s="437"/>
      <c r="L51" s="437"/>
      <c r="M51" s="437" t="s">
        <v>434</v>
      </c>
      <c r="N51" s="437"/>
      <c r="O51" s="437"/>
      <c r="P51" s="480"/>
    </row>
    <row r="52" spans="1:17">
      <c r="A52" s="12" t="s">
        <v>2820</v>
      </c>
      <c r="B52" s="43">
        <v>4290</v>
      </c>
      <c r="C52" s="44" t="s">
        <v>2870</v>
      </c>
      <c r="D52" s="13"/>
      <c r="E52" s="476"/>
      <c r="F52" s="476"/>
      <c r="G52" s="44"/>
      <c r="H52" s="43" t="s">
        <v>434</v>
      </c>
      <c r="I52" s="25"/>
      <c r="J52" s="25"/>
      <c r="K52" s="25"/>
      <c r="L52" s="25"/>
      <c r="M52" s="25"/>
      <c r="N52" s="25" t="s">
        <v>434</v>
      </c>
      <c r="O52" s="25"/>
      <c r="P52" s="483"/>
    </row>
    <row r="53" spans="1:17">
      <c r="A53" s="791" t="s">
        <v>2820</v>
      </c>
      <c r="B53" s="376">
        <v>4400</v>
      </c>
      <c r="C53" s="377" t="s">
        <v>2871</v>
      </c>
      <c r="D53" s="381"/>
      <c r="E53" s="679"/>
      <c r="F53" s="679"/>
      <c r="G53" s="377"/>
      <c r="H53" s="376"/>
      <c r="I53" s="378"/>
      <c r="J53" s="378"/>
      <c r="K53" s="378"/>
      <c r="L53" s="378"/>
      <c r="M53" s="378"/>
      <c r="N53" s="378"/>
      <c r="O53" s="378"/>
      <c r="P53" s="486"/>
    </row>
    <row r="54" spans="1:17" s="1121" customFormat="1">
      <c r="A54" s="1639" t="s">
        <v>507</v>
      </c>
      <c r="B54" s="1640"/>
      <c r="C54" s="1640"/>
      <c r="D54" s="1641"/>
      <c r="E54" s="700">
        <v>49</v>
      </c>
      <c r="F54" s="700">
        <v>49</v>
      </c>
      <c r="H54" s="1120"/>
      <c r="I54" s="1120"/>
      <c r="J54" s="1120"/>
      <c r="K54" s="1120"/>
      <c r="L54" s="1120"/>
      <c r="M54" s="1120"/>
      <c r="N54" s="1120"/>
      <c r="O54" s="1120"/>
      <c r="P54" s="1120"/>
    </row>
    <row r="55" spans="1:17" s="1121" customFormat="1">
      <c r="A55" s="1639" t="s">
        <v>226</v>
      </c>
      <c r="B55" s="1640"/>
      <c r="C55" s="1640"/>
      <c r="D55" s="1641"/>
      <c r="E55" s="416"/>
      <c r="F55" s="416">
        <v>0</v>
      </c>
      <c r="H55" s="1120"/>
      <c r="I55" s="1120"/>
      <c r="J55" s="1120"/>
      <c r="K55" s="1120"/>
      <c r="L55" s="1120"/>
      <c r="M55" s="1120"/>
      <c r="N55" s="1120"/>
      <c r="O55" s="1120"/>
      <c r="P55" s="1120"/>
    </row>
    <row r="56" spans="1:17" s="1121" customFormat="1">
      <c r="A56" s="1639" t="s">
        <v>227</v>
      </c>
      <c r="B56" s="1640"/>
      <c r="C56" s="1640"/>
      <c r="D56" s="1641"/>
      <c r="E56" s="416"/>
      <c r="F56" s="681">
        <v>0</v>
      </c>
      <c r="H56" s="1120"/>
      <c r="I56" s="1120"/>
      <c r="J56" s="1120"/>
      <c r="K56" s="1120"/>
      <c r="L56" s="1120"/>
      <c r="M56" s="1120"/>
      <c r="N56" s="1120"/>
      <c r="O56" s="1120"/>
      <c r="P56" s="1120"/>
    </row>
    <row r="57" spans="1:17" s="1121" customFormat="1">
      <c r="A57" s="1639" t="s">
        <v>228</v>
      </c>
      <c r="B57" s="1640"/>
      <c r="C57" s="1640"/>
      <c r="D57" s="1641"/>
      <c r="E57" s="416">
        <v>0</v>
      </c>
      <c r="F57" s="416"/>
      <c r="H57" s="1120"/>
      <c r="I57" s="1120"/>
      <c r="J57" s="1120"/>
      <c r="K57" s="1120"/>
      <c r="L57" s="1120"/>
      <c r="M57" s="1120"/>
      <c r="N57" s="1120"/>
      <c r="O57" s="1120"/>
      <c r="P57" s="1120"/>
    </row>
    <row r="58" spans="1:17" s="1121" customFormat="1">
      <c r="A58" s="1486" t="s">
        <v>229</v>
      </c>
      <c r="B58" s="1487"/>
      <c r="C58" s="1487"/>
      <c r="D58" s="1574"/>
      <c r="E58" s="681">
        <v>0</v>
      </c>
      <c r="F58" s="416"/>
      <c r="H58" s="1120"/>
      <c r="I58" s="1120"/>
      <c r="J58" s="1120"/>
      <c r="K58" s="1120"/>
      <c r="L58" s="1120"/>
      <c r="M58" s="1120"/>
      <c r="N58" s="1120"/>
      <c r="O58" s="1120"/>
      <c r="P58" s="1120"/>
    </row>
    <row r="59" spans="1:17" s="1121" customFormat="1">
      <c r="A59" s="1487" t="s">
        <v>508</v>
      </c>
      <c r="B59" s="1487"/>
      <c r="C59" s="1487"/>
      <c r="D59" s="1487"/>
      <c r="E59" s="4">
        <v>49</v>
      </c>
      <c r="F59" s="4"/>
      <c r="H59" s="1120"/>
      <c r="I59" s="1120"/>
      <c r="J59" s="1120"/>
      <c r="K59" s="1120"/>
      <c r="L59" s="1120"/>
      <c r="M59" s="1120"/>
      <c r="N59" s="1120"/>
      <c r="O59" s="1120"/>
      <c r="P59" s="1120"/>
    </row>
    <row r="60" spans="1:17" s="1121" customFormat="1">
      <c r="A60" s="1489" t="s">
        <v>509</v>
      </c>
      <c r="B60" s="1489"/>
      <c r="C60" s="1489"/>
      <c r="D60" s="1489"/>
      <c r="E60" s="4">
        <v>0</v>
      </c>
      <c r="F60" s="4"/>
      <c r="H60" s="1120"/>
      <c r="I60" s="1120"/>
      <c r="J60" s="1120"/>
      <c r="K60" s="1120"/>
      <c r="L60" s="1120"/>
      <c r="M60" s="1120"/>
      <c r="N60" s="1120"/>
      <c r="O60" s="1120"/>
      <c r="P60" s="1120"/>
    </row>
    <row r="61" spans="1:17" s="1121" customFormat="1">
      <c r="A61" s="1489" t="s">
        <v>510</v>
      </c>
      <c r="B61" s="1489"/>
      <c r="C61" s="1489"/>
      <c r="D61" s="1489"/>
      <c r="E61" s="492">
        <v>0</v>
      </c>
      <c r="F61" s="4"/>
      <c r="H61" s="1120"/>
      <c r="I61" s="1120"/>
      <c r="J61" s="1120"/>
      <c r="K61" s="1120"/>
      <c r="L61" s="1120"/>
      <c r="M61" s="1120"/>
      <c r="N61" s="1120"/>
      <c r="O61" s="1120"/>
      <c r="P61" s="1120"/>
    </row>
    <row r="62" spans="1:17" customFormat="1"/>
    <row r="63" spans="1:17" s="22" customFormat="1">
      <c r="A63" s="1493" t="s">
        <v>305</v>
      </c>
      <c r="B63" s="1493"/>
      <c r="C63" s="49"/>
      <c r="D63" s="49"/>
      <c r="E63" s="49"/>
      <c r="F63" s="49"/>
      <c r="G63" s="49"/>
      <c r="H63" s="47"/>
      <c r="I63" s="47"/>
      <c r="J63" s="47"/>
      <c r="K63" s="47"/>
      <c r="L63" s="47"/>
      <c r="M63" s="47"/>
      <c r="N63" s="47"/>
      <c r="O63" s="47"/>
      <c r="P63" s="47"/>
      <c r="Q63" s="49"/>
    </row>
    <row r="64" spans="1:17">
      <c r="A64" s="11" t="s">
        <v>2820</v>
      </c>
      <c r="B64" s="332">
        <v>7000</v>
      </c>
      <c r="C64" s="476" t="s">
        <v>2872</v>
      </c>
      <c r="D64" s="107"/>
      <c r="E64" s="476"/>
      <c r="F64" s="476"/>
      <c r="G64" s="476"/>
      <c r="H64" s="332"/>
      <c r="I64" s="326"/>
      <c r="J64" s="326"/>
      <c r="K64" s="326"/>
      <c r="L64" s="326"/>
      <c r="M64" s="326"/>
      <c r="N64" s="326"/>
      <c r="O64" s="326" t="s">
        <v>434</v>
      </c>
      <c r="P64" s="328"/>
    </row>
    <row r="65" spans="1:16">
      <c r="A65" s="788" t="s">
        <v>2820</v>
      </c>
      <c r="B65" s="434">
        <v>7010</v>
      </c>
      <c r="C65" s="435" t="s">
        <v>2873</v>
      </c>
      <c r="D65" s="436"/>
      <c r="E65" s="396"/>
      <c r="F65" s="396"/>
      <c r="G65" s="435"/>
      <c r="H65" s="434"/>
      <c r="I65" s="437"/>
      <c r="J65" s="437"/>
      <c r="K65" s="437"/>
      <c r="L65" s="437"/>
      <c r="M65" s="437"/>
      <c r="N65" s="437"/>
      <c r="O65" s="437"/>
      <c r="P65" s="480"/>
    </row>
    <row r="66" spans="1:16">
      <c r="A66" s="12" t="s">
        <v>2820</v>
      </c>
      <c r="B66" s="43">
        <v>7040</v>
      </c>
      <c r="C66" s="44" t="s">
        <v>2874</v>
      </c>
      <c r="D66" s="13"/>
      <c r="E66" s="476"/>
      <c r="F66" s="476"/>
      <c r="G66" s="44"/>
      <c r="H66" s="43"/>
      <c r="I66" s="25"/>
      <c r="J66" s="25" t="s">
        <v>434</v>
      </c>
      <c r="K66" s="25"/>
      <c r="L66" s="25"/>
      <c r="M66" s="25"/>
      <c r="N66" s="25"/>
      <c r="O66" s="25" t="s">
        <v>434</v>
      </c>
      <c r="P66" s="483" t="s">
        <v>434</v>
      </c>
    </row>
    <row r="67" spans="1:16">
      <c r="A67" s="788" t="s">
        <v>2820</v>
      </c>
      <c r="B67" s="434">
        <v>7050</v>
      </c>
      <c r="C67" s="435" t="s">
        <v>2875</v>
      </c>
      <c r="D67" s="436"/>
      <c r="E67" s="396"/>
      <c r="F67" s="396"/>
      <c r="G67" s="435"/>
      <c r="H67" s="434"/>
      <c r="I67" s="437"/>
      <c r="J67" s="437"/>
      <c r="K67" s="437" t="s">
        <v>434</v>
      </c>
      <c r="L67" s="437"/>
      <c r="M67" s="437"/>
      <c r="N67" s="437"/>
      <c r="O67" s="437"/>
      <c r="P67" s="480"/>
    </row>
    <row r="68" spans="1:16">
      <c r="A68" s="12" t="s">
        <v>2820</v>
      </c>
      <c r="B68" s="43">
        <v>7090</v>
      </c>
      <c r="C68" s="44" t="s">
        <v>2876</v>
      </c>
      <c r="D68" s="13"/>
      <c r="E68" s="476"/>
      <c r="F68" s="476"/>
      <c r="G68" s="44"/>
      <c r="H68" s="43"/>
      <c r="I68" s="25"/>
      <c r="J68" s="25"/>
      <c r="K68" s="25"/>
      <c r="L68" s="25"/>
      <c r="M68" s="25"/>
      <c r="N68" s="25"/>
      <c r="O68" s="25"/>
      <c r="P68" s="483"/>
    </row>
    <row r="69" spans="1:16">
      <c r="A69" s="788" t="s">
        <v>2820</v>
      </c>
      <c r="B69" s="434">
        <v>7240</v>
      </c>
      <c r="C69" s="435" t="s">
        <v>2877</v>
      </c>
      <c r="D69" s="436"/>
      <c r="E69" s="396"/>
      <c r="F69" s="396"/>
      <c r="G69" s="435"/>
      <c r="H69" s="434"/>
      <c r="I69" s="437"/>
      <c r="J69" s="437"/>
      <c r="K69" s="437"/>
      <c r="L69" s="437"/>
      <c r="M69" s="437" t="s">
        <v>434</v>
      </c>
      <c r="N69" s="437"/>
      <c r="O69" s="437"/>
      <c r="P69" s="480"/>
    </row>
    <row r="70" spans="1:16">
      <c r="A70" s="12" t="s">
        <v>2820</v>
      </c>
      <c r="B70" s="43">
        <v>7246</v>
      </c>
      <c r="C70" s="44" t="s">
        <v>2877</v>
      </c>
      <c r="D70" s="13"/>
      <c r="E70" s="476"/>
      <c r="F70" s="476"/>
      <c r="G70" s="44"/>
      <c r="H70" s="43"/>
      <c r="I70" s="25" t="s">
        <v>434</v>
      </c>
      <c r="J70" s="25"/>
      <c r="K70" s="25"/>
      <c r="L70" s="25"/>
      <c r="M70" s="25"/>
      <c r="N70" s="25"/>
      <c r="O70" s="25"/>
      <c r="P70" s="483"/>
    </row>
    <row r="71" spans="1:16">
      <c r="A71" s="791" t="s">
        <v>2820</v>
      </c>
      <c r="B71" s="376">
        <v>7250</v>
      </c>
      <c r="C71" s="377" t="s">
        <v>2878</v>
      </c>
      <c r="D71" s="381"/>
      <c r="E71" s="679"/>
      <c r="F71" s="679"/>
      <c r="G71" s="377"/>
      <c r="H71" s="376" t="s">
        <v>434</v>
      </c>
      <c r="I71" s="378"/>
      <c r="J71" s="378"/>
      <c r="K71" s="378"/>
      <c r="L71" s="378"/>
      <c r="M71" s="378"/>
      <c r="N71" s="378" t="s">
        <v>434</v>
      </c>
      <c r="O71" s="378" t="s">
        <v>434</v>
      </c>
      <c r="P71" s="486"/>
    </row>
    <row r="72" spans="1:16">
      <c r="A72" s="1639" t="s">
        <v>530</v>
      </c>
      <c r="B72" s="1640"/>
      <c r="C72" s="1640"/>
      <c r="D72" s="1741"/>
      <c r="E72" s="700">
        <v>8</v>
      </c>
      <c r="F72" s="700">
        <v>8</v>
      </c>
    </row>
    <row r="73" spans="1:16">
      <c r="A73" s="1639" t="s">
        <v>226</v>
      </c>
      <c r="B73" s="1640"/>
      <c r="C73" s="1640"/>
      <c r="D73" s="1741"/>
      <c r="E73" s="416"/>
      <c r="F73" s="416">
        <v>0</v>
      </c>
    </row>
    <row r="74" spans="1:16">
      <c r="A74" s="1639" t="s">
        <v>227</v>
      </c>
      <c r="B74" s="1640"/>
      <c r="C74" s="1640"/>
      <c r="D74" s="1741"/>
      <c r="E74" s="416"/>
      <c r="F74" s="681">
        <v>0</v>
      </c>
    </row>
    <row r="75" spans="1:16">
      <c r="A75" s="1639" t="s">
        <v>228</v>
      </c>
      <c r="B75" s="1640"/>
      <c r="C75" s="1640"/>
      <c r="D75" s="1741"/>
      <c r="E75" s="416">
        <v>0</v>
      </c>
      <c r="F75" s="416"/>
    </row>
    <row r="76" spans="1:16">
      <c r="A76" s="1639" t="s">
        <v>229</v>
      </c>
      <c r="B76" s="1640"/>
      <c r="C76" s="1640"/>
      <c r="D76" s="1741"/>
      <c r="E76" s="681">
        <v>0</v>
      </c>
      <c r="F76" s="416"/>
    </row>
    <row r="77" spans="1:16">
      <c r="A77" s="1487" t="s">
        <v>2879</v>
      </c>
      <c r="B77" s="1487"/>
      <c r="C77" s="1487"/>
      <c r="D77" s="1487"/>
      <c r="E77" s="4">
        <v>8</v>
      </c>
      <c r="F77" s="4"/>
    </row>
    <row r="78" spans="1:16">
      <c r="A78" s="1490" t="s">
        <v>591</v>
      </c>
      <c r="B78" s="1490"/>
      <c r="C78" s="1490"/>
      <c r="D78" s="1490"/>
      <c r="E78" s="4">
        <v>0</v>
      </c>
      <c r="F78" s="4"/>
    </row>
    <row r="79" spans="1:16">
      <c r="A79" s="1490" t="s">
        <v>533</v>
      </c>
      <c r="B79" s="1490"/>
      <c r="C79" s="1490"/>
      <c r="D79" s="1490"/>
      <c r="E79" s="492">
        <v>0</v>
      </c>
      <c r="F79" s="4"/>
    </row>
    <row r="80" spans="1:16">
      <c r="A80" s="337"/>
      <c r="B80" s="337"/>
      <c r="C80" s="337"/>
      <c r="D80" s="337"/>
      <c r="E80" s="492"/>
      <c r="F80" s="4"/>
    </row>
    <row r="81" spans="1:6">
      <c r="A81" s="1476" t="s">
        <v>216</v>
      </c>
      <c r="B81" s="1476"/>
    </row>
    <row r="82" spans="1:6">
      <c r="A82" s="1639" t="s">
        <v>225</v>
      </c>
      <c r="B82" s="1640"/>
      <c r="C82" s="1640"/>
      <c r="D82" s="1741"/>
      <c r="E82" s="700">
        <v>57</v>
      </c>
      <c r="F82" s="700">
        <v>57</v>
      </c>
    </row>
    <row r="83" spans="1:6">
      <c r="A83" s="1639" t="s">
        <v>226</v>
      </c>
      <c r="B83" s="1640"/>
      <c r="C83" s="1640"/>
      <c r="D83" s="1741"/>
      <c r="E83" s="416"/>
      <c r="F83" s="416">
        <v>0</v>
      </c>
    </row>
    <row r="84" spans="1:6">
      <c r="A84" s="1639" t="s">
        <v>227</v>
      </c>
      <c r="B84" s="1640"/>
      <c r="C84" s="1640"/>
      <c r="D84" s="1741"/>
      <c r="E84" s="416"/>
      <c r="F84" s="681">
        <v>0</v>
      </c>
    </row>
    <row r="85" spans="1:6">
      <c r="A85" s="1639" t="s">
        <v>228</v>
      </c>
      <c r="B85" s="1640"/>
      <c r="C85" s="1640"/>
      <c r="D85" s="1741"/>
      <c r="E85" s="416">
        <v>0</v>
      </c>
      <c r="F85" s="416"/>
    </row>
    <row r="86" spans="1:6">
      <c r="A86" s="1639" t="s">
        <v>229</v>
      </c>
      <c r="B86" s="1640"/>
      <c r="C86" s="1640"/>
      <c r="D86" s="1741"/>
      <c r="E86" s="681">
        <v>0</v>
      </c>
      <c r="F86" s="416"/>
    </row>
    <row r="87" spans="1:6">
      <c r="A87" s="1487" t="s">
        <v>534</v>
      </c>
      <c r="B87" s="1487"/>
      <c r="C87" s="1487"/>
      <c r="D87" s="1487"/>
      <c r="E87" s="4">
        <v>57</v>
      </c>
      <c r="F87" s="4"/>
    </row>
    <row r="88" spans="1:6">
      <c r="A88" s="1490" t="s">
        <v>429</v>
      </c>
      <c r="B88" s="1490"/>
      <c r="C88" s="1490"/>
      <c r="D88" s="1490"/>
      <c r="E88" s="4">
        <v>0</v>
      </c>
      <c r="F88" s="4"/>
    </row>
    <row r="89" spans="1:6">
      <c r="A89" s="1490" t="s">
        <v>430</v>
      </c>
      <c r="B89" s="1490"/>
      <c r="C89" s="1490"/>
      <c r="D89" s="1490"/>
      <c r="E89" s="492">
        <v>0</v>
      </c>
      <c r="F89" s="4"/>
    </row>
  </sheetData>
  <sheetProtection password="FD62" sheet="1" objects="1" scenarios="1"/>
  <mergeCells count="38">
    <mergeCell ref="O3:O4"/>
    <mergeCell ref="P3:P4"/>
    <mergeCell ref="C3:D4"/>
    <mergeCell ref="E3:F3"/>
    <mergeCell ref="G3:G4"/>
    <mergeCell ref="H3:H4"/>
    <mergeCell ref="I3:I4"/>
    <mergeCell ref="J3:J4"/>
    <mergeCell ref="A59:D59"/>
    <mergeCell ref="K3:K4"/>
    <mergeCell ref="L3:L4"/>
    <mergeCell ref="M3:M4"/>
    <mergeCell ref="N3:N4"/>
    <mergeCell ref="A54:D54"/>
    <mergeCell ref="A55:D55"/>
    <mergeCell ref="A56:D56"/>
    <mergeCell ref="A57:D57"/>
    <mergeCell ref="A58:D58"/>
    <mergeCell ref="A81:B81"/>
    <mergeCell ref="A60:D60"/>
    <mergeCell ref="A61:D61"/>
    <mergeCell ref="A63:B63"/>
    <mergeCell ref="A72:D72"/>
    <mergeCell ref="A73:D73"/>
    <mergeCell ref="A74:D74"/>
    <mergeCell ref="A75:D75"/>
    <mergeCell ref="A76:D76"/>
    <mergeCell ref="A77:D77"/>
    <mergeCell ref="A78:D78"/>
    <mergeCell ref="A79:D79"/>
    <mergeCell ref="A88:D88"/>
    <mergeCell ref="A89:D89"/>
    <mergeCell ref="A82:D82"/>
    <mergeCell ref="A83:D83"/>
    <mergeCell ref="A84:D84"/>
    <mergeCell ref="A85:D85"/>
    <mergeCell ref="A86:D86"/>
    <mergeCell ref="A87:D87"/>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150" zoomScaleNormal="150" zoomScalePageLayoutView="150" workbookViewId="0">
      <selection activeCell="G32" sqref="G32"/>
    </sheetView>
  </sheetViews>
  <sheetFormatPr baseColWidth="10" defaultColWidth="11" defaultRowHeight="15" x14ac:dyDescent="0"/>
  <cols>
    <col min="1" max="1" width="7.5" customWidth="1"/>
    <col min="2" max="2" width="8.5" customWidth="1"/>
    <col min="3" max="3" width="11.1640625" customWidth="1"/>
    <col min="4" max="4" width="17.1640625" customWidth="1"/>
    <col min="5" max="5" width="8.5" customWidth="1"/>
    <col min="6" max="6" width="7.83203125" customWidth="1"/>
    <col min="7" max="7" width="28.33203125" customWidth="1"/>
    <col min="8" max="8" width="6" style="16" customWidth="1"/>
    <col min="9" max="9" width="5.6640625" style="16" customWidth="1"/>
    <col min="10" max="10" width="5.1640625" style="16" customWidth="1"/>
    <col min="11" max="11" width="5.33203125" style="16" customWidth="1"/>
    <col min="12" max="12" width="5.6640625" style="16" customWidth="1"/>
    <col min="13" max="14" width="5.1640625" style="16" customWidth="1"/>
    <col min="15" max="15" width="5" style="16" customWidth="1"/>
    <col min="16" max="16" width="5.33203125" style="16" customWidth="1"/>
  </cols>
  <sheetData>
    <row r="1" spans="1:16">
      <c r="A1" t="s">
        <v>2880</v>
      </c>
    </row>
    <row r="2" spans="1:16">
      <c r="A2" s="1590" t="s">
        <v>311</v>
      </c>
      <c r="B2" s="1590"/>
      <c r="H2"/>
      <c r="I2"/>
      <c r="J2"/>
      <c r="K2"/>
      <c r="L2"/>
      <c r="M2"/>
      <c r="N2"/>
      <c r="O2"/>
      <c r="P2"/>
    </row>
    <row r="3" spans="1:16">
      <c r="A3" s="5" t="s">
        <v>35</v>
      </c>
      <c r="B3" s="5" t="s">
        <v>35</v>
      </c>
      <c r="C3" s="1591" t="s">
        <v>38</v>
      </c>
      <c r="D3" s="1592"/>
      <c r="E3" s="1595" t="s">
        <v>0</v>
      </c>
      <c r="F3" s="1596"/>
      <c r="G3" s="1739" t="s">
        <v>211</v>
      </c>
      <c r="H3" s="1742" t="s">
        <v>280</v>
      </c>
      <c r="I3" s="1742" t="s">
        <v>282</v>
      </c>
      <c r="J3" s="1742" t="s">
        <v>281</v>
      </c>
      <c r="K3" s="1742" t="s">
        <v>283</v>
      </c>
      <c r="L3" s="1742" t="s">
        <v>284</v>
      </c>
      <c r="M3" s="1742" t="s">
        <v>285</v>
      </c>
      <c r="N3" s="1742" t="s">
        <v>286</v>
      </c>
      <c r="O3" s="1742" t="s">
        <v>287</v>
      </c>
      <c r="P3" s="1742" t="s">
        <v>288</v>
      </c>
    </row>
    <row r="4" spans="1:16">
      <c r="A4" s="6" t="s">
        <v>36</v>
      </c>
      <c r="B4" s="6" t="s">
        <v>37</v>
      </c>
      <c r="C4" s="1593"/>
      <c r="D4" s="1594"/>
      <c r="E4" s="428" t="s">
        <v>31</v>
      </c>
      <c r="F4" s="428" t="s">
        <v>1</v>
      </c>
      <c r="G4" s="1740"/>
      <c r="H4" s="1743"/>
      <c r="I4" s="1743"/>
      <c r="J4" s="1743"/>
      <c r="K4" s="1743"/>
      <c r="L4" s="1743"/>
      <c r="M4" s="1743"/>
      <c r="N4" s="1743"/>
      <c r="O4" s="1743"/>
      <c r="P4" s="1743"/>
    </row>
    <row r="5" spans="1:16">
      <c r="A5" s="340" t="s">
        <v>2881</v>
      </c>
      <c r="B5" s="5">
        <v>1010</v>
      </c>
      <c r="C5" s="1251" t="s">
        <v>2882</v>
      </c>
      <c r="D5" s="1252"/>
      <c r="E5" s="928"/>
      <c r="F5" s="927"/>
      <c r="G5" s="547"/>
      <c r="H5" s="1253" t="s">
        <v>434</v>
      </c>
      <c r="I5" s="515"/>
      <c r="J5" s="515" t="s">
        <v>434</v>
      </c>
      <c r="K5" s="515" t="s">
        <v>434</v>
      </c>
      <c r="L5" s="515" t="s">
        <v>434</v>
      </c>
      <c r="M5" s="515" t="s">
        <v>434</v>
      </c>
      <c r="N5" s="515" t="s">
        <v>434</v>
      </c>
      <c r="O5" s="515" t="s">
        <v>434</v>
      </c>
      <c r="P5" s="517" t="s">
        <v>434</v>
      </c>
    </row>
    <row r="6" spans="1:16">
      <c r="A6" s="1254" t="s">
        <v>2881</v>
      </c>
      <c r="B6" s="482">
        <v>1017</v>
      </c>
      <c r="C6" s="1255" t="s">
        <v>2883</v>
      </c>
      <c r="D6" s="1256"/>
      <c r="E6" s="928"/>
      <c r="F6" s="927"/>
      <c r="G6" s="552"/>
      <c r="H6" s="1257" t="s">
        <v>434</v>
      </c>
      <c r="I6" s="519"/>
      <c r="J6" s="519" t="s">
        <v>434</v>
      </c>
      <c r="K6" s="519" t="s">
        <v>434</v>
      </c>
      <c r="L6" s="519"/>
      <c r="M6" s="519" t="s">
        <v>434</v>
      </c>
      <c r="N6" s="519" t="s">
        <v>434</v>
      </c>
      <c r="O6" s="519"/>
      <c r="P6" s="520" t="s">
        <v>434</v>
      </c>
    </row>
    <row r="7" spans="1:16">
      <c r="A7" s="1254" t="s">
        <v>2881</v>
      </c>
      <c r="B7" s="482">
        <v>1020</v>
      </c>
      <c r="C7" s="1255" t="s">
        <v>2884</v>
      </c>
      <c r="D7" s="1256"/>
      <c r="E7" s="928"/>
      <c r="F7" s="927"/>
      <c r="G7" s="552"/>
      <c r="H7" s="1257" t="s">
        <v>434</v>
      </c>
      <c r="I7" s="519" t="s">
        <v>434</v>
      </c>
      <c r="J7" s="519" t="s">
        <v>434</v>
      </c>
      <c r="K7" s="519" t="s">
        <v>434</v>
      </c>
      <c r="L7" s="519" t="s">
        <v>434</v>
      </c>
      <c r="M7" s="519" t="s">
        <v>434</v>
      </c>
      <c r="N7" s="519" t="s">
        <v>434</v>
      </c>
      <c r="O7" s="519" t="s">
        <v>434</v>
      </c>
      <c r="P7" s="520" t="s">
        <v>434</v>
      </c>
    </row>
    <row r="8" spans="1:16">
      <c r="A8" s="1254" t="s">
        <v>2881</v>
      </c>
      <c r="B8" s="482">
        <v>1027</v>
      </c>
      <c r="C8" s="1255" t="s">
        <v>2885</v>
      </c>
      <c r="D8" s="1256"/>
      <c r="E8" s="928"/>
      <c r="F8" s="927"/>
      <c r="G8" s="552"/>
      <c r="H8" s="1257" t="s">
        <v>434</v>
      </c>
      <c r="I8" s="519"/>
      <c r="J8" s="519" t="s">
        <v>434</v>
      </c>
      <c r="K8" s="519" t="s">
        <v>434</v>
      </c>
      <c r="L8" s="519"/>
      <c r="M8" s="519" t="s">
        <v>434</v>
      </c>
      <c r="N8" s="519" t="s">
        <v>434</v>
      </c>
      <c r="O8" s="519"/>
      <c r="P8" s="520" t="s">
        <v>434</v>
      </c>
    </row>
    <row r="9" spans="1:16">
      <c r="A9" s="1254" t="s">
        <v>2881</v>
      </c>
      <c r="B9" s="482">
        <v>1030</v>
      </c>
      <c r="C9" s="1255" t="s">
        <v>2886</v>
      </c>
      <c r="D9" s="1256"/>
      <c r="E9" s="928"/>
      <c r="F9" s="927"/>
      <c r="G9" s="552"/>
      <c r="H9" s="1257" t="s">
        <v>434</v>
      </c>
      <c r="I9" s="519" t="s">
        <v>434</v>
      </c>
      <c r="J9" s="519" t="s">
        <v>434</v>
      </c>
      <c r="K9" s="519" t="s">
        <v>434</v>
      </c>
      <c r="L9" s="519" t="s">
        <v>434</v>
      </c>
      <c r="M9" s="519" t="s">
        <v>434</v>
      </c>
      <c r="N9" s="519" t="s">
        <v>434</v>
      </c>
      <c r="O9" s="519" t="s">
        <v>434</v>
      </c>
      <c r="P9" s="520" t="s">
        <v>434</v>
      </c>
    </row>
    <row r="10" spans="1:16">
      <c r="A10" s="1254" t="s">
        <v>2881</v>
      </c>
      <c r="B10" s="15">
        <v>1037</v>
      </c>
      <c r="C10" s="1258" t="s">
        <v>2887</v>
      </c>
      <c r="D10" s="1259"/>
      <c r="E10" s="1260"/>
      <c r="F10" s="1260"/>
      <c r="G10" s="573"/>
      <c r="H10" s="1257" t="s">
        <v>434</v>
      </c>
      <c r="I10" s="519"/>
      <c r="J10" s="519" t="s">
        <v>434</v>
      </c>
      <c r="K10" s="519" t="s">
        <v>434</v>
      </c>
      <c r="L10" s="519"/>
      <c r="M10" s="519" t="s">
        <v>434</v>
      </c>
      <c r="N10" s="519" t="s">
        <v>434</v>
      </c>
      <c r="O10" s="519"/>
      <c r="P10" s="520" t="s">
        <v>434</v>
      </c>
    </row>
    <row r="11" spans="1:16">
      <c r="A11" s="1254" t="s">
        <v>2881</v>
      </c>
      <c r="B11" s="15">
        <v>1040</v>
      </c>
      <c r="C11" s="1258" t="s">
        <v>2888</v>
      </c>
      <c r="D11" s="1259"/>
      <c r="E11" s="1260"/>
      <c r="F11" s="1260"/>
      <c r="G11" s="573"/>
      <c r="H11" s="1257" t="s">
        <v>434</v>
      </c>
      <c r="I11" s="519" t="s">
        <v>434</v>
      </c>
      <c r="J11" s="519" t="s">
        <v>434</v>
      </c>
      <c r="K11" s="519" t="s">
        <v>434</v>
      </c>
      <c r="L11" s="519" t="s">
        <v>434</v>
      </c>
      <c r="M11" s="519" t="s">
        <v>434</v>
      </c>
      <c r="N11" s="519" t="s">
        <v>434</v>
      </c>
      <c r="O11" s="519" t="s">
        <v>434</v>
      </c>
      <c r="P11" s="520" t="s">
        <v>434</v>
      </c>
    </row>
    <row r="12" spans="1:16">
      <c r="A12" s="1254" t="s">
        <v>2881</v>
      </c>
      <c r="B12" s="15">
        <v>1050</v>
      </c>
      <c r="C12" s="1258" t="s">
        <v>2889</v>
      </c>
      <c r="D12" s="1259"/>
      <c r="E12" s="1260"/>
      <c r="F12" s="1260"/>
      <c r="G12" s="573"/>
      <c r="H12" s="1257" t="s">
        <v>434</v>
      </c>
      <c r="I12" s="519"/>
      <c r="J12" s="519" t="s">
        <v>434</v>
      </c>
      <c r="K12" s="519"/>
      <c r="L12" s="519"/>
      <c r="M12" s="519"/>
      <c r="N12" s="519" t="s">
        <v>434</v>
      </c>
      <c r="O12" s="519"/>
      <c r="P12" s="520"/>
    </row>
    <row r="13" spans="1:16">
      <c r="A13" s="1254" t="s">
        <v>2881</v>
      </c>
      <c r="B13" s="15">
        <v>1060</v>
      </c>
      <c r="C13" s="1258" t="s">
        <v>2890</v>
      </c>
      <c r="D13" s="1259"/>
      <c r="E13" s="1260"/>
      <c r="F13" s="1260"/>
      <c r="G13" s="573"/>
      <c r="H13" s="1257"/>
      <c r="I13" s="519"/>
      <c r="J13" s="519"/>
      <c r="K13" s="519" t="s">
        <v>434</v>
      </c>
      <c r="L13" s="519"/>
      <c r="M13" s="519" t="s">
        <v>434</v>
      </c>
      <c r="N13" s="519"/>
      <c r="O13" s="519"/>
      <c r="P13" s="520"/>
    </row>
    <row r="14" spans="1:16">
      <c r="A14" s="1254" t="s">
        <v>2881</v>
      </c>
      <c r="B14" s="15">
        <v>1070</v>
      </c>
      <c r="C14" s="1258" t="s">
        <v>2891</v>
      </c>
      <c r="D14" s="1259"/>
      <c r="E14" s="1260"/>
      <c r="F14" s="1260"/>
      <c r="G14" s="573"/>
      <c r="H14" s="1257" t="s">
        <v>434</v>
      </c>
      <c r="I14" s="519"/>
      <c r="J14" s="519" t="s">
        <v>434</v>
      </c>
      <c r="K14" s="519" t="s">
        <v>434</v>
      </c>
      <c r="L14" s="519"/>
      <c r="M14" s="519" t="s">
        <v>434</v>
      </c>
      <c r="N14" s="519" t="s">
        <v>434</v>
      </c>
      <c r="O14" s="519"/>
      <c r="P14" s="520" t="s">
        <v>434</v>
      </c>
    </row>
    <row r="15" spans="1:16">
      <c r="A15" s="1254" t="s">
        <v>2881</v>
      </c>
      <c r="B15" s="15">
        <v>1080</v>
      </c>
      <c r="C15" s="1258" t="s">
        <v>2892</v>
      </c>
      <c r="D15" s="1259"/>
      <c r="E15" s="1260"/>
      <c r="F15" s="1260"/>
      <c r="G15" s="573"/>
      <c r="H15" s="1257"/>
      <c r="I15" s="519"/>
      <c r="J15" s="519"/>
      <c r="K15" s="519"/>
      <c r="L15" s="519"/>
      <c r="M15" s="519" t="s">
        <v>434</v>
      </c>
      <c r="N15" s="519"/>
      <c r="O15" s="519"/>
      <c r="P15" s="520"/>
    </row>
    <row r="16" spans="1:16">
      <c r="A16" s="1254" t="s">
        <v>2881</v>
      </c>
      <c r="B16" s="15">
        <v>1090</v>
      </c>
      <c r="C16" s="1258" t="s">
        <v>2893</v>
      </c>
      <c r="D16" s="1259"/>
      <c r="E16" s="1260"/>
      <c r="F16" s="1260"/>
      <c r="G16" s="573"/>
      <c r="H16" s="1257"/>
      <c r="I16" s="519"/>
      <c r="J16" s="519" t="s">
        <v>434</v>
      </c>
      <c r="K16" s="519"/>
      <c r="L16" s="519"/>
      <c r="M16" s="519"/>
      <c r="N16" s="519"/>
      <c r="O16" s="519"/>
      <c r="P16" s="520"/>
    </row>
    <row r="17" spans="1:16">
      <c r="A17" s="1254" t="s">
        <v>2881</v>
      </c>
      <c r="B17" s="15">
        <v>1100</v>
      </c>
      <c r="C17" s="1258" t="s">
        <v>2894</v>
      </c>
      <c r="D17" s="1259"/>
      <c r="E17" s="1260"/>
      <c r="F17" s="1260"/>
      <c r="G17" s="573"/>
      <c r="H17" s="1257" t="s">
        <v>434</v>
      </c>
      <c r="I17" s="519"/>
      <c r="J17" s="519" t="s">
        <v>434</v>
      </c>
      <c r="K17" s="519" t="s">
        <v>434</v>
      </c>
      <c r="L17" s="519"/>
      <c r="M17" s="519" t="s">
        <v>434</v>
      </c>
      <c r="N17" s="519" t="s">
        <v>434</v>
      </c>
      <c r="O17" s="519" t="s">
        <v>434</v>
      </c>
      <c r="P17" s="520" t="s">
        <v>434</v>
      </c>
    </row>
    <row r="18" spans="1:16">
      <c r="A18" s="1254" t="s">
        <v>2881</v>
      </c>
      <c r="B18" s="15">
        <v>3050</v>
      </c>
      <c r="C18" s="1258" t="s">
        <v>2895</v>
      </c>
      <c r="D18" s="1259"/>
      <c r="E18" s="1260"/>
      <c r="F18" s="1260"/>
      <c r="G18" s="573"/>
      <c r="H18" s="1257" t="s">
        <v>434</v>
      </c>
      <c r="I18" s="519"/>
      <c r="J18" s="519"/>
      <c r="K18" s="519"/>
      <c r="L18" s="519"/>
      <c r="M18" s="519" t="s">
        <v>434</v>
      </c>
      <c r="N18" s="519"/>
      <c r="O18" s="519"/>
      <c r="P18" s="520"/>
    </row>
    <row r="19" spans="1:16">
      <c r="A19" s="1254" t="s">
        <v>2881</v>
      </c>
      <c r="B19" s="15">
        <v>3060</v>
      </c>
      <c r="C19" s="1258" t="s">
        <v>2896</v>
      </c>
      <c r="D19" s="1259"/>
      <c r="E19" s="1260"/>
      <c r="F19" s="1260"/>
      <c r="G19" s="573"/>
      <c r="H19" s="1257"/>
      <c r="I19" s="519"/>
      <c r="J19" s="519" t="s">
        <v>434</v>
      </c>
      <c r="K19" s="519"/>
      <c r="L19" s="519"/>
      <c r="M19" s="519"/>
      <c r="N19" s="519"/>
      <c r="O19" s="519"/>
      <c r="P19" s="520"/>
    </row>
    <row r="20" spans="1:16">
      <c r="A20" s="1254" t="s">
        <v>2881</v>
      </c>
      <c r="B20" s="15">
        <v>3100</v>
      </c>
      <c r="C20" s="1258" t="s">
        <v>2897</v>
      </c>
      <c r="D20" s="1259"/>
      <c r="E20" s="1260"/>
      <c r="F20" s="1260"/>
      <c r="G20" s="573"/>
      <c r="H20" s="1257"/>
      <c r="I20" s="519"/>
      <c r="J20" s="519" t="s">
        <v>434</v>
      </c>
      <c r="K20" s="519"/>
      <c r="L20" s="519"/>
      <c r="M20" s="519"/>
      <c r="N20" s="519" t="s">
        <v>434</v>
      </c>
      <c r="O20" s="519"/>
      <c r="P20" s="520"/>
    </row>
    <row r="21" spans="1:16">
      <c r="A21" s="1254" t="s">
        <v>2881</v>
      </c>
      <c r="B21" s="15">
        <v>3110</v>
      </c>
      <c r="C21" s="1258" t="s">
        <v>2898</v>
      </c>
      <c r="D21" s="1259"/>
      <c r="E21" s="1260"/>
      <c r="F21" s="1260"/>
      <c r="G21" s="573"/>
      <c r="H21" s="1257" t="s">
        <v>434</v>
      </c>
      <c r="I21" s="519"/>
      <c r="J21" s="519"/>
      <c r="K21" s="519" t="s">
        <v>434</v>
      </c>
      <c r="L21" s="519"/>
      <c r="M21" s="519"/>
      <c r="N21" s="519" t="s">
        <v>434</v>
      </c>
      <c r="O21" s="519"/>
      <c r="P21" s="520"/>
    </row>
    <row r="22" spans="1:16">
      <c r="A22" s="1254" t="s">
        <v>2881</v>
      </c>
      <c r="B22" s="15">
        <v>3300</v>
      </c>
      <c r="C22" s="1258" t="s">
        <v>2899</v>
      </c>
      <c r="D22" s="1259"/>
      <c r="E22" s="1260"/>
      <c r="F22" s="1260"/>
      <c r="G22" s="573"/>
      <c r="H22" s="1257"/>
      <c r="I22" s="519"/>
      <c r="J22" s="519"/>
      <c r="K22" s="519"/>
      <c r="L22" s="519"/>
      <c r="M22" s="519"/>
      <c r="N22" s="519"/>
      <c r="O22" s="519"/>
      <c r="P22" s="520"/>
    </row>
    <row r="23" spans="1:16">
      <c r="A23" s="1254" t="s">
        <v>2881</v>
      </c>
      <c r="B23" s="15">
        <v>3330</v>
      </c>
      <c r="C23" s="1258" t="s">
        <v>2900</v>
      </c>
      <c r="D23" s="1259"/>
      <c r="E23" s="1260"/>
      <c r="F23" s="1260"/>
      <c r="G23" s="573"/>
      <c r="H23" s="1257"/>
      <c r="I23" s="519"/>
      <c r="J23" s="519" t="s">
        <v>434</v>
      </c>
      <c r="K23" s="519"/>
      <c r="L23" s="519"/>
      <c r="M23" s="519" t="s">
        <v>434</v>
      </c>
      <c r="N23" s="519"/>
      <c r="O23" s="519"/>
      <c r="P23" s="520"/>
    </row>
    <row r="24" spans="1:16">
      <c r="A24" s="1254" t="s">
        <v>2881</v>
      </c>
      <c r="B24" s="15">
        <v>3340</v>
      </c>
      <c r="C24" s="1258" t="s">
        <v>2901</v>
      </c>
      <c r="D24" s="1259"/>
      <c r="E24" s="1260"/>
      <c r="F24" s="1260"/>
      <c r="G24" s="573"/>
      <c r="H24" s="1257" t="s">
        <v>434</v>
      </c>
      <c r="I24" s="519"/>
      <c r="J24" s="519"/>
      <c r="K24" s="519" t="s">
        <v>434</v>
      </c>
      <c r="L24" s="519"/>
      <c r="M24" s="519"/>
      <c r="N24" s="519"/>
      <c r="O24" s="519"/>
      <c r="P24" s="520" t="s">
        <v>434</v>
      </c>
    </row>
    <row r="25" spans="1:16">
      <c r="A25" s="1254" t="s">
        <v>2881</v>
      </c>
      <c r="B25" s="15">
        <v>3400</v>
      </c>
      <c r="C25" s="1258" t="s">
        <v>2902</v>
      </c>
      <c r="D25" s="1259"/>
      <c r="E25" s="1260"/>
      <c r="F25" s="1260"/>
      <c r="G25" s="573"/>
      <c r="H25" s="1257"/>
      <c r="I25" s="519"/>
      <c r="J25" s="519"/>
      <c r="K25" s="519"/>
      <c r="L25" s="519"/>
      <c r="M25" s="519"/>
      <c r="N25" s="519" t="s">
        <v>434</v>
      </c>
      <c r="O25" s="519"/>
      <c r="P25" s="520"/>
    </row>
    <row r="26" spans="1:16">
      <c r="A26" s="1254" t="s">
        <v>2881</v>
      </c>
      <c r="B26" s="15">
        <v>3500</v>
      </c>
      <c r="C26" s="1258" t="s">
        <v>2903</v>
      </c>
      <c r="D26" s="1259"/>
      <c r="E26" s="1260"/>
      <c r="F26" s="1260"/>
      <c r="G26" s="573"/>
      <c r="H26" s="1257"/>
      <c r="I26" s="519"/>
      <c r="J26" s="519"/>
      <c r="K26" s="519"/>
      <c r="L26" s="519"/>
      <c r="M26" s="519"/>
      <c r="N26" s="519"/>
      <c r="O26" s="519"/>
      <c r="P26" s="520"/>
    </row>
    <row r="27" spans="1:16">
      <c r="A27" s="1254" t="s">
        <v>2881</v>
      </c>
      <c r="B27" s="15">
        <v>3540</v>
      </c>
      <c r="C27" s="1258" t="s">
        <v>2904</v>
      </c>
      <c r="D27" s="1259"/>
      <c r="E27" s="1260"/>
      <c r="F27" s="1260"/>
      <c r="G27" s="573"/>
      <c r="H27" s="1257"/>
      <c r="I27" s="519"/>
      <c r="J27" s="519"/>
      <c r="K27" s="519"/>
      <c r="L27" s="519"/>
      <c r="M27" s="519"/>
      <c r="N27" s="519" t="s">
        <v>434</v>
      </c>
      <c r="O27" s="519"/>
      <c r="P27" s="520"/>
    </row>
    <row r="28" spans="1:16">
      <c r="A28" s="1254" t="s">
        <v>2881</v>
      </c>
      <c r="B28" s="15">
        <v>3540</v>
      </c>
      <c r="C28" s="1258" t="s">
        <v>2905</v>
      </c>
      <c r="D28" s="1259"/>
      <c r="E28" s="1260"/>
      <c r="F28" s="1260"/>
      <c r="G28" s="573"/>
      <c r="H28" s="1257"/>
      <c r="I28" s="519"/>
      <c r="J28" s="519"/>
      <c r="K28" s="519" t="s">
        <v>434</v>
      </c>
      <c r="L28" s="519"/>
      <c r="M28" s="519"/>
      <c r="N28" s="519"/>
      <c r="O28" s="519"/>
      <c r="P28" s="520"/>
    </row>
    <row r="29" spans="1:16">
      <c r="A29" s="1254" t="s">
        <v>2881</v>
      </c>
      <c r="B29" s="15">
        <v>3600</v>
      </c>
      <c r="C29" s="1258" t="s">
        <v>2906</v>
      </c>
      <c r="D29" s="1259"/>
      <c r="E29" s="1260"/>
      <c r="F29" s="1260"/>
      <c r="G29" s="573"/>
      <c r="H29" s="1257"/>
      <c r="I29" s="519"/>
      <c r="J29" s="519"/>
      <c r="K29" s="519"/>
      <c r="L29" s="519"/>
      <c r="M29" s="519" t="s">
        <v>434</v>
      </c>
      <c r="N29" s="519"/>
      <c r="O29" s="519"/>
      <c r="P29" s="520"/>
    </row>
    <row r="30" spans="1:16">
      <c r="A30" s="1254" t="s">
        <v>2881</v>
      </c>
      <c r="B30" s="15">
        <v>3640</v>
      </c>
      <c r="C30" s="1258" t="s">
        <v>2907</v>
      </c>
      <c r="D30" s="1259"/>
      <c r="E30" s="1260"/>
      <c r="F30" s="1260"/>
      <c r="G30" s="573"/>
      <c r="H30" s="1257"/>
      <c r="I30" s="519"/>
      <c r="J30" s="519"/>
      <c r="K30" s="519" t="s">
        <v>434</v>
      </c>
      <c r="L30" s="519"/>
      <c r="M30" s="519"/>
      <c r="N30" s="519"/>
      <c r="O30" s="519"/>
      <c r="P30" s="520"/>
    </row>
    <row r="31" spans="1:16">
      <c r="A31" s="1254" t="s">
        <v>2881</v>
      </c>
      <c r="B31" s="15">
        <v>3700</v>
      </c>
      <c r="C31" s="1258" t="s">
        <v>2908</v>
      </c>
      <c r="D31" s="1259"/>
      <c r="E31" s="1260"/>
      <c r="F31" s="1260"/>
      <c r="G31" s="573"/>
      <c r="H31" s="1257"/>
      <c r="I31" s="519"/>
      <c r="J31" s="519"/>
      <c r="K31" s="519"/>
      <c r="L31" s="519"/>
      <c r="M31" s="519" t="s">
        <v>434</v>
      </c>
      <c r="N31" s="519"/>
      <c r="O31" s="519"/>
      <c r="P31" s="520" t="s">
        <v>434</v>
      </c>
    </row>
    <row r="32" spans="1:16">
      <c r="A32" s="1254" t="s">
        <v>2881</v>
      </c>
      <c r="B32" s="15">
        <v>4110</v>
      </c>
      <c r="C32" s="1258" t="s">
        <v>2909</v>
      </c>
      <c r="D32" s="1259"/>
      <c r="E32" s="1260"/>
      <c r="F32" s="1260"/>
      <c r="G32" s="573"/>
      <c r="H32" s="1257"/>
      <c r="I32" s="519"/>
      <c r="J32" s="519"/>
      <c r="K32" s="519"/>
      <c r="L32" s="519"/>
      <c r="M32" s="519"/>
      <c r="N32" s="519"/>
      <c r="O32" s="519"/>
      <c r="P32" s="520" t="s">
        <v>434</v>
      </c>
    </row>
    <row r="33" spans="1:16">
      <c r="A33" s="1254" t="s">
        <v>2881</v>
      </c>
      <c r="B33" s="15">
        <v>4540</v>
      </c>
      <c r="C33" s="1258" t="s">
        <v>2910</v>
      </c>
      <c r="D33" s="1259"/>
      <c r="E33" s="1260"/>
      <c r="F33" s="1260"/>
      <c r="G33" s="573"/>
      <c r="H33" s="1257" t="s">
        <v>434</v>
      </c>
      <c r="I33" s="519"/>
      <c r="J33" s="519"/>
      <c r="K33" s="519"/>
      <c r="L33" s="519"/>
      <c r="M33" s="519"/>
      <c r="N33" s="519"/>
      <c r="O33" s="519"/>
      <c r="P33" s="520"/>
    </row>
    <row r="34" spans="1:16">
      <c r="A34" s="1254" t="s">
        <v>2881</v>
      </c>
      <c r="B34" s="15">
        <v>4700</v>
      </c>
      <c r="C34" s="1258" t="s">
        <v>2911</v>
      </c>
      <c r="D34" s="1259"/>
      <c r="E34" s="1260"/>
      <c r="F34" s="1260"/>
      <c r="G34" s="573"/>
      <c r="H34" s="1257"/>
      <c r="I34" s="519"/>
      <c r="J34" s="519" t="s">
        <v>434</v>
      </c>
      <c r="K34" s="519"/>
      <c r="L34" s="519"/>
      <c r="M34" s="519"/>
      <c r="N34" s="519"/>
      <c r="O34" s="519"/>
      <c r="P34" s="520"/>
    </row>
    <row r="35" spans="1:16">
      <c r="A35" s="520" t="s">
        <v>2912</v>
      </c>
      <c r="B35" s="15">
        <v>1010</v>
      </c>
      <c r="C35" s="1258" t="s">
        <v>2913</v>
      </c>
      <c r="D35" s="1259"/>
      <c r="E35" s="1260"/>
      <c r="F35" s="1260"/>
      <c r="G35" s="573"/>
      <c r="H35" s="1257" t="s">
        <v>434</v>
      </c>
      <c r="I35" s="519"/>
      <c r="J35" s="519"/>
      <c r="K35" s="519" t="s">
        <v>434</v>
      </c>
      <c r="L35" s="519"/>
      <c r="M35" s="519"/>
      <c r="N35" s="519" t="s">
        <v>434</v>
      </c>
      <c r="O35" s="519"/>
      <c r="P35" s="520"/>
    </row>
    <row r="36" spans="1:16">
      <c r="A36" s="520" t="s">
        <v>2912</v>
      </c>
      <c r="B36" s="15">
        <v>3330</v>
      </c>
      <c r="C36" s="1258" t="s">
        <v>2914</v>
      </c>
      <c r="D36" s="1259"/>
      <c r="E36" s="1260"/>
      <c r="F36" s="1260"/>
      <c r="G36" s="573"/>
      <c r="H36" s="1257" t="s">
        <v>434</v>
      </c>
      <c r="I36" s="519"/>
      <c r="J36" s="519"/>
      <c r="K36" s="519"/>
      <c r="L36" s="519"/>
      <c r="M36" s="519"/>
      <c r="N36" s="519"/>
      <c r="O36" s="519"/>
      <c r="P36" s="520"/>
    </row>
    <row r="37" spans="1:16">
      <c r="A37" s="520" t="s">
        <v>2912</v>
      </c>
      <c r="B37" s="15">
        <v>4350</v>
      </c>
      <c r="C37" s="1258" t="s">
        <v>2915</v>
      </c>
      <c r="D37" s="1259"/>
      <c r="E37" s="1260"/>
      <c r="F37" s="1260"/>
      <c r="G37" s="575"/>
      <c r="H37" s="1261"/>
      <c r="I37" s="1262"/>
      <c r="J37" s="1262"/>
      <c r="K37" s="1262"/>
      <c r="L37" s="1262"/>
      <c r="M37" s="1262"/>
      <c r="N37" s="1262"/>
      <c r="O37" s="1262"/>
      <c r="P37" s="578"/>
    </row>
    <row r="38" spans="1:16">
      <c r="A38" s="1639" t="s">
        <v>225</v>
      </c>
      <c r="B38" s="1640"/>
      <c r="C38" s="1640"/>
      <c r="D38" s="1741"/>
      <c r="E38" s="700">
        <v>33</v>
      </c>
      <c r="F38" s="700">
        <v>33</v>
      </c>
    </row>
    <row r="39" spans="1:16">
      <c r="A39" s="1639" t="s">
        <v>226</v>
      </c>
      <c r="B39" s="1640"/>
      <c r="C39" s="1640"/>
      <c r="D39" s="1741"/>
      <c r="E39" s="416"/>
      <c r="F39" s="416">
        <v>0</v>
      </c>
    </row>
    <row r="40" spans="1:16">
      <c r="A40" s="1639" t="s">
        <v>227</v>
      </c>
      <c r="B40" s="1640"/>
      <c r="C40" s="1640"/>
      <c r="D40" s="1741"/>
      <c r="E40" s="416"/>
      <c r="F40" s="681">
        <v>0</v>
      </c>
    </row>
    <row r="41" spans="1:16">
      <c r="A41" s="1639" t="s">
        <v>228</v>
      </c>
      <c r="B41" s="1640"/>
      <c r="C41" s="1640"/>
      <c r="D41" s="1741"/>
      <c r="E41" s="416">
        <v>0</v>
      </c>
      <c r="F41" s="416"/>
    </row>
    <row r="42" spans="1:16">
      <c r="A42" s="1639" t="s">
        <v>229</v>
      </c>
      <c r="B42" s="1640"/>
      <c r="C42" s="1640"/>
      <c r="D42" s="1741"/>
      <c r="E42" s="696">
        <v>0</v>
      </c>
      <c r="F42" s="416"/>
    </row>
    <row r="43" spans="1:16">
      <c r="A43" s="1487" t="s">
        <v>534</v>
      </c>
      <c r="B43" s="1487"/>
      <c r="C43" s="1487"/>
      <c r="D43" s="1487"/>
      <c r="E43" s="4">
        <v>33</v>
      </c>
      <c r="F43" s="4"/>
    </row>
    <row r="44" spans="1:16">
      <c r="A44" s="1490" t="s">
        <v>429</v>
      </c>
      <c r="B44" s="1490"/>
      <c r="C44" s="1490"/>
      <c r="D44" s="1490"/>
      <c r="E44" s="4">
        <v>0</v>
      </c>
      <c r="F44" s="4"/>
    </row>
    <row r="45" spans="1:16">
      <c r="A45" s="1490" t="s">
        <v>2916</v>
      </c>
      <c r="B45" s="1490"/>
      <c r="C45" s="1490"/>
      <c r="D45" s="1490"/>
      <c r="E45" s="417">
        <v>0</v>
      </c>
      <c r="F45" s="4"/>
    </row>
  </sheetData>
  <sheetProtection password="FD62" sheet="1" objects="1" scenarios="1"/>
  <mergeCells count="21">
    <mergeCell ref="A2:B2"/>
    <mergeCell ref="C3:D4"/>
    <mergeCell ref="E3:F3"/>
    <mergeCell ref="G3:G4"/>
    <mergeCell ref="H3:H4"/>
    <mergeCell ref="A43:D43"/>
    <mergeCell ref="A44:D44"/>
    <mergeCell ref="A45:D45"/>
    <mergeCell ref="P3:P4"/>
    <mergeCell ref="A38:D38"/>
    <mergeCell ref="A39:D39"/>
    <mergeCell ref="A40:D40"/>
    <mergeCell ref="A41:D41"/>
    <mergeCell ref="A42:D42"/>
    <mergeCell ref="J3:J4"/>
    <mergeCell ref="K3:K4"/>
    <mergeCell ref="L3:L4"/>
    <mergeCell ref="M3:M4"/>
    <mergeCell ref="N3:N4"/>
    <mergeCell ref="O3:O4"/>
    <mergeCell ref="I3:I4"/>
  </mergeCells>
  <pageMargins left="0.25" right="0.25" top="0.5" bottom="0.5" header="0.3" footer="0.3"/>
  <pageSetup orientation="landscape" verticalDpi="0"/>
  <tableParts count="1">
    <tablePart r:id="rId1"/>
  </tableParts>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zoomScale="150" zoomScaleNormal="150" zoomScalePageLayoutView="150" workbookViewId="0">
      <selection activeCell="G32" sqref="G32"/>
    </sheetView>
  </sheetViews>
  <sheetFormatPr baseColWidth="10" defaultColWidth="11" defaultRowHeight="15" x14ac:dyDescent="0"/>
  <cols>
    <col min="1" max="1" width="8.33203125" customWidth="1"/>
    <col min="2" max="2" width="7.83203125" customWidth="1"/>
    <col min="3" max="3" width="11.1640625" customWidth="1"/>
    <col min="4" max="4" width="17.33203125" customWidth="1"/>
    <col min="5" max="5" width="8.83203125" customWidth="1"/>
    <col min="6" max="6" width="8.5" style="16" customWidth="1"/>
    <col min="7" max="7" width="37" style="427" customWidth="1"/>
    <col min="8" max="9" width="5.33203125" style="16" customWidth="1"/>
    <col min="10" max="10" width="6" style="16" customWidth="1"/>
    <col min="11" max="13" width="5.6640625" style="16" customWidth="1"/>
    <col min="14" max="14" width="5.5" style="16" customWidth="1"/>
    <col min="15" max="16" width="5.6640625" style="16" customWidth="1"/>
    <col min="17" max="17" width="7.5" customWidth="1"/>
  </cols>
  <sheetData>
    <row r="1" spans="1:16">
      <c r="A1" t="s">
        <v>2917</v>
      </c>
    </row>
    <row r="2" spans="1:16">
      <c r="A2" t="s">
        <v>311</v>
      </c>
      <c r="F2"/>
      <c r="H2"/>
      <c r="I2"/>
      <c r="J2"/>
      <c r="K2"/>
      <c r="L2"/>
      <c r="M2"/>
      <c r="N2"/>
      <c r="O2"/>
      <c r="P2"/>
    </row>
    <row r="3" spans="1:16">
      <c r="A3" s="5" t="s">
        <v>35</v>
      </c>
      <c r="B3" s="5" t="s">
        <v>35</v>
      </c>
      <c r="C3" s="1591" t="s">
        <v>38</v>
      </c>
      <c r="D3" s="1592"/>
      <c r="E3" s="1595" t="s">
        <v>0</v>
      </c>
      <c r="F3" s="1596"/>
      <c r="G3" s="1597" t="s">
        <v>211</v>
      </c>
      <c r="H3" s="1742" t="s">
        <v>280</v>
      </c>
      <c r="I3" s="1742" t="s">
        <v>282</v>
      </c>
      <c r="J3" s="1742" t="s">
        <v>281</v>
      </c>
      <c r="K3" s="1742" t="s">
        <v>283</v>
      </c>
      <c r="L3" s="1742" t="s">
        <v>284</v>
      </c>
      <c r="M3" s="1742" t="s">
        <v>285</v>
      </c>
      <c r="N3" s="1742" t="s">
        <v>286</v>
      </c>
      <c r="O3" s="1742" t="s">
        <v>287</v>
      </c>
      <c r="P3" s="1742" t="s">
        <v>288</v>
      </c>
    </row>
    <row r="4" spans="1:16">
      <c r="A4" s="6" t="s">
        <v>36</v>
      </c>
      <c r="B4" s="6" t="s">
        <v>37</v>
      </c>
      <c r="C4" s="1593"/>
      <c r="D4" s="1594"/>
      <c r="E4" s="428" t="s">
        <v>31</v>
      </c>
      <c r="F4" s="428" t="s">
        <v>1</v>
      </c>
      <c r="G4" s="1598"/>
      <c r="H4" s="1743"/>
      <c r="I4" s="1743"/>
      <c r="J4" s="1743"/>
      <c r="K4" s="1743"/>
      <c r="L4" s="1743"/>
      <c r="M4" s="1743"/>
      <c r="N4" s="1743"/>
      <c r="O4" s="1743"/>
      <c r="P4" s="1743"/>
    </row>
    <row r="5" spans="1:16">
      <c r="A5" s="395" t="s">
        <v>2918</v>
      </c>
      <c r="B5" s="395">
        <v>2100</v>
      </c>
      <c r="C5" s="396" t="s">
        <v>2919</v>
      </c>
      <c r="D5" s="400"/>
      <c r="E5" s="395"/>
      <c r="F5" s="395"/>
      <c r="G5" s="398"/>
      <c r="H5" s="395"/>
      <c r="I5" s="397" t="s">
        <v>434</v>
      </c>
      <c r="J5" s="397"/>
      <c r="K5" s="397"/>
      <c r="L5" s="397" t="s">
        <v>434</v>
      </c>
      <c r="M5" s="397" t="s">
        <v>434</v>
      </c>
      <c r="N5" s="397" t="s">
        <v>434</v>
      </c>
      <c r="O5" s="397" t="s">
        <v>434</v>
      </c>
      <c r="P5" s="526" t="s">
        <v>434</v>
      </c>
    </row>
    <row r="6" spans="1:16">
      <c r="A6" s="43" t="s">
        <v>2918</v>
      </c>
      <c r="B6" s="43">
        <v>3000</v>
      </c>
      <c r="C6" s="44" t="s">
        <v>2920</v>
      </c>
      <c r="D6" s="13"/>
      <c r="E6" s="332"/>
      <c r="F6" s="332"/>
      <c r="G6" s="403"/>
      <c r="H6" s="43" t="s">
        <v>434</v>
      </c>
      <c r="I6" s="25"/>
      <c r="J6" s="25" t="s">
        <v>434</v>
      </c>
      <c r="K6" s="25" t="s">
        <v>434</v>
      </c>
      <c r="L6" s="25"/>
      <c r="M6" s="25" t="s">
        <v>434</v>
      </c>
      <c r="N6" s="25" t="s">
        <v>434</v>
      </c>
      <c r="O6" s="25"/>
      <c r="P6" s="483" t="s">
        <v>434</v>
      </c>
    </row>
    <row r="7" spans="1:16">
      <c r="A7" s="434" t="s">
        <v>2918</v>
      </c>
      <c r="B7" s="434">
        <v>3300</v>
      </c>
      <c r="C7" s="435" t="s">
        <v>2921</v>
      </c>
      <c r="D7" s="436"/>
      <c r="E7" s="395"/>
      <c r="F7" s="395"/>
      <c r="G7" s="438"/>
      <c r="H7" s="434" t="s">
        <v>434</v>
      </c>
      <c r="I7" s="437"/>
      <c r="J7" s="437" t="s">
        <v>434</v>
      </c>
      <c r="K7" s="437" t="s">
        <v>434</v>
      </c>
      <c r="L7" s="437"/>
      <c r="M7" s="437" t="s">
        <v>434</v>
      </c>
      <c r="N7" s="437"/>
      <c r="O7" s="437"/>
      <c r="P7" s="480" t="s">
        <v>434</v>
      </c>
    </row>
    <row r="8" spans="1:16">
      <c r="A8" s="43" t="s">
        <v>2918</v>
      </c>
      <c r="B8" s="43">
        <v>3700</v>
      </c>
      <c r="C8" s="44" t="s">
        <v>2922</v>
      </c>
      <c r="D8" s="13"/>
      <c r="E8" s="332"/>
      <c r="F8" s="332"/>
      <c r="G8" s="403"/>
      <c r="H8" s="43" t="s">
        <v>434</v>
      </c>
      <c r="I8" s="25"/>
      <c r="J8" s="25" t="s">
        <v>434</v>
      </c>
      <c r="K8" s="25" t="s">
        <v>434</v>
      </c>
      <c r="L8" s="25"/>
      <c r="M8" s="25" t="s">
        <v>434</v>
      </c>
      <c r="N8" s="25" t="s">
        <v>434</v>
      </c>
      <c r="O8" s="25"/>
      <c r="P8" s="483" t="s">
        <v>434</v>
      </c>
    </row>
    <row r="9" spans="1:16">
      <c r="A9" s="434" t="s">
        <v>2918</v>
      </c>
      <c r="B9" s="434">
        <v>3800</v>
      </c>
      <c r="C9" s="435" t="s">
        <v>2923</v>
      </c>
      <c r="D9" s="436"/>
      <c r="E9" s="395"/>
      <c r="F9" s="395"/>
      <c r="G9" s="438"/>
      <c r="H9" s="434"/>
      <c r="I9" s="437"/>
      <c r="J9" s="437"/>
      <c r="K9" s="437"/>
      <c r="L9" s="437"/>
      <c r="M9" s="437"/>
      <c r="N9" s="437"/>
      <c r="O9" s="437"/>
      <c r="P9" s="480" t="s">
        <v>434</v>
      </c>
    </row>
    <row r="10" spans="1:16">
      <c r="A10" s="43" t="s">
        <v>2918</v>
      </c>
      <c r="B10" s="43">
        <v>4000</v>
      </c>
      <c r="C10" s="44" t="s">
        <v>2924</v>
      </c>
      <c r="D10" s="13"/>
      <c r="E10" s="332"/>
      <c r="F10" s="332"/>
      <c r="G10" s="403"/>
      <c r="H10" s="43" t="s">
        <v>434</v>
      </c>
      <c r="I10" s="25"/>
      <c r="J10" s="25" t="s">
        <v>434</v>
      </c>
      <c r="K10" s="25" t="s">
        <v>434</v>
      </c>
      <c r="L10" s="25"/>
      <c r="M10" s="25" t="s">
        <v>434</v>
      </c>
      <c r="N10" s="25" t="s">
        <v>434</v>
      </c>
      <c r="O10" s="25"/>
      <c r="P10" s="483" t="s">
        <v>434</v>
      </c>
    </row>
    <row r="11" spans="1:16">
      <c r="A11" s="434" t="s">
        <v>2918</v>
      </c>
      <c r="B11" s="434">
        <v>4200</v>
      </c>
      <c r="C11" s="435" t="s">
        <v>2925</v>
      </c>
      <c r="D11" s="436"/>
      <c r="E11" s="395"/>
      <c r="F11" s="395"/>
      <c r="G11" s="438"/>
      <c r="H11" s="434" t="s">
        <v>434</v>
      </c>
      <c r="I11" s="437"/>
      <c r="J11" s="437" t="s">
        <v>434</v>
      </c>
      <c r="K11" s="437" t="s">
        <v>434</v>
      </c>
      <c r="L11" s="437"/>
      <c r="M11" s="437" t="s">
        <v>434</v>
      </c>
      <c r="N11" s="437" t="s">
        <v>434</v>
      </c>
      <c r="O11" s="437"/>
      <c r="P11" s="480" t="s">
        <v>434</v>
      </c>
    </row>
    <row r="12" spans="1:16">
      <c r="A12" s="43" t="s">
        <v>2918</v>
      </c>
      <c r="B12" s="43">
        <v>4810</v>
      </c>
      <c r="C12" s="44" t="s">
        <v>2926</v>
      </c>
      <c r="D12" s="13"/>
      <c r="E12" s="332"/>
      <c r="F12" s="332"/>
      <c r="G12" s="403"/>
      <c r="H12" s="43" t="s">
        <v>434</v>
      </c>
      <c r="I12" s="25"/>
      <c r="J12" s="25"/>
      <c r="K12" s="25"/>
      <c r="L12" s="25"/>
      <c r="M12" s="25" t="s">
        <v>434</v>
      </c>
      <c r="N12" s="25" t="s">
        <v>434</v>
      </c>
      <c r="O12" s="25"/>
      <c r="P12" s="483"/>
    </row>
    <row r="13" spans="1:16">
      <c r="A13" s="434" t="s">
        <v>2918</v>
      </c>
      <c r="B13" s="434">
        <v>4820</v>
      </c>
      <c r="C13" s="435" t="s">
        <v>2927</v>
      </c>
      <c r="D13" s="436"/>
      <c r="E13" s="395"/>
      <c r="F13" s="395"/>
      <c r="G13" s="438"/>
      <c r="H13" s="434"/>
      <c r="I13" s="437"/>
      <c r="J13" s="437"/>
      <c r="K13" s="437"/>
      <c r="L13" s="437"/>
      <c r="M13" s="437" t="s">
        <v>434</v>
      </c>
      <c r="N13" s="437"/>
      <c r="O13" s="437"/>
      <c r="P13" s="480" t="s">
        <v>434</v>
      </c>
    </row>
    <row r="14" spans="1:16">
      <c r="A14" s="43" t="s">
        <v>2918</v>
      </c>
      <c r="B14" s="43">
        <v>4850</v>
      </c>
      <c r="C14" s="44" t="s">
        <v>2928</v>
      </c>
      <c r="D14" s="13"/>
      <c r="E14" s="332"/>
      <c r="F14" s="332"/>
      <c r="G14" s="403"/>
      <c r="H14" s="43"/>
      <c r="I14" s="25"/>
      <c r="J14" s="25" t="s">
        <v>434</v>
      </c>
      <c r="K14" s="25"/>
      <c r="L14" s="25"/>
      <c r="M14" s="25"/>
      <c r="N14" s="25"/>
      <c r="O14" s="25"/>
      <c r="P14" s="483"/>
    </row>
    <row r="15" spans="1:16">
      <c r="A15" s="434" t="s">
        <v>2918</v>
      </c>
      <c r="B15" s="434">
        <v>4880</v>
      </c>
      <c r="C15" s="435" t="s">
        <v>2929</v>
      </c>
      <c r="D15" s="436"/>
      <c r="E15" s="395"/>
      <c r="F15" s="395"/>
      <c r="G15" s="438"/>
      <c r="H15" s="434" t="s">
        <v>434</v>
      </c>
      <c r="I15" s="437"/>
      <c r="J15" s="437" t="s">
        <v>434</v>
      </c>
      <c r="K15" s="437" t="s">
        <v>434</v>
      </c>
      <c r="L15" s="437"/>
      <c r="M15" s="437" t="s">
        <v>434</v>
      </c>
      <c r="N15" s="437" t="s">
        <v>434</v>
      </c>
      <c r="O15" s="437"/>
      <c r="P15" s="480"/>
    </row>
    <row r="16" spans="1:16">
      <c r="A16" s="43" t="s">
        <v>2930</v>
      </c>
      <c r="B16" s="43">
        <v>1020</v>
      </c>
      <c r="C16" s="44" t="s">
        <v>2931</v>
      </c>
      <c r="D16" s="13"/>
      <c r="E16" s="332"/>
      <c r="F16" s="332"/>
      <c r="G16" s="403"/>
      <c r="H16" s="43"/>
      <c r="I16" s="25"/>
      <c r="J16" s="25"/>
      <c r="K16" s="25"/>
      <c r="L16" s="25"/>
      <c r="M16" s="25"/>
      <c r="N16" s="25"/>
      <c r="O16" s="25"/>
      <c r="P16" s="483"/>
    </row>
    <row r="17" spans="1:16">
      <c r="A17" s="434" t="s">
        <v>2930</v>
      </c>
      <c r="B17" s="434">
        <v>1050</v>
      </c>
      <c r="C17" s="435" t="s">
        <v>2932</v>
      </c>
      <c r="D17" s="436"/>
      <c r="E17" s="395"/>
      <c r="F17" s="395"/>
      <c r="G17" s="438"/>
      <c r="H17" s="434" t="s">
        <v>434</v>
      </c>
      <c r="I17" s="437"/>
      <c r="J17" s="437" t="s">
        <v>434</v>
      </c>
      <c r="K17" s="437" t="s">
        <v>434</v>
      </c>
      <c r="L17" s="437"/>
      <c r="M17" s="437" t="s">
        <v>434</v>
      </c>
      <c r="N17" s="437" t="s">
        <v>434</v>
      </c>
      <c r="O17" s="437"/>
      <c r="P17" s="480" t="s">
        <v>434</v>
      </c>
    </row>
    <row r="18" spans="1:16">
      <c r="A18" s="43" t="s">
        <v>2930</v>
      </c>
      <c r="B18" s="43">
        <v>1057</v>
      </c>
      <c r="C18" s="44" t="s">
        <v>2933</v>
      </c>
      <c r="D18" s="13"/>
      <c r="E18" s="332"/>
      <c r="F18" s="332"/>
      <c r="G18" s="403"/>
      <c r="H18" s="43" t="s">
        <v>434</v>
      </c>
      <c r="I18" s="25"/>
      <c r="J18" s="25" t="s">
        <v>434</v>
      </c>
      <c r="K18" s="25"/>
      <c r="L18" s="25"/>
      <c r="M18" s="25" t="s">
        <v>434</v>
      </c>
      <c r="N18" s="25"/>
      <c r="O18" s="25"/>
      <c r="P18" s="483" t="s">
        <v>434</v>
      </c>
    </row>
    <row r="19" spans="1:16">
      <c r="A19" s="434" t="s">
        <v>2930</v>
      </c>
      <c r="B19" s="434">
        <v>1090</v>
      </c>
      <c r="C19" s="435" t="s">
        <v>2934</v>
      </c>
      <c r="D19" s="436"/>
      <c r="E19" s="395"/>
      <c r="F19" s="395"/>
      <c r="G19" s="438"/>
      <c r="H19" s="434" t="s">
        <v>434</v>
      </c>
      <c r="I19" s="437" t="s">
        <v>434</v>
      </c>
      <c r="J19" s="437" t="s">
        <v>434</v>
      </c>
      <c r="K19" s="437" t="s">
        <v>434</v>
      </c>
      <c r="L19" s="437" t="s">
        <v>434</v>
      </c>
      <c r="M19" s="437" t="s">
        <v>434</v>
      </c>
      <c r="N19" s="437" t="s">
        <v>434</v>
      </c>
      <c r="O19" s="437" t="s">
        <v>434</v>
      </c>
      <c r="P19" s="480" t="s">
        <v>434</v>
      </c>
    </row>
    <row r="20" spans="1:16">
      <c r="A20" s="43" t="s">
        <v>2930</v>
      </c>
      <c r="B20" s="43">
        <v>1097</v>
      </c>
      <c r="C20" s="44" t="s">
        <v>2935</v>
      </c>
      <c r="D20" s="13"/>
      <c r="E20" s="476"/>
      <c r="F20" s="332"/>
      <c r="G20" s="403"/>
      <c r="H20" s="43" t="s">
        <v>434</v>
      </c>
      <c r="I20" s="25"/>
      <c r="J20" s="25" t="s">
        <v>434</v>
      </c>
      <c r="K20" s="25" t="s">
        <v>434</v>
      </c>
      <c r="L20" s="25"/>
      <c r="M20" s="25" t="s">
        <v>434</v>
      </c>
      <c r="N20" s="25" t="s">
        <v>434</v>
      </c>
      <c r="O20" s="25"/>
      <c r="P20" s="483"/>
    </row>
    <row r="21" spans="1:16">
      <c r="A21" s="434" t="s">
        <v>2930</v>
      </c>
      <c r="B21" s="434">
        <v>2100</v>
      </c>
      <c r="C21" s="435" t="s">
        <v>2936</v>
      </c>
      <c r="D21" s="436"/>
      <c r="E21" s="396"/>
      <c r="F21" s="395"/>
      <c r="G21" s="438"/>
      <c r="H21" s="434" t="s">
        <v>434</v>
      </c>
      <c r="I21" s="437" t="s">
        <v>434</v>
      </c>
      <c r="J21" s="437" t="s">
        <v>434</v>
      </c>
      <c r="K21" s="437" t="s">
        <v>434</v>
      </c>
      <c r="L21" s="437" t="s">
        <v>434</v>
      </c>
      <c r="M21" s="437" t="s">
        <v>434</v>
      </c>
      <c r="N21" s="437" t="s">
        <v>434</v>
      </c>
      <c r="O21" s="437" t="s">
        <v>434</v>
      </c>
      <c r="P21" s="480" t="s">
        <v>434</v>
      </c>
    </row>
    <row r="22" spans="1:16">
      <c r="A22" s="43" t="s">
        <v>2930</v>
      </c>
      <c r="B22" s="43">
        <v>3020</v>
      </c>
      <c r="C22" s="44" t="s">
        <v>2937</v>
      </c>
      <c r="D22" s="13"/>
      <c r="E22" s="476"/>
      <c r="F22" s="332"/>
      <c r="G22" s="403"/>
      <c r="H22" s="43" t="s">
        <v>434</v>
      </c>
      <c r="I22" s="25" t="s">
        <v>434</v>
      </c>
      <c r="J22" s="25" t="s">
        <v>434</v>
      </c>
      <c r="K22" s="25" t="s">
        <v>434</v>
      </c>
      <c r="L22" s="25" t="s">
        <v>434</v>
      </c>
      <c r="M22" s="25" t="s">
        <v>434</v>
      </c>
      <c r="N22" s="25" t="s">
        <v>434</v>
      </c>
      <c r="O22" s="25" t="s">
        <v>434</v>
      </c>
      <c r="P22" s="483" t="s">
        <v>434</v>
      </c>
    </row>
    <row r="23" spans="1:16">
      <c r="A23" s="434" t="s">
        <v>2930</v>
      </c>
      <c r="B23" s="434">
        <v>3080</v>
      </c>
      <c r="C23" s="435" t="s">
        <v>2938</v>
      </c>
      <c r="D23" s="436"/>
      <c r="E23" s="396"/>
      <c r="F23" s="395"/>
      <c r="G23" s="438"/>
      <c r="H23" s="434"/>
      <c r="I23" s="437"/>
      <c r="J23" s="437"/>
      <c r="K23" s="437"/>
      <c r="L23" s="437"/>
      <c r="M23" s="437"/>
      <c r="N23" s="437"/>
      <c r="O23" s="437"/>
      <c r="P23" s="480" t="s">
        <v>434</v>
      </c>
    </row>
    <row r="24" spans="1:16">
      <c r="A24" s="43" t="s">
        <v>2930</v>
      </c>
      <c r="B24" s="43">
        <v>3090</v>
      </c>
      <c r="C24" s="44" t="s">
        <v>2939</v>
      </c>
      <c r="D24" s="13"/>
      <c r="E24" s="476"/>
      <c r="F24" s="332"/>
      <c r="G24" s="403"/>
      <c r="H24" s="43"/>
      <c r="I24" s="25" t="s">
        <v>434</v>
      </c>
      <c r="J24" s="25" t="s">
        <v>434</v>
      </c>
      <c r="K24" s="25"/>
      <c r="L24" s="25" t="s">
        <v>434</v>
      </c>
      <c r="M24" s="25" t="s">
        <v>434</v>
      </c>
      <c r="N24" s="25"/>
      <c r="O24" s="25" t="s">
        <v>434</v>
      </c>
      <c r="P24" s="483" t="s">
        <v>434</v>
      </c>
    </row>
    <row r="25" spans="1:16">
      <c r="A25" s="434" t="s">
        <v>2930</v>
      </c>
      <c r="B25" s="434">
        <v>3100</v>
      </c>
      <c r="C25" s="435" t="s">
        <v>2940</v>
      </c>
      <c r="D25" s="436"/>
      <c r="E25" s="396"/>
      <c r="F25" s="395"/>
      <c r="G25" s="438"/>
      <c r="H25" s="434"/>
      <c r="I25" s="437" t="s">
        <v>434</v>
      </c>
      <c r="J25" s="437"/>
      <c r="K25" s="437"/>
      <c r="L25" s="437" t="s">
        <v>434</v>
      </c>
      <c r="M25" s="437"/>
      <c r="N25" s="437"/>
      <c r="O25" s="437" t="s">
        <v>434</v>
      </c>
      <c r="P25" s="480" t="s">
        <v>434</v>
      </c>
    </row>
    <row r="26" spans="1:16">
      <c r="A26" s="43" t="s">
        <v>2930</v>
      </c>
      <c r="B26" s="43">
        <v>3120</v>
      </c>
      <c r="C26" s="44" t="s">
        <v>2941</v>
      </c>
      <c r="D26" s="13"/>
      <c r="E26" s="476"/>
      <c r="F26" s="332"/>
      <c r="G26" s="403"/>
      <c r="H26" s="43"/>
      <c r="I26" s="25"/>
      <c r="J26" s="25" t="s">
        <v>434</v>
      </c>
      <c r="K26" s="25" t="s">
        <v>434</v>
      </c>
      <c r="L26" s="25"/>
      <c r="M26" s="25"/>
      <c r="N26" s="25" t="s">
        <v>434</v>
      </c>
      <c r="O26" s="25"/>
      <c r="P26" s="483" t="s">
        <v>434</v>
      </c>
    </row>
    <row r="27" spans="1:16">
      <c r="A27" s="434" t="s">
        <v>2930</v>
      </c>
      <c r="B27" s="434">
        <v>3130</v>
      </c>
      <c r="C27" s="435" t="s">
        <v>2942</v>
      </c>
      <c r="D27" s="436"/>
      <c r="E27" s="396"/>
      <c r="F27" s="395"/>
      <c r="G27" s="438"/>
      <c r="H27" s="434"/>
      <c r="I27" s="437"/>
      <c r="J27" s="437"/>
      <c r="K27" s="437"/>
      <c r="L27" s="437"/>
      <c r="M27" s="437"/>
      <c r="N27" s="437"/>
      <c r="O27" s="437"/>
      <c r="P27" s="480"/>
    </row>
    <row r="28" spans="1:16">
      <c r="A28" s="43" t="s">
        <v>2930</v>
      </c>
      <c r="B28" s="43">
        <v>3140</v>
      </c>
      <c r="C28" s="44" t="s">
        <v>2943</v>
      </c>
      <c r="D28" s="13"/>
      <c r="E28" s="476"/>
      <c r="F28" s="332"/>
      <c r="G28" s="403"/>
      <c r="H28" s="43"/>
      <c r="I28" s="25"/>
      <c r="J28" s="25"/>
      <c r="K28" s="25" t="s">
        <v>434</v>
      </c>
      <c r="L28" s="25"/>
      <c r="M28" s="25"/>
      <c r="N28" s="25" t="s">
        <v>434</v>
      </c>
      <c r="O28" s="25"/>
      <c r="P28" s="483" t="s">
        <v>434</v>
      </c>
    </row>
    <row r="29" spans="1:16">
      <c r="A29" s="434" t="s">
        <v>2930</v>
      </c>
      <c r="B29" s="434">
        <v>3150</v>
      </c>
      <c r="C29" s="435" t="s">
        <v>2944</v>
      </c>
      <c r="D29" s="436"/>
      <c r="E29" s="396"/>
      <c r="F29" s="395"/>
      <c r="G29" s="438"/>
      <c r="H29" s="434"/>
      <c r="I29" s="437" t="s">
        <v>434</v>
      </c>
      <c r="J29" s="437"/>
      <c r="K29" s="437"/>
      <c r="L29" s="437"/>
      <c r="M29" s="437"/>
      <c r="N29" s="437" t="s">
        <v>434</v>
      </c>
      <c r="O29" s="437"/>
      <c r="P29" s="480"/>
    </row>
    <row r="30" spans="1:16">
      <c r="A30" s="43" t="s">
        <v>2930</v>
      </c>
      <c r="B30" s="43">
        <v>3160</v>
      </c>
      <c r="C30" s="44" t="s">
        <v>2945</v>
      </c>
      <c r="D30" s="13"/>
      <c r="E30" s="476"/>
      <c r="F30" s="332"/>
      <c r="G30" s="403"/>
      <c r="H30" s="43"/>
      <c r="I30" s="25"/>
      <c r="J30" s="25" t="s">
        <v>434</v>
      </c>
      <c r="K30" s="25"/>
      <c r="L30" s="25"/>
      <c r="M30" s="25" t="s">
        <v>434</v>
      </c>
      <c r="N30" s="25"/>
      <c r="O30" s="25"/>
      <c r="P30" s="483" t="s">
        <v>434</v>
      </c>
    </row>
    <row r="31" spans="1:16">
      <c r="A31" s="434" t="s">
        <v>2930</v>
      </c>
      <c r="B31" s="434">
        <v>3170</v>
      </c>
      <c r="C31" s="435" t="s">
        <v>2946</v>
      </c>
      <c r="D31" s="436"/>
      <c r="E31" s="396"/>
      <c r="F31" s="395"/>
      <c r="G31" s="438"/>
      <c r="H31" s="434"/>
      <c r="I31" s="437"/>
      <c r="J31" s="437"/>
      <c r="K31" s="437"/>
      <c r="L31" s="437"/>
      <c r="M31" s="437"/>
      <c r="N31" s="437" t="s">
        <v>434</v>
      </c>
      <c r="O31" s="437"/>
      <c r="P31" s="480"/>
    </row>
    <row r="32" spans="1:16">
      <c r="A32" s="43" t="s">
        <v>2930</v>
      </c>
      <c r="B32" s="43">
        <v>3180</v>
      </c>
      <c r="C32" s="44" t="s">
        <v>2947</v>
      </c>
      <c r="D32" s="13"/>
      <c r="E32" s="476"/>
      <c r="F32" s="332"/>
      <c r="G32" s="403"/>
      <c r="H32" s="43"/>
      <c r="I32" s="25"/>
      <c r="J32" s="25" t="s">
        <v>434</v>
      </c>
      <c r="K32" s="25" t="s">
        <v>434</v>
      </c>
      <c r="L32" s="25"/>
      <c r="M32" s="25" t="s">
        <v>434</v>
      </c>
      <c r="N32" s="25" t="s">
        <v>434</v>
      </c>
      <c r="O32" s="25"/>
      <c r="P32" s="483"/>
    </row>
    <row r="33" spans="1:16">
      <c r="A33" s="434" t="s">
        <v>2930</v>
      </c>
      <c r="B33" s="434">
        <v>3190</v>
      </c>
      <c r="C33" s="435" t="s">
        <v>2948</v>
      </c>
      <c r="D33" s="436"/>
      <c r="E33" s="396"/>
      <c r="F33" s="395"/>
      <c r="G33" s="438"/>
      <c r="H33" s="434" t="s">
        <v>434</v>
      </c>
      <c r="I33" s="437"/>
      <c r="J33" s="437" t="s">
        <v>434</v>
      </c>
      <c r="K33" s="437"/>
      <c r="L33" s="437"/>
      <c r="M33" s="437" t="s">
        <v>434</v>
      </c>
      <c r="N33" s="437"/>
      <c r="O33" s="437"/>
      <c r="P33" s="480" t="s">
        <v>434</v>
      </c>
    </row>
    <row r="34" spans="1:16">
      <c r="A34" s="43" t="s">
        <v>2930</v>
      </c>
      <c r="B34" s="43">
        <v>3240</v>
      </c>
      <c r="C34" s="44" t="s">
        <v>2949</v>
      </c>
      <c r="D34" s="13"/>
      <c r="E34" s="476"/>
      <c r="F34" s="332"/>
      <c r="G34" s="403"/>
      <c r="H34" s="43" t="s">
        <v>434</v>
      </c>
      <c r="I34" s="25" t="s">
        <v>434</v>
      </c>
      <c r="J34" s="25" t="s">
        <v>434</v>
      </c>
      <c r="K34" s="25"/>
      <c r="L34" s="25" t="s">
        <v>434</v>
      </c>
      <c r="M34" s="25" t="s">
        <v>434</v>
      </c>
      <c r="N34" s="25"/>
      <c r="O34" s="25" t="s">
        <v>434</v>
      </c>
      <c r="P34" s="483" t="s">
        <v>434</v>
      </c>
    </row>
    <row r="35" spans="1:16" s="202" customFormat="1" ht="60">
      <c r="A35" s="168" t="s">
        <v>2930</v>
      </c>
      <c r="B35" s="168">
        <v>3250</v>
      </c>
      <c r="C35" s="173" t="s">
        <v>2950</v>
      </c>
      <c r="D35" s="174"/>
      <c r="E35" s="357"/>
      <c r="F35" s="148">
        <v>1</v>
      </c>
      <c r="G35" s="172" t="s">
        <v>2951</v>
      </c>
      <c r="H35" s="168" t="s">
        <v>434</v>
      </c>
      <c r="I35" s="171" t="s">
        <v>434</v>
      </c>
      <c r="J35" s="171" t="s">
        <v>434</v>
      </c>
      <c r="K35" s="171" t="s">
        <v>434</v>
      </c>
      <c r="L35" s="171"/>
      <c r="M35" s="171" t="s">
        <v>434</v>
      </c>
      <c r="N35" s="171" t="s">
        <v>434</v>
      </c>
      <c r="O35" s="171" t="s">
        <v>434</v>
      </c>
      <c r="P35" s="531" t="s">
        <v>434</v>
      </c>
    </row>
    <row r="36" spans="1:16">
      <c r="A36" s="43" t="s">
        <v>2930</v>
      </c>
      <c r="B36" s="43">
        <v>3260</v>
      </c>
      <c r="C36" s="44" t="s">
        <v>2952</v>
      </c>
      <c r="D36" s="13"/>
      <c r="E36" s="476"/>
      <c r="F36" s="332"/>
      <c r="G36" s="403"/>
      <c r="H36" s="43" t="s">
        <v>434</v>
      </c>
      <c r="I36" s="25"/>
      <c r="J36" s="25" t="s">
        <v>434</v>
      </c>
      <c r="K36" s="25" t="s">
        <v>434</v>
      </c>
      <c r="L36" s="25"/>
      <c r="M36" s="25" t="s">
        <v>434</v>
      </c>
      <c r="N36" s="25" t="s">
        <v>434</v>
      </c>
      <c r="O36" s="25"/>
      <c r="P36" s="483" t="s">
        <v>434</v>
      </c>
    </row>
    <row r="37" spans="1:16">
      <c r="A37" s="434" t="s">
        <v>2930</v>
      </c>
      <c r="B37" s="434">
        <v>3270</v>
      </c>
      <c r="C37" s="435" t="s">
        <v>2953</v>
      </c>
      <c r="D37" s="436"/>
      <c r="E37" s="396"/>
      <c r="F37" s="395"/>
      <c r="G37" s="438"/>
      <c r="H37" s="434" t="s">
        <v>434</v>
      </c>
      <c r="I37" s="437" t="s">
        <v>434</v>
      </c>
      <c r="J37" s="437" t="s">
        <v>434</v>
      </c>
      <c r="K37" s="437" t="s">
        <v>434</v>
      </c>
      <c r="L37" s="437" t="s">
        <v>434</v>
      </c>
      <c r="M37" s="437" t="s">
        <v>434</v>
      </c>
      <c r="N37" s="437" t="s">
        <v>434</v>
      </c>
      <c r="O37" s="437" t="s">
        <v>434</v>
      </c>
      <c r="P37" s="480"/>
    </row>
    <row r="38" spans="1:16">
      <c r="A38" s="43" t="s">
        <v>2930</v>
      </c>
      <c r="B38" s="43">
        <v>3290</v>
      </c>
      <c r="C38" s="44" t="s">
        <v>2954</v>
      </c>
      <c r="D38" s="13"/>
      <c r="E38" s="476"/>
      <c r="F38" s="332"/>
      <c r="G38" s="403"/>
      <c r="H38" s="43"/>
      <c r="I38" s="25"/>
      <c r="J38" s="25" t="s">
        <v>434</v>
      </c>
      <c r="K38" s="25"/>
      <c r="L38" s="25"/>
      <c r="M38" s="25"/>
      <c r="N38" s="25" t="s">
        <v>434</v>
      </c>
      <c r="O38" s="25"/>
      <c r="P38" s="483" t="s">
        <v>434</v>
      </c>
    </row>
    <row r="39" spans="1:16">
      <c r="A39" s="434" t="s">
        <v>2930</v>
      </c>
      <c r="B39" s="434">
        <v>3310</v>
      </c>
      <c r="C39" s="435" t="s">
        <v>2955</v>
      </c>
      <c r="D39" s="436"/>
      <c r="E39" s="396"/>
      <c r="F39" s="395"/>
      <c r="G39" s="438"/>
      <c r="H39" s="434" t="s">
        <v>434</v>
      </c>
      <c r="I39" s="437"/>
      <c r="J39" s="437"/>
      <c r="K39" s="437"/>
      <c r="L39" s="437"/>
      <c r="M39" s="437" t="s">
        <v>434</v>
      </c>
      <c r="N39" s="437"/>
      <c r="O39" s="437"/>
      <c r="P39" s="480"/>
    </row>
    <row r="40" spans="1:16">
      <c r="A40" s="43" t="s">
        <v>2930</v>
      </c>
      <c r="B40" s="43">
        <v>3320</v>
      </c>
      <c r="C40" s="44" t="s">
        <v>2956</v>
      </c>
      <c r="D40" s="13"/>
      <c r="E40" s="476"/>
      <c r="F40" s="332"/>
      <c r="G40" s="403"/>
      <c r="H40" s="43"/>
      <c r="I40" s="25" t="s">
        <v>434</v>
      </c>
      <c r="J40" s="25"/>
      <c r="K40" s="25"/>
      <c r="L40" s="25" t="s">
        <v>434</v>
      </c>
      <c r="M40" s="25"/>
      <c r="N40" s="25"/>
      <c r="O40" s="25" t="s">
        <v>434</v>
      </c>
      <c r="P40" s="483"/>
    </row>
    <row r="41" spans="1:16">
      <c r="A41" s="434" t="s">
        <v>2930</v>
      </c>
      <c r="B41" s="434">
        <v>3340</v>
      </c>
      <c r="C41" s="435" t="s">
        <v>2957</v>
      </c>
      <c r="D41" s="436"/>
      <c r="E41" s="396"/>
      <c r="F41" s="395"/>
      <c r="G41" s="438"/>
      <c r="H41" s="434" t="s">
        <v>434</v>
      </c>
      <c r="I41" s="437"/>
      <c r="J41" s="437"/>
      <c r="K41" s="437" t="s">
        <v>434</v>
      </c>
      <c r="L41" s="437"/>
      <c r="M41" s="437"/>
      <c r="N41" s="437" t="s">
        <v>434</v>
      </c>
      <c r="O41" s="437"/>
      <c r="P41" s="480"/>
    </row>
    <row r="42" spans="1:16">
      <c r="A42" s="43" t="s">
        <v>2930</v>
      </c>
      <c r="B42" s="43">
        <v>3350</v>
      </c>
      <c r="C42" s="44" t="s">
        <v>2958</v>
      </c>
      <c r="D42" s="13"/>
      <c r="E42" s="476"/>
      <c r="F42" s="332"/>
      <c r="G42" s="403"/>
      <c r="H42" s="43"/>
      <c r="I42" s="25" t="s">
        <v>434</v>
      </c>
      <c r="J42" s="25"/>
      <c r="K42" s="25"/>
      <c r="L42" s="25" t="s">
        <v>434</v>
      </c>
      <c r="M42" s="25"/>
      <c r="N42" s="25"/>
      <c r="O42" s="25" t="s">
        <v>434</v>
      </c>
      <c r="P42" s="483"/>
    </row>
    <row r="43" spans="1:16">
      <c r="A43" s="434" t="s">
        <v>2930</v>
      </c>
      <c r="B43" s="434">
        <v>3360</v>
      </c>
      <c r="C43" s="435" t="s">
        <v>2959</v>
      </c>
      <c r="D43" s="436"/>
      <c r="E43" s="396"/>
      <c r="F43" s="395"/>
      <c r="G43" s="438"/>
      <c r="H43" s="434"/>
      <c r="I43" s="437"/>
      <c r="J43" s="1053" t="s">
        <v>434</v>
      </c>
      <c r="K43" s="437"/>
      <c r="L43" s="437"/>
      <c r="M43" s="437"/>
      <c r="N43" s="437"/>
      <c r="O43" s="437"/>
      <c r="P43" s="480" t="s">
        <v>434</v>
      </c>
    </row>
    <row r="44" spans="1:16">
      <c r="A44" s="43" t="s">
        <v>2930</v>
      </c>
      <c r="B44" s="43">
        <v>3370</v>
      </c>
      <c r="C44" s="44" t="s">
        <v>2960</v>
      </c>
      <c r="D44" s="13"/>
      <c r="E44" s="476"/>
      <c r="F44" s="332"/>
      <c r="G44" s="403"/>
      <c r="H44" s="43"/>
      <c r="I44" s="25"/>
      <c r="J44" s="25"/>
      <c r="K44" s="25"/>
      <c r="L44" s="25"/>
      <c r="M44" s="25" t="s">
        <v>434</v>
      </c>
      <c r="N44" s="25"/>
      <c r="O44" s="25"/>
      <c r="P44" s="483"/>
    </row>
    <row r="45" spans="1:16">
      <c r="A45" s="434" t="s">
        <v>2930</v>
      </c>
      <c r="B45" s="434">
        <v>3380</v>
      </c>
      <c r="C45" s="435" t="s">
        <v>2961</v>
      </c>
      <c r="D45" s="436"/>
      <c r="E45" s="396"/>
      <c r="F45" s="395"/>
      <c r="G45" s="438"/>
      <c r="H45" s="434"/>
      <c r="I45" s="437"/>
      <c r="J45" s="437" t="s">
        <v>434</v>
      </c>
      <c r="K45" s="437"/>
      <c r="L45" s="437"/>
      <c r="M45" s="437" t="s">
        <v>434</v>
      </c>
      <c r="N45" s="437" t="s">
        <v>434</v>
      </c>
      <c r="O45" s="437"/>
      <c r="P45" s="480" t="s">
        <v>434</v>
      </c>
    </row>
    <row r="46" spans="1:16">
      <c r="A46" s="43" t="s">
        <v>2930</v>
      </c>
      <c r="B46" s="43">
        <v>3390</v>
      </c>
      <c r="C46" s="44" t="s">
        <v>2962</v>
      </c>
      <c r="D46" s="13"/>
      <c r="E46" s="476"/>
      <c r="F46" s="332"/>
      <c r="G46" s="403"/>
      <c r="H46" s="43"/>
      <c r="I46" s="25" t="s">
        <v>434</v>
      </c>
      <c r="J46" s="25"/>
      <c r="K46" s="25"/>
      <c r="L46" s="25"/>
      <c r="M46" s="25"/>
      <c r="N46" s="25"/>
      <c r="O46" s="25"/>
      <c r="P46" s="483"/>
    </row>
    <row r="47" spans="1:16">
      <c r="A47" s="434" t="s">
        <v>2930</v>
      </c>
      <c r="B47" s="434">
        <v>3410</v>
      </c>
      <c r="C47" s="435" t="s">
        <v>2963</v>
      </c>
      <c r="D47" s="436"/>
      <c r="E47" s="396"/>
      <c r="F47" s="395"/>
      <c r="G47" s="438"/>
      <c r="H47" s="434"/>
      <c r="I47" s="437"/>
      <c r="J47" s="437"/>
      <c r="K47" s="437"/>
      <c r="L47" s="437"/>
      <c r="M47" s="437"/>
      <c r="N47" s="437" t="s">
        <v>434</v>
      </c>
      <c r="O47" s="437"/>
      <c r="P47" s="480"/>
    </row>
    <row r="48" spans="1:16" s="221" customFormat="1" ht="30">
      <c r="A48" s="159" t="s">
        <v>2930</v>
      </c>
      <c r="B48" s="159">
        <v>3430</v>
      </c>
      <c r="C48" s="1263" t="s">
        <v>2964</v>
      </c>
      <c r="D48" s="162"/>
      <c r="E48" s="204"/>
      <c r="F48" s="204">
        <v>1</v>
      </c>
      <c r="G48" s="940" t="s">
        <v>2965</v>
      </c>
      <c r="H48" s="159"/>
      <c r="I48" s="162"/>
      <c r="J48" s="162" t="s">
        <v>434</v>
      </c>
      <c r="K48" s="162" t="s">
        <v>434</v>
      </c>
      <c r="L48" s="162"/>
      <c r="M48" s="162" t="s">
        <v>434</v>
      </c>
      <c r="N48" s="162" t="s">
        <v>434</v>
      </c>
      <c r="O48" s="162"/>
      <c r="P48" s="569" t="s">
        <v>434</v>
      </c>
    </row>
    <row r="49" spans="1:16">
      <c r="A49" s="434" t="s">
        <v>2930</v>
      </c>
      <c r="B49" s="434">
        <v>3510</v>
      </c>
      <c r="C49" s="435" t="s">
        <v>2966</v>
      </c>
      <c r="D49" s="436"/>
      <c r="E49" s="396"/>
      <c r="F49" s="395"/>
      <c r="G49" s="438"/>
      <c r="H49" s="434"/>
      <c r="I49" s="437"/>
      <c r="J49" s="437" t="s">
        <v>434</v>
      </c>
      <c r="K49" s="437" t="s">
        <v>434</v>
      </c>
      <c r="L49" s="437"/>
      <c r="M49" s="437" t="s">
        <v>434</v>
      </c>
      <c r="N49" s="437"/>
      <c r="O49" s="437"/>
      <c r="P49" s="480"/>
    </row>
    <row r="50" spans="1:16">
      <c r="A50" s="43" t="s">
        <v>2930</v>
      </c>
      <c r="B50" s="43">
        <v>3530</v>
      </c>
      <c r="C50" s="44" t="s">
        <v>2967</v>
      </c>
      <c r="D50" s="13"/>
      <c r="E50" s="476"/>
      <c r="F50" s="332"/>
      <c r="G50" s="403"/>
      <c r="H50" s="43" t="s">
        <v>434</v>
      </c>
      <c r="I50" s="25"/>
      <c r="J50" s="25"/>
      <c r="K50" s="25"/>
      <c r="L50" s="25"/>
      <c r="M50" s="25"/>
      <c r="N50" s="25"/>
      <c r="O50" s="25"/>
      <c r="P50" s="483"/>
    </row>
    <row r="51" spans="1:16">
      <c r="A51" s="434" t="s">
        <v>2930</v>
      </c>
      <c r="B51" s="434">
        <v>3550</v>
      </c>
      <c r="C51" s="435" t="s">
        <v>2968</v>
      </c>
      <c r="D51" s="436"/>
      <c r="E51" s="396"/>
      <c r="F51" s="395"/>
      <c r="G51" s="438"/>
      <c r="H51" s="434" t="s">
        <v>434</v>
      </c>
      <c r="I51" s="437"/>
      <c r="J51" s="437"/>
      <c r="K51" s="437"/>
      <c r="L51" s="437"/>
      <c r="M51" s="437"/>
      <c r="N51" s="437"/>
      <c r="O51" s="437"/>
      <c r="P51" s="480" t="s">
        <v>434</v>
      </c>
    </row>
    <row r="52" spans="1:16">
      <c r="A52" s="43" t="s">
        <v>2930</v>
      </c>
      <c r="B52" s="43">
        <v>3560</v>
      </c>
      <c r="C52" s="44" t="s">
        <v>2969</v>
      </c>
      <c r="D52" s="13"/>
      <c r="E52" s="476"/>
      <c r="F52" s="332"/>
      <c r="G52" s="403"/>
      <c r="H52" s="43"/>
      <c r="I52" s="25"/>
      <c r="J52" s="25"/>
      <c r="K52" s="25" t="s">
        <v>434</v>
      </c>
      <c r="L52" s="25"/>
      <c r="M52" s="25" t="s">
        <v>434</v>
      </c>
      <c r="N52" s="25" t="s">
        <v>434</v>
      </c>
      <c r="O52" s="25"/>
      <c r="P52" s="483"/>
    </row>
    <row r="53" spans="1:16">
      <c r="A53" s="434" t="s">
        <v>2930</v>
      </c>
      <c r="B53" s="434">
        <v>3610</v>
      </c>
      <c r="C53" s="435" t="s">
        <v>2970</v>
      </c>
      <c r="D53" s="436"/>
      <c r="E53" s="396"/>
      <c r="F53" s="395"/>
      <c r="G53" s="438"/>
      <c r="H53" s="434"/>
      <c r="I53" s="437"/>
      <c r="J53" s="437"/>
      <c r="K53" s="437" t="s">
        <v>434</v>
      </c>
      <c r="L53" s="437"/>
      <c r="M53" s="437"/>
      <c r="N53" s="437"/>
      <c r="O53" s="437"/>
      <c r="P53" s="480" t="s">
        <v>434</v>
      </c>
    </row>
    <row r="54" spans="1:16">
      <c r="A54" s="43" t="s">
        <v>2930</v>
      </c>
      <c r="B54" s="43">
        <v>4020</v>
      </c>
      <c r="C54" s="44" t="s">
        <v>2971</v>
      </c>
      <c r="D54" s="13"/>
      <c r="E54" s="476"/>
      <c r="F54" s="332"/>
      <c r="G54" s="403"/>
      <c r="H54" s="43"/>
      <c r="I54" s="25"/>
      <c r="J54" s="25" t="s">
        <v>434</v>
      </c>
      <c r="K54" s="25"/>
      <c r="L54" s="25"/>
      <c r="M54" s="25" t="s">
        <v>434</v>
      </c>
      <c r="N54" s="25"/>
      <c r="O54" s="25"/>
      <c r="P54" s="483" t="s">
        <v>434</v>
      </c>
    </row>
    <row r="55" spans="1:16">
      <c r="A55" s="434" t="s">
        <v>2930</v>
      </c>
      <c r="B55" s="434">
        <v>4030</v>
      </c>
      <c r="C55" s="435" t="s">
        <v>2972</v>
      </c>
      <c r="D55" s="436"/>
      <c r="E55" s="396"/>
      <c r="F55" s="395"/>
      <c r="G55" s="438"/>
      <c r="H55" s="434" t="s">
        <v>434</v>
      </c>
      <c r="I55" s="437"/>
      <c r="J55" s="437"/>
      <c r="K55" s="437" t="s">
        <v>434</v>
      </c>
      <c r="L55" s="437"/>
      <c r="M55" s="437"/>
      <c r="N55" s="437" t="s">
        <v>434</v>
      </c>
      <c r="O55" s="437"/>
      <c r="P55" s="480"/>
    </row>
    <row r="56" spans="1:16">
      <c r="A56" s="43" t="s">
        <v>2930</v>
      </c>
      <c r="B56" s="43">
        <v>4040</v>
      </c>
      <c r="C56" s="44" t="s">
        <v>2973</v>
      </c>
      <c r="D56" s="13"/>
      <c r="E56" s="476"/>
      <c r="F56" s="332"/>
      <c r="G56" s="403"/>
      <c r="H56" s="43" t="s">
        <v>434</v>
      </c>
      <c r="I56" s="25"/>
      <c r="J56" s="25"/>
      <c r="K56" s="25" t="s">
        <v>434</v>
      </c>
      <c r="L56" s="25"/>
      <c r="M56" s="25"/>
      <c r="N56" s="25" t="s">
        <v>434</v>
      </c>
      <c r="O56" s="25"/>
      <c r="P56" s="483"/>
    </row>
    <row r="57" spans="1:16">
      <c r="A57" s="434" t="s">
        <v>2930</v>
      </c>
      <c r="B57" s="434">
        <v>4140</v>
      </c>
      <c r="C57" s="435" t="s">
        <v>2974</v>
      </c>
      <c r="D57" s="436"/>
      <c r="E57" s="396"/>
      <c r="F57" s="395"/>
      <c r="G57" s="438"/>
      <c r="H57" s="434" t="s">
        <v>434</v>
      </c>
      <c r="I57" s="437"/>
      <c r="J57" s="437" t="s">
        <v>434</v>
      </c>
      <c r="K57" s="437" t="s">
        <v>434</v>
      </c>
      <c r="L57" s="437"/>
      <c r="M57" s="437" t="s">
        <v>434</v>
      </c>
      <c r="N57" s="437" t="s">
        <v>434</v>
      </c>
      <c r="O57" s="437" t="s">
        <v>434</v>
      </c>
      <c r="P57" s="480"/>
    </row>
    <row r="58" spans="1:16">
      <c r="A58" s="43" t="s">
        <v>2930</v>
      </c>
      <c r="B58" s="43">
        <v>4160</v>
      </c>
      <c r="C58" s="44" t="s">
        <v>2975</v>
      </c>
      <c r="D58" s="13"/>
      <c r="E58" s="476"/>
      <c r="F58" s="332"/>
      <c r="G58" s="403"/>
      <c r="H58" s="43" t="s">
        <v>434</v>
      </c>
      <c r="I58" s="25"/>
      <c r="J58" s="25" t="s">
        <v>434</v>
      </c>
      <c r="K58" s="25" t="s">
        <v>434</v>
      </c>
      <c r="L58" s="25"/>
      <c r="M58" s="25" t="s">
        <v>434</v>
      </c>
      <c r="N58" s="25" t="s">
        <v>434</v>
      </c>
      <c r="O58" s="25"/>
      <c r="P58" s="483" t="s">
        <v>434</v>
      </c>
    </row>
    <row r="59" spans="1:16">
      <c r="A59" s="434" t="s">
        <v>2930</v>
      </c>
      <c r="B59" s="434">
        <v>4340</v>
      </c>
      <c r="C59" s="435" t="s">
        <v>2976</v>
      </c>
      <c r="D59" s="436"/>
      <c r="E59" s="396"/>
      <c r="F59" s="395"/>
      <c r="G59" s="438"/>
      <c r="H59" s="434" t="s">
        <v>434</v>
      </c>
      <c r="I59" s="437"/>
      <c r="J59" s="437"/>
      <c r="K59" s="437" t="s">
        <v>434</v>
      </c>
      <c r="L59" s="437"/>
      <c r="M59" s="437"/>
      <c r="N59" s="437" t="s">
        <v>434</v>
      </c>
      <c r="O59" s="437"/>
      <c r="P59" s="480"/>
    </row>
    <row r="60" spans="1:16">
      <c r="A60" s="43" t="s">
        <v>2930</v>
      </c>
      <c r="B60" s="43">
        <v>5150</v>
      </c>
      <c r="C60" s="44" t="s">
        <v>2977</v>
      </c>
      <c r="D60" s="13"/>
      <c r="E60" s="476"/>
      <c r="F60" s="332"/>
      <c r="G60" s="403"/>
      <c r="H60" s="43"/>
      <c r="I60" s="25"/>
      <c r="J60" s="25" t="s">
        <v>434</v>
      </c>
      <c r="K60" s="25"/>
      <c r="L60" s="25"/>
      <c r="M60" s="25"/>
      <c r="N60" s="25"/>
      <c r="O60" s="25"/>
      <c r="P60" s="483"/>
    </row>
    <row r="61" spans="1:16">
      <c r="A61" s="434" t="s">
        <v>2930</v>
      </c>
      <c r="B61" s="434">
        <v>5170</v>
      </c>
      <c r="C61" s="435" t="s">
        <v>2978</v>
      </c>
      <c r="D61" s="436"/>
      <c r="E61" s="396"/>
      <c r="F61" s="395"/>
      <c r="G61" s="438"/>
      <c r="H61" s="434" t="s">
        <v>434</v>
      </c>
      <c r="I61" s="437"/>
      <c r="J61" s="437"/>
      <c r="K61" s="437" t="s">
        <v>434</v>
      </c>
      <c r="L61" s="437"/>
      <c r="M61" s="437"/>
      <c r="N61" s="437" t="s">
        <v>434</v>
      </c>
      <c r="O61" s="437"/>
      <c r="P61" s="480"/>
    </row>
    <row r="62" spans="1:16">
      <c r="A62" s="43" t="s">
        <v>2930</v>
      </c>
      <c r="B62" s="43">
        <v>5180</v>
      </c>
      <c r="C62" s="44" t="s">
        <v>2979</v>
      </c>
      <c r="D62" s="13"/>
      <c r="E62" s="476"/>
      <c r="F62" s="332"/>
      <c r="G62" s="403"/>
      <c r="H62" s="43" t="s">
        <v>434</v>
      </c>
      <c r="I62" s="25"/>
      <c r="J62" s="25"/>
      <c r="K62" s="25"/>
      <c r="L62" s="25"/>
      <c r="M62" s="25"/>
      <c r="N62" s="25"/>
      <c r="O62" s="25"/>
      <c r="P62" s="483"/>
    </row>
    <row r="63" spans="1:16">
      <c r="A63" s="434" t="s">
        <v>2930</v>
      </c>
      <c r="B63" s="434">
        <v>5270</v>
      </c>
      <c r="C63" s="435" t="s">
        <v>2980</v>
      </c>
      <c r="D63" s="436"/>
      <c r="E63" s="396"/>
      <c r="F63" s="395"/>
      <c r="G63" s="438"/>
      <c r="H63" s="434"/>
      <c r="I63" s="437"/>
      <c r="J63" s="437"/>
      <c r="K63" s="437"/>
      <c r="L63" s="437"/>
      <c r="M63" s="437" t="s">
        <v>434</v>
      </c>
      <c r="N63" s="437"/>
      <c r="O63" s="437"/>
      <c r="P63" s="480"/>
    </row>
    <row r="64" spans="1:16">
      <c r="A64" s="43" t="s">
        <v>2930</v>
      </c>
      <c r="B64" s="43">
        <v>5370</v>
      </c>
      <c r="C64" s="44" t="s">
        <v>2981</v>
      </c>
      <c r="D64" s="13"/>
      <c r="E64" s="476"/>
      <c r="F64" s="332"/>
      <c r="G64" s="403"/>
      <c r="H64" s="43" t="s">
        <v>434</v>
      </c>
      <c r="I64" s="25"/>
      <c r="J64" s="25"/>
      <c r="K64" s="25" t="s">
        <v>434</v>
      </c>
      <c r="L64" s="25"/>
      <c r="M64" s="25"/>
      <c r="N64" s="25"/>
      <c r="O64" s="25"/>
      <c r="P64" s="483"/>
    </row>
    <row r="65" spans="1:16">
      <c r="A65" s="376" t="s">
        <v>2930</v>
      </c>
      <c r="B65" s="376">
        <v>5710</v>
      </c>
      <c r="C65" s="377" t="s">
        <v>2982</v>
      </c>
      <c r="D65" s="381"/>
      <c r="E65" s="679"/>
      <c r="F65" s="688"/>
      <c r="G65" s="379"/>
      <c r="H65" s="376"/>
      <c r="I65" s="378"/>
      <c r="J65" s="378"/>
      <c r="K65" s="378" t="s">
        <v>434</v>
      </c>
      <c r="L65" s="378"/>
      <c r="M65" s="378"/>
      <c r="N65" s="378" t="s">
        <v>434</v>
      </c>
      <c r="O65" s="378"/>
      <c r="P65" s="486"/>
    </row>
    <row r="66" spans="1:16">
      <c r="A66" s="1491" t="s">
        <v>507</v>
      </c>
      <c r="B66" s="1492"/>
      <c r="C66" s="1492"/>
      <c r="D66" s="1749"/>
      <c r="E66" s="416">
        <v>61</v>
      </c>
      <c r="F66" s="416">
        <v>61</v>
      </c>
    </row>
    <row r="67" spans="1:16">
      <c r="A67" s="1639" t="s">
        <v>226</v>
      </c>
      <c r="B67" s="1640"/>
      <c r="C67" s="1640"/>
      <c r="D67" s="1741"/>
      <c r="E67" s="416"/>
      <c r="F67" s="416">
        <v>2</v>
      </c>
    </row>
    <row r="68" spans="1:16">
      <c r="A68" s="1639" t="s">
        <v>227</v>
      </c>
      <c r="B68" s="1640"/>
      <c r="C68" s="1640"/>
      <c r="D68" s="1741"/>
      <c r="E68" s="416"/>
      <c r="F68" s="696">
        <f>(F67/F66)</f>
        <v>3.2786885245901641E-2</v>
      </c>
    </row>
    <row r="69" spans="1:16">
      <c r="A69" s="1639" t="s">
        <v>228</v>
      </c>
      <c r="B69" s="1640"/>
      <c r="C69" s="1640"/>
      <c r="D69" s="1741"/>
      <c r="E69" s="416">
        <v>0</v>
      </c>
      <c r="F69" s="416"/>
    </row>
    <row r="70" spans="1:16">
      <c r="A70" s="1639" t="s">
        <v>229</v>
      </c>
      <c r="B70" s="1640"/>
      <c r="C70" s="1640"/>
      <c r="D70" s="1741"/>
      <c r="E70" s="681">
        <v>0</v>
      </c>
      <c r="F70" s="416"/>
    </row>
    <row r="71" spans="1:16">
      <c r="A71" s="1487" t="s">
        <v>508</v>
      </c>
      <c r="B71" s="1487"/>
      <c r="C71" s="1487"/>
      <c r="D71" s="1487"/>
      <c r="E71" s="4">
        <v>61</v>
      </c>
      <c r="F71" s="4"/>
    </row>
    <row r="72" spans="1:16">
      <c r="A72" s="1490" t="s">
        <v>509</v>
      </c>
      <c r="B72" s="1490"/>
      <c r="C72" s="1490"/>
      <c r="D72" s="1490"/>
      <c r="E72" s="4">
        <v>2</v>
      </c>
      <c r="F72" s="4"/>
    </row>
    <row r="73" spans="1:16">
      <c r="A73" s="1490" t="s">
        <v>510</v>
      </c>
      <c r="B73" s="1490"/>
      <c r="C73" s="1490"/>
      <c r="D73" s="1490"/>
      <c r="E73" s="417">
        <f>E72/E71</f>
        <v>3.2786885245901641E-2</v>
      </c>
      <c r="F73" s="4"/>
    </row>
    <row r="74" spans="1:16">
      <c r="A74" s="337"/>
      <c r="B74" s="337"/>
      <c r="C74" s="337"/>
      <c r="D74" s="337"/>
      <c r="E74" s="417"/>
      <c r="F74" s="4"/>
    </row>
    <row r="75" spans="1:16">
      <c r="A75" s="44" t="s">
        <v>305</v>
      </c>
      <c r="B75" s="3"/>
      <c r="C75" s="3"/>
      <c r="D75" s="3"/>
      <c r="E75" s="13"/>
      <c r="F75" s="13"/>
      <c r="G75" s="355"/>
      <c r="H75" s="3"/>
      <c r="I75" s="3"/>
      <c r="J75" s="3"/>
      <c r="K75" s="3"/>
      <c r="L75" s="3"/>
      <c r="M75" s="3"/>
      <c r="N75" s="3"/>
      <c r="O75" s="3"/>
      <c r="P75" s="13"/>
    </row>
    <row r="76" spans="1:16">
      <c r="A76" s="395" t="s">
        <v>2930</v>
      </c>
      <c r="B76" s="395">
        <v>6150</v>
      </c>
      <c r="C76" s="396" t="s">
        <v>2977</v>
      </c>
      <c r="D76" s="400"/>
      <c r="E76" s="396"/>
      <c r="F76" s="395"/>
      <c r="G76" s="398"/>
      <c r="H76" s="395"/>
      <c r="I76" s="397"/>
      <c r="J76" s="397" t="s">
        <v>434</v>
      </c>
      <c r="K76" s="397"/>
      <c r="L76" s="397"/>
      <c r="M76" s="397"/>
      <c r="N76" s="397"/>
      <c r="O76" s="397"/>
      <c r="P76" s="526"/>
    </row>
    <row r="77" spans="1:16">
      <c r="A77" s="43" t="s">
        <v>2930</v>
      </c>
      <c r="B77" s="43">
        <v>6170</v>
      </c>
      <c r="C77" s="44" t="s">
        <v>2978</v>
      </c>
      <c r="D77" s="13"/>
      <c r="E77" s="476"/>
      <c r="F77" s="332"/>
      <c r="G77" s="403"/>
      <c r="H77" s="43" t="s">
        <v>434</v>
      </c>
      <c r="I77" s="25"/>
      <c r="J77" s="25"/>
      <c r="K77" s="25" t="s">
        <v>434</v>
      </c>
      <c r="L77" s="25"/>
      <c r="M77" s="25"/>
      <c r="N77" s="25" t="s">
        <v>434</v>
      </c>
      <c r="O77" s="25"/>
      <c r="P77" s="483"/>
    </row>
    <row r="78" spans="1:16">
      <c r="A78" s="434" t="s">
        <v>2930</v>
      </c>
      <c r="B78" s="434">
        <v>6180</v>
      </c>
      <c r="C78" s="435" t="s">
        <v>2979</v>
      </c>
      <c r="D78" s="436"/>
      <c r="E78" s="396"/>
      <c r="F78" s="395"/>
      <c r="G78" s="438"/>
      <c r="H78" s="434" t="s">
        <v>434</v>
      </c>
      <c r="I78" s="437"/>
      <c r="J78" s="437"/>
      <c r="K78" s="437"/>
      <c r="L78" s="437"/>
      <c r="M78" s="437"/>
      <c r="N78" s="437"/>
      <c r="O78" s="437"/>
      <c r="P78" s="480"/>
    </row>
    <row r="79" spans="1:16">
      <c r="A79" s="43" t="s">
        <v>2930</v>
      </c>
      <c r="B79" s="43">
        <v>6270</v>
      </c>
      <c r="C79" s="44" t="s">
        <v>2980</v>
      </c>
      <c r="D79" s="13"/>
      <c r="E79" s="476"/>
      <c r="F79" s="332"/>
      <c r="G79" s="403"/>
      <c r="H79" s="43"/>
      <c r="I79" s="25"/>
      <c r="J79" s="25"/>
      <c r="K79" s="25"/>
      <c r="L79" s="25"/>
      <c r="M79" s="25" t="s">
        <v>434</v>
      </c>
      <c r="N79" s="25"/>
      <c r="O79" s="25"/>
      <c r="P79" s="483"/>
    </row>
    <row r="80" spans="1:16">
      <c r="A80" s="434" t="s">
        <v>2930</v>
      </c>
      <c r="B80" s="434">
        <v>6370</v>
      </c>
      <c r="C80" s="435" t="s">
        <v>2981</v>
      </c>
      <c r="D80" s="436"/>
      <c r="E80" s="396"/>
      <c r="F80" s="395"/>
      <c r="G80" s="438"/>
      <c r="H80" s="434" t="s">
        <v>434</v>
      </c>
      <c r="I80" s="437"/>
      <c r="J80" s="437"/>
      <c r="K80" s="437" t="s">
        <v>434</v>
      </c>
      <c r="L80" s="437"/>
      <c r="M80" s="437"/>
      <c r="N80" s="437" t="s">
        <v>434</v>
      </c>
      <c r="O80" s="437"/>
      <c r="P80" s="480"/>
    </row>
    <row r="81" spans="1:16">
      <c r="A81" s="43" t="s">
        <v>2930</v>
      </c>
      <c r="B81" s="43">
        <v>6710</v>
      </c>
      <c r="C81" s="44" t="s">
        <v>2982</v>
      </c>
      <c r="D81" s="13"/>
      <c r="E81" s="476"/>
      <c r="F81" s="332"/>
      <c r="G81" s="403"/>
      <c r="H81" s="43"/>
      <c r="I81" s="25"/>
      <c r="J81" s="25"/>
      <c r="K81" s="25" t="s">
        <v>434</v>
      </c>
      <c r="L81" s="25"/>
      <c r="M81" s="25"/>
      <c r="N81" s="25" t="s">
        <v>434</v>
      </c>
      <c r="O81" s="25"/>
      <c r="P81" s="483"/>
    </row>
    <row r="82" spans="1:16">
      <c r="A82" s="434" t="s">
        <v>2930</v>
      </c>
      <c r="B82" s="434">
        <v>7050</v>
      </c>
      <c r="C82" s="435" t="s">
        <v>2983</v>
      </c>
      <c r="D82" s="436"/>
      <c r="E82" s="396"/>
      <c r="F82" s="395"/>
      <c r="G82" s="438"/>
      <c r="H82" s="434"/>
      <c r="I82" s="437"/>
      <c r="J82" s="437"/>
      <c r="K82" s="437"/>
      <c r="L82" s="437"/>
      <c r="M82" s="437" t="s">
        <v>434</v>
      </c>
      <c r="N82" s="437"/>
      <c r="O82" s="437"/>
      <c r="P82" s="480" t="s">
        <v>434</v>
      </c>
    </row>
    <row r="83" spans="1:16">
      <c r="A83" s="43" t="s">
        <v>2930</v>
      </c>
      <c r="B83" s="43">
        <v>7140</v>
      </c>
      <c r="C83" s="44" t="s">
        <v>2984</v>
      </c>
      <c r="D83" s="13"/>
      <c r="E83" s="476"/>
      <c r="F83" s="332"/>
      <c r="G83" s="403"/>
      <c r="H83" s="43"/>
      <c r="I83" s="25"/>
      <c r="J83" s="25" t="s">
        <v>434</v>
      </c>
      <c r="K83" s="25"/>
      <c r="L83" s="25"/>
      <c r="M83" s="25" t="s">
        <v>434</v>
      </c>
      <c r="N83" s="25"/>
      <c r="O83" s="25"/>
      <c r="P83" s="483"/>
    </row>
    <row r="84" spans="1:16">
      <c r="A84" s="434" t="s">
        <v>2930</v>
      </c>
      <c r="B84" s="434">
        <v>7150</v>
      </c>
      <c r="C84" s="435" t="s">
        <v>2975</v>
      </c>
      <c r="D84" s="436"/>
      <c r="E84" s="396"/>
      <c r="F84" s="395"/>
      <c r="G84" s="438"/>
      <c r="H84" s="434" t="s">
        <v>434</v>
      </c>
      <c r="I84" s="437"/>
      <c r="J84" s="437"/>
      <c r="K84" s="437" t="s">
        <v>434</v>
      </c>
      <c r="L84" s="437"/>
      <c r="M84" s="437"/>
      <c r="N84" s="437" t="s">
        <v>434</v>
      </c>
      <c r="O84" s="437"/>
      <c r="P84" s="480" t="s">
        <v>434</v>
      </c>
    </row>
    <row r="85" spans="1:16">
      <c r="A85" s="43" t="s">
        <v>2930</v>
      </c>
      <c r="B85" s="43">
        <v>7260</v>
      </c>
      <c r="C85" s="44" t="s">
        <v>2985</v>
      </c>
      <c r="D85" s="13"/>
      <c r="E85" s="476"/>
      <c r="F85" s="332"/>
      <c r="G85" s="403"/>
      <c r="H85" s="43"/>
      <c r="I85" s="25"/>
      <c r="J85" s="25" t="s">
        <v>434</v>
      </c>
      <c r="K85" s="25"/>
      <c r="L85" s="25"/>
      <c r="M85" s="25" t="s">
        <v>434</v>
      </c>
      <c r="N85" s="25"/>
      <c r="O85" s="25"/>
      <c r="P85" s="483" t="s">
        <v>434</v>
      </c>
    </row>
    <row r="86" spans="1:16">
      <c r="A86" s="434" t="s">
        <v>2930</v>
      </c>
      <c r="B86" s="434">
        <v>7520</v>
      </c>
      <c r="C86" s="435" t="s">
        <v>1075</v>
      </c>
      <c r="D86" s="436"/>
      <c r="E86" s="396"/>
      <c r="F86" s="395"/>
      <c r="G86" s="438"/>
      <c r="H86" s="434" t="s">
        <v>434</v>
      </c>
      <c r="I86" s="437"/>
      <c r="J86" s="437"/>
      <c r="K86" s="437" t="s">
        <v>434</v>
      </c>
      <c r="L86" s="437"/>
      <c r="M86" s="437"/>
      <c r="N86" s="437" t="s">
        <v>434</v>
      </c>
      <c r="O86" s="437"/>
      <c r="P86" s="480" t="s">
        <v>434</v>
      </c>
    </row>
    <row r="87" spans="1:16">
      <c r="A87" s="43" t="s">
        <v>2930</v>
      </c>
      <c r="B87" s="43">
        <v>7700</v>
      </c>
      <c r="C87" s="44" t="s">
        <v>2986</v>
      </c>
      <c r="D87" s="13"/>
      <c r="E87" s="476"/>
      <c r="F87" s="332"/>
      <c r="G87" s="403"/>
      <c r="H87" s="43"/>
      <c r="I87" s="25"/>
      <c r="J87" s="25"/>
      <c r="K87" s="25"/>
      <c r="L87" s="25" t="s">
        <v>434</v>
      </c>
      <c r="M87" s="25"/>
      <c r="N87" s="25"/>
      <c r="O87" s="25" t="s">
        <v>434</v>
      </c>
      <c r="P87" s="483"/>
    </row>
    <row r="88" spans="1:16">
      <c r="A88" s="434" t="s">
        <v>2930</v>
      </c>
      <c r="B88" s="434">
        <v>8010</v>
      </c>
      <c r="C88" s="435" t="s">
        <v>2987</v>
      </c>
      <c r="D88" s="436"/>
      <c r="E88" s="396"/>
      <c r="F88" s="395"/>
      <c r="G88" s="438"/>
      <c r="H88" s="434" t="s">
        <v>434</v>
      </c>
      <c r="I88" s="437"/>
      <c r="J88" s="437"/>
      <c r="K88" s="437"/>
      <c r="L88" s="437"/>
      <c r="M88" s="437"/>
      <c r="N88" s="437" t="s">
        <v>434</v>
      </c>
      <c r="O88" s="437"/>
      <c r="P88" s="480"/>
    </row>
    <row r="89" spans="1:16">
      <c r="A89" s="43" t="s">
        <v>2930</v>
      </c>
      <c r="B89" s="43">
        <v>8130</v>
      </c>
      <c r="C89" s="44" t="s">
        <v>2988</v>
      </c>
      <c r="D89" s="13"/>
      <c r="E89" s="476"/>
      <c r="F89" s="332"/>
      <c r="G89" s="403"/>
      <c r="H89" s="43"/>
      <c r="I89" s="25"/>
      <c r="J89" s="25"/>
      <c r="K89" s="25" t="s">
        <v>434</v>
      </c>
      <c r="L89" s="25"/>
      <c r="M89" s="25"/>
      <c r="N89" s="25"/>
      <c r="O89" s="25"/>
      <c r="P89" s="483"/>
    </row>
    <row r="90" spans="1:16">
      <c r="A90" s="434" t="s">
        <v>2930</v>
      </c>
      <c r="B90" s="434">
        <v>8450</v>
      </c>
      <c r="C90" s="435" t="s">
        <v>2989</v>
      </c>
      <c r="D90" s="436"/>
      <c r="E90" s="396"/>
      <c r="F90" s="395"/>
      <c r="G90" s="438"/>
      <c r="H90" s="434"/>
      <c r="I90" s="437"/>
      <c r="J90" s="437"/>
      <c r="K90" s="437" t="s">
        <v>434</v>
      </c>
      <c r="L90" s="437"/>
      <c r="M90" s="437"/>
      <c r="N90" s="437"/>
      <c r="O90" s="437"/>
      <c r="P90" s="480" t="s">
        <v>434</v>
      </c>
    </row>
    <row r="91" spans="1:16">
      <c r="A91" s="43" t="s">
        <v>2930</v>
      </c>
      <c r="B91" s="43">
        <v>8650</v>
      </c>
      <c r="C91" s="44" t="s">
        <v>2990</v>
      </c>
      <c r="D91" s="13"/>
      <c r="E91" s="476"/>
      <c r="F91" s="332"/>
      <c r="G91" s="403"/>
      <c r="H91" s="43" t="s">
        <v>434</v>
      </c>
      <c r="I91" s="25"/>
      <c r="J91" s="25"/>
      <c r="K91" s="25"/>
      <c r="L91" s="25"/>
      <c r="M91" s="25"/>
      <c r="N91" s="25" t="s">
        <v>434</v>
      </c>
      <c r="O91" s="25"/>
      <c r="P91" s="483"/>
    </row>
    <row r="92" spans="1:16">
      <c r="A92" s="376" t="s">
        <v>2930</v>
      </c>
      <c r="B92" s="376">
        <v>8750</v>
      </c>
      <c r="C92" s="377" t="s">
        <v>2991</v>
      </c>
      <c r="D92" s="381"/>
      <c r="E92" s="679"/>
      <c r="F92" s="688"/>
      <c r="G92" s="379"/>
      <c r="H92" s="376"/>
      <c r="I92" s="378"/>
      <c r="J92" s="378"/>
      <c r="K92" s="378"/>
      <c r="L92" s="378"/>
      <c r="M92" s="378" t="s">
        <v>434</v>
      </c>
      <c r="N92" s="378"/>
      <c r="O92" s="378"/>
      <c r="P92" s="486"/>
    </row>
    <row r="93" spans="1:16">
      <c r="A93" s="1639" t="s">
        <v>530</v>
      </c>
      <c r="B93" s="1640"/>
      <c r="C93" s="1640"/>
      <c r="D93" s="1741"/>
      <c r="E93" s="700">
        <v>17</v>
      </c>
      <c r="F93" s="700">
        <v>17</v>
      </c>
    </row>
    <row r="94" spans="1:16">
      <c r="A94" s="1639" t="s">
        <v>226</v>
      </c>
      <c r="B94" s="1640"/>
      <c r="C94" s="1640"/>
      <c r="D94" s="1741"/>
      <c r="E94" s="416"/>
      <c r="F94" s="416">
        <v>0</v>
      </c>
    </row>
    <row r="95" spans="1:16">
      <c r="A95" s="1639" t="s">
        <v>227</v>
      </c>
      <c r="B95" s="1640"/>
      <c r="C95" s="1640"/>
      <c r="D95" s="1741"/>
      <c r="E95" s="416"/>
      <c r="F95" s="696">
        <v>0</v>
      </c>
    </row>
    <row r="96" spans="1:16">
      <c r="A96" s="1639" t="s">
        <v>228</v>
      </c>
      <c r="B96" s="1640"/>
      <c r="C96" s="1640"/>
      <c r="D96" s="1741"/>
      <c r="E96" s="416">
        <v>0</v>
      </c>
      <c r="F96" s="416"/>
    </row>
    <row r="97" spans="1:6">
      <c r="A97" s="1639" t="s">
        <v>229</v>
      </c>
      <c r="B97" s="1640"/>
      <c r="C97" s="1640"/>
      <c r="D97" s="1741"/>
      <c r="E97" s="681">
        <v>0</v>
      </c>
      <c r="F97" s="416"/>
    </row>
    <row r="98" spans="1:6">
      <c r="A98" s="1487" t="s">
        <v>531</v>
      </c>
      <c r="B98" s="1487"/>
      <c r="C98" s="1487"/>
      <c r="D98" s="1487"/>
      <c r="E98" s="4">
        <v>17</v>
      </c>
      <c r="F98" s="4"/>
    </row>
    <row r="99" spans="1:6">
      <c r="A99" s="1490" t="s">
        <v>532</v>
      </c>
      <c r="B99" s="1490"/>
      <c r="C99" s="1490"/>
      <c r="D99" s="1490"/>
      <c r="E99" s="4">
        <v>0</v>
      </c>
      <c r="F99" s="4"/>
    </row>
    <row r="100" spans="1:6">
      <c r="A100" s="1490" t="s">
        <v>533</v>
      </c>
      <c r="B100" s="1490"/>
      <c r="C100" s="1490"/>
      <c r="D100" s="1490"/>
      <c r="E100" s="417">
        <f>E99/E98</f>
        <v>0</v>
      </c>
      <c r="F100" s="4"/>
    </row>
    <row r="102" spans="1:6">
      <c r="A102" t="s">
        <v>216</v>
      </c>
    </row>
    <row r="103" spans="1:6">
      <c r="A103" s="1639" t="s">
        <v>225</v>
      </c>
      <c r="B103" s="1640"/>
      <c r="C103" s="1640"/>
      <c r="D103" s="1741"/>
      <c r="E103" s="700">
        <v>77</v>
      </c>
      <c r="F103" s="700">
        <v>77</v>
      </c>
    </row>
    <row r="104" spans="1:6">
      <c r="A104" s="1639" t="s">
        <v>226</v>
      </c>
      <c r="B104" s="1640"/>
      <c r="C104" s="1640"/>
      <c r="D104" s="1741"/>
      <c r="E104" s="416"/>
      <c r="F104" s="416">
        <v>2</v>
      </c>
    </row>
    <row r="105" spans="1:6">
      <c r="A105" s="1639" t="s">
        <v>227</v>
      </c>
      <c r="B105" s="1640"/>
      <c r="C105" s="1640"/>
      <c r="D105" s="1741"/>
      <c r="E105" s="416"/>
      <c r="F105" s="696">
        <f>(F104/F103)</f>
        <v>2.5974025974025976E-2</v>
      </c>
    </row>
    <row r="106" spans="1:6">
      <c r="A106" s="1639" t="s">
        <v>228</v>
      </c>
      <c r="B106" s="1640"/>
      <c r="C106" s="1640"/>
      <c r="D106" s="1741"/>
      <c r="E106" s="416">
        <v>0</v>
      </c>
      <c r="F106" s="416"/>
    </row>
    <row r="107" spans="1:6">
      <c r="A107" s="1639" t="s">
        <v>229</v>
      </c>
      <c r="B107" s="1640"/>
      <c r="C107" s="1640"/>
      <c r="D107" s="1741"/>
      <c r="E107" s="681">
        <v>0</v>
      </c>
      <c r="F107" s="416"/>
    </row>
    <row r="108" spans="1:6">
      <c r="A108" s="1487" t="s">
        <v>534</v>
      </c>
      <c r="B108" s="1487"/>
      <c r="C108" s="1487"/>
      <c r="D108" s="1487"/>
      <c r="E108" s="4">
        <v>77</v>
      </c>
      <c r="F108" s="4"/>
    </row>
    <row r="109" spans="1:6">
      <c r="A109" s="1490" t="s">
        <v>429</v>
      </c>
      <c r="B109" s="1490"/>
      <c r="C109" s="1490"/>
      <c r="D109" s="1490"/>
      <c r="E109" s="4">
        <v>2</v>
      </c>
      <c r="F109" s="4"/>
    </row>
    <row r="110" spans="1:6">
      <c r="A110" s="1490" t="s">
        <v>430</v>
      </c>
      <c r="B110" s="1490"/>
      <c r="C110" s="1490"/>
      <c r="D110" s="1490"/>
      <c r="E110" s="417">
        <f>E109/E108</f>
        <v>2.5974025974025976E-2</v>
      </c>
      <c r="F110" s="4"/>
    </row>
  </sheetData>
  <sheetProtection password="FD62" sheet="1" objects="1" scenarios="1"/>
  <mergeCells count="36">
    <mergeCell ref="P3:P4"/>
    <mergeCell ref="C3:D4"/>
    <mergeCell ref="E3:F3"/>
    <mergeCell ref="G3:G4"/>
    <mergeCell ref="H3:H4"/>
    <mergeCell ref="I3:I4"/>
    <mergeCell ref="J3:J4"/>
    <mergeCell ref="K3:K4"/>
    <mergeCell ref="L3:L4"/>
    <mergeCell ref="M3:M4"/>
    <mergeCell ref="N3:N4"/>
    <mergeCell ref="O3:O4"/>
    <mergeCell ref="A96:D96"/>
    <mergeCell ref="A66:D66"/>
    <mergeCell ref="A67:D67"/>
    <mergeCell ref="A68:D68"/>
    <mergeCell ref="A69:D69"/>
    <mergeCell ref="A70:D70"/>
    <mergeCell ref="A71:D71"/>
    <mergeCell ref="A72:D72"/>
    <mergeCell ref="A73:D73"/>
    <mergeCell ref="A93:D93"/>
    <mergeCell ref="A94:D94"/>
    <mergeCell ref="A95:D95"/>
    <mergeCell ref="A110:D110"/>
    <mergeCell ref="A97:D97"/>
    <mergeCell ref="A98:D98"/>
    <mergeCell ref="A99:D99"/>
    <mergeCell ref="A100:D100"/>
    <mergeCell ref="A103:D103"/>
    <mergeCell ref="A104:D104"/>
    <mergeCell ref="A105:D105"/>
    <mergeCell ref="A106:D106"/>
    <mergeCell ref="A107:D107"/>
    <mergeCell ref="A108:D108"/>
    <mergeCell ref="A109:D10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zoomScale="150" zoomScaleNormal="150" zoomScalePageLayoutView="150" workbookViewId="0">
      <selection activeCell="G32" sqref="G32"/>
    </sheetView>
  </sheetViews>
  <sheetFormatPr baseColWidth="10" defaultColWidth="11" defaultRowHeight="15" x14ac:dyDescent="0"/>
  <cols>
    <col min="1" max="1" width="7.1640625" customWidth="1"/>
    <col min="2" max="2" width="8.5" customWidth="1"/>
    <col min="3" max="3" width="11.1640625" customWidth="1"/>
    <col min="4" max="4" width="18.1640625" customWidth="1"/>
    <col min="5" max="5" width="11.1640625" customWidth="1"/>
    <col min="6" max="6" width="11.1640625" style="16" customWidth="1"/>
    <col min="7" max="7" width="41" style="427" customWidth="1"/>
    <col min="8" max="9" width="11.1640625" customWidth="1"/>
    <col min="10" max="13" width="12.1640625" customWidth="1"/>
    <col min="14" max="16" width="10.1640625" customWidth="1"/>
  </cols>
  <sheetData>
    <row r="1" spans="1:16">
      <c r="A1" t="s">
        <v>2992</v>
      </c>
    </row>
    <row r="2" spans="1:16">
      <c r="A2" s="1590" t="s">
        <v>311</v>
      </c>
      <c r="B2" s="1590"/>
      <c r="C2" s="1590"/>
    </row>
    <row r="3" spans="1:16">
      <c r="A3" s="5" t="s">
        <v>35</v>
      </c>
      <c r="B3" s="5" t="s">
        <v>35</v>
      </c>
      <c r="C3" s="1591" t="s">
        <v>38</v>
      </c>
      <c r="D3" s="1592"/>
      <c r="E3" s="1595" t="s">
        <v>0</v>
      </c>
      <c r="F3" s="1596"/>
      <c r="G3" s="1597" t="s">
        <v>211</v>
      </c>
      <c r="H3" s="1742" t="s">
        <v>280</v>
      </c>
      <c r="I3" s="1742" t="s">
        <v>282</v>
      </c>
      <c r="J3" s="1742" t="s">
        <v>281</v>
      </c>
      <c r="K3" s="1742" t="s">
        <v>283</v>
      </c>
      <c r="L3" s="1742" t="s">
        <v>284</v>
      </c>
      <c r="M3" s="1742" t="s">
        <v>285</v>
      </c>
      <c r="N3" s="1742" t="s">
        <v>286</v>
      </c>
      <c r="O3" s="1742" t="s">
        <v>287</v>
      </c>
      <c r="P3" s="1742" t="s">
        <v>288</v>
      </c>
    </row>
    <row r="4" spans="1:16">
      <c r="A4" s="6" t="s">
        <v>36</v>
      </c>
      <c r="B4" s="6" t="s">
        <v>37</v>
      </c>
      <c r="C4" s="1593"/>
      <c r="D4" s="1594"/>
      <c r="E4" s="428" t="s">
        <v>31</v>
      </c>
      <c r="F4" s="428" t="s">
        <v>1</v>
      </c>
      <c r="G4" s="1598"/>
      <c r="H4" s="1743"/>
      <c r="I4" s="1743"/>
      <c r="J4" s="1743"/>
      <c r="K4" s="1743"/>
      <c r="L4" s="1743"/>
      <c r="M4" s="1743"/>
      <c r="N4" s="1743"/>
      <c r="O4" s="1743"/>
      <c r="P4" s="1743"/>
    </row>
    <row r="5" spans="1:16">
      <c r="A5" s="395" t="s">
        <v>2993</v>
      </c>
      <c r="B5" s="395">
        <v>2010</v>
      </c>
      <c r="C5" s="396" t="s">
        <v>2994</v>
      </c>
      <c r="D5" s="400"/>
      <c r="E5" s="395"/>
      <c r="F5" s="395"/>
      <c r="G5" s="398"/>
      <c r="H5" s="396" t="s">
        <v>434</v>
      </c>
      <c r="I5" s="400" t="s">
        <v>434</v>
      </c>
      <c r="J5" s="400" t="s">
        <v>434</v>
      </c>
      <c r="K5" s="400" t="s">
        <v>434</v>
      </c>
      <c r="L5" s="400" t="s">
        <v>434</v>
      </c>
      <c r="M5" s="400" t="s">
        <v>434</v>
      </c>
      <c r="N5" s="1264" t="s">
        <v>434</v>
      </c>
      <c r="O5" s="1264" t="s">
        <v>434</v>
      </c>
      <c r="P5" s="1265" t="s">
        <v>434</v>
      </c>
    </row>
    <row r="6" spans="1:16">
      <c r="A6" s="43" t="s">
        <v>2993</v>
      </c>
      <c r="B6" s="43">
        <v>2017</v>
      </c>
      <c r="C6" s="44" t="s">
        <v>2995</v>
      </c>
      <c r="D6" s="13"/>
      <c r="E6" s="332"/>
      <c r="F6" s="332"/>
      <c r="G6" s="403"/>
      <c r="H6" s="44"/>
      <c r="I6" s="13"/>
      <c r="J6" s="13" t="s">
        <v>434</v>
      </c>
      <c r="K6" s="13"/>
      <c r="L6" s="13"/>
      <c r="M6" s="13" t="s">
        <v>434</v>
      </c>
      <c r="N6" s="1228" t="s">
        <v>434</v>
      </c>
      <c r="O6" s="13"/>
      <c r="P6" s="1238" t="s">
        <v>434</v>
      </c>
    </row>
    <row r="7" spans="1:16">
      <c r="A7" s="434" t="s">
        <v>2993</v>
      </c>
      <c r="B7" s="434">
        <v>2020</v>
      </c>
      <c r="C7" s="435" t="s">
        <v>2996</v>
      </c>
      <c r="D7" s="436"/>
      <c r="E7" s="395"/>
      <c r="F7" s="395"/>
      <c r="G7" s="438"/>
      <c r="H7" s="435" t="s">
        <v>434</v>
      </c>
      <c r="I7" s="436"/>
      <c r="J7" s="436" t="s">
        <v>434</v>
      </c>
      <c r="K7" s="436" t="s">
        <v>434</v>
      </c>
      <c r="L7" s="436"/>
      <c r="M7" s="436" t="s">
        <v>434</v>
      </c>
      <c r="N7" s="1229" t="s">
        <v>434</v>
      </c>
      <c r="O7" s="1229" t="s">
        <v>434</v>
      </c>
      <c r="P7" s="1243" t="s">
        <v>434</v>
      </c>
    </row>
    <row r="8" spans="1:16">
      <c r="A8" s="43" t="s">
        <v>2993</v>
      </c>
      <c r="B8" s="43">
        <v>2120</v>
      </c>
      <c r="C8" s="44" t="s">
        <v>2997</v>
      </c>
      <c r="D8" s="13"/>
      <c r="E8" s="332"/>
      <c r="F8" s="332"/>
      <c r="G8" s="403"/>
      <c r="H8" s="44"/>
      <c r="I8" s="13"/>
      <c r="J8" s="13"/>
      <c r="K8" s="13"/>
      <c r="L8" s="13"/>
      <c r="M8" s="13"/>
      <c r="N8" s="13"/>
      <c r="O8" s="13"/>
      <c r="P8" s="42"/>
    </row>
    <row r="9" spans="1:16">
      <c r="A9" s="434" t="s">
        <v>2993</v>
      </c>
      <c r="B9" s="434">
        <v>2140</v>
      </c>
      <c r="C9" s="435" t="s">
        <v>2998</v>
      </c>
      <c r="D9" s="436"/>
      <c r="E9" s="395"/>
      <c r="F9" s="395"/>
      <c r="G9" s="438"/>
      <c r="H9" s="435" t="s">
        <v>434</v>
      </c>
      <c r="I9" s="436" t="s">
        <v>434</v>
      </c>
      <c r="J9" s="436" t="s">
        <v>434</v>
      </c>
      <c r="K9" s="436" t="s">
        <v>434</v>
      </c>
      <c r="L9" s="436" t="s">
        <v>434</v>
      </c>
      <c r="M9" s="436" t="s">
        <v>434</v>
      </c>
      <c r="N9" s="1229" t="s">
        <v>434</v>
      </c>
      <c r="O9" s="1229" t="s">
        <v>434</v>
      </c>
      <c r="P9" s="1243" t="s">
        <v>434</v>
      </c>
    </row>
    <row r="10" spans="1:16">
      <c r="A10" s="43" t="s">
        <v>2993</v>
      </c>
      <c r="B10" s="43">
        <v>2510</v>
      </c>
      <c r="C10" s="44" t="s">
        <v>2999</v>
      </c>
      <c r="D10" s="13"/>
      <c r="E10" s="332"/>
      <c r="F10" s="332"/>
      <c r="G10" s="403"/>
      <c r="H10" s="44"/>
      <c r="I10" s="13" t="s">
        <v>434</v>
      </c>
      <c r="J10" s="13"/>
      <c r="K10" s="13"/>
      <c r="L10" s="13"/>
      <c r="M10" s="13"/>
      <c r="N10" s="13"/>
      <c r="O10" s="13"/>
      <c r="P10" s="42"/>
    </row>
    <row r="11" spans="1:16">
      <c r="A11" s="434" t="s">
        <v>2993</v>
      </c>
      <c r="B11" s="434">
        <v>3120</v>
      </c>
      <c r="C11" s="435" t="s">
        <v>2997</v>
      </c>
      <c r="D11" s="436"/>
      <c r="E11" s="395"/>
      <c r="F11" s="395"/>
      <c r="G11" s="438"/>
      <c r="H11" s="435" t="s">
        <v>434</v>
      </c>
      <c r="I11" s="436" t="s">
        <v>434</v>
      </c>
      <c r="J11" s="436" t="s">
        <v>434</v>
      </c>
      <c r="K11" s="436" t="s">
        <v>434</v>
      </c>
      <c r="L11" s="436"/>
      <c r="M11" s="436" t="s">
        <v>434</v>
      </c>
      <c r="N11" s="1229" t="s">
        <v>434</v>
      </c>
      <c r="O11" s="436"/>
      <c r="P11" s="1243" t="s">
        <v>434</v>
      </c>
    </row>
    <row r="12" spans="1:16">
      <c r="A12" s="43" t="s">
        <v>2993</v>
      </c>
      <c r="B12" s="43">
        <v>3500</v>
      </c>
      <c r="C12" s="44" t="s">
        <v>3000</v>
      </c>
      <c r="D12" s="13"/>
      <c r="E12" s="332"/>
      <c r="F12" s="332"/>
      <c r="G12" s="403"/>
      <c r="H12" s="44"/>
      <c r="I12" s="13"/>
      <c r="J12" s="13"/>
      <c r="K12" s="13" t="s">
        <v>434</v>
      </c>
      <c r="L12" s="13"/>
      <c r="M12" s="13"/>
      <c r="N12" s="1228" t="s">
        <v>434</v>
      </c>
      <c r="O12" s="13"/>
      <c r="P12" s="42"/>
    </row>
    <row r="13" spans="1:16">
      <c r="A13" s="434" t="s">
        <v>2993</v>
      </c>
      <c r="B13" s="434">
        <v>3510</v>
      </c>
      <c r="C13" s="435" t="s">
        <v>3001</v>
      </c>
      <c r="D13" s="436"/>
      <c r="E13" s="395"/>
      <c r="F13" s="395"/>
      <c r="G13" s="438"/>
      <c r="H13" s="435" t="s">
        <v>434</v>
      </c>
      <c r="I13" s="436"/>
      <c r="J13" s="436" t="s">
        <v>434</v>
      </c>
      <c r="K13" s="436" t="s">
        <v>434</v>
      </c>
      <c r="L13" s="436"/>
      <c r="M13" s="436" t="s">
        <v>434</v>
      </c>
      <c r="N13" s="436"/>
      <c r="O13" s="436"/>
      <c r="P13" s="1243" t="s">
        <v>434</v>
      </c>
    </row>
    <row r="14" spans="1:16">
      <c r="A14" s="43" t="s">
        <v>2993</v>
      </c>
      <c r="B14" s="43">
        <v>3520</v>
      </c>
      <c r="C14" s="44" t="s">
        <v>3002</v>
      </c>
      <c r="D14" s="13"/>
      <c r="E14" s="332"/>
      <c r="F14" s="332"/>
      <c r="G14" s="403"/>
      <c r="H14" s="44" t="s">
        <v>434</v>
      </c>
      <c r="I14" s="13" t="s">
        <v>434</v>
      </c>
      <c r="J14" s="13" t="s">
        <v>434</v>
      </c>
      <c r="K14" s="13" t="s">
        <v>434</v>
      </c>
      <c r="L14" s="13" t="s">
        <v>434</v>
      </c>
      <c r="M14" s="13" t="s">
        <v>434</v>
      </c>
      <c r="N14" s="1228" t="s">
        <v>434</v>
      </c>
      <c r="O14" s="1228" t="s">
        <v>434</v>
      </c>
      <c r="P14" s="1238" t="s">
        <v>434</v>
      </c>
    </row>
    <row r="15" spans="1:16">
      <c r="A15" s="434" t="s">
        <v>2993</v>
      </c>
      <c r="B15" s="434">
        <v>3530</v>
      </c>
      <c r="C15" s="435" t="s">
        <v>3003</v>
      </c>
      <c r="D15" s="436"/>
      <c r="E15" s="396"/>
      <c r="F15" s="395"/>
      <c r="G15" s="438"/>
      <c r="H15" s="435" t="s">
        <v>434</v>
      </c>
      <c r="I15" s="436" t="s">
        <v>434</v>
      </c>
      <c r="J15" s="436" t="s">
        <v>434</v>
      </c>
      <c r="K15" s="436" t="s">
        <v>434</v>
      </c>
      <c r="L15" s="436" t="s">
        <v>434</v>
      </c>
      <c r="M15" s="436" t="s">
        <v>434</v>
      </c>
      <c r="N15" s="1229" t="s">
        <v>434</v>
      </c>
      <c r="O15" s="1229" t="s">
        <v>434</v>
      </c>
      <c r="P15" s="1243" t="s">
        <v>434</v>
      </c>
    </row>
    <row r="16" spans="1:16">
      <c r="A16" s="43" t="s">
        <v>2993</v>
      </c>
      <c r="B16" s="43">
        <v>3540</v>
      </c>
      <c r="C16" s="44" t="s">
        <v>3004</v>
      </c>
      <c r="D16" s="13"/>
      <c r="E16" s="476"/>
      <c r="F16" s="332"/>
      <c r="G16" s="403"/>
      <c r="H16" s="44" t="s">
        <v>434</v>
      </c>
      <c r="I16" s="13" t="s">
        <v>434</v>
      </c>
      <c r="J16" s="13" t="s">
        <v>434</v>
      </c>
      <c r="K16" s="13" t="s">
        <v>434</v>
      </c>
      <c r="L16" s="13" t="s">
        <v>434</v>
      </c>
      <c r="M16" s="13" t="s">
        <v>434</v>
      </c>
      <c r="N16" s="1228" t="s">
        <v>434</v>
      </c>
      <c r="O16" s="1228" t="s">
        <v>434</v>
      </c>
      <c r="P16" s="1238" t="s">
        <v>434</v>
      </c>
    </row>
    <row r="17" spans="1:16">
      <c r="A17" s="434" t="s">
        <v>2993</v>
      </c>
      <c r="B17" s="434">
        <v>3560</v>
      </c>
      <c r="C17" s="435" t="s">
        <v>3005</v>
      </c>
      <c r="D17" s="436"/>
      <c r="E17" s="396"/>
      <c r="F17" s="395"/>
      <c r="G17" s="438"/>
      <c r="H17" s="435" t="s">
        <v>434</v>
      </c>
      <c r="I17" s="436" t="s">
        <v>434</v>
      </c>
      <c r="J17" s="436" t="s">
        <v>434</v>
      </c>
      <c r="K17" s="436" t="s">
        <v>434</v>
      </c>
      <c r="L17" s="436" t="s">
        <v>434</v>
      </c>
      <c r="M17" s="436" t="s">
        <v>434</v>
      </c>
      <c r="N17" s="1229" t="s">
        <v>434</v>
      </c>
      <c r="O17" s="1229" t="s">
        <v>434</v>
      </c>
      <c r="P17" s="1243" t="s">
        <v>434</v>
      </c>
    </row>
    <row r="18" spans="1:16">
      <c r="A18" s="43" t="s">
        <v>2993</v>
      </c>
      <c r="B18" s="43">
        <v>3570</v>
      </c>
      <c r="C18" s="44" t="s">
        <v>3006</v>
      </c>
      <c r="D18" s="13"/>
      <c r="E18" s="476"/>
      <c r="F18" s="332"/>
      <c r="G18" s="403"/>
      <c r="H18" s="44"/>
      <c r="I18" s="13"/>
      <c r="J18" s="13" t="s">
        <v>434</v>
      </c>
      <c r="K18" s="13"/>
      <c r="L18" s="13"/>
      <c r="M18" s="13" t="s">
        <v>434</v>
      </c>
      <c r="N18" s="13"/>
      <c r="O18" s="13"/>
      <c r="P18" s="1238" t="s">
        <v>434</v>
      </c>
    </row>
    <row r="19" spans="1:16">
      <c r="A19" s="434" t="s">
        <v>2993</v>
      </c>
      <c r="B19" s="434">
        <v>3580</v>
      </c>
      <c r="C19" s="435" t="s">
        <v>3007</v>
      </c>
      <c r="D19" s="436"/>
      <c r="E19" s="396"/>
      <c r="F19" s="395"/>
      <c r="G19" s="438"/>
      <c r="H19" s="435" t="s">
        <v>434</v>
      </c>
      <c r="I19" s="436" t="s">
        <v>434</v>
      </c>
      <c r="J19" s="436" t="s">
        <v>434</v>
      </c>
      <c r="K19" s="436" t="s">
        <v>434</v>
      </c>
      <c r="L19" s="436" t="s">
        <v>434</v>
      </c>
      <c r="M19" s="436" t="s">
        <v>434</v>
      </c>
      <c r="N19" s="1229" t="s">
        <v>434</v>
      </c>
      <c r="O19" s="1229" t="s">
        <v>434</v>
      </c>
      <c r="P19" s="1243" t="s">
        <v>434</v>
      </c>
    </row>
    <row r="20" spans="1:16">
      <c r="A20" s="43" t="s">
        <v>2993</v>
      </c>
      <c r="B20" s="43">
        <v>3590</v>
      </c>
      <c r="C20" s="44" t="s">
        <v>3008</v>
      </c>
      <c r="D20" s="13"/>
      <c r="E20" s="476"/>
      <c r="F20" s="332"/>
      <c r="G20" s="403"/>
      <c r="H20" s="44" t="s">
        <v>434</v>
      </c>
      <c r="I20" s="13" t="s">
        <v>434</v>
      </c>
      <c r="J20" s="13"/>
      <c r="K20" s="13" t="s">
        <v>434</v>
      </c>
      <c r="L20" s="13"/>
      <c r="M20" s="13" t="s">
        <v>434</v>
      </c>
      <c r="N20" s="1228" t="s">
        <v>434</v>
      </c>
      <c r="O20" s="1228" t="s">
        <v>434</v>
      </c>
      <c r="P20" s="1238" t="s">
        <v>434</v>
      </c>
    </row>
    <row r="21" spans="1:16">
      <c r="A21" s="434" t="s">
        <v>2993</v>
      </c>
      <c r="B21" s="434">
        <v>3610</v>
      </c>
      <c r="C21" s="435" t="s">
        <v>3009</v>
      </c>
      <c r="D21" s="436"/>
      <c r="E21" s="396"/>
      <c r="F21" s="395"/>
      <c r="G21" s="438"/>
      <c r="H21" s="435" t="s">
        <v>434</v>
      </c>
      <c r="I21" s="436" t="s">
        <v>434</v>
      </c>
      <c r="J21" s="436" t="s">
        <v>434</v>
      </c>
      <c r="K21" s="436"/>
      <c r="L21" s="436" t="s">
        <v>434</v>
      </c>
      <c r="M21" s="436" t="s">
        <v>434</v>
      </c>
      <c r="N21" s="436"/>
      <c r="O21" s="1229" t="s">
        <v>434</v>
      </c>
      <c r="P21" s="1243" t="s">
        <v>434</v>
      </c>
    </row>
    <row r="22" spans="1:16">
      <c r="A22" s="43" t="s">
        <v>2993</v>
      </c>
      <c r="B22" s="43">
        <v>3620</v>
      </c>
      <c r="C22" s="44" t="s">
        <v>3010</v>
      </c>
      <c r="D22" s="13"/>
      <c r="E22" s="476"/>
      <c r="F22" s="332"/>
      <c r="G22" s="403"/>
      <c r="H22" s="44" t="s">
        <v>434</v>
      </c>
      <c r="I22" s="13"/>
      <c r="J22" s="13" t="s">
        <v>434</v>
      </c>
      <c r="K22" s="13" t="s">
        <v>434</v>
      </c>
      <c r="L22" s="13"/>
      <c r="M22" s="13" t="s">
        <v>434</v>
      </c>
      <c r="N22" s="13"/>
      <c r="O22" s="13"/>
      <c r="P22" s="1238" t="s">
        <v>434</v>
      </c>
    </row>
    <row r="23" spans="1:16">
      <c r="A23" s="434" t="s">
        <v>2993</v>
      </c>
      <c r="B23" s="434">
        <v>3640</v>
      </c>
      <c r="C23" s="435" t="s">
        <v>3011</v>
      </c>
      <c r="D23" s="436"/>
      <c r="E23" s="396"/>
      <c r="F23" s="395"/>
      <c r="G23" s="438"/>
      <c r="H23" s="435"/>
      <c r="I23" s="436" t="s">
        <v>434</v>
      </c>
      <c r="J23" s="436"/>
      <c r="K23" s="436" t="s">
        <v>434</v>
      </c>
      <c r="L23" s="436"/>
      <c r="M23" s="436"/>
      <c r="N23" s="1229" t="s">
        <v>434</v>
      </c>
      <c r="O23" s="436"/>
      <c r="P23" s="443"/>
    </row>
    <row r="24" spans="1:16">
      <c r="A24" s="43" t="s">
        <v>2993</v>
      </c>
      <c r="B24" s="43">
        <v>3650</v>
      </c>
      <c r="C24" s="44" t="s">
        <v>3012</v>
      </c>
      <c r="D24" s="13"/>
      <c r="E24" s="476"/>
      <c r="F24" s="332"/>
      <c r="G24" s="403"/>
      <c r="H24" s="44" t="s">
        <v>434</v>
      </c>
      <c r="I24" s="13" t="s">
        <v>434</v>
      </c>
      <c r="J24" s="13" t="s">
        <v>434</v>
      </c>
      <c r="K24" s="13" t="s">
        <v>434</v>
      </c>
      <c r="L24" s="13" t="s">
        <v>434</v>
      </c>
      <c r="M24" s="13"/>
      <c r="N24" s="1228" t="s">
        <v>434</v>
      </c>
      <c r="O24" s="13"/>
      <c r="P24" s="42"/>
    </row>
    <row r="25" spans="1:16">
      <c r="A25" s="434" t="s">
        <v>2993</v>
      </c>
      <c r="B25" s="434">
        <v>3700</v>
      </c>
      <c r="C25" s="435" t="s">
        <v>3013</v>
      </c>
      <c r="D25" s="436"/>
      <c r="E25" s="396"/>
      <c r="F25" s="395"/>
      <c r="G25" s="438"/>
      <c r="H25" s="435"/>
      <c r="I25" s="436"/>
      <c r="J25" s="436"/>
      <c r="K25" s="436"/>
      <c r="L25" s="436"/>
      <c r="M25" s="436"/>
      <c r="N25" s="1229"/>
      <c r="O25" s="436"/>
      <c r="P25" s="1243" t="s">
        <v>434</v>
      </c>
    </row>
    <row r="26" spans="1:16">
      <c r="A26" s="43" t="s">
        <v>2993</v>
      </c>
      <c r="B26" s="43">
        <v>3940</v>
      </c>
      <c r="C26" s="44" t="s">
        <v>3014</v>
      </c>
      <c r="D26" s="13"/>
      <c r="E26" s="476"/>
      <c r="F26" s="332"/>
      <c r="G26" s="403"/>
      <c r="H26" s="44" t="s">
        <v>434</v>
      </c>
      <c r="I26" s="13" t="s">
        <v>434</v>
      </c>
      <c r="J26" s="13" t="s">
        <v>434</v>
      </c>
      <c r="K26" s="13" t="s">
        <v>434</v>
      </c>
      <c r="L26" s="13" t="s">
        <v>434</v>
      </c>
      <c r="M26" s="13" t="s">
        <v>434</v>
      </c>
      <c r="N26" s="1228" t="s">
        <v>434</v>
      </c>
      <c r="O26" s="1228" t="s">
        <v>434</v>
      </c>
      <c r="P26" s="1238" t="s">
        <v>434</v>
      </c>
    </row>
    <row r="27" spans="1:16">
      <c r="A27" s="434" t="s">
        <v>2993</v>
      </c>
      <c r="B27" s="434">
        <v>4010</v>
      </c>
      <c r="C27" s="435" t="s">
        <v>3015</v>
      </c>
      <c r="D27" s="436"/>
      <c r="E27" s="396"/>
      <c r="F27" s="395"/>
      <c r="G27" s="438"/>
      <c r="H27" s="435" t="s">
        <v>434</v>
      </c>
      <c r="I27" s="436"/>
      <c r="J27" s="436" t="s">
        <v>434</v>
      </c>
      <c r="K27" s="436"/>
      <c r="L27" s="436"/>
      <c r="M27" s="436"/>
      <c r="N27" s="1229" t="s">
        <v>434</v>
      </c>
      <c r="O27" s="436"/>
      <c r="P27" s="1243" t="s">
        <v>434</v>
      </c>
    </row>
    <row r="28" spans="1:16">
      <c r="A28" s="43" t="s">
        <v>2993</v>
      </c>
      <c r="B28" s="43">
        <v>4080</v>
      </c>
      <c r="C28" s="44" t="s">
        <v>3016</v>
      </c>
      <c r="D28" s="13"/>
      <c r="E28" s="476"/>
      <c r="F28" s="332"/>
      <c r="G28" s="403"/>
      <c r="H28" s="44"/>
      <c r="I28" s="13"/>
      <c r="J28" s="13" t="s">
        <v>434</v>
      </c>
      <c r="K28" s="13" t="s">
        <v>434</v>
      </c>
      <c r="L28" s="13"/>
      <c r="M28" s="13" t="s">
        <v>434</v>
      </c>
      <c r="N28" s="13"/>
      <c r="O28" s="13"/>
      <c r="P28" s="42"/>
    </row>
    <row r="29" spans="1:16">
      <c r="A29" s="434" t="s">
        <v>2993</v>
      </c>
      <c r="B29" s="434">
        <v>4250</v>
      </c>
      <c r="C29" s="435" t="s">
        <v>3017</v>
      </c>
      <c r="D29" s="436"/>
      <c r="E29" s="396"/>
      <c r="F29" s="395"/>
      <c r="G29" s="438"/>
      <c r="H29" s="435"/>
      <c r="I29" s="436"/>
      <c r="J29" s="436" t="s">
        <v>434</v>
      </c>
      <c r="K29" s="436"/>
      <c r="L29" s="436"/>
      <c r="M29" s="436" t="s">
        <v>434</v>
      </c>
      <c r="N29" s="436"/>
      <c r="O29" s="436"/>
      <c r="P29" s="1243" t="s">
        <v>434</v>
      </c>
    </row>
    <row r="30" spans="1:16">
      <c r="A30" s="43" t="s">
        <v>2993</v>
      </c>
      <c r="B30" s="43">
        <v>4260</v>
      </c>
      <c r="C30" s="44" t="s">
        <v>3018</v>
      </c>
      <c r="D30" s="13"/>
      <c r="E30" s="476"/>
      <c r="F30" s="332"/>
      <c r="G30" s="403"/>
      <c r="H30" s="44"/>
      <c r="I30" s="13"/>
      <c r="J30" s="13" t="s">
        <v>434</v>
      </c>
      <c r="K30" s="13" t="s">
        <v>434</v>
      </c>
      <c r="L30" s="13"/>
      <c r="M30" s="13"/>
      <c r="N30" s="13"/>
      <c r="O30" s="1228" t="s">
        <v>434</v>
      </c>
      <c r="P30" s="42"/>
    </row>
    <row r="31" spans="1:16">
      <c r="A31" s="434" t="s">
        <v>2993</v>
      </c>
      <c r="B31" s="434">
        <v>4910</v>
      </c>
      <c r="C31" s="435" t="s">
        <v>3019</v>
      </c>
      <c r="D31" s="436"/>
      <c r="E31" s="396"/>
      <c r="F31" s="395"/>
      <c r="G31" s="438"/>
      <c r="H31" s="435" t="s">
        <v>434</v>
      </c>
      <c r="I31" s="436" t="s">
        <v>434</v>
      </c>
      <c r="J31" s="436" t="s">
        <v>434</v>
      </c>
      <c r="K31" s="436"/>
      <c r="L31" s="436" t="s">
        <v>434</v>
      </c>
      <c r="M31" s="436"/>
      <c r="N31" s="436"/>
      <c r="O31" s="1229" t="s">
        <v>434</v>
      </c>
      <c r="P31" s="1243" t="s">
        <v>434</v>
      </c>
    </row>
    <row r="32" spans="1:16">
      <c r="A32" s="43" t="s">
        <v>2993</v>
      </c>
      <c r="B32" s="43">
        <v>5020</v>
      </c>
      <c r="C32" s="44" t="s">
        <v>3020</v>
      </c>
      <c r="D32" s="13"/>
      <c r="E32" s="476"/>
      <c r="F32" s="332"/>
      <c r="G32" s="403"/>
      <c r="H32" s="44"/>
      <c r="I32" s="13"/>
      <c r="J32" s="13"/>
      <c r="K32" s="13"/>
      <c r="L32" s="13"/>
      <c r="M32" s="13"/>
      <c r="N32" s="13"/>
      <c r="O32" s="13"/>
      <c r="P32" s="42"/>
    </row>
    <row r="33" spans="1:16" s="202" customFormat="1" ht="75">
      <c r="A33" s="455" t="s">
        <v>2993</v>
      </c>
      <c r="B33" s="168">
        <v>5610</v>
      </c>
      <c r="C33" s="173" t="s">
        <v>3021</v>
      </c>
      <c r="D33" s="174"/>
      <c r="E33" s="357"/>
      <c r="F33" s="148">
        <v>1</v>
      </c>
      <c r="G33" s="172" t="s">
        <v>3022</v>
      </c>
      <c r="H33" s="173"/>
      <c r="I33" s="174"/>
      <c r="J33" s="174"/>
      <c r="K33" s="174"/>
      <c r="L33" s="174"/>
      <c r="M33" s="174"/>
      <c r="N33" s="174"/>
      <c r="O33" s="174"/>
      <c r="P33" s="1266" t="s">
        <v>434</v>
      </c>
    </row>
    <row r="34" spans="1:16">
      <c r="A34" s="333" t="s">
        <v>2993</v>
      </c>
      <c r="B34" s="333">
        <v>5620</v>
      </c>
      <c r="C34" s="508" t="s">
        <v>3023</v>
      </c>
      <c r="D34" s="509"/>
      <c r="E34" s="698"/>
      <c r="F34" s="699"/>
      <c r="G34" s="510"/>
      <c r="H34" s="508" t="s">
        <v>434</v>
      </c>
      <c r="I34" s="509"/>
      <c r="J34" s="509"/>
      <c r="K34" s="509" t="s">
        <v>434</v>
      </c>
      <c r="L34" s="509"/>
      <c r="M34" s="509" t="s">
        <v>434</v>
      </c>
      <c r="N34" s="509"/>
      <c r="O34" s="509"/>
      <c r="P34" s="511"/>
    </row>
    <row r="35" spans="1:16" s="1121" customFormat="1">
      <c r="A35" s="1639" t="s">
        <v>507</v>
      </c>
      <c r="B35" s="1640"/>
      <c r="C35" s="1640"/>
      <c r="D35" s="1641"/>
      <c r="E35" s="700">
        <v>30</v>
      </c>
      <c r="F35" s="700">
        <v>30</v>
      </c>
      <c r="G35" s="1223"/>
      <c r="H35" s="1120"/>
      <c r="I35" s="1120"/>
      <c r="J35" s="1120"/>
      <c r="K35" s="1120"/>
      <c r="L35" s="1120"/>
      <c r="M35" s="1120"/>
      <c r="N35" s="1120"/>
      <c r="O35" s="1120"/>
      <c r="P35" s="1120"/>
    </row>
    <row r="36" spans="1:16" s="1121" customFormat="1">
      <c r="A36" s="1639" t="s">
        <v>226</v>
      </c>
      <c r="B36" s="1640"/>
      <c r="C36" s="1640"/>
      <c r="D36" s="1641"/>
      <c r="E36" s="416"/>
      <c r="F36" s="416">
        <v>1</v>
      </c>
      <c r="G36" s="1223"/>
      <c r="H36" s="1120"/>
      <c r="I36" s="1120"/>
      <c r="J36" s="1120"/>
      <c r="K36" s="1120"/>
      <c r="L36" s="1120"/>
      <c r="M36" s="1120"/>
      <c r="N36" s="1120"/>
      <c r="O36" s="1120"/>
      <c r="P36" s="1120"/>
    </row>
    <row r="37" spans="1:16" s="1121" customFormat="1">
      <c r="A37" s="1639" t="s">
        <v>227</v>
      </c>
      <c r="B37" s="1640"/>
      <c r="C37" s="1640"/>
      <c r="D37" s="1641"/>
      <c r="E37" s="416"/>
      <c r="F37" s="681">
        <f>(F36/F35)</f>
        <v>3.3333333333333333E-2</v>
      </c>
      <c r="G37" s="1223"/>
      <c r="H37" s="1120"/>
      <c r="I37" s="1120"/>
      <c r="J37" s="1120"/>
      <c r="K37" s="1120"/>
      <c r="L37" s="1120"/>
      <c r="M37" s="1120"/>
      <c r="N37" s="1120"/>
      <c r="O37" s="1120"/>
      <c r="P37" s="1120"/>
    </row>
    <row r="38" spans="1:16" s="1121" customFormat="1">
      <c r="A38" s="1639" t="s">
        <v>228</v>
      </c>
      <c r="B38" s="1640"/>
      <c r="C38" s="1640"/>
      <c r="D38" s="1641"/>
      <c r="E38" s="416">
        <v>0</v>
      </c>
      <c r="F38" s="416"/>
      <c r="G38" s="1223"/>
      <c r="H38" s="1120"/>
      <c r="I38" s="1120"/>
      <c r="J38" s="1120"/>
      <c r="K38" s="1120"/>
      <c r="L38" s="1120"/>
      <c r="M38" s="1120"/>
      <c r="N38" s="1120"/>
      <c r="O38" s="1120"/>
      <c r="P38" s="1120"/>
    </row>
    <row r="39" spans="1:16" s="1121" customFormat="1">
      <c r="A39" s="1486" t="s">
        <v>229</v>
      </c>
      <c r="B39" s="1487"/>
      <c r="C39" s="1487"/>
      <c r="D39" s="1574"/>
      <c r="E39" s="681">
        <v>0</v>
      </c>
      <c r="F39" s="416"/>
      <c r="G39" s="1223"/>
      <c r="H39" s="1120"/>
      <c r="I39" s="1120"/>
      <c r="J39" s="1120"/>
      <c r="K39" s="1120"/>
      <c r="L39" s="1120"/>
      <c r="M39" s="1120"/>
      <c r="N39" s="1120"/>
      <c r="O39" s="1120"/>
      <c r="P39" s="1120"/>
    </row>
    <row r="40" spans="1:16" s="1121" customFormat="1">
      <c r="A40" s="1487" t="s">
        <v>508</v>
      </c>
      <c r="B40" s="1487"/>
      <c r="C40" s="1487"/>
      <c r="D40" s="1487"/>
      <c r="E40" s="4">
        <v>30</v>
      </c>
      <c r="F40" s="4"/>
      <c r="G40" s="1223"/>
      <c r="H40" s="1120"/>
      <c r="I40" s="1120"/>
      <c r="J40" s="1120"/>
      <c r="K40" s="1120"/>
      <c r="L40" s="1120"/>
      <c r="M40" s="1120"/>
      <c r="N40" s="1120"/>
      <c r="O40" s="1120"/>
      <c r="P40" s="1120"/>
    </row>
    <row r="41" spans="1:16" s="1121" customFormat="1">
      <c r="A41" s="1489" t="s">
        <v>509</v>
      </c>
      <c r="B41" s="1489"/>
      <c r="C41" s="1489"/>
      <c r="D41" s="1489"/>
      <c r="E41" s="4">
        <v>1</v>
      </c>
      <c r="F41" s="4"/>
      <c r="G41" s="1223"/>
      <c r="H41" s="1120"/>
      <c r="I41" s="1120"/>
      <c r="J41" s="1120"/>
      <c r="K41" s="1120"/>
      <c r="L41" s="1120"/>
      <c r="M41" s="1120"/>
      <c r="N41" s="1120"/>
      <c r="O41" s="1120"/>
      <c r="P41" s="1120"/>
    </row>
    <row r="42" spans="1:16" s="1121" customFormat="1">
      <c r="A42" s="1489" t="s">
        <v>510</v>
      </c>
      <c r="B42" s="1489"/>
      <c r="C42" s="1489"/>
      <c r="D42" s="1489"/>
      <c r="E42" s="492">
        <v>0.03</v>
      </c>
      <c r="F42" s="4"/>
      <c r="G42" s="1223"/>
      <c r="H42" s="1120"/>
      <c r="I42" s="1120"/>
      <c r="J42" s="1120"/>
      <c r="K42" s="1120"/>
      <c r="L42" s="1120"/>
      <c r="M42" s="1120"/>
      <c r="N42" s="1120"/>
      <c r="O42" s="1120"/>
      <c r="P42" s="1120"/>
    </row>
    <row r="43" spans="1:16" s="111" customFormat="1">
      <c r="A43" s="47"/>
      <c r="B43" s="47"/>
      <c r="C43" s="49"/>
      <c r="D43" s="49"/>
      <c r="E43" s="49"/>
      <c r="F43" s="47"/>
      <c r="G43" s="50"/>
      <c r="H43" s="49"/>
      <c r="I43" s="49"/>
      <c r="J43" s="49"/>
      <c r="K43" s="49"/>
      <c r="L43" s="49"/>
      <c r="M43" s="49"/>
      <c r="N43" s="49"/>
      <c r="O43" s="49"/>
      <c r="P43" s="49"/>
    </row>
    <row r="44" spans="1:16" s="111" customFormat="1">
      <c r="A44" s="1461" t="s">
        <v>3024</v>
      </c>
      <c r="B44" s="1461"/>
      <c r="C44" s="1461"/>
      <c r="D44" s="49"/>
      <c r="E44" s="49"/>
      <c r="F44" s="47"/>
      <c r="G44" s="50"/>
      <c r="H44" s="49"/>
      <c r="I44" s="49"/>
      <c r="J44" s="49"/>
      <c r="K44" s="49"/>
      <c r="L44" s="49"/>
      <c r="M44" s="49"/>
      <c r="N44" s="49"/>
      <c r="O44" s="49"/>
      <c r="P44" s="49"/>
    </row>
    <row r="45" spans="1:16">
      <c r="A45" s="332" t="s">
        <v>2993</v>
      </c>
      <c r="B45" s="332">
        <v>6620</v>
      </c>
      <c r="C45" s="476" t="s">
        <v>3023</v>
      </c>
      <c r="D45" s="107"/>
      <c r="E45" s="476"/>
      <c r="F45" s="332"/>
      <c r="G45" s="463"/>
      <c r="H45" s="476" t="s">
        <v>434</v>
      </c>
      <c r="I45" s="107"/>
      <c r="J45" s="107"/>
      <c r="K45" s="107" t="s">
        <v>434</v>
      </c>
      <c r="L45" s="107"/>
      <c r="M45" s="107" t="s">
        <v>434</v>
      </c>
      <c r="N45" s="1241" t="s">
        <v>434</v>
      </c>
      <c r="O45" s="107"/>
      <c r="P45" s="40"/>
    </row>
    <row r="46" spans="1:16">
      <c r="A46" s="434" t="s">
        <v>2993</v>
      </c>
      <c r="B46" s="434">
        <v>7100</v>
      </c>
      <c r="C46" s="435" t="s">
        <v>3025</v>
      </c>
      <c r="D46" s="436"/>
      <c r="E46" s="396"/>
      <c r="F46" s="395"/>
      <c r="G46" s="438"/>
      <c r="H46" s="435"/>
      <c r="I46" s="436" t="s">
        <v>434</v>
      </c>
      <c r="J46" s="436"/>
      <c r="K46" s="436"/>
      <c r="L46" s="436"/>
      <c r="M46" s="436"/>
      <c r="N46" s="1229" t="s">
        <v>434</v>
      </c>
      <c r="O46" s="436"/>
      <c r="P46" s="443"/>
    </row>
    <row r="47" spans="1:16">
      <c r="A47" s="43" t="s">
        <v>2993</v>
      </c>
      <c r="B47" s="43">
        <v>7110</v>
      </c>
      <c r="C47" s="44" t="s">
        <v>3026</v>
      </c>
      <c r="D47" s="13"/>
      <c r="E47" s="476"/>
      <c r="F47" s="332"/>
      <c r="G47" s="403"/>
      <c r="H47" s="44"/>
      <c r="I47" s="13"/>
      <c r="J47" s="13" t="s">
        <v>434</v>
      </c>
      <c r="K47" s="13"/>
      <c r="L47" s="13"/>
      <c r="M47" s="13" t="s">
        <v>434</v>
      </c>
      <c r="N47" s="13"/>
      <c r="O47" s="13"/>
      <c r="P47" s="1238" t="s">
        <v>434</v>
      </c>
    </row>
    <row r="48" spans="1:16">
      <c r="A48" s="434" t="s">
        <v>2993</v>
      </c>
      <c r="B48" s="434">
        <v>7120</v>
      </c>
      <c r="C48" s="435" t="s">
        <v>3027</v>
      </c>
      <c r="D48" s="436"/>
      <c r="E48" s="396"/>
      <c r="F48" s="395"/>
      <c r="G48" s="438"/>
      <c r="H48" s="435" t="s">
        <v>434</v>
      </c>
      <c r="I48" s="436"/>
      <c r="J48" s="436" t="s">
        <v>434</v>
      </c>
      <c r="K48" s="436" t="s">
        <v>434</v>
      </c>
      <c r="L48" s="436"/>
      <c r="M48" s="436" t="s">
        <v>434</v>
      </c>
      <c r="N48" s="1229" t="s">
        <v>434</v>
      </c>
      <c r="O48" s="436"/>
      <c r="P48" s="1243" t="s">
        <v>434</v>
      </c>
    </row>
    <row r="49" spans="1:16">
      <c r="A49" s="43" t="s">
        <v>2993</v>
      </c>
      <c r="B49" s="43">
        <v>7140</v>
      </c>
      <c r="C49" s="44" t="s">
        <v>3028</v>
      </c>
      <c r="D49" s="13"/>
      <c r="E49" s="476"/>
      <c r="F49" s="332"/>
      <c r="G49" s="403"/>
      <c r="H49" s="44" t="s">
        <v>434</v>
      </c>
      <c r="I49" s="13"/>
      <c r="J49" s="13"/>
      <c r="K49" s="13"/>
      <c r="L49" s="13"/>
      <c r="M49" s="13"/>
      <c r="N49" s="1228" t="s">
        <v>434</v>
      </c>
      <c r="O49" s="13"/>
      <c r="P49" s="42"/>
    </row>
    <row r="50" spans="1:16">
      <c r="A50" s="434" t="s">
        <v>2993</v>
      </c>
      <c r="B50" s="434">
        <v>7150</v>
      </c>
      <c r="C50" s="435" t="s">
        <v>3029</v>
      </c>
      <c r="D50" s="436"/>
      <c r="E50" s="396"/>
      <c r="F50" s="395"/>
      <c r="G50" s="438"/>
      <c r="H50" s="435"/>
      <c r="I50" s="436" t="s">
        <v>434</v>
      </c>
      <c r="J50" s="436"/>
      <c r="K50" s="436"/>
      <c r="L50" s="436" t="s">
        <v>434</v>
      </c>
      <c r="M50" s="436"/>
      <c r="N50" s="436"/>
      <c r="O50" s="1229" t="s">
        <v>434</v>
      </c>
      <c r="P50" s="443"/>
    </row>
    <row r="51" spans="1:16">
      <c r="A51" s="43" t="s">
        <v>2993</v>
      </c>
      <c r="B51" s="43">
        <v>7160</v>
      </c>
      <c r="C51" s="44" t="s">
        <v>3030</v>
      </c>
      <c r="D51" s="13"/>
      <c r="E51" s="476"/>
      <c r="F51" s="332"/>
      <c r="G51" s="403"/>
      <c r="H51" s="44"/>
      <c r="I51" s="13"/>
      <c r="J51" s="13"/>
      <c r="K51" s="13"/>
      <c r="L51" s="13"/>
      <c r="M51" s="13"/>
      <c r="N51" s="13"/>
      <c r="O51" s="13"/>
      <c r="P51" s="42"/>
    </row>
    <row r="52" spans="1:16">
      <c r="A52" s="434" t="s">
        <v>2993</v>
      </c>
      <c r="B52" s="434">
        <v>7180</v>
      </c>
      <c r="C52" s="435" t="s">
        <v>3007</v>
      </c>
      <c r="D52" s="436"/>
      <c r="E52" s="396"/>
      <c r="F52" s="395"/>
      <c r="G52" s="438"/>
      <c r="H52" s="435"/>
      <c r="I52" s="436" t="s">
        <v>434</v>
      </c>
      <c r="J52" s="436"/>
      <c r="K52" s="436"/>
      <c r="L52" s="436"/>
      <c r="M52" s="436"/>
      <c r="N52" s="436"/>
      <c r="O52" s="1229" t="s">
        <v>434</v>
      </c>
      <c r="P52" s="443"/>
    </row>
    <row r="53" spans="1:16">
      <c r="A53" s="43" t="s">
        <v>2993</v>
      </c>
      <c r="B53" s="43">
        <v>7190</v>
      </c>
      <c r="C53" s="44" t="s">
        <v>3004</v>
      </c>
      <c r="D53" s="13"/>
      <c r="E53" s="476"/>
      <c r="F53" s="332"/>
      <c r="G53" s="403"/>
      <c r="H53" s="44"/>
      <c r="I53" s="13"/>
      <c r="J53" s="13" t="s">
        <v>434</v>
      </c>
      <c r="K53" s="13"/>
      <c r="L53" s="13"/>
      <c r="M53" s="13" t="s">
        <v>434</v>
      </c>
      <c r="N53" s="13"/>
      <c r="O53" s="13"/>
      <c r="P53" s="1238" t="s">
        <v>434</v>
      </c>
    </row>
    <row r="54" spans="1:16">
      <c r="A54" s="434" t="s">
        <v>2993</v>
      </c>
      <c r="B54" s="434">
        <v>7200</v>
      </c>
      <c r="C54" s="435" t="s">
        <v>3031</v>
      </c>
      <c r="D54" s="436"/>
      <c r="E54" s="396"/>
      <c r="F54" s="395"/>
      <c r="G54" s="438"/>
      <c r="H54" s="435"/>
      <c r="I54" s="436"/>
      <c r="J54" s="436"/>
      <c r="K54" s="436"/>
      <c r="L54" s="436"/>
      <c r="M54" s="436"/>
      <c r="N54" s="1229" t="s">
        <v>434</v>
      </c>
      <c r="O54" s="436"/>
      <c r="P54" s="443"/>
    </row>
    <row r="55" spans="1:16">
      <c r="A55" s="43" t="s">
        <v>2993</v>
      </c>
      <c r="B55" s="43">
        <v>7210</v>
      </c>
      <c r="C55" s="44" t="s">
        <v>3032</v>
      </c>
      <c r="D55" s="13"/>
      <c r="E55" s="476"/>
      <c r="F55" s="332"/>
      <c r="G55" s="403"/>
      <c r="H55" s="44" t="s">
        <v>434</v>
      </c>
      <c r="I55" s="13"/>
      <c r="J55" s="13"/>
      <c r="K55" s="13"/>
      <c r="L55" s="13"/>
      <c r="M55" s="13"/>
      <c r="N55" s="13"/>
      <c r="O55" s="13"/>
      <c r="P55" s="42"/>
    </row>
    <row r="56" spans="1:16">
      <c r="A56" s="434" t="s">
        <v>2993</v>
      </c>
      <c r="B56" s="434">
        <v>7220</v>
      </c>
      <c r="C56" s="435" t="s">
        <v>3033</v>
      </c>
      <c r="D56" s="436"/>
      <c r="E56" s="396"/>
      <c r="F56" s="395"/>
      <c r="G56" s="438"/>
      <c r="H56" s="435"/>
      <c r="I56" s="436"/>
      <c r="J56" s="436"/>
      <c r="K56" s="436"/>
      <c r="L56" s="436"/>
      <c r="M56" s="436" t="s">
        <v>434</v>
      </c>
      <c r="N56" s="436"/>
      <c r="O56" s="436"/>
      <c r="P56" s="1243" t="s">
        <v>434</v>
      </c>
    </row>
    <row r="57" spans="1:16">
      <c r="A57" s="43" t="s">
        <v>2993</v>
      </c>
      <c r="B57" s="43">
        <v>7230</v>
      </c>
      <c r="C57" s="44" t="s">
        <v>3034</v>
      </c>
      <c r="D57" s="13"/>
      <c r="E57" s="476"/>
      <c r="F57" s="332"/>
      <c r="G57" s="403"/>
      <c r="H57" s="44"/>
      <c r="I57" s="13"/>
      <c r="J57" s="13"/>
      <c r="K57" s="13"/>
      <c r="L57" s="13"/>
      <c r="M57" s="13"/>
      <c r="N57" s="13"/>
      <c r="O57" s="13"/>
      <c r="P57" s="1238" t="s">
        <v>434</v>
      </c>
    </row>
    <row r="58" spans="1:16">
      <c r="A58" s="434" t="s">
        <v>2993</v>
      </c>
      <c r="B58" s="434">
        <v>7240</v>
      </c>
      <c r="C58" s="435" t="s">
        <v>3035</v>
      </c>
      <c r="D58" s="436"/>
      <c r="E58" s="396"/>
      <c r="F58" s="395"/>
      <c r="G58" s="438"/>
      <c r="H58" s="435"/>
      <c r="I58" s="436"/>
      <c r="J58" s="436" t="s">
        <v>434</v>
      </c>
      <c r="K58" s="436"/>
      <c r="L58" s="436"/>
      <c r="M58" s="436" t="s">
        <v>434</v>
      </c>
      <c r="N58" s="436"/>
      <c r="O58" s="436"/>
      <c r="P58" s="1243" t="s">
        <v>434</v>
      </c>
    </row>
    <row r="59" spans="1:16">
      <c r="A59" s="43" t="s">
        <v>2993</v>
      </c>
      <c r="B59" s="43">
        <v>7250</v>
      </c>
      <c r="C59" s="44" t="s">
        <v>3036</v>
      </c>
      <c r="D59" s="13"/>
      <c r="E59" s="476"/>
      <c r="F59" s="332"/>
      <c r="G59" s="403"/>
      <c r="H59" s="44" t="s">
        <v>434</v>
      </c>
      <c r="I59" s="13"/>
      <c r="J59" s="13"/>
      <c r="K59" s="13" t="s">
        <v>434</v>
      </c>
      <c r="L59" s="13"/>
      <c r="M59" s="13"/>
      <c r="N59" s="1228" t="s">
        <v>434</v>
      </c>
      <c r="O59" s="13"/>
      <c r="P59" s="42"/>
    </row>
    <row r="60" spans="1:16">
      <c r="A60" s="434" t="s">
        <v>2993</v>
      </c>
      <c r="B60" s="434">
        <v>7260</v>
      </c>
      <c r="C60" s="435" t="s">
        <v>3037</v>
      </c>
      <c r="D60" s="436"/>
      <c r="E60" s="396"/>
      <c r="F60" s="395"/>
      <c r="G60" s="438"/>
      <c r="H60" s="435"/>
      <c r="I60" s="436" t="s">
        <v>434</v>
      </c>
      <c r="J60" s="436"/>
      <c r="K60" s="436"/>
      <c r="L60" s="436" t="s">
        <v>434</v>
      </c>
      <c r="M60" s="436"/>
      <c r="N60" s="436"/>
      <c r="O60" s="1229" t="s">
        <v>434</v>
      </c>
      <c r="P60" s="443"/>
    </row>
    <row r="61" spans="1:16">
      <c r="A61" s="43" t="s">
        <v>2993</v>
      </c>
      <c r="B61" s="43">
        <v>7270</v>
      </c>
      <c r="C61" s="44" t="s">
        <v>3038</v>
      </c>
      <c r="D61" s="13"/>
      <c r="E61" s="476"/>
      <c r="F61" s="332"/>
      <c r="G61" s="403"/>
      <c r="H61" s="44"/>
      <c r="I61" s="13"/>
      <c r="J61" s="13" t="s">
        <v>434</v>
      </c>
      <c r="K61" s="13"/>
      <c r="L61" s="13"/>
      <c r="M61" s="13" t="s">
        <v>434</v>
      </c>
      <c r="N61" s="13"/>
      <c r="O61" s="13"/>
      <c r="P61" s="1238" t="s">
        <v>434</v>
      </c>
    </row>
    <row r="62" spans="1:16">
      <c r="A62" s="434" t="s">
        <v>2993</v>
      </c>
      <c r="B62" s="434">
        <v>7280</v>
      </c>
      <c r="C62" s="435" t="s">
        <v>3039</v>
      </c>
      <c r="D62" s="436"/>
      <c r="E62" s="396"/>
      <c r="F62" s="395"/>
      <c r="G62" s="438"/>
      <c r="H62" s="435"/>
      <c r="I62" s="436"/>
      <c r="J62" s="436"/>
      <c r="K62" s="436"/>
      <c r="L62" s="436"/>
      <c r="M62" s="436"/>
      <c r="N62" s="1229" t="s">
        <v>434</v>
      </c>
      <c r="O62" s="436"/>
      <c r="P62" s="443"/>
    </row>
    <row r="63" spans="1:16">
      <c r="A63" s="43" t="s">
        <v>2993</v>
      </c>
      <c r="B63" s="43">
        <v>7310</v>
      </c>
      <c r="C63" s="44" t="s">
        <v>3040</v>
      </c>
      <c r="D63" s="13"/>
      <c r="E63" s="476"/>
      <c r="F63" s="332"/>
      <c r="G63" s="403"/>
      <c r="H63" s="44" t="s">
        <v>434</v>
      </c>
      <c r="I63" s="13"/>
      <c r="J63" s="13"/>
      <c r="K63" s="13" t="s">
        <v>434</v>
      </c>
      <c r="L63" s="13"/>
      <c r="M63" s="13"/>
      <c r="N63" s="1228" t="s">
        <v>434</v>
      </c>
      <c r="O63" s="13"/>
      <c r="P63" s="42"/>
    </row>
    <row r="64" spans="1:16">
      <c r="A64" s="434" t="s">
        <v>2993</v>
      </c>
      <c r="B64" s="434">
        <v>7400</v>
      </c>
      <c r="C64" s="435" t="s">
        <v>3041</v>
      </c>
      <c r="D64" s="436"/>
      <c r="E64" s="396"/>
      <c r="F64" s="395"/>
      <c r="G64" s="438"/>
      <c r="H64" s="435"/>
      <c r="I64" s="436"/>
      <c r="J64" s="436"/>
      <c r="K64" s="436"/>
      <c r="L64" s="436"/>
      <c r="M64" s="1229" t="s">
        <v>434</v>
      </c>
      <c r="N64" s="436"/>
      <c r="O64" s="436"/>
      <c r="P64" s="443"/>
    </row>
    <row r="65" spans="1:16">
      <c r="A65" s="43" t="s">
        <v>2993</v>
      </c>
      <c r="B65" s="43">
        <v>8300</v>
      </c>
      <c r="C65" s="44" t="s">
        <v>3042</v>
      </c>
      <c r="D65" s="13"/>
      <c r="E65" s="476"/>
      <c r="F65" s="332"/>
      <c r="G65" s="403"/>
      <c r="H65" s="44"/>
      <c r="I65" s="13"/>
      <c r="J65" s="13" t="s">
        <v>434</v>
      </c>
      <c r="K65" s="13"/>
      <c r="L65" s="13"/>
      <c r="M65" s="1228" t="s">
        <v>434</v>
      </c>
      <c r="N65" s="13"/>
      <c r="O65" s="13"/>
      <c r="P65" s="1238" t="s">
        <v>434</v>
      </c>
    </row>
    <row r="66" spans="1:16">
      <c r="A66" s="434" t="s">
        <v>2993</v>
      </c>
      <c r="B66" s="434">
        <v>8310</v>
      </c>
      <c r="C66" s="435" t="s">
        <v>3043</v>
      </c>
      <c r="D66" s="436"/>
      <c r="E66" s="396"/>
      <c r="F66" s="395"/>
      <c r="G66" s="438"/>
      <c r="H66" s="435"/>
      <c r="I66" s="436" t="s">
        <v>434</v>
      </c>
      <c r="J66" s="436"/>
      <c r="K66" s="436"/>
      <c r="L66" s="436" t="s">
        <v>434</v>
      </c>
      <c r="M66" s="436"/>
      <c r="N66" s="436"/>
      <c r="O66" s="1229" t="s">
        <v>434</v>
      </c>
      <c r="P66" s="443"/>
    </row>
    <row r="67" spans="1:16">
      <c r="A67" s="43" t="s">
        <v>2993</v>
      </c>
      <c r="B67" s="43">
        <v>8330</v>
      </c>
      <c r="C67" s="44" t="s">
        <v>3044</v>
      </c>
      <c r="D67" s="13"/>
      <c r="E67" s="476"/>
      <c r="F67" s="332"/>
      <c r="G67" s="403"/>
      <c r="H67" s="44"/>
      <c r="I67" s="13"/>
      <c r="J67" s="13" t="s">
        <v>434</v>
      </c>
      <c r="K67" s="13"/>
      <c r="L67" s="13"/>
      <c r="M67" s="1228" t="s">
        <v>434</v>
      </c>
      <c r="N67" s="13"/>
      <c r="O67" s="13"/>
      <c r="P67" s="1238" t="s">
        <v>434</v>
      </c>
    </row>
    <row r="68" spans="1:16">
      <c r="A68" s="434" t="s">
        <v>2993</v>
      </c>
      <c r="B68" s="434">
        <v>8360</v>
      </c>
      <c r="C68" s="435" t="s">
        <v>3045</v>
      </c>
      <c r="D68" s="436"/>
      <c r="E68" s="396"/>
      <c r="F68" s="395"/>
      <c r="G68" s="438"/>
      <c r="H68" s="435"/>
      <c r="I68" s="436" t="s">
        <v>434</v>
      </c>
      <c r="J68" s="436"/>
      <c r="K68" s="436"/>
      <c r="L68" s="436" t="s">
        <v>434</v>
      </c>
      <c r="M68" s="436"/>
      <c r="N68" s="1229" t="s">
        <v>434</v>
      </c>
      <c r="O68" s="436"/>
      <c r="P68" s="443"/>
    </row>
    <row r="69" spans="1:16">
      <c r="A69" s="43" t="s">
        <v>2993</v>
      </c>
      <c r="B69" s="43">
        <v>8370</v>
      </c>
      <c r="C69" s="44" t="s">
        <v>3046</v>
      </c>
      <c r="D69" s="13"/>
      <c r="E69" s="476"/>
      <c r="F69" s="332"/>
      <c r="G69" s="403"/>
      <c r="H69" s="44" t="s">
        <v>434</v>
      </c>
      <c r="I69" s="13"/>
      <c r="J69" s="13"/>
      <c r="K69" s="13" t="s">
        <v>434</v>
      </c>
      <c r="L69" s="13"/>
      <c r="M69" s="1228" t="s">
        <v>434</v>
      </c>
      <c r="N69" s="13"/>
      <c r="O69" s="13"/>
      <c r="P69" s="1238" t="s">
        <v>434</v>
      </c>
    </row>
    <row r="70" spans="1:16">
      <c r="A70" s="434" t="s">
        <v>2993</v>
      </c>
      <c r="B70" s="434">
        <v>8480</v>
      </c>
      <c r="C70" s="435" t="s">
        <v>3047</v>
      </c>
      <c r="D70" s="436"/>
      <c r="E70" s="396"/>
      <c r="F70" s="395"/>
      <c r="G70" s="438"/>
      <c r="H70" s="435"/>
      <c r="I70" s="436"/>
      <c r="J70" s="436"/>
      <c r="K70" s="436" t="s">
        <v>434</v>
      </c>
      <c r="L70" s="436"/>
      <c r="M70" s="436"/>
      <c r="N70" s="436"/>
      <c r="O70" s="436"/>
      <c r="P70" s="443"/>
    </row>
    <row r="71" spans="1:16">
      <c r="A71" s="43" t="s">
        <v>2993</v>
      </c>
      <c r="B71" s="43">
        <v>8500</v>
      </c>
      <c r="C71" s="44" t="s">
        <v>3048</v>
      </c>
      <c r="D71" s="13"/>
      <c r="E71" s="476"/>
      <c r="F71" s="332"/>
      <c r="G71" s="403"/>
      <c r="H71" s="44" t="s">
        <v>434</v>
      </c>
      <c r="I71" s="13"/>
      <c r="J71" s="13" t="s">
        <v>434</v>
      </c>
      <c r="K71" s="13" t="s">
        <v>434</v>
      </c>
      <c r="L71" s="13"/>
      <c r="M71" s="1228" t="s">
        <v>434</v>
      </c>
      <c r="N71" s="1228" t="s">
        <v>434</v>
      </c>
      <c r="O71" s="13"/>
      <c r="P71" s="1238" t="s">
        <v>434</v>
      </c>
    </row>
    <row r="72" spans="1:16">
      <c r="A72" s="434" t="s">
        <v>2993</v>
      </c>
      <c r="B72" s="434">
        <v>8510</v>
      </c>
      <c r="C72" s="435" t="s">
        <v>3049</v>
      </c>
      <c r="D72" s="436"/>
      <c r="E72" s="396"/>
      <c r="F72" s="395"/>
      <c r="G72" s="438"/>
      <c r="H72" s="435"/>
      <c r="I72" s="436"/>
      <c r="J72" s="436"/>
      <c r="K72" s="436"/>
      <c r="L72" s="436"/>
      <c r="M72" s="1229" t="s">
        <v>434</v>
      </c>
      <c r="N72" s="436"/>
      <c r="O72" s="436"/>
      <c r="P72" s="443"/>
    </row>
    <row r="73" spans="1:16">
      <c r="A73" s="43" t="s">
        <v>2993</v>
      </c>
      <c r="B73" s="43">
        <v>8540</v>
      </c>
      <c r="C73" s="44" t="s">
        <v>3050</v>
      </c>
      <c r="D73" s="13"/>
      <c r="E73" s="476"/>
      <c r="F73" s="332"/>
      <c r="G73" s="403"/>
      <c r="H73" s="44"/>
      <c r="I73" s="740" t="s">
        <v>434</v>
      </c>
      <c r="J73" s="13"/>
      <c r="K73" s="13"/>
      <c r="L73" s="13" t="s">
        <v>434</v>
      </c>
      <c r="M73" s="13"/>
      <c r="N73" s="13"/>
      <c r="O73" s="1228" t="s">
        <v>434</v>
      </c>
      <c r="P73" s="42"/>
    </row>
    <row r="74" spans="1:16">
      <c r="A74" s="434" t="s">
        <v>2993</v>
      </c>
      <c r="B74" s="434">
        <v>8550</v>
      </c>
      <c r="C74" s="435" t="s">
        <v>3000</v>
      </c>
      <c r="D74" s="436"/>
      <c r="E74" s="396"/>
      <c r="F74" s="395"/>
      <c r="G74" s="438"/>
      <c r="H74" s="435"/>
      <c r="I74" s="436"/>
      <c r="J74" s="436" t="s">
        <v>434</v>
      </c>
      <c r="K74" s="436"/>
      <c r="L74" s="436"/>
      <c r="M74" s="1229" t="s">
        <v>434</v>
      </c>
      <c r="N74" s="436"/>
      <c r="O74" s="436"/>
      <c r="P74" s="1243" t="s">
        <v>434</v>
      </c>
    </row>
    <row r="75" spans="1:16">
      <c r="A75" s="43" t="s">
        <v>2993</v>
      </c>
      <c r="B75" s="43">
        <v>8560</v>
      </c>
      <c r="C75" s="44" t="s">
        <v>3051</v>
      </c>
      <c r="D75" s="13"/>
      <c r="E75" s="476"/>
      <c r="F75" s="332"/>
      <c r="G75" s="403"/>
      <c r="H75" s="44"/>
      <c r="I75" s="13"/>
      <c r="J75" s="13"/>
      <c r="K75" s="13"/>
      <c r="L75" s="13"/>
      <c r="M75" s="13"/>
      <c r="N75" s="13"/>
      <c r="O75" s="13"/>
      <c r="P75" s="42"/>
    </row>
    <row r="76" spans="1:16">
      <c r="A76" s="434" t="s">
        <v>2993</v>
      </c>
      <c r="B76" s="434">
        <v>8570</v>
      </c>
      <c r="C76" s="435" t="s">
        <v>3052</v>
      </c>
      <c r="D76" s="436"/>
      <c r="E76" s="396"/>
      <c r="F76" s="395"/>
      <c r="G76" s="438"/>
      <c r="H76" s="435" t="s">
        <v>434</v>
      </c>
      <c r="I76" s="436"/>
      <c r="J76" s="436"/>
      <c r="K76" s="436" t="s">
        <v>434</v>
      </c>
      <c r="L76" s="436"/>
      <c r="M76" s="436"/>
      <c r="N76" s="1229" t="s">
        <v>434</v>
      </c>
      <c r="O76" s="436"/>
      <c r="P76" s="443"/>
    </row>
    <row r="77" spans="1:16">
      <c r="A77" s="43" t="s">
        <v>2993</v>
      </c>
      <c r="B77" s="43">
        <v>8720</v>
      </c>
      <c r="C77" s="44" t="s">
        <v>3053</v>
      </c>
      <c r="D77" s="13"/>
      <c r="E77" s="476"/>
      <c r="F77" s="332"/>
      <c r="G77" s="403"/>
      <c r="H77" s="44"/>
      <c r="I77" s="13"/>
      <c r="J77" s="13"/>
      <c r="K77" s="13"/>
      <c r="L77" s="13"/>
      <c r="M77" s="1228" t="s">
        <v>434</v>
      </c>
      <c r="N77" s="13"/>
      <c r="O77" s="13"/>
      <c r="P77" s="42"/>
    </row>
    <row r="78" spans="1:16">
      <c r="A78" s="376" t="s">
        <v>2993</v>
      </c>
      <c r="B78" s="376">
        <v>8740</v>
      </c>
      <c r="C78" s="377" t="s">
        <v>3054</v>
      </c>
      <c r="D78" s="381"/>
      <c r="E78" s="679"/>
      <c r="F78" s="688"/>
      <c r="G78" s="379"/>
      <c r="H78" s="377"/>
      <c r="I78" s="381"/>
      <c r="J78" s="381" t="s">
        <v>434</v>
      </c>
      <c r="K78" s="381"/>
      <c r="L78" s="381"/>
      <c r="M78" s="381"/>
      <c r="N78" s="381"/>
      <c r="O78" s="381"/>
      <c r="P78" s="383"/>
    </row>
    <row r="79" spans="1:16">
      <c r="A79" s="1639" t="s">
        <v>530</v>
      </c>
      <c r="B79" s="1640"/>
      <c r="C79" s="1640"/>
      <c r="D79" s="1741"/>
      <c r="E79" s="700">
        <v>34</v>
      </c>
      <c r="F79" s="700">
        <v>34</v>
      </c>
    </row>
    <row r="80" spans="1:16">
      <c r="A80" s="1639" t="s">
        <v>226</v>
      </c>
      <c r="B80" s="1640"/>
      <c r="C80" s="1640"/>
      <c r="D80" s="1741"/>
      <c r="E80" s="416"/>
      <c r="F80" s="416">
        <v>0</v>
      </c>
    </row>
    <row r="81" spans="1:6">
      <c r="A81" s="1639" t="s">
        <v>227</v>
      </c>
      <c r="B81" s="1640"/>
      <c r="C81" s="1640"/>
      <c r="D81" s="1741"/>
      <c r="E81" s="416"/>
      <c r="F81" s="681">
        <v>0</v>
      </c>
    </row>
    <row r="82" spans="1:6">
      <c r="A82" s="1639" t="s">
        <v>228</v>
      </c>
      <c r="B82" s="1640"/>
      <c r="C82" s="1640"/>
      <c r="D82" s="1741"/>
      <c r="E82" s="416">
        <v>0</v>
      </c>
      <c r="F82" s="416"/>
    </row>
    <row r="83" spans="1:6">
      <c r="A83" s="1639" t="s">
        <v>229</v>
      </c>
      <c r="B83" s="1640"/>
      <c r="C83" s="1640"/>
      <c r="D83" s="1741"/>
      <c r="E83" s="681">
        <v>0</v>
      </c>
      <c r="F83" s="416"/>
    </row>
    <row r="84" spans="1:6">
      <c r="A84" s="1487" t="s">
        <v>531</v>
      </c>
      <c r="B84" s="1487"/>
      <c r="C84" s="1487"/>
      <c r="D84" s="1487"/>
      <c r="E84" s="4">
        <v>34</v>
      </c>
      <c r="F84" s="4"/>
    </row>
    <row r="85" spans="1:6">
      <c r="A85" s="1490" t="s">
        <v>3055</v>
      </c>
      <c r="B85" s="1490"/>
      <c r="C85" s="1490"/>
      <c r="D85" s="1490"/>
      <c r="E85" s="4">
        <v>0</v>
      </c>
      <c r="F85" s="4"/>
    </row>
    <row r="86" spans="1:6">
      <c r="A86" s="1490" t="s">
        <v>533</v>
      </c>
      <c r="B86" s="1490"/>
      <c r="C86" s="1490"/>
      <c r="D86" s="1490"/>
      <c r="E86" s="492">
        <v>0</v>
      </c>
      <c r="F86" s="4"/>
    </row>
    <row r="89" spans="1:6">
      <c r="A89" t="s">
        <v>216</v>
      </c>
    </row>
    <row r="90" spans="1:6">
      <c r="A90" s="1639" t="s">
        <v>225</v>
      </c>
      <c r="B90" s="1640"/>
      <c r="C90" s="1640"/>
      <c r="D90" s="1741"/>
      <c r="E90" s="700">
        <v>64</v>
      </c>
      <c r="F90" s="700">
        <v>64</v>
      </c>
    </row>
    <row r="91" spans="1:6">
      <c r="A91" s="1639" t="s">
        <v>226</v>
      </c>
      <c r="B91" s="1640"/>
      <c r="C91" s="1640"/>
      <c r="D91" s="1741"/>
      <c r="E91" s="416"/>
      <c r="F91" s="416">
        <v>1</v>
      </c>
    </row>
    <row r="92" spans="1:6">
      <c r="A92" s="1639" t="s">
        <v>227</v>
      </c>
      <c r="B92" s="1640"/>
      <c r="C92" s="1640"/>
      <c r="D92" s="1741"/>
      <c r="E92" s="416"/>
      <c r="F92" s="681">
        <f>(F91/F90)</f>
        <v>1.5625E-2</v>
      </c>
    </row>
    <row r="93" spans="1:6">
      <c r="A93" s="1639" t="s">
        <v>228</v>
      </c>
      <c r="B93" s="1640"/>
      <c r="C93" s="1640"/>
      <c r="D93" s="1741"/>
      <c r="E93" s="416">
        <v>0</v>
      </c>
      <c r="F93" s="416"/>
    </row>
    <row r="94" spans="1:6">
      <c r="A94" s="1639" t="s">
        <v>229</v>
      </c>
      <c r="B94" s="1640"/>
      <c r="C94" s="1640"/>
      <c r="D94" s="1741"/>
      <c r="E94" s="681">
        <v>0</v>
      </c>
      <c r="F94" s="416"/>
    </row>
    <row r="95" spans="1:6">
      <c r="A95" s="1487" t="s">
        <v>534</v>
      </c>
      <c r="B95" s="1487"/>
      <c r="C95" s="1487"/>
      <c r="D95" s="1487"/>
      <c r="E95" s="4">
        <v>64</v>
      </c>
      <c r="F95" s="4"/>
    </row>
    <row r="96" spans="1:6">
      <c r="A96" s="1490" t="s">
        <v>429</v>
      </c>
      <c r="B96" s="1490"/>
      <c r="C96" s="1490"/>
      <c r="D96" s="1490"/>
      <c r="E96" s="4">
        <v>1</v>
      </c>
      <c r="F96" s="4"/>
    </row>
    <row r="97" spans="1:6">
      <c r="A97" s="1490" t="s">
        <v>430</v>
      </c>
      <c r="B97" s="1490"/>
      <c r="C97" s="1490"/>
      <c r="D97" s="1490"/>
      <c r="E97" s="492">
        <v>0.02</v>
      </c>
      <c r="F97" s="4"/>
    </row>
  </sheetData>
  <sheetProtection password="FD62" sheet="1" objects="1" scenarios="1"/>
  <mergeCells count="38">
    <mergeCell ref="A2:C2"/>
    <mergeCell ref="C3:D4"/>
    <mergeCell ref="E3:F3"/>
    <mergeCell ref="G3:G4"/>
    <mergeCell ref="H3:H4"/>
    <mergeCell ref="A39:D39"/>
    <mergeCell ref="J3:J4"/>
    <mergeCell ref="K3:K4"/>
    <mergeCell ref="L3:L4"/>
    <mergeCell ref="M3:M4"/>
    <mergeCell ref="I3:I4"/>
    <mergeCell ref="P3:P4"/>
    <mergeCell ref="A35:D35"/>
    <mergeCell ref="A36:D36"/>
    <mergeCell ref="A37:D37"/>
    <mergeCell ref="A38:D38"/>
    <mergeCell ref="N3:N4"/>
    <mergeCell ref="O3:O4"/>
    <mergeCell ref="A86:D86"/>
    <mergeCell ref="A40:D40"/>
    <mergeCell ref="A41:D41"/>
    <mergeCell ref="A42:D42"/>
    <mergeCell ref="A44:C44"/>
    <mergeCell ref="A79:D79"/>
    <mergeCell ref="A80:D80"/>
    <mergeCell ref="A81:D81"/>
    <mergeCell ref="A82:D82"/>
    <mergeCell ref="A83:D83"/>
    <mergeCell ref="A84:D84"/>
    <mergeCell ref="A85:D85"/>
    <mergeCell ref="A96:D96"/>
    <mergeCell ref="A97:D97"/>
    <mergeCell ref="A90:D90"/>
    <mergeCell ref="A91:D91"/>
    <mergeCell ref="A92:D92"/>
    <mergeCell ref="A93:D93"/>
    <mergeCell ref="A94:D94"/>
    <mergeCell ref="A95:D95"/>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A54" zoomScale="150" zoomScaleNormal="150" zoomScalePageLayoutView="150" workbookViewId="0">
      <selection activeCell="G32" sqref="G32"/>
    </sheetView>
  </sheetViews>
  <sheetFormatPr baseColWidth="10" defaultColWidth="11" defaultRowHeight="15" x14ac:dyDescent="0"/>
  <cols>
    <col min="1" max="1" width="8" customWidth="1"/>
    <col min="2" max="2" width="8.33203125" customWidth="1"/>
    <col min="3" max="3" width="11.1640625" customWidth="1"/>
    <col min="4" max="4" width="18.33203125" customWidth="1"/>
    <col min="5" max="5" width="8.83203125" customWidth="1"/>
    <col min="6" max="6" width="7.6640625" style="16" customWidth="1"/>
    <col min="7" max="7" width="60.6640625" style="427" customWidth="1"/>
    <col min="8" max="8" width="5.6640625" style="16" customWidth="1"/>
    <col min="9" max="9" width="5.5" style="16" customWidth="1"/>
    <col min="10" max="10" width="5.6640625" style="16" customWidth="1"/>
    <col min="11" max="11" width="5.1640625" style="16" customWidth="1"/>
    <col min="12" max="12" width="5.33203125" style="16" customWidth="1"/>
    <col min="13" max="13" width="5.6640625" style="16" customWidth="1"/>
    <col min="14" max="14" width="5.33203125" style="16" customWidth="1"/>
    <col min="15" max="15" width="5.6640625" style="16" customWidth="1"/>
    <col min="16" max="16" width="5.83203125" style="16" customWidth="1"/>
  </cols>
  <sheetData>
    <row r="1" spans="1:16">
      <c r="A1" t="s">
        <v>3056</v>
      </c>
    </row>
    <row r="2" spans="1:16">
      <c r="A2" s="1590" t="s">
        <v>311</v>
      </c>
      <c r="B2" s="1590"/>
    </row>
    <row r="3" spans="1:16">
      <c r="A3" s="5" t="s">
        <v>35</v>
      </c>
      <c r="B3" s="5" t="s">
        <v>35</v>
      </c>
      <c r="C3" s="1591" t="s">
        <v>38</v>
      </c>
      <c r="D3" s="1592"/>
      <c r="E3" s="1595" t="s">
        <v>0</v>
      </c>
      <c r="F3" s="1596"/>
      <c r="G3" s="1597" t="s">
        <v>211</v>
      </c>
      <c r="H3" s="1742" t="s">
        <v>280</v>
      </c>
      <c r="I3" s="1742" t="s">
        <v>282</v>
      </c>
      <c r="J3" s="1742" t="s">
        <v>281</v>
      </c>
      <c r="K3" s="1742" t="s">
        <v>283</v>
      </c>
      <c r="L3" s="1742" t="s">
        <v>284</v>
      </c>
      <c r="M3" s="1742" t="s">
        <v>285</v>
      </c>
      <c r="N3" s="1742" t="s">
        <v>286</v>
      </c>
      <c r="O3" s="1742" t="s">
        <v>287</v>
      </c>
      <c r="P3" s="1742" t="s">
        <v>288</v>
      </c>
    </row>
    <row r="4" spans="1:16">
      <c r="A4" s="6" t="s">
        <v>36</v>
      </c>
      <c r="B4" s="6" t="s">
        <v>37</v>
      </c>
      <c r="C4" s="1593"/>
      <c r="D4" s="1594"/>
      <c r="E4" s="428" t="s">
        <v>31</v>
      </c>
      <c r="F4" s="428" t="s">
        <v>1</v>
      </c>
      <c r="G4" s="1651"/>
      <c r="H4" s="1743"/>
      <c r="I4" s="1743"/>
      <c r="J4" s="1743"/>
      <c r="K4" s="1743"/>
      <c r="L4" s="1743"/>
      <c r="M4" s="1743"/>
      <c r="N4" s="1743"/>
      <c r="O4" s="1743"/>
      <c r="P4" s="1743"/>
    </row>
    <row r="5" spans="1:16" s="202" customFormat="1" ht="45">
      <c r="A5" s="148" t="s">
        <v>3057</v>
      </c>
      <c r="B5" s="148">
        <v>1000</v>
      </c>
      <c r="C5" s="357" t="s">
        <v>3058</v>
      </c>
      <c r="D5" s="156"/>
      <c r="E5" s="148"/>
      <c r="F5" s="148">
        <v>1</v>
      </c>
      <c r="G5" s="152" t="s">
        <v>3059</v>
      </c>
      <c r="H5" s="148" t="s">
        <v>434</v>
      </c>
      <c r="I5" s="151" t="s">
        <v>434</v>
      </c>
      <c r="J5" s="1267" t="s">
        <v>434</v>
      </c>
      <c r="K5" s="151" t="s">
        <v>434</v>
      </c>
      <c r="L5" s="151" t="s">
        <v>434</v>
      </c>
      <c r="M5" s="151" t="s">
        <v>434</v>
      </c>
      <c r="N5" s="151" t="s">
        <v>434</v>
      </c>
      <c r="O5" s="151" t="s">
        <v>434</v>
      </c>
      <c r="P5" s="946" t="s">
        <v>434</v>
      </c>
    </row>
    <row r="6" spans="1:16">
      <c r="A6" s="43" t="s">
        <v>3057</v>
      </c>
      <c r="B6" s="43">
        <v>1007</v>
      </c>
      <c r="C6" s="44" t="s">
        <v>3060</v>
      </c>
      <c r="D6" s="13"/>
      <c r="E6" s="332"/>
      <c r="F6" s="332"/>
      <c r="G6" s="403"/>
      <c r="H6" s="43"/>
      <c r="I6" s="25"/>
      <c r="J6" s="25" t="s">
        <v>434</v>
      </c>
      <c r="K6" s="25"/>
      <c r="L6" s="25"/>
      <c r="M6" s="25" t="s">
        <v>434</v>
      </c>
      <c r="N6" s="25"/>
      <c r="O6" s="25"/>
      <c r="P6" s="483"/>
    </row>
    <row r="7" spans="1:16">
      <c r="A7" s="434" t="s">
        <v>3057</v>
      </c>
      <c r="B7" s="434">
        <v>2000</v>
      </c>
      <c r="C7" s="435" t="s">
        <v>3061</v>
      </c>
      <c r="D7" s="436"/>
      <c r="E7" s="395"/>
      <c r="F7" s="395"/>
      <c r="G7" s="438"/>
      <c r="H7" s="434" t="s">
        <v>434</v>
      </c>
      <c r="I7" s="437"/>
      <c r="J7" s="437"/>
      <c r="K7" s="437" t="s">
        <v>434</v>
      </c>
      <c r="L7" s="437"/>
      <c r="M7" s="437"/>
      <c r="N7" s="437" t="s">
        <v>434</v>
      </c>
      <c r="O7" s="437"/>
      <c r="P7" s="480"/>
    </row>
    <row r="8" spans="1:16">
      <c r="A8" s="43" t="s">
        <v>3057</v>
      </c>
      <c r="B8" s="43">
        <v>2100</v>
      </c>
      <c r="C8" s="44" t="s">
        <v>3062</v>
      </c>
      <c r="D8" s="13"/>
      <c r="E8" s="332"/>
      <c r="F8" s="332"/>
      <c r="G8" s="403"/>
      <c r="H8" s="43"/>
      <c r="I8" s="25"/>
      <c r="J8" s="25" t="s">
        <v>434</v>
      </c>
      <c r="K8" s="25"/>
      <c r="L8" s="25"/>
      <c r="M8" s="25" t="s">
        <v>434</v>
      </c>
      <c r="N8" s="25"/>
      <c r="O8" s="25"/>
      <c r="P8" s="483"/>
    </row>
    <row r="9" spans="1:16">
      <c r="A9" s="434" t="s">
        <v>3057</v>
      </c>
      <c r="B9" s="434">
        <v>2310</v>
      </c>
      <c r="C9" s="435" t="s">
        <v>3063</v>
      </c>
      <c r="D9" s="436"/>
      <c r="E9" s="395"/>
      <c r="F9" s="395"/>
      <c r="G9" s="438"/>
      <c r="H9" s="434" t="s">
        <v>434</v>
      </c>
      <c r="I9" s="437"/>
      <c r="J9" s="437"/>
      <c r="K9" s="437" t="s">
        <v>434</v>
      </c>
      <c r="L9" s="437"/>
      <c r="M9" s="437"/>
      <c r="N9" s="437" t="s">
        <v>434</v>
      </c>
      <c r="O9" s="437"/>
      <c r="P9" s="480" t="s">
        <v>434</v>
      </c>
    </row>
    <row r="10" spans="1:16">
      <c r="A10" s="43" t="s">
        <v>3057</v>
      </c>
      <c r="B10" s="43">
        <v>2400</v>
      </c>
      <c r="C10" s="44" t="s">
        <v>3064</v>
      </c>
      <c r="D10" s="13"/>
      <c r="E10" s="332"/>
      <c r="F10" s="332"/>
      <c r="G10" s="403"/>
      <c r="H10" s="43"/>
      <c r="I10" s="25"/>
      <c r="J10" s="25"/>
      <c r="K10" s="25"/>
      <c r="L10" s="25"/>
      <c r="M10" s="25" t="s">
        <v>434</v>
      </c>
      <c r="N10" s="25"/>
      <c r="O10" s="25"/>
      <c r="P10" s="483"/>
    </row>
    <row r="11" spans="1:16">
      <c r="A11" s="434" t="s">
        <v>3057</v>
      </c>
      <c r="B11" s="434">
        <v>2500</v>
      </c>
      <c r="C11" s="435" t="s">
        <v>3065</v>
      </c>
      <c r="D11" s="436"/>
      <c r="E11" s="395"/>
      <c r="F11" s="395"/>
      <c r="G11" s="438"/>
      <c r="H11" s="434"/>
      <c r="I11" s="437"/>
      <c r="J11" s="437"/>
      <c r="K11" s="437"/>
      <c r="L11" s="437"/>
      <c r="M11" s="437"/>
      <c r="N11" s="437" t="s">
        <v>434</v>
      </c>
      <c r="O11" s="437"/>
      <c r="P11" s="480"/>
    </row>
    <row r="12" spans="1:16">
      <c r="A12" s="43" t="s">
        <v>3057</v>
      </c>
      <c r="B12" s="43">
        <v>2600</v>
      </c>
      <c r="C12" s="44" t="s">
        <v>3066</v>
      </c>
      <c r="D12" s="13"/>
      <c r="E12" s="332"/>
      <c r="F12" s="332"/>
      <c r="G12" s="403"/>
      <c r="H12" s="43"/>
      <c r="I12" s="25"/>
      <c r="J12" s="25"/>
      <c r="K12" s="25" t="s">
        <v>434</v>
      </c>
      <c r="L12" s="25"/>
      <c r="M12" s="25"/>
      <c r="N12" s="25" t="s">
        <v>434</v>
      </c>
      <c r="O12" s="25"/>
      <c r="P12" s="483"/>
    </row>
    <row r="13" spans="1:16">
      <c r="A13" s="434" t="s">
        <v>3057</v>
      </c>
      <c r="B13" s="434">
        <v>2700</v>
      </c>
      <c r="C13" s="435" t="s">
        <v>3067</v>
      </c>
      <c r="D13" s="436"/>
      <c r="E13" s="395"/>
      <c r="F13" s="395"/>
      <c r="G13" s="438"/>
      <c r="H13" s="434"/>
      <c r="I13" s="437"/>
      <c r="J13" s="437" t="s">
        <v>434</v>
      </c>
      <c r="K13" s="437"/>
      <c r="L13" s="437"/>
      <c r="M13" s="437" t="s">
        <v>434</v>
      </c>
      <c r="N13" s="437"/>
      <c r="O13" s="437"/>
      <c r="P13" s="480" t="s">
        <v>434</v>
      </c>
    </row>
    <row r="14" spans="1:16">
      <c r="A14" s="43" t="s">
        <v>3057</v>
      </c>
      <c r="B14" s="43">
        <v>2800</v>
      </c>
      <c r="C14" s="44" t="s">
        <v>3068</v>
      </c>
      <c r="D14" s="13"/>
      <c r="E14" s="332"/>
      <c r="F14" s="332"/>
      <c r="G14" s="403"/>
      <c r="H14" s="43" t="s">
        <v>434</v>
      </c>
      <c r="I14" s="25"/>
      <c r="J14" s="25"/>
      <c r="K14" s="25" t="s">
        <v>434</v>
      </c>
      <c r="L14" s="25"/>
      <c r="M14" s="25"/>
      <c r="N14" s="25"/>
      <c r="O14" s="25"/>
      <c r="P14" s="483"/>
    </row>
    <row r="15" spans="1:16">
      <c r="A15" s="434" t="s">
        <v>3057</v>
      </c>
      <c r="B15" s="434">
        <v>3000</v>
      </c>
      <c r="C15" s="435" t="s">
        <v>3069</v>
      </c>
      <c r="D15" s="436"/>
      <c r="E15" s="395"/>
      <c r="F15" s="395"/>
      <c r="G15" s="438"/>
      <c r="H15" s="434"/>
      <c r="I15" s="437"/>
      <c r="J15" s="437"/>
      <c r="K15" s="437" t="s">
        <v>434</v>
      </c>
      <c r="L15" s="437"/>
      <c r="M15" s="437"/>
      <c r="N15" s="437"/>
      <c r="O15" s="437"/>
      <c r="P15" s="480"/>
    </row>
    <row r="16" spans="1:16">
      <c r="A16" s="43" t="s">
        <v>3057</v>
      </c>
      <c r="B16" s="43">
        <v>3100</v>
      </c>
      <c r="C16" s="44" t="s">
        <v>3070</v>
      </c>
      <c r="D16" s="13"/>
      <c r="E16" s="332"/>
      <c r="F16" s="332"/>
      <c r="G16" s="403"/>
      <c r="H16" s="43" t="s">
        <v>434</v>
      </c>
      <c r="I16" s="25"/>
      <c r="J16" s="25"/>
      <c r="K16" s="25" t="s">
        <v>434</v>
      </c>
      <c r="L16" s="25"/>
      <c r="M16" s="25"/>
      <c r="N16" s="25" t="s">
        <v>434</v>
      </c>
      <c r="O16" s="25"/>
      <c r="P16" s="483"/>
    </row>
    <row r="17" spans="1:16">
      <c r="A17" s="434" t="s">
        <v>3057</v>
      </c>
      <c r="B17" s="434">
        <v>3200</v>
      </c>
      <c r="C17" s="435" t="s">
        <v>3071</v>
      </c>
      <c r="D17" s="436"/>
      <c r="E17" s="395"/>
      <c r="F17" s="395"/>
      <c r="G17" s="438"/>
      <c r="H17" s="434" t="s">
        <v>434</v>
      </c>
      <c r="I17" s="437"/>
      <c r="J17" s="437"/>
      <c r="K17" s="437"/>
      <c r="L17" s="437"/>
      <c r="M17" s="437"/>
      <c r="N17" s="437" t="s">
        <v>434</v>
      </c>
      <c r="O17" s="437"/>
      <c r="P17" s="480"/>
    </row>
    <row r="18" spans="1:16">
      <c r="A18" s="43" t="s">
        <v>3057</v>
      </c>
      <c r="B18" s="43">
        <v>3300</v>
      </c>
      <c r="C18" s="44" t="s">
        <v>3072</v>
      </c>
      <c r="D18" s="13"/>
      <c r="E18" s="332"/>
      <c r="F18" s="332"/>
      <c r="G18" s="403"/>
      <c r="H18" s="43"/>
      <c r="I18" s="25"/>
      <c r="J18" s="25" t="s">
        <v>434</v>
      </c>
      <c r="K18" s="25"/>
      <c r="L18" s="25"/>
      <c r="M18" s="25" t="s">
        <v>434</v>
      </c>
      <c r="N18" s="25"/>
      <c r="O18" s="25"/>
      <c r="P18" s="483"/>
    </row>
    <row r="19" spans="1:16">
      <c r="A19" s="434" t="s">
        <v>3057</v>
      </c>
      <c r="B19" s="434">
        <v>3400</v>
      </c>
      <c r="C19" s="435" t="s">
        <v>3073</v>
      </c>
      <c r="D19" s="436"/>
      <c r="E19" s="395"/>
      <c r="F19" s="395"/>
      <c r="G19" s="438"/>
      <c r="H19" s="434"/>
      <c r="I19" s="437" t="s">
        <v>434</v>
      </c>
      <c r="J19" s="437"/>
      <c r="K19" s="437"/>
      <c r="L19" s="437" t="s">
        <v>434</v>
      </c>
      <c r="M19" s="437"/>
      <c r="N19" s="437"/>
      <c r="O19" s="437"/>
      <c r="P19" s="480"/>
    </row>
    <row r="20" spans="1:16">
      <c r="A20" s="43" t="s">
        <v>3057</v>
      </c>
      <c r="B20" s="43">
        <v>3600</v>
      </c>
      <c r="C20" s="44" t="s">
        <v>3074</v>
      </c>
      <c r="D20" s="13"/>
      <c r="E20" s="332"/>
      <c r="F20" s="332"/>
      <c r="G20" s="403"/>
      <c r="H20" s="43"/>
      <c r="I20" s="25"/>
      <c r="J20" s="25"/>
      <c r="K20" s="25"/>
      <c r="L20" s="25"/>
      <c r="M20" s="25"/>
      <c r="N20" s="25" t="s">
        <v>434</v>
      </c>
      <c r="O20" s="25"/>
      <c r="P20" s="483"/>
    </row>
    <row r="21" spans="1:16" s="202" customFormat="1" ht="30">
      <c r="A21" s="168" t="s">
        <v>3057</v>
      </c>
      <c r="B21" s="168">
        <v>3700</v>
      </c>
      <c r="C21" s="173" t="s">
        <v>3075</v>
      </c>
      <c r="D21" s="174"/>
      <c r="E21" s="1025">
        <v>1</v>
      </c>
      <c r="F21" s="1025"/>
      <c r="G21" s="995" t="s">
        <v>3076</v>
      </c>
      <c r="H21" s="168"/>
      <c r="I21" s="171"/>
      <c r="J21" s="171" t="s">
        <v>434</v>
      </c>
      <c r="K21" s="171"/>
      <c r="L21" s="171"/>
      <c r="M21" s="171" t="s">
        <v>434</v>
      </c>
      <c r="N21" s="171"/>
      <c r="O21" s="171"/>
      <c r="P21" s="531" t="s">
        <v>434</v>
      </c>
    </row>
    <row r="22" spans="1:16">
      <c r="A22" s="43" t="s">
        <v>3057</v>
      </c>
      <c r="B22" s="43">
        <v>3800</v>
      </c>
      <c r="C22" s="44" t="s">
        <v>3077</v>
      </c>
      <c r="D22" s="13"/>
      <c r="E22" s="332"/>
      <c r="F22" s="332"/>
      <c r="G22" s="403"/>
      <c r="H22" s="43"/>
      <c r="I22" s="25"/>
      <c r="J22" s="25" t="s">
        <v>434</v>
      </c>
      <c r="K22" s="25"/>
      <c r="L22" s="25"/>
      <c r="M22" s="25"/>
      <c r="N22" s="25"/>
      <c r="O22" s="25"/>
      <c r="P22" s="483"/>
    </row>
    <row r="23" spans="1:16">
      <c r="A23" s="434" t="s">
        <v>3057</v>
      </c>
      <c r="B23" s="434">
        <v>3830</v>
      </c>
      <c r="C23" s="435" t="s">
        <v>3078</v>
      </c>
      <c r="D23" s="436"/>
      <c r="E23" s="395"/>
      <c r="F23" s="395"/>
      <c r="G23" s="438"/>
      <c r="H23" s="434" t="s">
        <v>434</v>
      </c>
      <c r="I23" s="437"/>
      <c r="J23" s="437"/>
      <c r="K23" s="437" t="s">
        <v>434</v>
      </c>
      <c r="L23" s="437"/>
      <c r="M23" s="437"/>
      <c r="N23" s="437" t="s">
        <v>434</v>
      </c>
      <c r="O23" s="437"/>
      <c r="P23" s="480"/>
    </row>
    <row r="24" spans="1:16">
      <c r="A24" s="43" t="s">
        <v>3057</v>
      </c>
      <c r="B24" s="43">
        <v>3850</v>
      </c>
      <c r="C24" s="44" t="s">
        <v>3079</v>
      </c>
      <c r="D24" s="13"/>
      <c r="E24" s="332"/>
      <c r="F24" s="332"/>
      <c r="G24" s="403"/>
      <c r="H24" s="43"/>
      <c r="I24" s="25"/>
      <c r="J24" s="25"/>
      <c r="K24" s="25"/>
      <c r="L24" s="25"/>
      <c r="M24" s="25"/>
      <c r="N24" s="25"/>
      <c r="O24" s="25"/>
      <c r="P24" s="483"/>
    </row>
    <row r="25" spans="1:16">
      <c r="A25" s="434" t="s">
        <v>3057</v>
      </c>
      <c r="B25" s="434">
        <v>3940</v>
      </c>
      <c r="C25" s="435" t="s">
        <v>3080</v>
      </c>
      <c r="D25" s="436"/>
      <c r="E25" s="395"/>
      <c r="F25" s="395"/>
      <c r="G25" s="438"/>
      <c r="H25" s="434" t="s">
        <v>434</v>
      </c>
      <c r="I25" s="437"/>
      <c r="J25" s="437" t="s">
        <v>434</v>
      </c>
      <c r="K25" s="437" t="s">
        <v>434</v>
      </c>
      <c r="L25" s="437" t="s">
        <v>434</v>
      </c>
      <c r="M25" s="437" t="s">
        <v>434</v>
      </c>
      <c r="N25" s="437"/>
      <c r="O25" s="437"/>
      <c r="P25" s="480"/>
    </row>
    <row r="26" spans="1:16">
      <c r="A26" s="43" t="s">
        <v>3057</v>
      </c>
      <c r="B26" s="43">
        <v>3930</v>
      </c>
      <c r="C26" s="44" t="s">
        <v>3081</v>
      </c>
      <c r="D26" s="13"/>
      <c r="E26" s="332"/>
      <c r="F26" s="332"/>
      <c r="G26" s="403"/>
      <c r="H26" s="43"/>
      <c r="I26" s="25"/>
      <c r="J26" s="25"/>
      <c r="K26" s="25"/>
      <c r="L26" s="25"/>
      <c r="M26" s="25"/>
      <c r="N26" s="25"/>
      <c r="O26" s="25"/>
      <c r="P26" s="483"/>
    </row>
    <row r="27" spans="1:16">
      <c r="A27" s="434" t="s">
        <v>3057</v>
      </c>
      <c r="B27" s="434">
        <v>4310</v>
      </c>
      <c r="C27" s="435" t="s">
        <v>3082</v>
      </c>
      <c r="D27" s="436"/>
      <c r="E27" s="395"/>
      <c r="F27" s="395"/>
      <c r="G27" s="438"/>
      <c r="H27" s="434"/>
      <c r="I27" s="437"/>
      <c r="J27" s="437" t="s">
        <v>434</v>
      </c>
      <c r="K27" s="437"/>
      <c r="L27" s="437"/>
      <c r="M27" s="437" t="s">
        <v>434</v>
      </c>
      <c r="N27" s="437"/>
      <c r="O27" s="437"/>
      <c r="P27" s="480" t="s">
        <v>434</v>
      </c>
    </row>
    <row r="28" spans="1:16">
      <c r="A28" s="43" t="s">
        <v>3057</v>
      </c>
      <c r="B28" s="43">
        <v>5100</v>
      </c>
      <c r="C28" s="44" t="s">
        <v>3083</v>
      </c>
      <c r="D28" s="13"/>
      <c r="E28" s="332"/>
      <c r="F28" s="332"/>
      <c r="G28" s="403"/>
      <c r="H28" s="43" t="s">
        <v>434</v>
      </c>
      <c r="I28" s="25"/>
      <c r="J28" s="25"/>
      <c r="K28" s="25"/>
      <c r="L28" s="25"/>
      <c r="M28" s="25"/>
      <c r="N28" s="25"/>
      <c r="O28" s="25"/>
      <c r="P28" s="483"/>
    </row>
    <row r="29" spans="1:16" s="202" customFormat="1" ht="30">
      <c r="A29" s="168" t="s">
        <v>3084</v>
      </c>
      <c r="B29" s="168">
        <v>1000</v>
      </c>
      <c r="C29" s="173" t="s">
        <v>3085</v>
      </c>
      <c r="D29" s="174"/>
      <c r="E29" s="148"/>
      <c r="F29" s="148">
        <v>1</v>
      </c>
      <c r="G29" s="172" t="s">
        <v>3086</v>
      </c>
      <c r="H29" s="168" t="s">
        <v>434</v>
      </c>
      <c r="I29" s="171" t="s">
        <v>434</v>
      </c>
      <c r="J29" s="171" t="s">
        <v>434</v>
      </c>
      <c r="K29" s="171" t="s">
        <v>434</v>
      </c>
      <c r="L29" s="171" t="s">
        <v>434</v>
      </c>
      <c r="M29" s="171" t="s">
        <v>434</v>
      </c>
      <c r="N29" s="171" t="s">
        <v>434</v>
      </c>
      <c r="O29" s="171" t="s">
        <v>434</v>
      </c>
      <c r="P29" s="531" t="s">
        <v>434</v>
      </c>
    </row>
    <row r="30" spans="1:16">
      <c r="A30" s="43" t="s">
        <v>3084</v>
      </c>
      <c r="B30" s="43">
        <v>1007</v>
      </c>
      <c r="C30" s="44" t="s">
        <v>3087</v>
      </c>
      <c r="D30" s="13"/>
      <c r="E30" s="332"/>
      <c r="F30" s="332"/>
      <c r="G30" s="403"/>
      <c r="H30" s="43" t="s">
        <v>434</v>
      </c>
      <c r="I30" s="25"/>
      <c r="J30" s="25"/>
      <c r="K30" s="25"/>
      <c r="L30" s="25"/>
      <c r="M30" s="25"/>
      <c r="N30" s="25" t="s">
        <v>434</v>
      </c>
      <c r="O30" s="25"/>
      <c r="P30" s="483" t="s">
        <v>434</v>
      </c>
    </row>
    <row r="31" spans="1:16">
      <c r="A31" s="434" t="s">
        <v>3084</v>
      </c>
      <c r="B31" s="434">
        <v>2000</v>
      </c>
      <c r="C31" s="435" t="s">
        <v>3088</v>
      </c>
      <c r="D31" s="436"/>
      <c r="E31" s="395"/>
      <c r="F31" s="395"/>
      <c r="G31" s="438"/>
      <c r="H31" s="434" t="s">
        <v>434</v>
      </c>
      <c r="I31" s="437"/>
      <c r="J31" s="437"/>
      <c r="K31" s="437"/>
      <c r="L31" s="437"/>
      <c r="M31" s="437"/>
      <c r="N31" s="437"/>
      <c r="O31" s="437"/>
      <c r="P31" s="480" t="s">
        <v>434</v>
      </c>
    </row>
    <row r="32" spans="1:16" s="202" customFormat="1" ht="30">
      <c r="A32" s="159" t="s">
        <v>3084</v>
      </c>
      <c r="B32" s="159">
        <v>2050</v>
      </c>
      <c r="C32" s="147" t="s">
        <v>3089</v>
      </c>
      <c r="D32" s="162"/>
      <c r="E32" s="204"/>
      <c r="F32" s="204">
        <v>1</v>
      </c>
      <c r="G32" s="146" t="s">
        <v>3090</v>
      </c>
      <c r="H32" s="159"/>
      <c r="I32" s="162" t="s">
        <v>434</v>
      </c>
      <c r="J32" s="162"/>
      <c r="K32" s="162"/>
      <c r="L32" s="162" t="s">
        <v>434</v>
      </c>
      <c r="M32" s="162"/>
      <c r="N32" s="162"/>
      <c r="O32" s="162" t="s">
        <v>434</v>
      </c>
      <c r="P32" s="569"/>
    </row>
    <row r="33" spans="1:16" s="202" customFormat="1" ht="45">
      <c r="A33" s="168" t="s">
        <v>3084</v>
      </c>
      <c r="B33" s="168">
        <v>2100</v>
      </c>
      <c r="C33" s="173" t="s">
        <v>3091</v>
      </c>
      <c r="D33" s="174"/>
      <c r="E33" s="357"/>
      <c r="F33" s="148">
        <v>1</v>
      </c>
      <c r="G33" s="172" t="s">
        <v>3092</v>
      </c>
      <c r="H33" s="168"/>
      <c r="I33" s="171"/>
      <c r="J33" s="171"/>
      <c r="K33" s="171"/>
      <c r="L33" s="171"/>
      <c r="M33" s="171" t="s">
        <v>434</v>
      </c>
      <c r="N33" s="171"/>
      <c r="O33" s="171"/>
      <c r="P33" s="531"/>
    </row>
    <row r="34" spans="1:16">
      <c r="A34" s="43" t="s">
        <v>3084</v>
      </c>
      <c r="B34" s="43">
        <v>2200</v>
      </c>
      <c r="C34" s="44" t="s">
        <v>3093</v>
      </c>
      <c r="D34" s="13"/>
      <c r="E34" s="476"/>
      <c r="F34" s="332"/>
      <c r="G34" s="403"/>
      <c r="H34" s="43"/>
      <c r="I34" s="25"/>
      <c r="J34" s="25"/>
      <c r="K34" s="25"/>
      <c r="L34" s="25"/>
      <c r="M34" s="25" t="s">
        <v>434</v>
      </c>
      <c r="N34" s="25"/>
      <c r="O34" s="25"/>
      <c r="P34" s="483" t="s">
        <v>434</v>
      </c>
    </row>
    <row r="35" spans="1:16">
      <c r="A35" s="434" t="s">
        <v>3084</v>
      </c>
      <c r="B35" s="434">
        <v>3000</v>
      </c>
      <c r="C35" s="435" t="s">
        <v>3094</v>
      </c>
      <c r="D35" s="436"/>
      <c r="E35" s="396"/>
      <c r="F35" s="395"/>
      <c r="G35" s="438"/>
      <c r="H35" s="434" t="s">
        <v>434</v>
      </c>
      <c r="I35" s="437"/>
      <c r="J35" s="437"/>
      <c r="K35" s="437"/>
      <c r="L35" s="437" t="s">
        <v>434</v>
      </c>
      <c r="M35" s="437"/>
      <c r="N35" s="437"/>
      <c r="O35" s="437" t="s">
        <v>434</v>
      </c>
      <c r="P35" s="480"/>
    </row>
    <row r="36" spans="1:16">
      <c r="A36" s="43" t="s">
        <v>3084</v>
      </c>
      <c r="B36" s="43">
        <v>3100</v>
      </c>
      <c r="C36" s="44" t="s">
        <v>3095</v>
      </c>
      <c r="D36" s="13"/>
      <c r="E36" s="476"/>
      <c r="F36" s="332"/>
      <c r="G36" s="403"/>
      <c r="H36" s="43"/>
      <c r="I36" s="25" t="s">
        <v>434</v>
      </c>
      <c r="J36" s="25"/>
      <c r="K36" s="25"/>
      <c r="L36" s="25"/>
      <c r="M36" s="25" t="s">
        <v>434</v>
      </c>
      <c r="N36" s="25"/>
      <c r="O36" s="25"/>
      <c r="P36" s="483"/>
    </row>
    <row r="37" spans="1:16">
      <c r="A37" s="434" t="s">
        <v>3084</v>
      </c>
      <c r="B37" s="434">
        <v>3250</v>
      </c>
      <c r="C37" s="435" t="s">
        <v>3096</v>
      </c>
      <c r="D37" s="436"/>
      <c r="E37" s="396"/>
      <c r="F37" s="395"/>
      <c r="G37" s="438"/>
      <c r="H37" s="434"/>
      <c r="I37" s="437"/>
      <c r="J37" s="437"/>
      <c r="K37" s="437"/>
      <c r="L37" s="437"/>
      <c r="M37" s="437"/>
      <c r="N37" s="437"/>
      <c r="O37" s="437"/>
      <c r="P37" s="480" t="s">
        <v>434</v>
      </c>
    </row>
    <row r="38" spans="1:16">
      <c r="A38" s="43" t="s">
        <v>3084</v>
      </c>
      <c r="B38" s="43">
        <v>3300</v>
      </c>
      <c r="C38" s="44" t="s">
        <v>3097</v>
      </c>
      <c r="D38" s="13"/>
      <c r="E38" s="476"/>
      <c r="F38" s="332"/>
      <c r="G38" s="403"/>
      <c r="H38" s="43"/>
      <c r="I38" s="25"/>
      <c r="J38" s="25"/>
      <c r="K38" s="25" t="s">
        <v>434</v>
      </c>
      <c r="L38" s="25"/>
      <c r="M38" s="25" t="s">
        <v>434</v>
      </c>
      <c r="N38" s="25"/>
      <c r="O38" s="25"/>
      <c r="P38" s="483" t="s">
        <v>434</v>
      </c>
    </row>
    <row r="39" spans="1:16">
      <c r="A39" s="434" t="s">
        <v>3084</v>
      </c>
      <c r="B39" s="434">
        <v>3500</v>
      </c>
      <c r="C39" s="435" t="s">
        <v>3098</v>
      </c>
      <c r="D39" s="436"/>
      <c r="E39" s="396"/>
      <c r="F39" s="395"/>
      <c r="G39" s="438"/>
      <c r="H39" s="434" t="s">
        <v>434</v>
      </c>
      <c r="I39" s="437" t="s">
        <v>434</v>
      </c>
      <c r="J39" s="437" t="s">
        <v>434</v>
      </c>
      <c r="K39" s="437" t="s">
        <v>434</v>
      </c>
      <c r="L39" s="437" t="s">
        <v>434</v>
      </c>
      <c r="M39" s="437" t="s">
        <v>434</v>
      </c>
      <c r="N39" s="437" t="s">
        <v>434</v>
      </c>
      <c r="O39" s="437" t="s">
        <v>434</v>
      </c>
      <c r="P39" s="480" t="s">
        <v>434</v>
      </c>
    </row>
    <row r="40" spans="1:16">
      <c r="A40" s="43" t="s">
        <v>3084</v>
      </c>
      <c r="B40" s="43">
        <v>3550</v>
      </c>
      <c r="C40" s="44" t="s">
        <v>3099</v>
      </c>
      <c r="D40" s="13"/>
      <c r="E40" s="476"/>
      <c r="F40" s="332"/>
      <c r="G40" s="403"/>
      <c r="H40" s="43"/>
      <c r="I40" s="25"/>
      <c r="J40" s="25"/>
      <c r="K40" s="25" t="s">
        <v>434</v>
      </c>
      <c r="L40" s="25"/>
      <c r="M40" s="25"/>
      <c r="N40" s="25" t="s">
        <v>434</v>
      </c>
      <c r="O40" s="25"/>
      <c r="P40" s="483" t="s">
        <v>434</v>
      </c>
    </row>
    <row r="41" spans="1:16">
      <c r="A41" s="434" t="s">
        <v>3084</v>
      </c>
      <c r="B41" s="434">
        <v>3700</v>
      </c>
      <c r="C41" s="435" t="s">
        <v>3100</v>
      </c>
      <c r="D41" s="436"/>
      <c r="E41" s="396"/>
      <c r="F41" s="395"/>
      <c r="G41" s="438"/>
      <c r="H41" s="434" t="s">
        <v>434</v>
      </c>
      <c r="I41" s="437" t="s">
        <v>434</v>
      </c>
      <c r="J41" s="437" t="s">
        <v>434</v>
      </c>
      <c r="K41" s="437" t="s">
        <v>434</v>
      </c>
      <c r="L41" s="437" t="s">
        <v>434</v>
      </c>
      <c r="M41" s="437" t="s">
        <v>434</v>
      </c>
      <c r="N41" s="437" t="s">
        <v>434</v>
      </c>
      <c r="O41" s="437" t="s">
        <v>434</v>
      </c>
      <c r="P41" s="480" t="s">
        <v>434</v>
      </c>
    </row>
    <row r="42" spans="1:16">
      <c r="A42" s="43" t="s">
        <v>3084</v>
      </c>
      <c r="B42" s="43">
        <v>4000</v>
      </c>
      <c r="C42" s="44" t="s">
        <v>3101</v>
      </c>
      <c r="D42" s="13"/>
      <c r="E42" s="476"/>
      <c r="F42" s="332"/>
      <c r="G42" s="403"/>
      <c r="H42" s="43"/>
      <c r="I42" s="25"/>
      <c r="J42" s="25"/>
      <c r="K42" s="25"/>
      <c r="L42" s="25"/>
      <c r="M42" s="25"/>
      <c r="N42" s="25" t="s">
        <v>434</v>
      </c>
      <c r="O42" s="25"/>
      <c r="P42" s="483"/>
    </row>
    <row r="43" spans="1:16">
      <c r="A43" s="434" t="s">
        <v>3084</v>
      </c>
      <c r="B43" s="434">
        <v>4100</v>
      </c>
      <c r="C43" s="435" t="s">
        <v>3102</v>
      </c>
      <c r="D43" s="436"/>
      <c r="E43" s="396"/>
      <c r="F43" s="395"/>
      <c r="G43" s="438"/>
      <c r="H43" s="434"/>
      <c r="I43" s="437"/>
      <c r="J43" s="437" t="s">
        <v>434</v>
      </c>
      <c r="K43" s="437"/>
      <c r="L43" s="437"/>
      <c r="M43" s="437"/>
      <c r="N43" s="437" t="s">
        <v>434</v>
      </c>
      <c r="O43" s="437"/>
      <c r="P43" s="480"/>
    </row>
    <row r="44" spans="1:16">
      <c r="A44" s="43" t="s">
        <v>3084</v>
      </c>
      <c r="B44" s="43">
        <v>4200</v>
      </c>
      <c r="C44" s="44" t="s">
        <v>3103</v>
      </c>
      <c r="D44" s="13"/>
      <c r="E44" s="476"/>
      <c r="F44" s="332"/>
      <c r="G44" s="403"/>
      <c r="H44" s="43"/>
      <c r="I44" s="25"/>
      <c r="J44" s="25"/>
      <c r="K44" s="25"/>
      <c r="L44" s="25"/>
      <c r="M44" s="25"/>
      <c r="N44" s="25" t="s">
        <v>434</v>
      </c>
      <c r="O44" s="25"/>
      <c r="P44" s="483"/>
    </row>
    <row r="45" spans="1:16">
      <c r="A45" s="434" t="s">
        <v>3084</v>
      </c>
      <c r="B45" s="434">
        <v>4400</v>
      </c>
      <c r="C45" s="435" t="s">
        <v>3104</v>
      </c>
      <c r="D45" s="436"/>
      <c r="E45" s="396"/>
      <c r="F45" s="395"/>
      <c r="G45" s="438"/>
      <c r="H45" s="434" t="s">
        <v>434</v>
      </c>
      <c r="I45" s="437"/>
      <c r="J45" s="437"/>
      <c r="K45" s="437" t="s">
        <v>434</v>
      </c>
      <c r="L45" s="437"/>
      <c r="M45" s="437"/>
      <c r="N45" s="437" t="s">
        <v>434</v>
      </c>
      <c r="O45" s="437"/>
      <c r="P45" s="480" t="s">
        <v>434</v>
      </c>
    </row>
    <row r="46" spans="1:16">
      <c r="A46" s="43" t="s">
        <v>3084</v>
      </c>
      <c r="B46" s="43">
        <v>4700</v>
      </c>
      <c r="C46" s="44" t="s">
        <v>3105</v>
      </c>
      <c r="D46" s="13"/>
      <c r="E46" s="476"/>
      <c r="F46" s="332"/>
      <c r="G46" s="403"/>
      <c r="H46" s="43"/>
      <c r="I46" s="25"/>
      <c r="J46" s="25" t="s">
        <v>434</v>
      </c>
      <c r="K46" s="25"/>
      <c r="L46" s="25"/>
      <c r="M46" s="25" t="s">
        <v>434</v>
      </c>
      <c r="N46" s="25"/>
      <c r="O46" s="25"/>
      <c r="P46" s="483"/>
    </row>
    <row r="47" spans="1:16">
      <c r="A47" s="434" t="s">
        <v>3084</v>
      </c>
      <c r="B47" s="434">
        <v>5120</v>
      </c>
      <c r="C47" s="435" t="s">
        <v>3106</v>
      </c>
      <c r="D47" s="436"/>
      <c r="E47" s="396"/>
      <c r="F47" s="395"/>
      <c r="G47" s="438"/>
      <c r="H47" s="434"/>
      <c r="I47" s="437"/>
      <c r="J47" s="437"/>
      <c r="K47" s="437"/>
      <c r="L47" s="437"/>
      <c r="M47" s="437"/>
      <c r="N47" s="437" t="s">
        <v>434</v>
      </c>
      <c r="O47" s="437"/>
      <c r="P47" s="480"/>
    </row>
    <row r="48" spans="1:16">
      <c r="A48" s="43" t="s">
        <v>3084</v>
      </c>
      <c r="B48" s="43">
        <v>5200</v>
      </c>
      <c r="C48" s="44" t="s">
        <v>3107</v>
      </c>
      <c r="D48" s="13"/>
      <c r="E48" s="476"/>
      <c r="F48" s="332"/>
      <c r="G48" s="403"/>
      <c r="H48" s="43"/>
      <c r="I48" s="25"/>
      <c r="J48" s="25"/>
      <c r="K48" s="25" t="s">
        <v>434</v>
      </c>
      <c r="L48" s="25"/>
      <c r="M48" s="25"/>
      <c r="N48" s="25"/>
      <c r="O48" s="25"/>
      <c r="P48" s="483"/>
    </row>
    <row r="49" spans="1:17">
      <c r="A49" s="434" t="s">
        <v>3084</v>
      </c>
      <c r="B49" s="434">
        <v>5310</v>
      </c>
      <c r="C49" s="435" t="s">
        <v>3108</v>
      </c>
      <c r="D49" s="436"/>
      <c r="E49" s="396"/>
      <c r="F49" s="395"/>
      <c r="G49" s="438"/>
      <c r="H49" s="434"/>
      <c r="I49" s="437"/>
      <c r="J49" s="437"/>
      <c r="K49" s="437"/>
      <c r="L49" s="437"/>
      <c r="M49" s="437" t="s">
        <v>434</v>
      </c>
      <c r="N49" s="437"/>
      <c r="O49" s="437"/>
      <c r="P49" s="480"/>
    </row>
    <row r="50" spans="1:17">
      <c r="A50" s="43" t="s">
        <v>3084</v>
      </c>
      <c r="B50" s="43">
        <v>5400</v>
      </c>
      <c r="C50" s="44" t="s">
        <v>3109</v>
      </c>
      <c r="D50" s="13"/>
      <c r="E50" s="476"/>
      <c r="F50" s="332"/>
      <c r="G50" s="403"/>
      <c r="H50" s="43"/>
      <c r="I50" s="25"/>
      <c r="J50" s="25" t="s">
        <v>434</v>
      </c>
      <c r="K50" s="25"/>
      <c r="L50" s="25"/>
      <c r="M50" s="25" t="s">
        <v>434</v>
      </c>
      <c r="N50" s="25"/>
      <c r="O50" s="25"/>
      <c r="P50" s="483"/>
    </row>
    <row r="51" spans="1:17">
      <c r="A51" s="434" t="s">
        <v>3084</v>
      </c>
      <c r="B51" s="434">
        <v>5500</v>
      </c>
      <c r="C51" s="435" t="s">
        <v>3110</v>
      </c>
      <c r="D51" s="436"/>
      <c r="E51" s="396"/>
      <c r="F51" s="395"/>
      <c r="G51" s="438"/>
      <c r="H51" s="434"/>
      <c r="I51" s="437"/>
      <c r="J51" s="437" t="s">
        <v>434</v>
      </c>
      <c r="K51" s="437"/>
      <c r="L51" s="437"/>
      <c r="M51" s="437"/>
      <c r="N51" s="437" t="s">
        <v>434</v>
      </c>
      <c r="O51" s="437"/>
      <c r="P51" s="480"/>
    </row>
    <row r="52" spans="1:17">
      <c r="A52" s="43" t="s">
        <v>3084</v>
      </c>
      <c r="B52" s="43">
        <v>5650</v>
      </c>
      <c r="C52" s="44" t="s">
        <v>3111</v>
      </c>
      <c r="D52" s="13"/>
      <c r="E52" s="476"/>
      <c r="F52" s="332"/>
      <c r="G52" s="403"/>
      <c r="H52" s="43"/>
      <c r="I52" s="25"/>
      <c r="J52" s="25"/>
      <c r="K52" s="25" t="s">
        <v>434</v>
      </c>
      <c r="L52" s="25"/>
      <c r="M52" s="25"/>
      <c r="N52" s="25"/>
      <c r="O52" s="25"/>
      <c r="P52" s="483" t="s">
        <v>434</v>
      </c>
    </row>
    <row r="53" spans="1:17" s="202" customFormat="1" ht="30">
      <c r="A53" s="168" t="s">
        <v>3084</v>
      </c>
      <c r="B53" s="168">
        <v>5970</v>
      </c>
      <c r="C53" s="173" t="s">
        <v>3112</v>
      </c>
      <c r="D53" s="174"/>
      <c r="E53" s="357"/>
      <c r="F53" s="148">
        <v>1</v>
      </c>
      <c r="G53" s="172" t="s">
        <v>3113</v>
      </c>
      <c r="H53" s="168"/>
      <c r="I53" s="171"/>
      <c r="J53" s="171" t="s">
        <v>434</v>
      </c>
      <c r="K53" s="171"/>
      <c r="L53" s="171"/>
      <c r="M53" s="171"/>
      <c r="N53" s="171"/>
      <c r="O53" s="171"/>
      <c r="P53" s="531"/>
    </row>
    <row r="54" spans="1:17" s="202" customFormat="1" ht="30">
      <c r="A54" s="159" t="s">
        <v>3084</v>
      </c>
      <c r="B54" s="159">
        <v>5970</v>
      </c>
      <c r="C54" s="147" t="s">
        <v>3114</v>
      </c>
      <c r="D54" s="165"/>
      <c r="E54" s="691"/>
      <c r="F54" s="204">
        <v>1</v>
      </c>
      <c r="G54" s="695" t="s">
        <v>3115</v>
      </c>
      <c r="H54" s="228"/>
      <c r="I54" s="770"/>
      <c r="J54" s="770"/>
      <c r="K54" s="770"/>
      <c r="L54" s="770"/>
      <c r="M54" s="770"/>
      <c r="N54" s="770" t="s">
        <v>434</v>
      </c>
      <c r="O54" s="770"/>
      <c r="P54" s="776"/>
    </row>
    <row r="55" spans="1:17">
      <c r="A55" s="1639" t="s">
        <v>507</v>
      </c>
      <c r="B55" s="1640"/>
      <c r="C55" s="1640"/>
      <c r="D55" s="1741"/>
      <c r="E55" s="700">
        <v>50</v>
      </c>
      <c r="F55" s="700">
        <v>50</v>
      </c>
    </row>
    <row r="56" spans="1:17">
      <c r="A56" s="1639" t="s">
        <v>226</v>
      </c>
      <c r="B56" s="1640"/>
      <c r="C56" s="1640"/>
      <c r="D56" s="1741"/>
      <c r="E56" s="416"/>
      <c r="F56" s="416">
        <v>6</v>
      </c>
    </row>
    <row r="57" spans="1:17">
      <c r="A57" s="1639" t="s">
        <v>227</v>
      </c>
      <c r="B57" s="1640"/>
      <c r="C57" s="1640"/>
      <c r="D57" s="1741"/>
      <c r="E57" s="416"/>
      <c r="F57" s="696">
        <f>(F56/F55)</f>
        <v>0.12</v>
      </c>
    </row>
    <row r="58" spans="1:17">
      <c r="A58" s="1639" t="s">
        <v>228</v>
      </c>
      <c r="B58" s="1640"/>
      <c r="C58" s="1640"/>
      <c r="D58" s="1741"/>
      <c r="E58" s="416">
        <v>1</v>
      </c>
      <c r="F58" s="416"/>
    </row>
    <row r="59" spans="1:17">
      <c r="A59" s="1639" t="s">
        <v>229</v>
      </c>
      <c r="B59" s="1640"/>
      <c r="C59" s="1640"/>
      <c r="D59" s="1741"/>
      <c r="E59" s="696">
        <f>E58/E55</f>
        <v>0.02</v>
      </c>
      <c r="F59" s="416"/>
    </row>
    <row r="60" spans="1:17">
      <c r="A60" s="1487" t="s">
        <v>508</v>
      </c>
      <c r="B60" s="1487"/>
      <c r="C60" s="1487"/>
      <c r="D60" s="1487"/>
      <c r="E60" s="4">
        <v>50</v>
      </c>
      <c r="F60" s="4"/>
    </row>
    <row r="61" spans="1:17">
      <c r="A61" s="1490" t="s">
        <v>509</v>
      </c>
      <c r="B61" s="1490"/>
      <c r="C61" s="1490"/>
      <c r="D61" s="1490"/>
      <c r="E61" s="4">
        <v>7</v>
      </c>
      <c r="F61" s="4"/>
    </row>
    <row r="62" spans="1:17">
      <c r="A62" s="1490" t="s">
        <v>2267</v>
      </c>
      <c r="B62" s="1490"/>
      <c r="C62" s="1490"/>
      <c r="D62" s="1490"/>
      <c r="E62" s="417">
        <f>(E61/E60)</f>
        <v>0.14000000000000001</v>
      </c>
      <c r="F62" s="4"/>
      <c r="Q62" s="513"/>
    </row>
    <row r="63" spans="1:17">
      <c r="A63" s="59"/>
      <c r="B63" s="47"/>
      <c r="C63" s="49"/>
      <c r="D63" s="49"/>
      <c r="E63" s="49"/>
      <c r="F63" s="47"/>
      <c r="G63" s="50"/>
      <c r="H63" s="47"/>
      <c r="I63" s="47"/>
      <c r="J63" s="47"/>
      <c r="K63" s="47"/>
      <c r="L63" s="47"/>
      <c r="M63" s="47"/>
      <c r="N63" s="47"/>
      <c r="O63" s="47"/>
      <c r="P63" s="47"/>
      <c r="Q63" s="111"/>
    </row>
    <row r="64" spans="1:17">
      <c r="A64" s="1513" t="s">
        <v>305</v>
      </c>
      <c r="B64" s="1461"/>
      <c r="C64" s="1461"/>
      <c r="D64" s="49"/>
      <c r="E64" s="49"/>
      <c r="F64" s="47"/>
      <c r="G64" s="50"/>
      <c r="H64" s="47"/>
      <c r="I64" s="47"/>
      <c r="J64" s="47"/>
      <c r="K64" s="47"/>
      <c r="L64" s="47"/>
      <c r="M64" s="47"/>
      <c r="N64" s="47"/>
      <c r="O64" s="47"/>
      <c r="P64" s="47"/>
      <c r="Q64" s="111"/>
    </row>
    <row r="65" spans="1:16">
      <c r="A65" s="395" t="s">
        <v>3084</v>
      </c>
      <c r="B65" s="395">
        <v>6120</v>
      </c>
      <c r="C65" s="396" t="s">
        <v>3106</v>
      </c>
      <c r="D65" s="400"/>
      <c r="E65" s="396"/>
      <c r="F65" s="395"/>
      <c r="G65" s="398"/>
      <c r="H65" s="395"/>
      <c r="I65" s="397"/>
      <c r="J65" s="397"/>
      <c r="K65" s="397"/>
      <c r="L65" s="397"/>
      <c r="M65" s="397"/>
      <c r="N65" s="397" t="s">
        <v>434</v>
      </c>
      <c r="O65" s="397"/>
      <c r="P65" s="526"/>
    </row>
    <row r="66" spans="1:16">
      <c r="A66" s="43" t="s">
        <v>3084</v>
      </c>
      <c r="B66" s="43">
        <v>6400</v>
      </c>
      <c r="C66" s="44" t="s">
        <v>3109</v>
      </c>
      <c r="D66" s="13"/>
      <c r="E66" s="476"/>
      <c r="F66" s="332"/>
      <c r="G66" s="403"/>
      <c r="H66" s="43"/>
      <c r="I66" s="25"/>
      <c r="J66" s="25" t="s">
        <v>434</v>
      </c>
      <c r="K66" s="25"/>
      <c r="L66" s="25"/>
      <c r="M66" s="25"/>
      <c r="N66" s="25"/>
      <c r="O66" s="25"/>
      <c r="P66" s="483"/>
    </row>
    <row r="67" spans="1:16">
      <c r="A67" s="434" t="s">
        <v>3084</v>
      </c>
      <c r="B67" s="434">
        <v>6500</v>
      </c>
      <c r="C67" s="435" t="s">
        <v>3110</v>
      </c>
      <c r="D67" s="436"/>
      <c r="E67" s="396"/>
      <c r="F67" s="395"/>
      <c r="G67" s="438"/>
      <c r="H67" s="434"/>
      <c r="I67" s="437"/>
      <c r="J67" s="437" t="s">
        <v>434</v>
      </c>
      <c r="K67" s="437"/>
      <c r="L67" s="437"/>
      <c r="M67" s="437"/>
      <c r="N67" s="437" t="s">
        <v>434</v>
      </c>
      <c r="O67" s="437"/>
      <c r="P67" s="480"/>
    </row>
    <row r="68" spans="1:16">
      <c r="A68" s="43" t="s">
        <v>3084</v>
      </c>
      <c r="B68" s="43">
        <v>6650</v>
      </c>
      <c r="C68" s="44" t="s">
        <v>3111</v>
      </c>
      <c r="D68" s="13"/>
      <c r="E68" s="476"/>
      <c r="F68" s="332"/>
      <c r="G68" s="403"/>
      <c r="H68" s="43"/>
      <c r="I68" s="25"/>
      <c r="J68" s="25"/>
      <c r="K68" s="25" t="s">
        <v>434</v>
      </c>
      <c r="L68" s="25"/>
      <c r="M68" s="25"/>
      <c r="N68" s="25"/>
      <c r="O68" s="25"/>
      <c r="P68" s="483" t="s">
        <v>434</v>
      </c>
    </row>
    <row r="69" spans="1:16">
      <c r="A69" s="434" t="s">
        <v>3084</v>
      </c>
      <c r="B69" s="434">
        <v>7000</v>
      </c>
      <c r="C69" s="435" t="s">
        <v>3116</v>
      </c>
      <c r="D69" s="436"/>
      <c r="E69" s="396"/>
      <c r="F69" s="395"/>
      <c r="G69" s="438"/>
      <c r="H69" s="434"/>
      <c r="I69" s="437"/>
      <c r="J69" s="437"/>
      <c r="K69" s="437"/>
      <c r="L69" s="437"/>
      <c r="M69" s="437" t="s">
        <v>434</v>
      </c>
      <c r="N69" s="437"/>
      <c r="O69" s="437"/>
      <c r="P69" s="480"/>
    </row>
    <row r="70" spans="1:16">
      <c r="A70" s="43" t="s">
        <v>3084</v>
      </c>
      <c r="B70" s="43">
        <v>7100</v>
      </c>
      <c r="C70" s="44" t="s">
        <v>3117</v>
      </c>
      <c r="D70" s="13"/>
      <c r="E70" s="476"/>
      <c r="F70" s="332"/>
      <c r="G70" s="403"/>
      <c r="H70" s="43" t="s">
        <v>434</v>
      </c>
      <c r="I70" s="25"/>
      <c r="J70" s="25"/>
      <c r="K70" s="25" t="s">
        <v>434</v>
      </c>
      <c r="L70" s="25"/>
      <c r="M70" s="25"/>
      <c r="N70" s="25" t="s">
        <v>434</v>
      </c>
      <c r="O70" s="25"/>
      <c r="P70" s="483"/>
    </row>
    <row r="71" spans="1:16">
      <c r="A71" s="434" t="s">
        <v>3084</v>
      </c>
      <c r="B71" s="434">
        <v>7250</v>
      </c>
      <c r="C71" s="435" t="s">
        <v>3118</v>
      </c>
      <c r="D71" s="436"/>
      <c r="E71" s="396"/>
      <c r="F71" s="395"/>
      <c r="G71" s="438"/>
      <c r="H71" s="434"/>
      <c r="I71" s="437"/>
      <c r="J71" s="437"/>
      <c r="K71" s="437"/>
      <c r="L71" s="437"/>
      <c r="M71" s="437"/>
      <c r="N71" s="437"/>
      <c r="O71" s="437"/>
      <c r="P71" s="480"/>
    </row>
    <row r="72" spans="1:16" s="202" customFormat="1" ht="30">
      <c r="A72" s="159" t="s">
        <v>3119</v>
      </c>
      <c r="B72" s="159">
        <v>2000</v>
      </c>
      <c r="C72" s="147" t="s">
        <v>3120</v>
      </c>
      <c r="D72" s="165"/>
      <c r="E72" s="691"/>
      <c r="F72" s="204">
        <v>1</v>
      </c>
      <c r="G72" s="146" t="s">
        <v>3121</v>
      </c>
      <c r="H72" s="159" t="s">
        <v>434</v>
      </c>
      <c r="I72" s="162"/>
      <c r="J72" s="162" t="s">
        <v>434</v>
      </c>
      <c r="K72" s="162"/>
      <c r="L72" s="162" t="s">
        <v>434</v>
      </c>
      <c r="M72" s="162"/>
      <c r="N72" s="162" t="s">
        <v>434</v>
      </c>
      <c r="O72" s="162"/>
      <c r="P72" s="569" t="s">
        <v>434</v>
      </c>
    </row>
    <row r="73" spans="1:16" s="202" customFormat="1" ht="30">
      <c r="A73" s="168" t="s">
        <v>3119</v>
      </c>
      <c r="B73" s="168">
        <v>2650</v>
      </c>
      <c r="C73" s="173" t="s">
        <v>3122</v>
      </c>
      <c r="D73" s="174"/>
      <c r="E73" s="357"/>
      <c r="F73" s="148">
        <v>1</v>
      </c>
      <c r="G73" s="172" t="s">
        <v>3123</v>
      </c>
      <c r="H73" s="168" t="s">
        <v>434</v>
      </c>
      <c r="I73" s="171"/>
      <c r="J73" s="171" t="s">
        <v>434</v>
      </c>
      <c r="K73" s="171"/>
      <c r="L73" s="171"/>
      <c r="M73" s="171"/>
      <c r="N73" s="171" t="s">
        <v>434</v>
      </c>
      <c r="O73" s="171"/>
      <c r="P73" s="531" t="s">
        <v>434</v>
      </c>
    </row>
    <row r="74" spans="1:16" s="202" customFormat="1" ht="30">
      <c r="A74" s="159" t="s">
        <v>3119</v>
      </c>
      <c r="B74" s="159">
        <v>3500</v>
      </c>
      <c r="C74" s="147" t="s">
        <v>3124</v>
      </c>
      <c r="D74" s="165"/>
      <c r="E74" s="691"/>
      <c r="F74" s="204">
        <v>1</v>
      </c>
      <c r="G74" s="146" t="s">
        <v>3125</v>
      </c>
      <c r="H74" s="159"/>
      <c r="I74" s="162" t="s">
        <v>434</v>
      </c>
      <c r="J74" s="162"/>
      <c r="K74" s="162"/>
      <c r="L74" s="162"/>
      <c r="M74" s="162"/>
      <c r="N74" s="162" t="s">
        <v>434</v>
      </c>
      <c r="O74" s="162"/>
      <c r="P74" s="569" t="s">
        <v>434</v>
      </c>
    </row>
    <row r="75" spans="1:16">
      <c r="A75" s="434" t="s">
        <v>3119</v>
      </c>
      <c r="B75" s="434">
        <v>3600</v>
      </c>
      <c r="C75" s="435" t="s">
        <v>3126</v>
      </c>
      <c r="D75" s="436"/>
      <c r="E75" s="396"/>
      <c r="F75" s="395"/>
      <c r="G75" s="438"/>
      <c r="H75" s="434"/>
      <c r="I75" s="437"/>
      <c r="J75" s="437" t="s">
        <v>434</v>
      </c>
      <c r="K75" s="437"/>
      <c r="L75" s="437" t="s">
        <v>434</v>
      </c>
      <c r="M75" s="437"/>
      <c r="N75" s="437"/>
      <c r="O75" s="437" t="s">
        <v>434</v>
      </c>
      <c r="P75" s="480" t="s">
        <v>434</v>
      </c>
    </row>
    <row r="76" spans="1:16">
      <c r="A76" s="43" t="s">
        <v>3119</v>
      </c>
      <c r="B76" s="43">
        <v>3700</v>
      </c>
      <c r="C76" s="44" t="s">
        <v>3127</v>
      </c>
      <c r="D76" s="13"/>
      <c r="E76" s="476"/>
      <c r="F76" s="332"/>
      <c r="G76" s="403"/>
      <c r="H76" s="43"/>
      <c r="I76" s="25" t="s">
        <v>434</v>
      </c>
      <c r="J76" s="25"/>
      <c r="K76" s="25"/>
      <c r="L76" s="25"/>
      <c r="M76" s="25"/>
      <c r="N76" s="25"/>
      <c r="O76" s="25" t="s">
        <v>434</v>
      </c>
      <c r="P76" s="483"/>
    </row>
    <row r="77" spans="1:16">
      <c r="A77" s="434" t="s">
        <v>3119</v>
      </c>
      <c r="B77" s="434">
        <v>3800</v>
      </c>
      <c r="C77" s="435" t="s">
        <v>3128</v>
      </c>
      <c r="D77" s="436"/>
      <c r="E77" s="396"/>
      <c r="F77" s="395"/>
      <c r="G77" s="438"/>
      <c r="H77" s="434" t="s">
        <v>434</v>
      </c>
      <c r="I77" s="437"/>
      <c r="J77" s="437" t="s">
        <v>434</v>
      </c>
      <c r="K77" s="437"/>
      <c r="L77" s="437"/>
      <c r="M77" s="437"/>
      <c r="N77" s="437" t="s">
        <v>434</v>
      </c>
      <c r="O77" s="437"/>
      <c r="P77" s="480" t="s">
        <v>434</v>
      </c>
    </row>
    <row r="78" spans="1:16">
      <c r="A78" s="43" t="s">
        <v>3119</v>
      </c>
      <c r="B78" s="43">
        <v>3850</v>
      </c>
      <c r="C78" s="44" t="s">
        <v>3129</v>
      </c>
      <c r="D78" s="13"/>
      <c r="E78" s="476"/>
      <c r="F78" s="332"/>
      <c r="G78" s="403"/>
      <c r="H78" s="43" t="s">
        <v>434</v>
      </c>
      <c r="I78" s="25"/>
      <c r="J78" s="25" t="s">
        <v>434</v>
      </c>
      <c r="K78" s="25"/>
      <c r="L78" s="25"/>
      <c r="M78" s="25"/>
      <c r="N78" s="25" t="s">
        <v>434</v>
      </c>
      <c r="O78" s="25"/>
      <c r="P78" s="483" t="s">
        <v>434</v>
      </c>
    </row>
    <row r="79" spans="1:16">
      <c r="A79" s="434" t="s">
        <v>3119</v>
      </c>
      <c r="B79" s="434">
        <v>4060</v>
      </c>
      <c r="C79" s="435" t="s">
        <v>3130</v>
      </c>
      <c r="D79" s="436"/>
      <c r="E79" s="396"/>
      <c r="F79" s="395"/>
      <c r="G79" s="438"/>
      <c r="H79" s="434" t="s">
        <v>434</v>
      </c>
      <c r="I79" s="437"/>
      <c r="J79" s="437" t="s">
        <v>434</v>
      </c>
      <c r="K79" s="437"/>
      <c r="L79" s="437"/>
      <c r="M79" s="437"/>
      <c r="N79" s="437" t="s">
        <v>434</v>
      </c>
      <c r="O79" s="437"/>
      <c r="P79" s="480" t="s">
        <v>434</v>
      </c>
    </row>
    <row r="80" spans="1:16">
      <c r="A80" s="43" t="s">
        <v>3119</v>
      </c>
      <c r="B80" s="43">
        <v>4070</v>
      </c>
      <c r="C80" s="44" t="s">
        <v>3131</v>
      </c>
      <c r="D80" s="13"/>
      <c r="E80" s="476"/>
      <c r="F80" s="332"/>
      <c r="G80" s="403"/>
      <c r="H80" s="43"/>
      <c r="I80" s="25"/>
      <c r="J80" s="25" t="s">
        <v>434</v>
      </c>
      <c r="K80" s="25"/>
      <c r="L80" s="25"/>
      <c r="M80" s="25"/>
      <c r="N80" s="25" t="s">
        <v>434</v>
      </c>
      <c r="O80" s="25"/>
      <c r="P80" s="483" t="s">
        <v>434</v>
      </c>
    </row>
    <row r="81" spans="1:16">
      <c r="A81" s="434" t="s">
        <v>3119</v>
      </c>
      <c r="B81" s="434">
        <v>4080</v>
      </c>
      <c r="C81" s="435" t="s">
        <v>3132</v>
      </c>
      <c r="D81" s="436"/>
      <c r="E81" s="396"/>
      <c r="F81" s="395"/>
      <c r="G81" s="438"/>
      <c r="H81" s="434" t="s">
        <v>434</v>
      </c>
      <c r="I81" s="437"/>
      <c r="J81" s="437" t="s">
        <v>434</v>
      </c>
      <c r="K81" s="437"/>
      <c r="L81" s="437"/>
      <c r="M81" s="437"/>
      <c r="N81" s="437" t="s">
        <v>434</v>
      </c>
      <c r="O81" s="437"/>
      <c r="P81" s="480" t="s">
        <v>434</v>
      </c>
    </row>
    <row r="82" spans="1:16" s="202" customFormat="1" ht="30">
      <c r="A82" s="228" t="s">
        <v>3119</v>
      </c>
      <c r="B82" s="228">
        <v>4090</v>
      </c>
      <c r="C82" s="231" t="s">
        <v>3133</v>
      </c>
      <c r="D82" s="232"/>
      <c r="E82" s="693"/>
      <c r="F82" s="694">
        <v>1</v>
      </c>
      <c r="G82" s="695" t="s">
        <v>3134</v>
      </c>
      <c r="H82" s="228" t="s">
        <v>434</v>
      </c>
      <c r="I82" s="770"/>
      <c r="J82" s="770" t="s">
        <v>434</v>
      </c>
      <c r="K82" s="770"/>
      <c r="L82" s="770"/>
      <c r="M82" s="770"/>
      <c r="N82" s="770" t="s">
        <v>434</v>
      </c>
      <c r="O82" s="770"/>
      <c r="P82" s="776" t="s">
        <v>434</v>
      </c>
    </row>
    <row r="83" spans="1:16">
      <c r="A83" s="1639" t="s">
        <v>530</v>
      </c>
      <c r="B83" s="1640"/>
      <c r="C83" s="1640"/>
      <c r="D83" s="1741"/>
      <c r="E83" s="700">
        <v>68</v>
      </c>
      <c r="F83" s="700">
        <v>68</v>
      </c>
    </row>
    <row r="84" spans="1:16">
      <c r="A84" s="1639" t="s">
        <v>226</v>
      </c>
      <c r="B84" s="1640"/>
      <c r="C84" s="1640"/>
      <c r="D84" s="1741"/>
      <c r="E84" s="416"/>
      <c r="F84" s="416">
        <v>4</v>
      </c>
    </row>
    <row r="85" spans="1:16">
      <c r="A85" s="1639" t="s">
        <v>227</v>
      </c>
      <c r="B85" s="1640"/>
      <c r="C85" s="1640"/>
      <c r="D85" s="1741"/>
      <c r="E85" s="416"/>
      <c r="F85" s="696">
        <f>(F84/F83)</f>
        <v>5.8823529411764705E-2</v>
      </c>
    </row>
    <row r="86" spans="1:16">
      <c r="A86" s="1639" t="s">
        <v>228</v>
      </c>
      <c r="B86" s="1640"/>
      <c r="C86" s="1640"/>
      <c r="D86" s="1741"/>
      <c r="E86" s="416">
        <v>0</v>
      </c>
      <c r="F86" s="416"/>
    </row>
    <row r="87" spans="1:16">
      <c r="A87" s="1639" t="s">
        <v>229</v>
      </c>
      <c r="B87" s="1640"/>
      <c r="C87" s="1640"/>
      <c r="D87" s="1741"/>
      <c r="E87" s="696">
        <f>E86/E83</f>
        <v>0</v>
      </c>
      <c r="F87" s="416"/>
    </row>
    <row r="88" spans="1:16">
      <c r="A88" s="1487" t="s">
        <v>2571</v>
      </c>
      <c r="B88" s="1487"/>
      <c r="C88" s="1487"/>
      <c r="D88" s="1487"/>
      <c r="E88" s="4">
        <v>68</v>
      </c>
      <c r="F88" s="4"/>
    </row>
    <row r="89" spans="1:16">
      <c r="A89" s="1490" t="s">
        <v>3055</v>
      </c>
      <c r="B89" s="1490"/>
      <c r="C89" s="1490"/>
      <c r="D89" s="1490"/>
      <c r="E89" s="4">
        <v>4</v>
      </c>
      <c r="F89" s="4"/>
    </row>
    <row r="90" spans="1:16">
      <c r="A90" s="1490" t="s">
        <v>533</v>
      </c>
      <c r="B90" s="1490"/>
      <c r="C90" s="1490"/>
      <c r="D90" s="1490"/>
      <c r="E90" s="417">
        <f>E89/E88</f>
        <v>5.8823529411764705E-2</v>
      </c>
      <c r="F90" s="4"/>
    </row>
    <row r="91" spans="1:16">
      <c r="A91" s="337"/>
      <c r="B91" s="337"/>
      <c r="C91" s="337"/>
      <c r="D91" s="337"/>
      <c r="E91" s="417"/>
      <c r="F91" s="4"/>
    </row>
    <row r="92" spans="1:16">
      <c r="A92" t="s">
        <v>216</v>
      </c>
    </row>
    <row r="93" spans="1:16">
      <c r="A93" s="1639" t="s">
        <v>225</v>
      </c>
      <c r="B93" s="1640"/>
      <c r="C93" s="1640"/>
      <c r="D93" s="1741"/>
      <c r="E93" s="700">
        <v>118</v>
      </c>
      <c r="F93" s="700">
        <v>118</v>
      </c>
    </row>
    <row r="94" spans="1:16">
      <c r="A94" s="1639" t="s">
        <v>226</v>
      </c>
      <c r="B94" s="1640"/>
      <c r="C94" s="1640"/>
      <c r="D94" s="1741"/>
      <c r="E94" s="416"/>
      <c r="F94" s="416">
        <v>10</v>
      </c>
    </row>
    <row r="95" spans="1:16">
      <c r="A95" s="1639" t="s">
        <v>227</v>
      </c>
      <c r="B95" s="1640"/>
      <c r="C95" s="1640"/>
      <c r="D95" s="1741"/>
      <c r="E95" s="416"/>
      <c r="F95" s="696">
        <f>(F94/F93)</f>
        <v>8.4745762711864403E-2</v>
      </c>
    </row>
    <row r="96" spans="1:16">
      <c r="A96" s="1639" t="s">
        <v>228</v>
      </c>
      <c r="B96" s="1640"/>
      <c r="C96" s="1640"/>
      <c r="D96" s="1741"/>
      <c r="E96" s="416">
        <v>1</v>
      </c>
      <c r="F96" s="416"/>
    </row>
    <row r="97" spans="1:6">
      <c r="A97" s="1639" t="s">
        <v>229</v>
      </c>
      <c r="B97" s="1640"/>
      <c r="C97" s="1640"/>
      <c r="D97" s="1741"/>
      <c r="E97" s="696">
        <f>E96/E93</f>
        <v>8.4745762711864406E-3</v>
      </c>
      <c r="F97" s="416"/>
    </row>
    <row r="98" spans="1:6">
      <c r="A98" s="1487" t="s">
        <v>534</v>
      </c>
      <c r="B98" s="1487"/>
      <c r="C98" s="1487"/>
      <c r="D98" s="1487"/>
      <c r="E98" s="4">
        <v>118</v>
      </c>
      <c r="F98" s="4"/>
    </row>
    <row r="99" spans="1:6">
      <c r="A99" s="1490" t="s">
        <v>429</v>
      </c>
      <c r="B99" s="1490"/>
      <c r="C99" s="1490"/>
      <c r="D99" s="1490"/>
      <c r="E99" s="4">
        <v>11</v>
      </c>
      <c r="F99" s="4"/>
    </row>
    <row r="100" spans="1:6">
      <c r="A100" s="1490" t="s">
        <v>430</v>
      </c>
      <c r="B100" s="1490"/>
      <c r="C100" s="1490"/>
      <c r="D100" s="1490"/>
      <c r="E100" s="417">
        <f>E99/E98</f>
        <v>9.3220338983050849E-2</v>
      </c>
      <c r="F100" s="4"/>
    </row>
  </sheetData>
  <sheetProtection password="FD62" sheet="1" objects="1" scenarios="1"/>
  <mergeCells count="38">
    <mergeCell ref="A2:B2"/>
    <mergeCell ref="C3:D4"/>
    <mergeCell ref="E3:F3"/>
    <mergeCell ref="G3:G4"/>
    <mergeCell ref="H3:H4"/>
    <mergeCell ref="A59:D59"/>
    <mergeCell ref="J3:J4"/>
    <mergeCell ref="K3:K4"/>
    <mergeCell ref="L3:L4"/>
    <mergeCell ref="M3:M4"/>
    <mergeCell ref="I3:I4"/>
    <mergeCell ref="P3:P4"/>
    <mergeCell ref="A55:D55"/>
    <mergeCell ref="A56:D56"/>
    <mergeCell ref="A57:D57"/>
    <mergeCell ref="A58:D58"/>
    <mergeCell ref="N3:N4"/>
    <mergeCell ref="O3:O4"/>
    <mergeCell ref="A90:D90"/>
    <mergeCell ref="A60:D60"/>
    <mergeCell ref="A61:D61"/>
    <mergeCell ref="A62:D62"/>
    <mergeCell ref="A64:C64"/>
    <mergeCell ref="A83:D83"/>
    <mergeCell ref="A84:D84"/>
    <mergeCell ref="A85:D85"/>
    <mergeCell ref="A86:D86"/>
    <mergeCell ref="A87:D87"/>
    <mergeCell ref="A88:D88"/>
    <mergeCell ref="A89:D89"/>
    <mergeCell ref="A99:D99"/>
    <mergeCell ref="A100:D100"/>
    <mergeCell ref="A93:D93"/>
    <mergeCell ref="A94:D94"/>
    <mergeCell ref="A95:D95"/>
    <mergeCell ref="A96:D96"/>
    <mergeCell ref="A97:D97"/>
    <mergeCell ref="A98:D98"/>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150" zoomScaleNormal="150" zoomScalePageLayoutView="150" workbookViewId="0">
      <selection activeCell="G32" sqref="G32"/>
    </sheetView>
  </sheetViews>
  <sheetFormatPr baseColWidth="10" defaultColWidth="11" defaultRowHeight="15" x14ac:dyDescent="0"/>
  <cols>
    <col min="1" max="1" width="7.83203125" customWidth="1"/>
    <col min="2" max="2" width="9.83203125" customWidth="1"/>
    <col min="3" max="3" width="11.1640625" customWidth="1"/>
    <col min="4" max="4" width="17.83203125" customWidth="1"/>
    <col min="5" max="5" width="8.83203125" customWidth="1"/>
    <col min="6" max="6" width="8.1640625" customWidth="1"/>
    <col min="7" max="7" width="27" customWidth="1"/>
    <col min="8" max="8" width="5.6640625" style="16" customWidth="1"/>
    <col min="9" max="10" width="5.33203125" style="16" customWidth="1"/>
    <col min="11" max="11" width="5.1640625" style="16" customWidth="1"/>
    <col min="12" max="12" width="5.33203125" style="16" customWidth="1"/>
    <col min="13" max="13" width="4.6640625" style="16" customWidth="1"/>
    <col min="14" max="14" width="5.33203125" style="16" customWidth="1"/>
    <col min="15" max="15" width="5.5" style="16" customWidth="1"/>
    <col min="16" max="16" width="5.1640625" style="16" customWidth="1"/>
  </cols>
  <sheetData>
    <row r="1" spans="1:16">
      <c r="A1" t="s">
        <v>3135</v>
      </c>
    </row>
    <row r="2" spans="1:16">
      <c r="A2" s="1590" t="s">
        <v>311</v>
      </c>
      <c r="B2" s="1590"/>
      <c r="C2" s="1590"/>
    </row>
    <row r="3" spans="1:16">
      <c r="A3" s="5" t="s">
        <v>35</v>
      </c>
      <c r="B3" s="5" t="s">
        <v>35</v>
      </c>
      <c r="C3" s="1591" t="s">
        <v>38</v>
      </c>
      <c r="D3" s="1592"/>
      <c r="E3" s="1595" t="s">
        <v>0</v>
      </c>
      <c r="F3" s="1596"/>
      <c r="G3" s="1739" t="s">
        <v>211</v>
      </c>
      <c r="H3" s="1742" t="s">
        <v>280</v>
      </c>
      <c r="I3" s="1742" t="s">
        <v>282</v>
      </c>
      <c r="J3" s="1742" t="s">
        <v>281</v>
      </c>
      <c r="K3" s="1742" t="s">
        <v>283</v>
      </c>
      <c r="L3" s="1742" t="s">
        <v>284</v>
      </c>
      <c r="M3" s="1742" t="s">
        <v>285</v>
      </c>
      <c r="N3" s="1742" t="s">
        <v>286</v>
      </c>
      <c r="O3" s="1742" t="s">
        <v>287</v>
      </c>
      <c r="P3" s="1742" t="s">
        <v>288</v>
      </c>
    </row>
    <row r="4" spans="1:16">
      <c r="A4" s="6" t="s">
        <v>36</v>
      </c>
      <c r="B4" s="6" t="s">
        <v>37</v>
      </c>
      <c r="C4" s="1593"/>
      <c r="D4" s="1594"/>
      <c r="E4" s="428" t="s">
        <v>31</v>
      </c>
      <c r="F4" s="428" t="s">
        <v>1</v>
      </c>
      <c r="G4" s="1740"/>
      <c r="H4" s="1743"/>
      <c r="I4" s="1743"/>
      <c r="J4" s="1743"/>
      <c r="K4" s="1743"/>
      <c r="L4" s="1743"/>
      <c r="M4" s="1743"/>
      <c r="N4" s="1743"/>
      <c r="O4" s="1743"/>
      <c r="P4" s="1743"/>
    </row>
    <row r="5" spans="1:16">
      <c r="A5" s="517" t="s">
        <v>3136</v>
      </c>
      <c r="B5" s="14">
        <v>1010</v>
      </c>
      <c r="C5" s="30" t="s">
        <v>3137</v>
      </c>
      <c r="D5" s="527"/>
      <c r="E5" s="927"/>
      <c r="F5" s="927"/>
      <c r="G5" s="547"/>
      <c r="H5" s="515"/>
      <c r="I5" s="515"/>
      <c r="J5" s="515" t="s">
        <v>434</v>
      </c>
      <c r="K5" s="515"/>
      <c r="L5" s="515"/>
      <c r="M5" s="515" t="s">
        <v>434</v>
      </c>
      <c r="N5" s="515"/>
      <c r="O5" s="515"/>
      <c r="P5" s="515" t="s">
        <v>434</v>
      </c>
    </row>
    <row r="6" spans="1:16">
      <c r="A6" s="520" t="s">
        <v>3136</v>
      </c>
      <c r="B6" s="15">
        <v>1110</v>
      </c>
      <c r="C6" s="31" t="s">
        <v>3138</v>
      </c>
      <c r="D6" s="529"/>
      <c r="E6" s="927"/>
      <c r="F6" s="927"/>
      <c r="G6" s="552"/>
      <c r="H6" s="519" t="s">
        <v>434</v>
      </c>
      <c r="I6" s="519"/>
      <c r="J6" s="519"/>
      <c r="K6" s="519" t="s">
        <v>434</v>
      </c>
      <c r="L6" s="519"/>
      <c r="M6" s="519"/>
      <c r="N6" s="519" t="s">
        <v>434</v>
      </c>
      <c r="O6" s="519"/>
      <c r="P6" s="519"/>
    </row>
    <row r="7" spans="1:16">
      <c r="A7" s="520" t="s">
        <v>3136</v>
      </c>
      <c r="B7" s="15">
        <v>1910</v>
      </c>
      <c r="C7" s="31" t="s">
        <v>3139</v>
      </c>
      <c r="D7" s="529"/>
      <c r="E7" s="927"/>
      <c r="F7" s="927"/>
      <c r="G7" s="552"/>
      <c r="H7" s="519"/>
      <c r="I7" s="519"/>
      <c r="J7" s="519" t="s">
        <v>434</v>
      </c>
      <c r="K7" s="519"/>
      <c r="L7" s="519"/>
      <c r="M7" s="519" t="s">
        <v>434</v>
      </c>
      <c r="N7" s="519"/>
      <c r="O7" s="519"/>
      <c r="P7" s="519" t="s">
        <v>434</v>
      </c>
    </row>
    <row r="8" spans="1:16">
      <c r="A8" s="520" t="s">
        <v>3136</v>
      </c>
      <c r="B8" s="15">
        <v>2010</v>
      </c>
      <c r="C8" s="31" t="s">
        <v>3140</v>
      </c>
      <c r="D8" s="529"/>
      <c r="E8" s="927"/>
      <c r="F8" s="927"/>
      <c r="G8" s="552"/>
      <c r="H8" s="519" t="s">
        <v>434</v>
      </c>
      <c r="I8" s="519" t="s">
        <v>434</v>
      </c>
      <c r="J8" s="519" t="s">
        <v>434</v>
      </c>
      <c r="K8" s="519" t="s">
        <v>434</v>
      </c>
      <c r="L8" s="519" t="s">
        <v>434</v>
      </c>
      <c r="M8" s="519" t="s">
        <v>434</v>
      </c>
      <c r="N8" s="519" t="s">
        <v>434</v>
      </c>
      <c r="O8" s="519" t="s">
        <v>434</v>
      </c>
      <c r="P8" s="519" t="s">
        <v>434</v>
      </c>
    </row>
    <row r="9" spans="1:16">
      <c r="A9" s="520" t="s">
        <v>3136</v>
      </c>
      <c r="B9" s="15">
        <v>2017</v>
      </c>
      <c r="C9" s="31" t="s">
        <v>3141</v>
      </c>
      <c r="D9" s="529"/>
      <c r="E9" s="927"/>
      <c r="F9" s="927"/>
      <c r="G9" s="552"/>
      <c r="H9" s="519"/>
      <c r="I9" s="519"/>
      <c r="J9" s="519" t="s">
        <v>434</v>
      </c>
      <c r="K9" s="519"/>
      <c r="L9" s="519"/>
      <c r="M9" s="519" t="s">
        <v>434</v>
      </c>
      <c r="N9" s="519"/>
      <c r="O9" s="519"/>
      <c r="P9" s="519" t="s">
        <v>434</v>
      </c>
    </row>
    <row r="10" spans="1:16">
      <c r="A10" s="520" t="s">
        <v>3136</v>
      </c>
      <c r="B10" s="15">
        <v>2030</v>
      </c>
      <c r="C10" s="31" t="s">
        <v>3142</v>
      </c>
      <c r="D10" s="529"/>
      <c r="E10" s="927"/>
      <c r="F10" s="927"/>
      <c r="G10" s="552"/>
      <c r="H10" s="519"/>
      <c r="I10" s="519"/>
      <c r="J10" s="519"/>
      <c r="K10" s="519"/>
      <c r="L10" s="519"/>
      <c r="M10" s="519"/>
      <c r="N10" s="519"/>
      <c r="O10" s="519"/>
      <c r="P10" s="519"/>
    </row>
    <row r="11" spans="1:16">
      <c r="A11" s="520" t="s">
        <v>3136</v>
      </c>
      <c r="B11" s="15">
        <v>2080</v>
      </c>
      <c r="C11" s="31" t="s">
        <v>3143</v>
      </c>
      <c r="D11" s="529"/>
      <c r="E11" s="927"/>
      <c r="F11" s="927"/>
      <c r="G11" s="552"/>
      <c r="H11" s="519"/>
      <c r="I11" s="519" t="s">
        <v>434</v>
      </c>
      <c r="J11" s="519"/>
      <c r="K11" s="519"/>
      <c r="L11" s="519" t="s">
        <v>434</v>
      </c>
      <c r="M11" s="519"/>
      <c r="N11" s="519"/>
      <c r="O11" s="519" t="s">
        <v>434</v>
      </c>
      <c r="P11" s="519"/>
    </row>
    <row r="12" spans="1:16">
      <c r="A12" s="520" t="s">
        <v>3136</v>
      </c>
      <c r="B12" s="15">
        <v>2110</v>
      </c>
      <c r="C12" s="31" t="s">
        <v>3144</v>
      </c>
      <c r="D12" s="529"/>
      <c r="E12" s="927"/>
      <c r="F12" s="927"/>
      <c r="G12" s="552"/>
      <c r="H12" s="519"/>
      <c r="I12" s="519"/>
      <c r="J12" s="519" t="s">
        <v>434</v>
      </c>
      <c r="K12" s="519"/>
      <c r="L12" s="519"/>
      <c r="M12" s="519"/>
      <c r="N12" s="519" t="s">
        <v>434</v>
      </c>
      <c r="O12" s="519"/>
      <c r="P12" s="519"/>
    </row>
    <row r="13" spans="1:16">
      <c r="A13" s="520" t="s">
        <v>3136</v>
      </c>
      <c r="B13" s="15">
        <v>2120</v>
      </c>
      <c r="C13" s="31" t="s">
        <v>3145</v>
      </c>
      <c r="D13" s="529"/>
      <c r="E13" s="927"/>
      <c r="F13" s="927"/>
      <c r="G13" s="552"/>
      <c r="H13" s="519" t="s">
        <v>434</v>
      </c>
      <c r="I13" s="519"/>
      <c r="J13" s="519" t="s">
        <v>434</v>
      </c>
      <c r="K13" s="519" t="s">
        <v>434</v>
      </c>
      <c r="L13" s="519"/>
      <c r="M13" s="519" t="s">
        <v>434</v>
      </c>
      <c r="N13" s="519" t="s">
        <v>434</v>
      </c>
      <c r="O13" s="519"/>
      <c r="P13" s="519" t="s">
        <v>434</v>
      </c>
    </row>
    <row r="14" spans="1:16">
      <c r="A14" s="520" t="s">
        <v>3136</v>
      </c>
      <c r="B14" s="15">
        <v>2310</v>
      </c>
      <c r="C14" s="31" t="s">
        <v>3146</v>
      </c>
      <c r="D14" s="529"/>
      <c r="E14" s="927"/>
      <c r="F14" s="927"/>
      <c r="G14" s="552"/>
      <c r="H14" s="519"/>
      <c r="I14" s="519"/>
      <c r="J14" s="519" t="s">
        <v>434</v>
      </c>
      <c r="K14" s="519"/>
      <c r="L14" s="519"/>
      <c r="M14" s="519" t="s">
        <v>434</v>
      </c>
      <c r="N14" s="519"/>
      <c r="O14" s="519"/>
      <c r="P14" s="519" t="s">
        <v>434</v>
      </c>
    </row>
    <row r="15" spans="1:16">
      <c r="A15" s="520" t="s">
        <v>3136</v>
      </c>
      <c r="B15" s="15">
        <v>2400</v>
      </c>
      <c r="C15" s="31" t="s">
        <v>3147</v>
      </c>
      <c r="D15" s="529"/>
      <c r="E15" s="1260"/>
      <c r="F15" s="1260"/>
      <c r="G15" s="573"/>
      <c r="H15" s="519"/>
      <c r="I15" s="519"/>
      <c r="J15" s="519" t="s">
        <v>434</v>
      </c>
      <c r="K15" s="519"/>
      <c r="L15" s="519"/>
      <c r="M15" s="519" t="s">
        <v>434</v>
      </c>
      <c r="N15" s="519"/>
      <c r="O15" s="519"/>
      <c r="P15" s="519" t="s">
        <v>434</v>
      </c>
    </row>
    <row r="16" spans="1:16">
      <c r="A16" s="520" t="s">
        <v>3136</v>
      </c>
      <c r="B16" s="15">
        <v>2610</v>
      </c>
      <c r="C16" s="31" t="s">
        <v>3148</v>
      </c>
      <c r="D16" s="529"/>
      <c r="E16" s="1260"/>
      <c r="F16" s="1260"/>
      <c r="G16" s="573"/>
      <c r="H16" s="519"/>
      <c r="I16" s="519"/>
      <c r="J16" s="519" t="s">
        <v>434</v>
      </c>
      <c r="K16" s="519"/>
      <c r="L16" s="519" t="s">
        <v>434</v>
      </c>
      <c r="M16" s="519" t="s">
        <v>434</v>
      </c>
      <c r="N16" s="519"/>
      <c r="O16" s="519" t="s">
        <v>434</v>
      </c>
      <c r="P16" s="519" t="s">
        <v>434</v>
      </c>
    </row>
    <row r="17" spans="1:16">
      <c r="A17" s="520" t="s">
        <v>3136</v>
      </c>
      <c r="B17" s="15">
        <v>2650</v>
      </c>
      <c r="C17" s="31" t="s">
        <v>3149</v>
      </c>
      <c r="D17" s="529"/>
      <c r="E17" s="1260"/>
      <c r="F17" s="1260"/>
      <c r="G17" s="573"/>
      <c r="H17" s="519"/>
      <c r="I17" s="519"/>
      <c r="J17" s="519"/>
      <c r="K17" s="519"/>
      <c r="L17" s="519"/>
      <c r="M17" s="519" t="s">
        <v>434</v>
      </c>
      <c r="N17" s="519"/>
      <c r="O17" s="519"/>
      <c r="P17" s="519" t="s">
        <v>434</v>
      </c>
    </row>
    <row r="18" spans="1:16">
      <c r="A18" s="520" t="s">
        <v>3136</v>
      </c>
      <c r="B18" s="15">
        <v>2840</v>
      </c>
      <c r="C18" s="31" t="s">
        <v>3150</v>
      </c>
      <c r="D18" s="529"/>
      <c r="E18" s="1260"/>
      <c r="F18" s="1260"/>
      <c r="G18" s="573"/>
      <c r="H18" s="519" t="s">
        <v>434</v>
      </c>
      <c r="I18" s="519" t="s">
        <v>434</v>
      </c>
      <c r="J18" s="519" t="s">
        <v>434</v>
      </c>
      <c r="K18" s="519"/>
      <c r="L18" s="519" t="s">
        <v>434</v>
      </c>
      <c r="M18" s="519" t="s">
        <v>434</v>
      </c>
      <c r="N18" s="519" t="s">
        <v>434</v>
      </c>
      <c r="O18" s="519" t="s">
        <v>434</v>
      </c>
      <c r="P18" s="519" t="s">
        <v>434</v>
      </c>
    </row>
    <row r="19" spans="1:16">
      <c r="A19" s="520" t="s">
        <v>3136</v>
      </c>
      <c r="B19" s="15">
        <v>2910</v>
      </c>
      <c r="C19" s="31" t="s">
        <v>3151</v>
      </c>
      <c r="D19" s="529"/>
      <c r="E19" s="1260"/>
      <c r="F19" s="1260"/>
      <c r="G19" s="573"/>
      <c r="H19" s="519" t="s">
        <v>434</v>
      </c>
      <c r="I19" s="519"/>
      <c r="J19" s="519" t="s">
        <v>434</v>
      </c>
      <c r="K19" s="519" t="s">
        <v>434</v>
      </c>
      <c r="L19" s="519" t="s">
        <v>434</v>
      </c>
      <c r="M19" s="519" t="s">
        <v>434</v>
      </c>
      <c r="N19" s="519" t="s">
        <v>434</v>
      </c>
      <c r="O19" s="519"/>
      <c r="P19" s="519" t="s">
        <v>434</v>
      </c>
    </row>
    <row r="20" spans="1:16">
      <c r="A20" s="520" t="s">
        <v>3136</v>
      </c>
      <c r="B20" s="15">
        <v>2940</v>
      </c>
      <c r="C20" s="31" t="s">
        <v>3152</v>
      </c>
      <c r="D20" s="529"/>
      <c r="E20" s="1260"/>
      <c r="F20" s="1260"/>
      <c r="G20" s="573"/>
      <c r="H20" s="519" t="s">
        <v>434</v>
      </c>
      <c r="I20" s="519"/>
      <c r="J20" s="519" t="s">
        <v>434</v>
      </c>
      <c r="K20" s="519" t="s">
        <v>434</v>
      </c>
      <c r="L20" s="519" t="s">
        <v>434</v>
      </c>
      <c r="M20" s="519" t="s">
        <v>434</v>
      </c>
      <c r="N20" s="519" t="s">
        <v>434</v>
      </c>
      <c r="O20" s="519"/>
      <c r="P20" s="519" t="s">
        <v>434</v>
      </c>
    </row>
    <row r="21" spans="1:16">
      <c r="A21" s="520" t="s">
        <v>3136</v>
      </c>
      <c r="B21" s="15">
        <v>3110</v>
      </c>
      <c r="C21" s="31" t="s">
        <v>3153</v>
      </c>
      <c r="D21" s="529"/>
      <c r="E21" s="1260"/>
      <c r="F21" s="1260"/>
      <c r="G21" s="573"/>
      <c r="H21" s="519"/>
      <c r="I21" s="519"/>
      <c r="J21" s="519"/>
      <c r="K21" s="519"/>
      <c r="L21" s="519"/>
      <c r="M21" s="519"/>
      <c r="N21" s="519"/>
      <c r="O21" s="519"/>
      <c r="P21" s="519"/>
    </row>
    <row r="22" spans="1:16">
      <c r="A22" s="520" t="s">
        <v>3136</v>
      </c>
      <c r="B22" s="15">
        <v>3120</v>
      </c>
      <c r="C22" s="31" t="s">
        <v>3154</v>
      </c>
      <c r="D22" s="529"/>
      <c r="E22" s="1260"/>
      <c r="F22" s="1260"/>
      <c r="G22" s="573"/>
      <c r="H22" s="519" t="s">
        <v>434</v>
      </c>
      <c r="I22" s="519"/>
      <c r="J22" s="519"/>
      <c r="K22" s="519" t="s">
        <v>434</v>
      </c>
      <c r="L22" s="519"/>
      <c r="M22" s="519"/>
      <c r="N22" s="519"/>
      <c r="O22" s="519"/>
      <c r="P22" s="519"/>
    </row>
    <row r="23" spans="1:16">
      <c r="A23" s="520" t="s">
        <v>3136</v>
      </c>
      <c r="B23" s="15">
        <v>3140</v>
      </c>
      <c r="C23" s="31" t="s">
        <v>3155</v>
      </c>
      <c r="D23" s="529"/>
      <c r="E23" s="1260"/>
      <c r="F23" s="1260"/>
      <c r="G23" s="573"/>
      <c r="H23" s="519" t="s">
        <v>434</v>
      </c>
      <c r="I23" s="519"/>
      <c r="J23" s="519"/>
      <c r="K23" s="519"/>
      <c r="L23" s="519"/>
      <c r="M23" s="519"/>
      <c r="N23" s="519" t="s">
        <v>434</v>
      </c>
      <c r="O23" s="519"/>
      <c r="P23" s="519"/>
    </row>
    <row r="24" spans="1:16">
      <c r="A24" s="520" t="s">
        <v>3136</v>
      </c>
      <c r="B24" s="15">
        <v>3150</v>
      </c>
      <c r="C24" s="31" t="s">
        <v>3156</v>
      </c>
      <c r="D24" s="529"/>
      <c r="E24" s="1260"/>
      <c r="F24" s="1260"/>
      <c r="G24" s="573"/>
      <c r="H24" s="519"/>
      <c r="I24" s="519"/>
      <c r="J24" s="519" t="s">
        <v>434</v>
      </c>
      <c r="K24" s="519"/>
      <c r="L24" s="519"/>
      <c r="M24" s="519" t="s">
        <v>434</v>
      </c>
      <c r="N24" s="519"/>
      <c r="O24" s="519"/>
      <c r="P24" s="519" t="s">
        <v>434</v>
      </c>
    </row>
    <row r="25" spans="1:16">
      <c r="A25" s="520" t="s">
        <v>3136</v>
      </c>
      <c r="B25" s="15">
        <v>3160</v>
      </c>
      <c r="C25" s="31" t="s">
        <v>3157</v>
      </c>
      <c r="D25" s="529"/>
      <c r="E25" s="1260"/>
      <c r="F25" s="1260"/>
      <c r="G25" s="573"/>
      <c r="H25" s="519" t="s">
        <v>434</v>
      </c>
      <c r="I25" s="519"/>
      <c r="J25" s="519"/>
      <c r="K25" s="519" t="s">
        <v>434</v>
      </c>
      <c r="L25" s="519"/>
      <c r="M25" s="519"/>
      <c r="N25" s="519" t="s">
        <v>434</v>
      </c>
      <c r="O25" s="519"/>
      <c r="P25" s="519"/>
    </row>
    <row r="26" spans="1:16">
      <c r="A26" s="520" t="s">
        <v>3136</v>
      </c>
      <c r="B26" s="15">
        <v>3190</v>
      </c>
      <c r="C26" s="31" t="s">
        <v>3158</v>
      </c>
      <c r="D26" s="529"/>
      <c r="E26" s="1260"/>
      <c r="F26" s="1260"/>
      <c r="G26" s="573"/>
      <c r="H26" s="519" t="s">
        <v>434</v>
      </c>
      <c r="I26" s="519"/>
      <c r="J26" s="519" t="s">
        <v>434</v>
      </c>
      <c r="K26" s="519" t="s">
        <v>434</v>
      </c>
      <c r="L26" s="519"/>
      <c r="M26" s="519" t="s">
        <v>434</v>
      </c>
      <c r="N26" s="519" t="s">
        <v>434</v>
      </c>
      <c r="O26" s="519"/>
      <c r="P26" s="519" t="s">
        <v>434</v>
      </c>
    </row>
    <row r="27" spans="1:16">
      <c r="A27" s="520" t="s">
        <v>3136</v>
      </c>
      <c r="B27" s="15">
        <v>3200</v>
      </c>
      <c r="C27" s="31" t="s">
        <v>3159</v>
      </c>
      <c r="D27" s="529"/>
      <c r="E27" s="1260"/>
      <c r="F27" s="1260"/>
      <c r="G27" s="573"/>
      <c r="H27" s="519"/>
      <c r="I27" s="519"/>
      <c r="J27" s="519"/>
      <c r="K27" s="519" t="s">
        <v>434</v>
      </c>
      <c r="L27" s="519"/>
      <c r="M27" s="519"/>
      <c r="N27" s="519"/>
      <c r="O27" s="519"/>
      <c r="P27" s="519"/>
    </row>
    <row r="28" spans="1:16">
      <c r="A28" s="520" t="s">
        <v>3136</v>
      </c>
      <c r="B28" s="15">
        <v>3330</v>
      </c>
      <c r="C28" s="31" t="s">
        <v>3160</v>
      </c>
      <c r="D28" s="529"/>
      <c r="E28" s="1260"/>
      <c r="F28" s="1260"/>
      <c r="G28" s="573"/>
      <c r="H28" s="519" t="s">
        <v>434</v>
      </c>
      <c r="I28" s="519"/>
      <c r="J28" s="519"/>
      <c r="K28" s="519" t="s">
        <v>434</v>
      </c>
      <c r="L28" s="519"/>
      <c r="M28" s="519"/>
      <c r="N28" s="519"/>
      <c r="O28" s="519"/>
      <c r="P28" s="519"/>
    </row>
    <row r="29" spans="1:16">
      <c r="A29" s="520" t="s">
        <v>3136</v>
      </c>
      <c r="B29" s="15">
        <v>3350</v>
      </c>
      <c r="C29" s="31" t="s">
        <v>3161</v>
      </c>
      <c r="D29" s="529"/>
      <c r="E29" s="1260"/>
      <c r="F29" s="1260"/>
      <c r="G29" s="573"/>
      <c r="H29" s="519"/>
      <c r="I29" s="519"/>
      <c r="J29" s="519"/>
      <c r="K29" s="519"/>
      <c r="L29" s="519"/>
      <c r="M29" s="519"/>
      <c r="N29" s="519" t="s">
        <v>434</v>
      </c>
      <c r="O29" s="519"/>
      <c r="P29" s="519"/>
    </row>
    <row r="30" spans="1:16">
      <c r="A30" s="520" t="s">
        <v>3136</v>
      </c>
      <c r="B30" s="15">
        <v>3400</v>
      </c>
      <c r="C30" s="31" t="s">
        <v>3162</v>
      </c>
      <c r="D30" s="529"/>
      <c r="E30" s="1260"/>
      <c r="F30" s="1260"/>
      <c r="G30" s="573"/>
      <c r="H30" s="519"/>
      <c r="I30" s="519"/>
      <c r="J30" s="519"/>
      <c r="K30" s="519"/>
      <c r="L30" s="519"/>
      <c r="M30" s="519" t="s">
        <v>434</v>
      </c>
      <c r="N30" s="519"/>
      <c r="O30" s="519"/>
      <c r="P30" s="519"/>
    </row>
    <row r="31" spans="1:16">
      <c r="A31" s="520" t="s">
        <v>3136</v>
      </c>
      <c r="B31" s="15">
        <v>3410</v>
      </c>
      <c r="C31" s="31" t="s">
        <v>3163</v>
      </c>
      <c r="D31" s="529"/>
      <c r="E31" s="1260"/>
      <c r="F31" s="1260"/>
      <c r="G31" s="573"/>
      <c r="H31" s="519"/>
      <c r="I31" s="519"/>
      <c r="J31" s="519"/>
      <c r="K31" s="519" t="s">
        <v>434</v>
      </c>
      <c r="L31" s="519"/>
      <c r="M31" s="519"/>
      <c r="N31" s="519" t="s">
        <v>434</v>
      </c>
      <c r="O31" s="519"/>
      <c r="P31" s="519"/>
    </row>
    <row r="32" spans="1:16">
      <c r="A32" s="520" t="s">
        <v>3136</v>
      </c>
      <c r="B32" s="15">
        <v>3420</v>
      </c>
      <c r="C32" s="31" t="s">
        <v>3164</v>
      </c>
      <c r="D32" s="529"/>
      <c r="E32" s="1260"/>
      <c r="F32" s="1260"/>
      <c r="G32" s="573"/>
      <c r="H32" s="519"/>
      <c r="I32" s="519"/>
      <c r="J32" s="519"/>
      <c r="K32" s="519" t="s">
        <v>434</v>
      </c>
      <c r="L32" s="519"/>
      <c r="M32" s="519"/>
      <c r="N32" s="519"/>
      <c r="O32" s="519"/>
      <c r="P32" s="519"/>
    </row>
    <row r="33" spans="1:16">
      <c r="A33" s="520" t="s">
        <v>3136</v>
      </c>
      <c r="B33" s="15">
        <v>3450</v>
      </c>
      <c r="C33" s="31" t="s">
        <v>3165</v>
      </c>
      <c r="D33" s="529"/>
      <c r="E33" s="1260"/>
      <c r="F33" s="1260"/>
      <c r="G33" s="573"/>
      <c r="H33" s="519"/>
      <c r="I33" s="519"/>
      <c r="J33" s="519" t="s">
        <v>434</v>
      </c>
      <c r="K33" s="519"/>
      <c r="L33" s="519"/>
      <c r="M33" s="519"/>
      <c r="N33" s="519"/>
      <c r="O33" s="519"/>
      <c r="P33" s="519" t="s">
        <v>434</v>
      </c>
    </row>
    <row r="34" spans="1:16">
      <c r="A34" s="520" t="s">
        <v>3136</v>
      </c>
      <c r="B34" s="15">
        <v>3510</v>
      </c>
      <c r="C34" s="31" t="s">
        <v>3166</v>
      </c>
      <c r="D34" s="529"/>
      <c r="E34" s="1260"/>
      <c r="F34" s="1260"/>
      <c r="G34" s="573"/>
      <c r="H34" s="519" t="s">
        <v>434</v>
      </c>
      <c r="I34" s="519"/>
      <c r="J34" s="519"/>
      <c r="K34" s="519"/>
      <c r="L34" s="519"/>
      <c r="M34" s="519"/>
      <c r="N34" s="519"/>
      <c r="O34" s="519"/>
      <c r="P34" s="519" t="s">
        <v>434</v>
      </c>
    </row>
    <row r="35" spans="1:16">
      <c r="A35" s="520" t="s">
        <v>3136</v>
      </c>
      <c r="B35" s="15">
        <v>3520</v>
      </c>
      <c r="C35" s="31" t="s">
        <v>3167</v>
      </c>
      <c r="D35" s="529"/>
      <c r="E35" s="1260"/>
      <c r="F35" s="1260"/>
      <c r="G35" s="573"/>
      <c r="H35" s="519" t="s">
        <v>434</v>
      </c>
      <c r="I35" s="519"/>
      <c r="J35" s="519"/>
      <c r="K35" s="519"/>
      <c r="L35" s="519"/>
      <c r="M35" s="519"/>
      <c r="N35" s="519" t="s">
        <v>434</v>
      </c>
      <c r="O35" s="519"/>
      <c r="P35" s="519"/>
    </row>
    <row r="36" spans="1:16">
      <c r="A36" s="520" t="s">
        <v>3136</v>
      </c>
      <c r="B36" s="15">
        <v>3610</v>
      </c>
      <c r="C36" s="31" t="s">
        <v>3168</v>
      </c>
      <c r="D36" s="529"/>
      <c r="E36" s="1260"/>
      <c r="F36" s="1260"/>
      <c r="G36" s="573"/>
      <c r="H36" s="519"/>
      <c r="I36" s="519"/>
      <c r="J36" s="519"/>
      <c r="K36" s="519" t="s">
        <v>434</v>
      </c>
      <c r="L36" s="519"/>
      <c r="M36" s="519"/>
      <c r="N36" s="519"/>
      <c r="O36" s="519"/>
      <c r="P36" s="519"/>
    </row>
    <row r="37" spans="1:16">
      <c r="A37" s="520" t="s">
        <v>3136</v>
      </c>
      <c r="B37" s="15">
        <v>3640</v>
      </c>
      <c r="C37" s="31" t="s">
        <v>3169</v>
      </c>
      <c r="D37" s="529"/>
      <c r="E37" s="1260"/>
      <c r="F37" s="1260"/>
      <c r="G37" s="573"/>
      <c r="H37" s="519" t="s">
        <v>434</v>
      </c>
      <c r="I37" s="519"/>
      <c r="J37" s="519"/>
      <c r="K37" s="519"/>
      <c r="L37" s="519"/>
      <c r="M37" s="519"/>
      <c r="N37" s="519" t="s">
        <v>434</v>
      </c>
      <c r="O37" s="519"/>
      <c r="P37" s="519"/>
    </row>
    <row r="38" spans="1:16">
      <c r="A38" s="520" t="s">
        <v>3136</v>
      </c>
      <c r="B38" s="15">
        <v>3700</v>
      </c>
      <c r="C38" s="31" t="s">
        <v>3170</v>
      </c>
      <c r="D38" s="529"/>
      <c r="E38" s="1260"/>
      <c r="F38" s="1260"/>
      <c r="G38" s="573"/>
      <c r="H38" s="519" t="s">
        <v>434</v>
      </c>
      <c r="I38" s="519"/>
      <c r="J38" s="519"/>
      <c r="K38" s="519" t="s">
        <v>434</v>
      </c>
      <c r="L38" s="519"/>
      <c r="M38" s="519"/>
      <c r="N38" s="519" t="s">
        <v>434</v>
      </c>
      <c r="O38" s="519"/>
      <c r="P38" s="519"/>
    </row>
    <row r="39" spans="1:16">
      <c r="A39" s="520" t="s">
        <v>3136</v>
      </c>
      <c r="B39" s="15">
        <v>3710</v>
      </c>
      <c r="C39" s="31" t="s">
        <v>3171</v>
      </c>
      <c r="D39" s="529"/>
      <c r="E39" s="1260"/>
      <c r="F39" s="1260"/>
      <c r="G39" s="573"/>
      <c r="H39" s="519"/>
      <c r="I39" s="519"/>
      <c r="J39" s="519" t="s">
        <v>434</v>
      </c>
      <c r="K39" s="519"/>
      <c r="L39" s="519"/>
      <c r="M39" s="519" t="s">
        <v>434</v>
      </c>
      <c r="N39" s="519"/>
      <c r="O39" s="519"/>
      <c r="P39" s="519" t="s">
        <v>434</v>
      </c>
    </row>
    <row r="40" spans="1:16">
      <c r="A40" s="520" t="s">
        <v>3136</v>
      </c>
      <c r="B40" s="15">
        <v>3720</v>
      </c>
      <c r="C40" s="31" t="s">
        <v>3172</v>
      </c>
      <c r="D40" s="529"/>
      <c r="E40" s="1260"/>
      <c r="F40" s="1260"/>
      <c r="G40" s="573"/>
      <c r="H40" s="519" t="s">
        <v>434</v>
      </c>
      <c r="I40" s="519"/>
      <c r="J40" s="519"/>
      <c r="K40" s="519" t="s">
        <v>434</v>
      </c>
      <c r="L40" s="519"/>
      <c r="M40" s="519"/>
      <c r="N40" s="519" t="s">
        <v>434</v>
      </c>
      <c r="O40" s="519"/>
      <c r="P40" s="519"/>
    </row>
    <row r="41" spans="1:16">
      <c r="A41" s="520" t="s">
        <v>3136</v>
      </c>
      <c r="B41" s="15">
        <v>3730</v>
      </c>
      <c r="C41" s="31" t="s">
        <v>3173</v>
      </c>
      <c r="D41" s="529"/>
      <c r="E41" s="1260"/>
      <c r="F41" s="1260"/>
      <c r="G41" s="573"/>
      <c r="H41" s="519"/>
      <c r="I41" s="519"/>
      <c r="J41" s="519"/>
      <c r="K41" s="519" t="s">
        <v>434</v>
      </c>
      <c r="L41" s="519"/>
      <c r="M41" s="519"/>
      <c r="N41" s="519"/>
      <c r="O41" s="519"/>
      <c r="P41" s="519"/>
    </row>
    <row r="42" spans="1:16">
      <c r="A42" s="520" t="s">
        <v>3136</v>
      </c>
      <c r="B42" s="15">
        <v>3740</v>
      </c>
      <c r="C42" s="31" t="s">
        <v>3174</v>
      </c>
      <c r="D42" s="529"/>
      <c r="E42" s="1260"/>
      <c r="F42" s="1260"/>
      <c r="G42" s="573"/>
      <c r="H42" s="519"/>
      <c r="I42" s="519"/>
      <c r="J42" s="519"/>
      <c r="K42" s="519"/>
      <c r="L42" s="519"/>
      <c r="M42" s="519"/>
      <c r="N42" s="519" t="s">
        <v>434</v>
      </c>
      <c r="O42" s="519"/>
      <c r="P42" s="519"/>
    </row>
    <row r="43" spans="1:16">
      <c r="A43" s="520" t="s">
        <v>3136</v>
      </c>
      <c r="B43" s="15">
        <v>3840</v>
      </c>
      <c r="C43" s="31" t="s">
        <v>3175</v>
      </c>
      <c r="D43" s="529"/>
      <c r="E43" s="1260"/>
      <c r="F43" s="1260"/>
      <c r="G43" s="573"/>
      <c r="H43" s="519"/>
      <c r="I43" s="519"/>
      <c r="J43" s="519" t="s">
        <v>434</v>
      </c>
      <c r="K43" s="519"/>
      <c r="L43" s="519"/>
      <c r="M43" s="519" t="s">
        <v>434</v>
      </c>
      <c r="N43" s="519"/>
      <c r="O43" s="519"/>
      <c r="P43" s="519" t="s">
        <v>434</v>
      </c>
    </row>
    <row r="44" spans="1:16">
      <c r="A44" s="520" t="s">
        <v>3136</v>
      </c>
      <c r="B44" s="15">
        <v>3850</v>
      </c>
      <c r="C44" s="31" t="s">
        <v>3176</v>
      </c>
      <c r="D44" s="529"/>
      <c r="E44" s="1260"/>
      <c r="F44" s="1260"/>
      <c r="G44" s="573"/>
      <c r="H44" s="519" t="s">
        <v>434</v>
      </c>
      <c r="I44" s="519"/>
      <c r="J44" s="519"/>
      <c r="K44" s="519" t="s">
        <v>434</v>
      </c>
      <c r="L44" s="519"/>
      <c r="M44" s="519"/>
      <c r="N44" s="519" t="s">
        <v>434</v>
      </c>
      <c r="O44" s="519"/>
      <c r="P44" s="519"/>
    </row>
    <row r="45" spans="1:16">
      <c r="A45" s="520" t="s">
        <v>3136</v>
      </c>
      <c r="B45" s="15">
        <v>3860</v>
      </c>
      <c r="C45" s="31" t="s">
        <v>3177</v>
      </c>
      <c r="D45" s="529"/>
      <c r="E45" s="1260"/>
      <c r="F45" s="1260"/>
      <c r="G45" s="573"/>
      <c r="H45" s="519"/>
      <c r="I45" s="519"/>
      <c r="J45" s="519"/>
      <c r="K45" s="519"/>
      <c r="L45" s="519"/>
      <c r="M45" s="519"/>
      <c r="N45" s="519"/>
      <c r="O45" s="519"/>
      <c r="P45" s="519"/>
    </row>
    <row r="46" spans="1:16">
      <c r="A46" s="520" t="s">
        <v>3136</v>
      </c>
      <c r="B46" s="15">
        <v>3910</v>
      </c>
      <c r="C46" s="31" t="s">
        <v>3151</v>
      </c>
      <c r="D46" s="529"/>
      <c r="E46" s="1260"/>
      <c r="F46" s="1260"/>
      <c r="G46" s="573"/>
      <c r="H46" s="519" t="s">
        <v>434</v>
      </c>
      <c r="I46" s="519"/>
      <c r="J46" s="519" t="s">
        <v>434</v>
      </c>
      <c r="K46" s="519" t="s">
        <v>434</v>
      </c>
      <c r="L46" s="519" t="s">
        <v>434</v>
      </c>
      <c r="M46" s="519" t="s">
        <v>434</v>
      </c>
      <c r="N46" s="519" t="s">
        <v>434</v>
      </c>
      <c r="O46" s="519"/>
      <c r="P46" s="519" t="s">
        <v>434</v>
      </c>
    </row>
    <row r="47" spans="1:16">
      <c r="A47" s="520" t="s">
        <v>3136</v>
      </c>
      <c r="B47" s="15">
        <v>3940</v>
      </c>
      <c r="C47" s="31" t="s">
        <v>3178</v>
      </c>
      <c r="D47" s="529"/>
      <c r="E47" s="1260"/>
      <c r="F47" s="1260"/>
      <c r="G47" s="573"/>
      <c r="H47" s="519" t="s">
        <v>434</v>
      </c>
      <c r="I47" s="519"/>
      <c r="J47" s="519" t="s">
        <v>434</v>
      </c>
      <c r="K47" s="519" t="s">
        <v>434</v>
      </c>
      <c r="L47" s="519"/>
      <c r="M47" s="519" t="s">
        <v>434</v>
      </c>
      <c r="N47" s="519" t="s">
        <v>434</v>
      </c>
      <c r="O47" s="519"/>
      <c r="P47" s="519"/>
    </row>
    <row r="48" spans="1:16">
      <c r="A48" s="520" t="s">
        <v>3136</v>
      </c>
      <c r="B48" s="15">
        <v>4150</v>
      </c>
      <c r="C48" s="31" t="s">
        <v>3179</v>
      </c>
      <c r="D48" s="529"/>
      <c r="E48" s="1260"/>
      <c r="F48" s="1260"/>
      <c r="G48" s="573"/>
      <c r="H48" s="519"/>
      <c r="I48" s="519"/>
      <c r="J48" s="519" t="s">
        <v>434</v>
      </c>
      <c r="K48" s="519"/>
      <c r="L48" s="519"/>
      <c r="M48" s="519" t="s">
        <v>434</v>
      </c>
      <c r="N48" s="519"/>
      <c r="O48" s="519"/>
      <c r="P48" s="519" t="s">
        <v>434</v>
      </c>
    </row>
    <row r="49" spans="1:16">
      <c r="A49" s="520" t="s">
        <v>3136</v>
      </c>
      <c r="B49" s="15">
        <v>4160</v>
      </c>
      <c r="C49" s="31" t="s">
        <v>3180</v>
      </c>
      <c r="D49" s="529"/>
      <c r="E49" s="1260"/>
      <c r="F49" s="1260"/>
      <c r="G49" s="573"/>
      <c r="H49" s="519" t="s">
        <v>434</v>
      </c>
      <c r="I49" s="519"/>
      <c r="J49" s="519"/>
      <c r="K49" s="519" t="s">
        <v>434</v>
      </c>
      <c r="L49" s="519"/>
      <c r="M49" s="519"/>
      <c r="N49" s="519" t="s">
        <v>434</v>
      </c>
      <c r="O49" s="519"/>
      <c r="P49" s="519"/>
    </row>
    <row r="50" spans="1:16">
      <c r="A50" s="520" t="s">
        <v>3136</v>
      </c>
      <c r="B50" s="15">
        <v>4420</v>
      </c>
      <c r="C50" s="31" t="s">
        <v>3181</v>
      </c>
      <c r="D50" s="529"/>
      <c r="E50" s="1260"/>
      <c r="F50" s="1260"/>
      <c r="G50" s="573"/>
      <c r="H50" s="519"/>
      <c r="I50" s="519"/>
      <c r="J50" s="519"/>
      <c r="K50" s="519"/>
      <c r="L50" s="519"/>
      <c r="M50" s="519"/>
      <c r="N50" s="519" t="s">
        <v>434</v>
      </c>
      <c r="O50" s="519"/>
      <c r="P50" s="519"/>
    </row>
    <row r="51" spans="1:16">
      <c r="A51" s="520" t="s">
        <v>3136</v>
      </c>
      <c r="B51" s="15">
        <v>4650</v>
      </c>
      <c r="C51" s="31" t="s">
        <v>3182</v>
      </c>
      <c r="D51" s="529"/>
      <c r="E51" s="1260"/>
      <c r="F51" s="1260"/>
      <c r="G51" s="573"/>
      <c r="H51" s="519"/>
      <c r="I51" s="519"/>
      <c r="J51" s="519"/>
      <c r="K51" s="519" t="s">
        <v>434</v>
      </c>
      <c r="L51" s="519"/>
      <c r="M51" s="519"/>
      <c r="N51" s="519"/>
      <c r="O51" s="519"/>
      <c r="P51" s="519"/>
    </row>
    <row r="52" spans="1:16">
      <c r="A52" s="520" t="s">
        <v>3136</v>
      </c>
      <c r="B52" s="15">
        <v>4820</v>
      </c>
      <c r="C52" s="31" t="s">
        <v>3183</v>
      </c>
      <c r="D52" s="529"/>
      <c r="E52" s="1260"/>
      <c r="F52" s="1260"/>
      <c r="G52" s="573"/>
      <c r="H52" s="519"/>
      <c r="I52" s="519" t="s">
        <v>434</v>
      </c>
      <c r="J52" s="519"/>
      <c r="K52" s="519"/>
      <c r="L52" s="519" t="s">
        <v>434</v>
      </c>
      <c r="M52" s="519"/>
      <c r="N52" s="519"/>
      <c r="O52" s="519"/>
      <c r="P52" s="519"/>
    </row>
    <row r="53" spans="1:16">
      <c r="A53" s="520" t="s">
        <v>3136</v>
      </c>
      <c r="B53" s="15">
        <v>4840</v>
      </c>
      <c r="C53" s="31" t="s">
        <v>3184</v>
      </c>
      <c r="D53" s="529"/>
      <c r="E53" s="1260"/>
      <c r="F53" s="1260"/>
      <c r="G53" s="573"/>
      <c r="H53" s="519"/>
      <c r="I53" s="519"/>
      <c r="J53" s="519" t="s">
        <v>434</v>
      </c>
      <c r="K53" s="519" t="s">
        <v>434</v>
      </c>
      <c r="L53" s="519"/>
      <c r="M53" s="519" t="s">
        <v>434</v>
      </c>
      <c r="N53" s="519"/>
      <c r="O53" s="519"/>
      <c r="P53" s="519" t="s">
        <v>434</v>
      </c>
    </row>
    <row r="54" spans="1:16">
      <c r="A54" s="520" t="s">
        <v>3136</v>
      </c>
      <c r="B54" s="15">
        <v>4910</v>
      </c>
      <c r="C54" s="31" t="s">
        <v>3185</v>
      </c>
      <c r="D54" s="529"/>
      <c r="E54" s="577"/>
      <c r="F54" s="577"/>
      <c r="G54" s="573"/>
      <c r="H54" s="519"/>
      <c r="I54" s="519"/>
      <c r="J54" s="519" t="s">
        <v>434</v>
      </c>
      <c r="K54" s="519" t="s">
        <v>434</v>
      </c>
      <c r="L54" s="519"/>
      <c r="M54" s="1046" t="s">
        <v>434</v>
      </c>
      <c r="N54" s="1046" t="s">
        <v>434</v>
      </c>
      <c r="O54" s="519"/>
      <c r="P54" s="519" t="s">
        <v>434</v>
      </c>
    </row>
    <row r="55" spans="1:16">
      <c r="A55" s="1639" t="s">
        <v>507</v>
      </c>
      <c r="B55" s="1640"/>
      <c r="C55" s="1640"/>
      <c r="D55" s="1741"/>
      <c r="E55" s="700">
        <v>50</v>
      </c>
      <c r="F55" s="700">
        <v>50</v>
      </c>
    </row>
    <row r="56" spans="1:16">
      <c r="A56" s="1639" t="s">
        <v>226</v>
      </c>
      <c r="B56" s="1640"/>
      <c r="C56" s="1640"/>
      <c r="D56" s="1741"/>
      <c r="E56" s="416"/>
      <c r="F56" s="416">
        <v>0</v>
      </c>
    </row>
    <row r="57" spans="1:16">
      <c r="A57" s="1639" t="s">
        <v>227</v>
      </c>
      <c r="B57" s="1640"/>
      <c r="C57" s="1640"/>
      <c r="D57" s="1741"/>
      <c r="E57" s="416"/>
      <c r="F57" s="681">
        <v>0</v>
      </c>
    </row>
    <row r="58" spans="1:16">
      <c r="A58" s="1639" t="s">
        <v>228</v>
      </c>
      <c r="B58" s="1640"/>
      <c r="C58" s="1640"/>
      <c r="D58" s="1741"/>
      <c r="E58" s="416">
        <v>0</v>
      </c>
      <c r="F58" s="416"/>
    </row>
    <row r="59" spans="1:16">
      <c r="A59" s="1639" t="s">
        <v>229</v>
      </c>
      <c r="B59" s="1640"/>
      <c r="C59" s="1640"/>
      <c r="D59" s="1741"/>
      <c r="E59" s="681">
        <v>0</v>
      </c>
      <c r="F59" s="416"/>
    </row>
    <row r="60" spans="1:16">
      <c r="A60" s="1487" t="s">
        <v>508</v>
      </c>
      <c r="B60" s="1487"/>
      <c r="C60" s="1487"/>
      <c r="D60" s="1487"/>
      <c r="E60" s="4">
        <v>50</v>
      </c>
      <c r="F60" s="4"/>
    </row>
    <row r="61" spans="1:16">
      <c r="A61" s="1490" t="s">
        <v>509</v>
      </c>
      <c r="B61" s="1490"/>
      <c r="C61" s="1490"/>
      <c r="D61" s="1490"/>
      <c r="E61" s="4">
        <v>0</v>
      </c>
      <c r="F61" s="4"/>
    </row>
    <row r="62" spans="1:16">
      <c r="A62" s="1490" t="s">
        <v>2916</v>
      </c>
      <c r="B62" s="1490"/>
      <c r="C62" s="1490"/>
      <c r="D62" s="1490"/>
      <c r="E62" s="492">
        <v>0</v>
      </c>
      <c r="F62" s="4"/>
    </row>
  </sheetData>
  <sheetProtection password="FD62" sheet="1" objects="1" scenarios="1"/>
  <mergeCells count="21">
    <mergeCell ref="A2:C2"/>
    <mergeCell ref="C3:D4"/>
    <mergeCell ref="E3:F3"/>
    <mergeCell ref="G3:G4"/>
    <mergeCell ref="H3:H4"/>
    <mergeCell ref="A60:D60"/>
    <mergeCell ref="A61:D61"/>
    <mergeCell ref="A62:D62"/>
    <mergeCell ref="P3:P4"/>
    <mergeCell ref="A55:D55"/>
    <mergeCell ref="A56:D56"/>
    <mergeCell ref="A57:D57"/>
    <mergeCell ref="A58:D58"/>
    <mergeCell ref="A59:D59"/>
    <mergeCell ref="J3:J4"/>
    <mergeCell ref="K3:K4"/>
    <mergeCell ref="L3:L4"/>
    <mergeCell ref="M3:M4"/>
    <mergeCell ref="N3:N4"/>
    <mergeCell ref="O3:O4"/>
    <mergeCell ref="I3:I4"/>
  </mergeCells>
  <pageMargins left="0.25" right="0.25" top="0.5" bottom="0.5" header="0.3" footer="0.3"/>
  <pageSetup orientation="landscape" verticalDpi="0"/>
  <tableParts count="1">
    <tablePart r:id="rId1"/>
  </tableParts>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150" zoomScaleNormal="150" zoomScalePageLayoutView="150" workbookViewId="0">
      <selection activeCell="G32" sqref="G32"/>
    </sheetView>
  </sheetViews>
  <sheetFormatPr baseColWidth="10" defaultColWidth="11" defaultRowHeight="15" x14ac:dyDescent="0"/>
  <cols>
    <col min="1" max="1" width="8" style="1268" customWidth="1"/>
    <col min="2" max="2" width="7" style="1268" customWidth="1"/>
    <col min="3" max="3" width="11" style="1268"/>
    <col min="4" max="4" width="15.5" style="1268" customWidth="1"/>
    <col min="5" max="5" width="8.5" style="1268" customWidth="1"/>
    <col min="6" max="6" width="7.6640625" style="1268" customWidth="1"/>
    <col min="7" max="7" width="30.33203125" style="1269" customWidth="1"/>
    <col min="8" max="16" width="5.33203125" style="1270" customWidth="1"/>
    <col min="17" max="16384" width="11" style="1268"/>
  </cols>
  <sheetData>
    <row r="1" spans="1:16">
      <c r="A1" s="1268" t="s">
        <v>3186</v>
      </c>
    </row>
    <row r="2" spans="1:16">
      <c r="A2" s="1752" t="s">
        <v>311</v>
      </c>
      <c r="B2" s="1752"/>
    </row>
    <row r="3" spans="1:16">
      <c r="A3" s="1045" t="s">
        <v>35</v>
      </c>
      <c r="B3" s="1045" t="s">
        <v>35</v>
      </c>
      <c r="C3" s="1753" t="s">
        <v>38</v>
      </c>
      <c r="D3" s="1753"/>
      <c r="E3" s="1753" t="s">
        <v>0</v>
      </c>
      <c r="F3" s="1753"/>
      <c r="G3" s="1754" t="s">
        <v>211</v>
      </c>
      <c r="H3" s="1751" t="s">
        <v>280</v>
      </c>
      <c r="I3" s="1751" t="s">
        <v>282</v>
      </c>
      <c r="J3" s="1751" t="s">
        <v>281</v>
      </c>
      <c r="K3" s="1751" t="s">
        <v>283</v>
      </c>
      <c r="L3" s="1751" t="s">
        <v>284</v>
      </c>
      <c r="M3" s="1751" t="s">
        <v>285</v>
      </c>
      <c r="N3" s="1751" t="s">
        <v>286</v>
      </c>
      <c r="O3" s="1751" t="s">
        <v>287</v>
      </c>
      <c r="P3" s="1751" t="s">
        <v>288</v>
      </c>
    </row>
    <row r="4" spans="1:16">
      <c r="A4" s="1045" t="s">
        <v>36</v>
      </c>
      <c r="B4" s="1045" t="s">
        <v>37</v>
      </c>
      <c r="C4" s="1753"/>
      <c r="D4" s="1753"/>
      <c r="E4" s="1271" t="s">
        <v>31</v>
      </c>
      <c r="F4" s="1271" t="s">
        <v>1</v>
      </c>
      <c r="G4" s="1754"/>
      <c r="H4" s="1751"/>
      <c r="I4" s="1751"/>
      <c r="J4" s="1751"/>
      <c r="K4" s="1751"/>
      <c r="L4" s="1751"/>
      <c r="M4" s="1751"/>
      <c r="N4" s="1751"/>
      <c r="O4" s="1751"/>
      <c r="P4" s="1751"/>
    </row>
    <row r="5" spans="1:16" s="1273" customFormat="1" ht="60">
      <c r="A5" s="1272" t="s">
        <v>3187</v>
      </c>
      <c r="B5" s="1272">
        <v>2100</v>
      </c>
      <c r="C5" s="1273" t="s">
        <v>3188</v>
      </c>
      <c r="E5" s="1274"/>
      <c r="F5" s="1274">
        <v>1</v>
      </c>
      <c r="G5" s="1275" t="s">
        <v>3189</v>
      </c>
      <c r="H5" s="1276" t="s">
        <v>434</v>
      </c>
      <c r="I5" s="1276"/>
      <c r="J5" s="1272" t="s">
        <v>434</v>
      </c>
      <c r="K5" s="1272" t="s">
        <v>434</v>
      </c>
      <c r="L5" s="1272"/>
      <c r="M5" s="1272" t="s">
        <v>434</v>
      </c>
      <c r="N5" s="1272" t="s">
        <v>434</v>
      </c>
      <c r="O5" s="1272" t="s">
        <v>434</v>
      </c>
      <c r="P5" s="1272" t="s">
        <v>434</v>
      </c>
    </row>
    <row r="6" spans="1:16" s="1273" customFormat="1" ht="45">
      <c r="A6" s="1272" t="s">
        <v>3187</v>
      </c>
      <c r="B6" s="1272">
        <v>5980</v>
      </c>
      <c r="C6" s="1273" t="s">
        <v>3190</v>
      </c>
      <c r="E6" s="1274"/>
      <c r="F6" s="1274">
        <v>1</v>
      </c>
      <c r="G6" s="1275" t="s">
        <v>3191</v>
      </c>
      <c r="H6" s="1272"/>
      <c r="I6" s="1272"/>
      <c r="J6" s="1272"/>
      <c r="K6" s="1272" t="s">
        <v>434</v>
      </c>
      <c r="L6" s="1272"/>
      <c r="M6" s="1272"/>
      <c r="N6" s="1272" t="s">
        <v>434</v>
      </c>
      <c r="O6" s="1272"/>
      <c r="P6" s="1272"/>
    </row>
    <row r="7" spans="1:16">
      <c r="A7" s="1750" t="s">
        <v>507</v>
      </c>
      <c r="B7" s="1750"/>
      <c r="C7" s="1750"/>
      <c r="D7" s="1750"/>
      <c r="E7" s="1277">
        <v>0</v>
      </c>
      <c r="F7" s="1277">
        <v>2</v>
      </c>
      <c r="G7" s="1278"/>
    </row>
    <row r="8" spans="1:16">
      <c r="A8" s="1750" t="s">
        <v>226</v>
      </c>
      <c r="B8" s="1750"/>
      <c r="C8" s="1750"/>
      <c r="D8" s="1750"/>
      <c r="E8" s="1277"/>
      <c r="F8" s="1277">
        <v>2</v>
      </c>
      <c r="G8" s="1278"/>
    </row>
    <row r="9" spans="1:16">
      <c r="A9" s="1750" t="s">
        <v>227</v>
      </c>
      <c r="B9" s="1750"/>
      <c r="C9" s="1750"/>
      <c r="D9" s="1750"/>
      <c r="E9" s="1277"/>
      <c r="F9" s="1279">
        <v>1</v>
      </c>
      <c r="G9" s="1278"/>
    </row>
    <row r="10" spans="1:16">
      <c r="A10" s="1750" t="s">
        <v>228</v>
      </c>
      <c r="B10" s="1750"/>
      <c r="C10" s="1750"/>
      <c r="D10" s="1750"/>
      <c r="E10" s="1277">
        <v>0</v>
      </c>
      <c r="F10" s="1277"/>
      <c r="G10" s="1278"/>
    </row>
    <row r="11" spans="1:16">
      <c r="A11" s="1750" t="s">
        <v>229</v>
      </c>
      <c r="B11" s="1750"/>
      <c r="C11" s="1750"/>
      <c r="D11" s="1750"/>
      <c r="E11" s="1279">
        <v>0</v>
      </c>
      <c r="F11" s="1277"/>
      <c r="G11" s="1278"/>
    </row>
    <row r="12" spans="1:16">
      <c r="A12" s="1750" t="s">
        <v>508</v>
      </c>
      <c r="B12" s="1750"/>
      <c r="C12" s="1750"/>
      <c r="D12" s="1750"/>
      <c r="E12" s="1280">
        <v>2</v>
      </c>
      <c r="F12" s="1280"/>
      <c r="G12" s="1278"/>
    </row>
    <row r="13" spans="1:16">
      <c r="A13" s="1281" t="s">
        <v>509</v>
      </c>
      <c r="B13" s="1281"/>
      <c r="C13" s="1281"/>
      <c r="D13" s="1281"/>
      <c r="E13" s="1280">
        <v>2</v>
      </c>
      <c r="F13" s="1280"/>
      <c r="G13" s="1278"/>
    </row>
    <row r="14" spans="1:16">
      <c r="A14" s="1281" t="s">
        <v>510</v>
      </c>
      <c r="B14" s="1281"/>
      <c r="C14" s="1281"/>
      <c r="D14" s="1281"/>
      <c r="E14" s="1282">
        <v>1</v>
      </c>
      <c r="F14" s="1280"/>
      <c r="G14" s="1278"/>
    </row>
    <row r="15" spans="1:16" s="1283" customFormat="1">
      <c r="A15" s="1274"/>
      <c r="B15" s="1274"/>
      <c r="E15" s="1274"/>
      <c r="F15" s="1274"/>
      <c r="G15" s="1275"/>
      <c r="H15" s="1274"/>
      <c r="I15" s="1274"/>
      <c r="J15" s="1274"/>
      <c r="K15" s="1274"/>
      <c r="L15" s="1274"/>
      <c r="M15" s="1274"/>
      <c r="N15" s="1274"/>
      <c r="O15" s="1274"/>
      <c r="P15" s="1274"/>
    </row>
    <row r="16" spans="1:16" s="1283" customFormat="1">
      <c r="A16" s="1274" t="s">
        <v>3024</v>
      </c>
      <c r="B16" s="1274"/>
      <c r="E16" s="1274"/>
      <c r="F16" s="1274"/>
      <c r="G16" s="1275"/>
      <c r="H16" s="1274"/>
      <c r="I16" s="1274"/>
      <c r="J16" s="1274"/>
      <c r="K16" s="1274"/>
      <c r="L16" s="1274"/>
      <c r="M16" s="1274"/>
      <c r="N16" s="1274"/>
      <c r="O16" s="1274"/>
      <c r="P16" s="1274"/>
    </row>
    <row r="17" spans="1:16" s="1273" customFormat="1" ht="45">
      <c r="A17" s="1272" t="s">
        <v>3187</v>
      </c>
      <c r="B17" s="1272">
        <v>6980</v>
      </c>
      <c r="C17" s="1273" t="s">
        <v>3190</v>
      </c>
      <c r="E17" s="1274"/>
      <c r="F17" s="1274">
        <v>1</v>
      </c>
      <c r="G17" s="1275" t="s">
        <v>3192</v>
      </c>
      <c r="H17" s="1272"/>
      <c r="I17" s="1272"/>
      <c r="J17" s="1272"/>
      <c r="K17" s="1272"/>
      <c r="L17" s="1272"/>
      <c r="M17" s="1272"/>
      <c r="N17" s="1272" t="s">
        <v>434</v>
      </c>
      <c r="O17" s="1272"/>
      <c r="P17" s="1272"/>
    </row>
    <row r="18" spans="1:16">
      <c r="A18" s="1284" t="s">
        <v>530</v>
      </c>
      <c r="B18" s="1284"/>
      <c r="C18" s="1284"/>
      <c r="D18" s="1284"/>
      <c r="E18" s="1277"/>
      <c r="F18" s="1277">
        <v>1</v>
      </c>
    </row>
    <row r="19" spans="1:16">
      <c r="A19" s="1284" t="s">
        <v>226</v>
      </c>
      <c r="B19" s="1284"/>
      <c r="C19" s="1284"/>
      <c r="D19" s="1284"/>
      <c r="E19" s="1277"/>
      <c r="F19" s="1277">
        <v>1</v>
      </c>
    </row>
    <row r="20" spans="1:16">
      <c r="A20" s="1284" t="s">
        <v>227</v>
      </c>
      <c r="B20" s="1284"/>
      <c r="C20" s="1284"/>
      <c r="D20" s="1284"/>
      <c r="E20" s="1277"/>
      <c r="F20" s="1285">
        <f>(F19/F18)</f>
        <v>1</v>
      </c>
    </row>
    <row r="21" spans="1:16">
      <c r="A21" s="1284" t="s">
        <v>228</v>
      </c>
      <c r="B21" s="1284"/>
      <c r="C21" s="1284"/>
      <c r="D21" s="1284"/>
      <c r="E21" s="1277">
        <v>0</v>
      </c>
      <c r="F21" s="1277"/>
    </row>
    <row r="22" spans="1:16">
      <c r="A22" s="1284" t="s">
        <v>229</v>
      </c>
      <c r="B22" s="1284"/>
      <c r="C22" s="1284"/>
      <c r="D22" s="1284"/>
      <c r="E22" s="1285">
        <v>0</v>
      </c>
      <c r="F22" s="1277"/>
    </row>
    <row r="23" spans="1:16">
      <c r="A23" s="1284" t="s">
        <v>531</v>
      </c>
      <c r="B23" s="1284"/>
      <c r="C23" s="1284"/>
      <c r="D23" s="1284"/>
      <c r="E23" s="1280">
        <v>1</v>
      </c>
      <c r="F23" s="1280"/>
    </row>
    <row r="24" spans="1:16">
      <c r="A24" s="1284" t="s">
        <v>591</v>
      </c>
      <c r="B24" s="1284"/>
      <c r="C24" s="1284"/>
      <c r="D24" s="1284"/>
      <c r="E24" s="1280">
        <v>1</v>
      </c>
      <c r="F24" s="1280"/>
    </row>
    <row r="25" spans="1:16">
      <c r="A25" s="1284" t="s">
        <v>533</v>
      </c>
      <c r="B25" s="1284"/>
      <c r="C25" s="1284"/>
      <c r="D25" s="1284"/>
      <c r="E25" s="1286">
        <f>E24/E23</f>
        <v>1</v>
      </c>
      <c r="F25" s="1280"/>
    </row>
    <row r="26" spans="1:16">
      <c r="A26" s="1284"/>
      <c r="B26" s="1284"/>
      <c r="C26" s="1284"/>
      <c r="D26" s="1284"/>
      <c r="E26" s="1286"/>
      <c r="F26" s="1280"/>
    </row>
    <row r="27" spans="1:16">
      <c r="A27" s="1268" t="s">
        <v>216</v>
      </c>
      <c r="F27" s="1270"/>
    </row>
    <row r="28" spans="1:16">
      <c r="A28" s="1750" t="s">
        <v>225</v>
      </c>
      <c r="B28" s="1750"/>
      <c r="C28" s="1750"/>
      <c r="D28" s="1750"/>
      <c r="E28" s="1277"/>
      <c r="F28" s="1277">
        <v>3</v>
      </c>
    </row>
    <row r="29" spans="1:16">
      <c r="A29" s="1750" t="s">
        <v>226</v>
      </c>
      <c r="B29" s="1750"/>
      <c r="C29" s="1750"/>
      <c r="D29" s="1750"/>
      <c r="E29" s="1277"/>
      <c r="F29" s="1277">
        <v>3</v>
      </c>
    </row>
    <row r="30" spans="1:16">
      <c r="A30" s="1750" t="s">
        <v>227</v>
      </c>
      <c r="B30" s="1750"/>
      <c r="C30" s="1750"/>
      <c r="D30" s="1750"/>
      <c r="E30" s="1277"/>
      <c r="F30" s="1285">
        <f>(F29/F28)</f>
        <v>1</v>
      </c>
    </row>
    <row r="31" spans="1:16">
      <c r="A31" s="1750" t="s">
        <v>228</v>
      </c>
      <c r="B31" s="1750"/>
      <c r="C31" s="1750"/>
      <c r="D31" s="1750"/>
      <c r="E31" s="1277">
        <v>0</v>
      </c>
      <c r="F31" s="1277"/>
    </row>
    <row r="32" spans="1:16">
      <c r="A32" s="1750" t="s">
        <v>229</v>
      </c>
      <c r="B32" s="1750"/>
      <c r="C32" s="1750"/>
      <c r="D32" s="1750"/>
      <c r="E32" s="1285">
        <v>0</v>
      </c>
      <c r="F32" s="1277"/>
    </row>
    <row r="33" spans="1:6">
      <c r="A33" s="1750" t="s">
        <v>534</v>
      </c>
      <c r="B33" s="1750"/>
      <c r="C33" s="1750"/>
      <c r="D33" s="1750"/>
      <c r="E33" s="1280">
        <v>3</v>
      </c>
      <c r="F33" s="1280"/>
    </row>
    <row r="34" spans="1:6">
      <c r="A34" s="1750" t="s">
        <v>429</v>
      </c>
      <c r="B34" s="1750"/>
      <c r="C34" s="1750"/>
      <c r="D34" s="1750"/>
      <c r="E34" s="1280">
        <v>3</v>
      </c>
      <c r="F34" s="1280"/>
    </row>
    <row r="35" spans="1:6">
      <c r="A35" s="1750" t="s">
        <v>430</v>
      </c>
      <c r="B35" s="1750"/>
      <c r="C35" s="1750"/>
      <c r="D35" s="1750"/>
      <c r="E35" s="1286">
        <f>E34/E33</f>
        <v>1</v>
      </c>
      <c r="F35" s="1280"/>
    </row>
  </sheetData>
  <sheetProtection password="FD62" sheet="1" objects="1" scenarios="1"/>
  <mergeCells count="27">
    <mergeCell ref="A2:B2"/>
    <mergeCell ref="C3:D4"/>
    <mergeCell ref="E3:F3"/>
    <mergeCell ref="G3:G4"/>
    <mergeCell ref="H3:H4"/>
    <mergeCell ref="A11:D11"/>
    <mergeCell ref="J3:J4"/>
    <mergeCell ref="K3:K4"/>
    <mergeCell ref="L3:L4"/>
    <mergeCell ref="M3:M4"/>
    <mergeCell ref="I3:I4"/>
    <mergeCell ref="P3:P4"/>
    <mergeCell ref="A7:D7"/>
    <mergeCell ref="A8:D8"/>
    <mergeCell ref="A9:D9"/>
    <mergeCell ref="A10:D10"/>
    <mergeCell ref="N3:N4"/>
    <mergeCell ref="O3:O4"/>
    <mergeCell ref="A33:D33"/>
    <mergeCell ref="A34:D34"/>
    <mergeCell ref="A35:D35"/>
    <mergeCell ref="A12:D12"/>
    <mergeCell ref="A28:D28"/>
    <mergeCell ref="A29:D29"/>
    <mergeCell ref="A30:D30"/>
    <mergeCell ref="A31:D31"/>
    <mergeCell ref="A32:D32"/>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50" zoomScaleNormal="150" zoomScalePageLayoutView="150" workbookViewId="0">
      <selection activeCell="G32" sqref="G32"/>
    </sheetView>
  </sheetViews>
  <sheetFormatPr baseColWidth="10" defaultColWidth="11" defaultRowHeight="15" x14ac:dyDescent="0"/>
  <cols>
    <col min="1" max="1" width="44" bestFit="1" customWidth="1"/>
    <col min="2" max="2" width="20.6640625" style="16" customWidth="1"/>
    <col min="3" max="3" width="15" customWidth="1"/>
    <col min="4" max="4" width="21" style="16" customWidth="1"/>
  </cols>
  <sheetData>
    <row r="1" spans="1:4">
      <c r="A1" t="s">
        <v>3193</v>
      </c>
    </row>
    <row r="2" spans="1:4">
      <c r="A2" t="s">
        <v>415</v>
      </c>
    </row>
    <row r="4" spans="1:4">
      <c r="A4" s="138" t="s">
        <v>314</v>
      </c>
      <c r="B4" s="350"/>
      <c r="C4" s="138"/>
      <c r="D4" s="350"/>
    </row>
    <row r="6" spans="1:4">
      <c r="A6" t="s">
        <v>214</v>
      </c>
      <c r="B6" s="16" t="s">
        <v>1292</v>
      </c>
      <c r="C6" s="16" t="s">
        <v>1293</v>
      </c>
      <c r="D6" s="538" t="s">
        <v>1863</v>
      </c>
    </row>
    <row r="7" spans="1:4">
      <c r="A7" t="s">
        <v>3193</v>
      </c>
      <c r="B7" s="16">
        <v>0</v>
      </c>
      <c r="C7" s="16">
        <v>1</v>
      </c>
      <c r="D7" s="16">
        <v>19</v>
      </c>
    </row>
    <row r="8" spans="1:4">
      <c r="C8" s="16"/>
    </row>
    <row r="9" spans="1:4">
      <c r="A9" t="s">
        <v>216</v>
      </c>
      <c r="B9" s="16">
        <v>0</v>
      </c>
      <c r="C9" s="16">
        <v>1</v>
      </c>
      <c r="D9" s="16">
        <v>19</v>
      </c>
    </row>
    <row r="13" spans="1:4">
      <c r="A13" s="138" t="s">
        <v>315</v>
      </c>
      <c r="B13" s="350"/>
      <c r="C13" s="138"/>
      <c r="D13" s="350"/>
    </row>
    <row r="15" spans="1:4">
      <c r="A15" t="s">
        <v>214</v>
      </c>
      <c r="B15" s="16" t="s">
        <v>1292</v>
      </c>
      <c r="C15" s="16" t="s">
        <v>1293</v>
      </c>
      <c r="D15" s="538" t="s">
        <v>1863</v>
      </c>
    </row>
    <row r="16" spans="1:4">
      <c r="A16" t="s">
        <v>3193</v>
      </c>
      <c r="B16" s="16">
        <v>0</v>
      </c>
      <c r="C16" s="16">
        <v>0</v>
      </c>
      <c r="D16" s="16">
        <v>14</v>
      </c>
    </row>
    <row r="17" spans="1:6">
      <c r="C17" s="16"/>
    </row>
    <row r="18" spans="1:6">
      <c r="A18" t="s">
        <v>216</v>
      </c>
      <c r="B18" s="16">
        <v>0</v>
      </c>
      <c r="C18" s="16">
        <v>0</v>
      </c>
      <c r="D18" s="16">
        <v>14</v>
      </c>
    </row>
    <row r="22" spans="1:6">
      <c r="A22" s="138" t="s">
        <v>1352</v>
      </c>
      <c r="B22" s="350"/>
      <c r="C22" s="138"/>
      <c r="D22" s="350"/>
    </row>
    <row r="24" spans="1:6">
      <c r="A24" t="s">
        <v>214</v>
      </c>
      <c r="B24" s="16" t="s">
        <v>1292</v>
      </c>
      <c r="C24" s="16" t="s">
        <v>1293</v>
      </c>
      <c r="D24" s="538" t="s">
        <v>1863</v>
      </c>
    </row>
    <row r="25" spans="1:6">
      <c r="A25" t="s">
        <v>3193</v>
      </c>
      <c r="B25" s="16">
        <v>0</v>
      </c>
      <c r="C25" s="16">
        <v>1</v>
      </c>
      <c r="D25" s="16">
        <v>33</v>
      </c>
    </row>
    <row r="26" spans="1:6">
      <c r="C26" s="16"/>
    </row>
    <row r="27" spans="1:6">
      <c r="A27" t="s">
        <v>216</v>
      </c>
      <c r="B27" s="16">
        <v>0</v>
      </c>
      <c r="C27" s="16">
        <v>1</v>
      </c>
      <c r="D27" s="16">
        <v>33</v>
      </c>
    </row>
    <row r="29" spans="1:6" s="349" customFormat="1">
      <c r="A29" s="1755" t="s">
        <v>3194</v>
      </c>
      <c r="B29" s="1605"/>
      <c r="C29" s="1605"/>
      <c r="D29" s="1287">
        <v>33</v>
      </c>
      <c r="E29" s="542"/>
      <c r="F29" s="353"/>
    </row>
    <row r="30" spans="1:6" s="349" customFormat="1">
      <c r="A30" s="1756" t="s">
        <v>429</v>
      </c>
      <c r="B30" s="1757"/>
      <c r="C30" s="1757"/>
      <c r="D30" s="1288">
        <v>1</v>
      </c>
      <c r="E30" s="542"/>
      <c r="F30" s="353"/>
    </row>
    <row r="31" spans="1:6" s="349" customFormat="1">
      <c r="A31" s="1758" t="s">
        <v>430</v>
      </c>
      <c r="B31" s="1759"/>
      <c r="C31" s="1759"/>
      <c r="D31" s="1289">
        <f>(D30/D29)</f>
        <v>3.0303030303030304E-2</v>
      </c>
      <c r="E31" s="542"/>
      <c r="F31" s="353"/>
    </row>
  </sheetData>
  <sheetProtection password="FD62" sheet="1" objects="1" scenarios="1"/>
  <mergeCells count="3">
    <mergeCell ref="A29:C29"/>
    <mergeCell ref="A30:C30"/>
    <mergeCell ref="A31:C3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150" zoomScaleNormal="150" zoomScalePageLayoutView="150" workbookViewId="0">
      <selection activeCell="G32" sqref="G32"/>
    </sheetView>
  </sheetViews>
  <sheetFormatPr baseColWidth="10" defaultColWidth="10.83203125" defaultRowHeight="15" x14ac:dyDescent="0"/>
  <cols>
    <col min="1" max="1" width="6.1640625" style="2" customWidth="1"/>
    <col min="2" max="2" width="7.1640625" style="2" customWidth="1"/>
    <col min="3" max="3" width="28.6640625" style="3" customWidth="1"/>
    <col min="4" max="4" width="8.1640625" style="3" customWidth="1"/>
    <col min="5" max="5" width="7.1640625" style="2" customWidth="1"/>
    <col min="6" max="6" width="45.5" style="355" customWidth="1"/>
    <col min="7" max="15" width="8" style="3" customWidth="1"/>
    <col min="16" max="16384" width="10.83203125" style="3"/>
  </cols>
  <sheetData>
    <row r="1" spans="1:15">
      <c r="A1" s="1" t="s">
        <v>3193</v>
      </c>
    </row>
    <row r="2" spans="1:15">
      <c r="A2" s="1731" t="s">
        <v>314</v>
      </c>
      <c r="B2" s="1732"/>
      <c r="C2" s="1732"/>
    </row>
    <row r="3" spans="1:15">
      <c r="A3" s="5" t="s">
        <v>35</v>
      </c>
      <c r="B3" s="5" t="s">
        <v>35</v>
      </c>
      <c r="C3" s="1479" t="s">
        <v>38</v>
      </c>
      <c r="D3" s="1578" t="s">
        <v>0</v>
      </c>
      <c r="E3" s="1579"/>
      <c r="F3" s="1482" t="s">
        <v>211</v>
      </c>
      <c r="G3" s="1742" t="s">
        <v>280</v>
      </c>
      <c r="H3" s="1742" t="s">
        <v>282</v>
      </c>
      <c r="I3" s="1742" t="s">
        <v>281</v>
      </c>
      <c r="J3" s="1742" t="s">
        <v>283</v>
      </c>
      <c r="K3" s="1742" t="s">
        <v>284</v>
      </c>
      <c r="L3" s="1742" t="s">
        <v>285</v>
      </c>
      <c r="M3" s="1742" t="s">
        <v>286</v>
      </c>
      <c r="N3" s="1742" t="s">
        <v>287</v>
      </c>
      <c r="O3" s="1742" t="s">
        <v>288</v>
      </c>
    </row>
    <row r="4" spans="1:15">
      <c r="A4" s="6" t="s">
        <v>36</v>
      </c>
      <c r="B4" s="330" t="s">
        <v>37</v>
      </c>
      <c r="C4" s="1480"/>
      <c r="D4" s="331" t="s">
        <v>31</v>
      </c>
      <c r="E4" s="331" t="s">
        <v>1</v>
      </c>
      <c r="F4" s="1655"/>
      <c r="G4" s="1743"/>
      <c r="H4" s="1743"/>
      <c r="I4" s="1743"/>
      <c r="J4" s="1743"/>
      <c r="K4" s="1743"/>
      <c r="L4" s="1743"/>
      <c r="M4" s="1743"/>
      <c r="N4" s="1743"/>
      <c r="O4" s="1743"/>
    </row>
    <row r="5" spans="1:15">
      <c r="A5" t="s">
        <v>3195</v>
      </c>
      <c r="B5" s="14">
        <v>2020</v>
      </c>
      <c r="C5" t="s">
        <v>3196</v>
      </c>
      <c r="D5" s="1045"/>
      <c r="E5" s="1290"/>
      <c r="F5" s="477"/>
      <c r="G5" s="476"/>
      <c r="H5" s="107" t="s">
        <v>434</v>
      </c>
      <c r="I5" s="107" t="s">
        <v>434</v>
      </c>
      <c r="J5" s="107" t="s">
        <v>434</v>
      </c>
      <c r="K5" s="107"/>
      <c r="L5" s="107"/>
      <c r="M5" s="107"/>
      <c r="N5" s="107"/>
      <c r="O5" s="40"/>
    </row>
    <row r="6" spans="1:15">
      <c r="A6" t="s">
        <v>3195</v>
      </c>
      <c r="B6" s="15">
        <v>3110</v>
      </c>
      <c r="C6" t="s">
        <v>3197</v>
      </c>
      <c r="D6" s="1045"/>
      <c r="E6" s="1290"/>
      <c r="F6" s="484"/>
      <c r="G6" s="1291" t="s">
        <v>434</v>
      </c>
      <c r="H6" s="13"/>
      <c r="I6" s="13" t="s">
        <v>434</v>
      </c>
      <c r="J6" s="13" t="s">
        <v>434</v>
      </c>
      <c r="K6" s="13"/>
      <c r="L6" s="13" t="s">
        <v>434</v>
      </c>
      <c r="M6" s="431" t="s">
        <v>434</v>
      </c>
      <c r="N6" s="13"/>
      <c r="O6" s="432" t="s">
        <v>434</v>
      </c>
    </row>
    <row r="7" spans="1:15">
      <c r="A7" t="s">
        <v>3195</v>
      </c>
      <c r="B7" s="15">
        <v>3120</v>
      </c>
      <c r="C7" t="s">
        <v>3198</v>
      </c>
      <c r="D7" s="1045"/>
      <c r="E7" s="1290"/>
      <c r="F7" s="484"/>
      <c r="G7" s="1291"/>
      <c r="H7" s="13"/>
      <c r="I7" s="13"/>
      <c r="J7" s="13"/>
      <c r="K7" s="13"/>
      <c r="L7" s="13"/>
      <c r="M7" s="431"/>
      <c r="N7" s="13"/>
      <c r="O7" s="432" t="s">
        <v>434</v>
      </c>
    </row>
    <row r="8" spans="1:15">
      <c r="A8" t="s">
        <v>3195</v>
      </c>
      <c r="B8" s="15">
        <v>3130</v>
      </c>
      <c r="C8" t="s">
        <v>3199</v>
      </c>
      <c r="D8" s="1045"/>
      <c r="E8" s="1290"/>
      <c r="F8" s="484"/>
      <c r="G8" s="44" t="s">
        <v>434</v>
      </c>
      <c r="H8" s="13"/>
      <c r="I8" s="13" t="s">
        <v>434</v>
      </c>
      <c r="J8" s="13" t="s">
        <v>434</v>
      </c>
      <c r="K8" s="13"/>
      <c r="L8" s="13" t="s">
        <v>434</v>
      </c>
      <c r="M8" s="431" t="s">
        <v>434</v>
      </c>
      <c r="N8" s="13"/>
      <c r="O8" s="432" t="s">
        <v>434</v>
      </c>
    </row>
    <row r="9" spans="1:15">
      <c r="A9" t="s">
        <v>3195</v>
      </c>
      <c r="B9" s="15">
        <v>3141</v>
      </c>
      <c r="C9" t="s">
        <v>3200</v>
      </c>
      <c r="D9" s="1045"/>
      <c r="E9" s="1290"/>
      <c r="F9" s="484"/>
      <c r="G9" s="44" t="s">
        <v>434</v>
      </c>
      <c r="H9" s="13"/>
      <c r="I9" s="13" t="s">
        <v>434</v>
      </c>
      <c r="J9" s="13" t="s">
        <v>434</v>
      </c>
      <c r="K9" s="13"/>
      <c r="L9" s="13" t="s">
        <v>434</v>
      </c>
      <c r="M9" s="431" t="s">
        <v>434</v>
      </c>
      <c r="N9" s="13"/>
      <c r="O9" s="432" t="s">
        <v>434</v>
      </c>
    </row>
    <row r="10" spans="1:15">
      <c r="A10" t="s">
        <v>3195</v>
      </c>
      <c r="B10" s="15">
        <v>3210</v>
      </c>
      <c r="C10" t="s">
        <v>3201</v>
      </c>
      <c r="D10" s="1048"/>
      <c r="E10" s="699"/>
      <c r="F10" s="484"/>
      <c r="G10" s="44" t="s">
        <v>434</v>
      </c>
      <c r="H10" s="13" t="s">
        <v>434</v>
      </c>
      <c r="I10" s="13"/>
      <c r="J10" s="13" t="s">
        <v>434</v>
      </c>
      <c r="K10" s="13" t="s">
        <v>434</v>
      </c>
      <c r="L10" s="13"/>
      <c r="M10" s="431" t="s">
        <v>434</v>
      </c>
      <c r="N10" s="431" t="s">
        <v>434</v>
      </c>
      <c r="O10" s="42"/>
    </row>
    <row r="11" spans="1:15">
      <c r="A11" t="s">
        <v>3195</v>
      </c>
      <c r="B11" s="15">
        <v>3220</v>
      </c>
      <c r="C11" t="s">
        <v>3202</v>
      </c>
      <c r="D11" s="1048"/>
      <c r="E11" s="699"/>
      <c r="F11" s="484"/>
      <c r="G11" s="44" t="s">
        <v>434</v>
      </c>
      <c r="H11" s="13"/>
      <c r="I11" s="13" t="s">
        <v>434</v>
      </c>
      <c r="J11" s="13" t="s">
        <v>434</v>
      </c>
      <c r="K11" s="13"/>
      <c r="L11" s="13" t="s">
        <v>434</v>
      </c>
      <c r="M11" s="431" t="s">
        <v>434</v>
      </c>
      <c r="N11" s="13"/>
      <c r="O11" s="432" t="s">
        <v>434</v>
      </c>
    </row>
    <row r="12" spans="1:15">
      <c r="A12" t="s">
        <v>3195</v>
      </c>
      <c r="B12" s="15">
        <v>3230</v>
      </c>
      <c r="C12" t="s">
        <v>3203</v>
      </c>
      <c r="D12" s="1048"/>
      <c r="E12" s="699"/>
      <c r="F12" s="484"/>
      <c r="G12" s="44" t="s">
        <v>434</v>
      </c>
      <c r="H12" s="13" t="s">
        <v>434</v>
      </c>
      <c r="I12" s="13"/>
      <c r="J12" s="13" t="s">
        <v>434</v>
      </c>
      <c r="K12" s="13" t="s">
        <v>434</v>
      </c>
      <c r="L12" s="13"/>
      <c r="M12" s="431" t="s">
        <v>434</v>
      </c>
      <c r="N12" s="431" t="s">
        <v>434</v>
      </c>
      <c r="O12" s="432"/>
    </row>
    <row r="13" spans="1:15">
      <c r="A13" t="s">
        <v>3195</v>
      </c>
      <c r="B13" s="15">
        <v>3330</v>
      </c>
      <c r="C13" t="s">
        <v>3204</v>
      </c>
      <c r="D13" s="1048"/>
      <c r="E13" s="699"/>
      <c r="F13" s="484"/>
      <c r="G13" s="44"/>
      <c r="H13" s="13" t="s">
        <v>434</v>
      </c>
      <c r="I13" s="13" t="s">
        <v>434</v>
      </c>
      <c r="J13" s="13"/>
      <c r="K13" s="13" t="s">
        <v>434</v>
      </c>
      <c r="L13" s="13" t="s">
        <v>434</v>
      </c>
      <c r="M13" s="13"/>
      <c r="N13" s="431" t="s">
        <v>434</v>
      </c>
      <c r="O13" s="432" t="s">
        <v>434</v>
      </c>
    </row>
    <row r="14" spans="1:15">
      <c r="A14" t="s">
        <v>3195</v>
      </c>
      <c r="B14" s="15">
        <v>3340</v>
      </c>
      <c r="C14" t="s">
        <v>3205</v>
      </c>
      <c r="D14" s="1048"/>
      <c r="E14" s="699"/>
      <c r="F14" s="484"/>
      <c r="G14" s="44"/>
      <c r="H14" s="13" t="s">
        <v>434</v>
      </c>
      <c r="I14" s="13" t="s">
        <v>434</v>
      </c>
      <c r="J14" s="13"/>
      <c r="K14" s="13" t="s">
        <v>434</v>
      </c>
      <c r="L14" s="13" t="s">
        <v>434</v>
      </c>
      <c r="M14" s="13"/>
      <c r="N14" s="431" t="s">
        <v>434</v>
      </c>
      <c r="O14" s="432" t="s">
        <v>434</v>
      </c>
    </row>
    <row r="15" spans="1:15" s="224" customFormat="1" ht="60">
      <c r="A15" s="202" t="s">
        <v>3195</v>
      </c>
      <c r="B15" s="220">
        <v>3970</v>
      </c>
      <c r="C15" s="202" t="s">
        <v>3206</v>
      </c>
      <c r="D15" s="1050"/>
      <c r="E15" s="694">
        <v>1</v>
      </c>
      <c r="F15" s="528" t="s">
        <v>3207</v>
      </c>
      <c r="G15" s="147"/>
      <c r="H15" s="165" t="s">
        <v>434</v>
      </c>
      <c r="I15" s="165"/>
      <c r="J15" s="165"/>
      <c r="K15" s="165" t="s">
        <v>434</v>
      </c>
      <c r="L15" s="165"/>
      <c r="M15" s="165"/>
      <c r="N15" s="165"/>
      <c r="O15" s="167"/>
    </row>
    <row r="16" spans="1:15">
      <c r="A16" t="s">
        <v>3195</v>
      </c>
      <c r="B16" s="15">
        <v>4230</v>
      </c>
      <c r="C16" t="s">
        <v>3208</v>
      </c>
      <c r="D16" s="1048"/>
      <c r="E16" s="699"/>
      <c r="F16" s="484"/>
      <c r="G16" s="44" t="s">
        <v>434</v>
      </c>
      <c r="H16" s="13"/>
      <c r="I16" s="13" t="s">
        <v>434</v>
      </c>
      <c r="J16" s="13" t="s">
        <v>434</v>
      </c>
      <c r="K16" s="13"/>
      <c r="L16" s="13" t="s">
        <v>434</v>
      </c>
      <c r="M16" s="431" t="s">
        <v>434</v>
      </c>
      <c r="N16" s="13"/>
      <c r="O16" s="432" t="s">
        <v>434</v>
      </c>
    </row>
    <row r="17" spans="1:15">
      <c r="A17" t="s">
        <v>3195</v>
      </c>
      <c r="B17" s="15">
        <v>4240</v>
      </c>
      <c r="C17" t="s">
        <v>3209</v>
      </c>
      <c r="D17" s="1048"/>
      <c r="E17" s="699"/>
      <c r="F17" s="484"/>
      <c r="G17" s="44"/>
      <c r="H17" s="13"/>
      <c r="I17" s="13" t="s">
        <v>434</v>
      </c>
      <c r="J17" s="13"/>
      <c r="K17" s="13"/>
      <c r="L17" s="13" t="s">
        <v>434</v>
      </c>
      <c r="M17" s="13"/>
      <c r="N17" s="13"/>
      <c r="O17" s="432" t="s">
        <v>434</v>
      </c>
    </row>
    <row r="18" spans="1:15">
      <c r="A18" t="s">
        <v>3195</v>
      </c>
      <c r="B18" s="15">
        <v>4260</v>
      </c>
      <c r="C18" t="s">
        <v>3210</v>
      </c>
      <c r="D18" s="1048"/>
      <c r="E18" s="699"/>
      <c r="F18" s="484"/>
      <c r="G18" s="44"/>
      <c r="H18" s="13"/>
      <c r="I18" s="13"/>
      <c r="J18" s="13"/>
      <c r="K18" s="13"/>
      <c r="L18" s="13"/>
      <c r="M18" s="13"/>
      <c r="N18" s="13"/>
      <c r="O18" s="42"/>
    </row>
    <row r="19" spans="1:15">
      <c r="A19" t="s">
        <v>3195</v>
      </c>
      <c r="B19" s="15">
        <v>4270</v>
      </c>
      <c r="C19" t="s">
        <v>3211</v>
      </c>
      <c r="D19" s="1048"/>
      <c r="E19" s="699"/>
      <c r="F19" s="484"/>
      <c r="G19" s="44"/>
      <c r="H19" s="13"/>
      <c r="I19" s="13" t="s">
        <v>434</v>
      </c>
      <c r="J19" s="13"/>
      <c r="K19" s="13"/>
      <c r="L19" s="13"/>
      <c r="M19" s="13"/>
      <c r="N19" s="13"/>
      <c r="O19" s="42"/>
    </row>
    <row r="20" spans="1:15">
      <c r="A20" t="s">
        <v>3195</v>
      </c>
      <c r="B20" s="15">
        <v>4280</v>
      </c>
      <c r="C20" t="s">
        <v>3212</v>
      </c>
      <c r="D20" s="1048"/>
      <c r="E20" s="699"/>
      <c r="F20" s="484"/>
      <c r="G20" s="44"/>
      <c r="H20" s="13"/>
      <c r="I20" s="13" t="s">
        <v>434</v>
      </c>
      <c r="J20" s="13"/>
      <c r="K20" s="13"/>
      <c r="L20" s="13" t="s">
        <v>434</v>
      </c>
      <c r="M20" s="13"/>
      <c r="N20" s="13"/>
      <c r="O20" s="432" t="s">
        <v>434</v>
      </c>
    </row>
    <row r="21" spans="1:15">
      <c r="A21" t="s">
        <v>3195</v>
      </c>
      <c r="B21" s="15">
        <v>4810</v>
      </c>
      <c r="C21" t="s">
        <v>3213</v>
      </c>
      <c r="D21" s="1048"/>
      <c r="E21" s="699"/>
      <c r="F21" s="484"/>
      <c r="G21" s="44" t="s">
        <v>434</v>
      </c>
      <c r="H21" s="13"/>
      <c r="I21" s="13" t="s">
        <v>434</v>
      </c>
      <c r="J21" s="13" t="s">
        <v>434</v>
      </c>
      <c r="K21" s="13"/>
      <c r="L21" s="13" t="s">
        <v>434</v>
      </c>
      <c r="M21" s="431" t="s">
        <v>434</v>
      </c>
      <c r="N21" s="13"/>
      <c r="O21" s="432" t="s">
        <v>434</v>
      </c>
    </row>
    <row r="22" spans="1:15">
      <c r="A22" t="s">
        <v>3195</v>
      </c>
      <c r="B22" s="15">
        <v>4910</v>
      </c>
      <c r="C22" t="s">
        <v>3214</v>
      </c>
      <c r="D22" s="1048"/>
      <c r="E22" s="699"/>
      <c r="F22" s="484"/>
      <c r="G22" s="44" t="s">
        <v>434</v>
      </c>
      <c r="H22" s="13" t="s">
        <v>434</v>
      </c>
      <c r="I22" s="13"/>
      <c r="J22" s="13" t="s">
        <v>434</v>
      </c>
      <c r="K22" s="13" t="s">
        <v>434</v>
      </c>
      <c r="L22" s="13"/>
      <c r="M22" s="431" t="s">
        <v>434</v>
      </c>
      <c r="N22" s="431" t="s">
        <v>434</v>
      </c>
      <c r="O22" s="42"/>
    </row>
    <row r="23" spans="1:15">
      <c r="A23" t="s">
        <v>3195</v>
      </c>
      <c r="B23" s="15">
        <v>4920</v>
      </c>
      <c r="C23" t="s">
        <v>3215</v>
      </c>
      <c r="D23" s="1048"/>
      <c r="E23" s="699"/>
      <c r="F23" s="1070"/>
      <c r="G23" s="508" t="s">
        <v>434</v>
      </c>
      <c r="H23" s="509" t="s">
        <v>434</v>
      </c>
      <c r="I23" s="509"/>
      <c r="J23" s="509" t="s">
        <v>434</v>
      </c>
      <c r="K23" s="509" t="s">
        <v>434</v>
      </c>
      <c r="L23" s="509"/>
      <c r="M23" s="881" t="s">
        <v>434</v>
      </c>
      <c r="N23" s="881" t="s">
        <v>434</v>
      </c>
      <c r="O23" s="741" t="s">
        <v>434</v>
      </c>
    </row>
    <row r="24" spans="1:15">
      <c r="A24" s="1639" t="s">
        <v>225</v>
      </c>
      <c r="B24" s="1640"/>
      <c r="C24" s="1641"/>
      <c r="D24" s="416">
        <v>19</v>
      </c>
      <c r="E24" s="416">
        <v>19</v>
      </c>
    </row>
    <row r="25" spans="1:15">
      <c r="A25" s="1639" t="s">
        <v>226</v>
      </c>
      <c r="B25" s="1640"/>
      <c r="C25" s="1641"/>
      <c r="D25" s="416"/>
      <c r="E25" s="416">
        <v>1</v>
      </c>
    </row>
    <row r="26" spans="1:15">
      <c r="A26" s="1639" t="s">
        <v>227</v>
      </c>
      <c r="B26" s="1640"/>
      <c r="C26" s="1641"/>
      <c r="D26" s="416"/>
      <c r="E26" s="696">
        <f>(E25/E24)</f>
        <v>5.2631578947368418E-2</v>
      </c>
    </row>
    <row r="27" spans="1:15">
      <c r="A27" s="1639" t="s">
        <v>228</v>
      </c>
      <c r="B27" s="1640"/>
      <c r="C27" s="1641"/>
      <c r="D27" s="416">
        <v>0</v>
      </c>
      <c r="E27" s="696"/>
    </row>
    <row r="28" spans="1:15">
      <c r="A28" s="1639" t="s">
        <v>229</v>
      </c>
      <c r="B28" s="1640"/>
      <c r="C28" s="1641"/>
      <c r="D28" s="681">
        <v>0</v>
      </c>
      <c r="E28" s="416"/>
    </row>
    <row r="29" spans="1:15">
      <c r="A29" s="1486" t="s">
        <v>1967</v>
      </c>
      <c r="B29" s="1487"/>
      <c r="C29" s="1487"/>
      <c r="D29" s="9">
        <v>19</v>
      </c>
      <c r="E29" s="4"/>
    </row>
    <row r="30" spans="1:15">
      <c r="A30" s="1488" t="s">
        <v>429</v>
      </c>
      <c r="B30" s="1489"/>
      <c r="C30" s="1489"/>
      <c r="D30" s="38">
        <v>1</v>
      </c>
      <c r="E30" s="4"/>
    </row>
    <row r="31" spans="1:15">
      <c r="A31" s="1491" t="s">
        <v>430</v>
      </c>
      <c r="B31" s="1492"/>
      <c r="C31" s="1492"/>
      <c r="D31" s="696">
        <f>(D30/D29)</f>
        <v>5.2631578947368418E-2</v>
      </c>
      <c r="E31" s="4"/>
    </row>
    <row r="32" spans="1:15" customFormat="1">
      <c r="F32" s="427"/>
    </row>
    <row r="33" spans="1:15" customFormat="1">
      <c r="A33" s="1590" t="s">
        <v>315</v>
      </c>
      <c r="B33" s="1590"/>
      <c r="C33" s="1590"/>
      <c r="F33" s="427"/>
    </row>
    <row r="34" spans="1:15">
      <c r="A34" s="30" t="s">
        <v>3195</v>
      </c>
      <c r="B34" s="14">
        <v>7110</v>
      </c>
      <c r="C34" s="516" t="s">
        <v>3216</v>
      </c>
      <c r="D34" s="1048"/>
      <c r="E34" s="699"/>
      <c r="F34" s="477"/>
      <c r="G34" s="476" t="s">
        <v>434</v>
      </c>
      <c r="H34" s="107"/>
      <c r="I34" s="107"/>
      <c r="J34" s="107" t="s">
        <v>434</v>
      </c>
      <c r="K34" s="107"/>
      <c r="L34" s="107"/>
      <c r="M34" s="478" t="s">
        <v>434</v>
      </c>
      <c r="N34" s="107"/>
      <c r="O34" s="40"/>
    </row>
    <row r="35" spans="1:15">
      <c r="A35" s="31" t="s">
        <v>3195</v>
      </c>
      <c r="B35" s="15">
        <v>7220</v>
      </c>
      <c r="C35" s="513" t="s">
        <v>3217</v>
      </c>
      <c r="D35" s="1048"/>
      <c r="E35" s="699"/>
      <c r="F35" s="484"/>
      <c r="G35" s="44"/>
      <c r="H35" s="13" t="s">
        <v>434</v>
      </c>
      <c r="I35" s="13"/>
      <c r="J35" s="13"/>
      <c r="K35" s="740" t="s">
        <v>434</v>
      </c>
      <c r="L35" s="13"/>
      <c r="M35" s="13"/>
      <c r="N35" s="431" t="s">
        <v>434</v>
      </c>
      <c r="O35" s="42"/>
    </row>
    <row r="36" spans="1:15">
      <c r="A36" s="31" t="s">
        <v>3195</v>
      </c>
      <c r="B36" s="15">
        <v>7230</v>
      </c>
      <c r="C36" s="513" t="s">
        <v>3218</v>
      </c>
      <c r="D36" s="1048"/>
      <c r="E36" s="699"/>
      <c r="F36" s="484"/>
      <c r="G36" s="44"/>
      <c r="H36" s="13"/>
      <c r="I36" s="13"/>
      <c r="J36" s="13"/>
      <c r="K36" s="740"/>
      <c r="L36" s="431" t="s">
        <v>434</v>
      </c>
      <c r="M36" s="13"/>
      <c r="N36" s="13"/>
      <c r="O36" s="432" t="s">
        <v>434</v>
      </c>
    </row>
    <row r="37" spans="1:15">
      <c r="A37" s="31" t="s">
        <v>3195</v>
      </c>
      <c r="B37" s="15">
        <v>7240</v>
      </c>
      <c r="C37" s="513" t="s">
        <v>3219</v>
      </c>
      <c r="D37" s="1048"/>
      <c r="E37" s="699"/>
      <c r="F37" s="484"/>
      <c r="G37" s="44"/>
      <c r="H37" s="13"/>
      <c r="I37" s="13"/>
      <c r="J37" s="13"/>
      <c r="K37" s="740"/>
      <c r="L37" s="431"/>
      <c r="M37" s="431" t="s">
        <v>434</v>
      </c>
      <c r="N37" s="13"/>
      <c r="O37" s="42"/>
    </row>
    <row r="38" spans="1:15">
      <c r="A38" s="31" t="s">
        <v>3195</v>
      </c>
      <c r="B38" s="15">
        <v>7250</v>
      </c>
      <c r="C38" s="513" t="s">
        <v>3220</v>
      </c>
      <c r="D38" s="1048"/>
      <c r="E38" s="699"/>
      <c r="F38" s="484"/>
      <c r="G38" s="44"/>
      <c r="H38" s="13"/>
      <c r="I38" s="13" t="s">
        <v>434</v>
      </c>
      <c r="J38" s="13"/>
      <c r="K38" s="13"/>
      <c r="L38" s="13" t="s">
        <v>434</v>
      </c>
      <c r="M38" s="13"/>
      <c r="N38" s="13"/>
      <c r="O38" s="432" t="s">
        <v>434</v>
      </c>
    </row>
    <row r="39" spans="1:15">
      <c r="A39" s="31" t="s">
        <v>3195</v>
      </c>
      <c r="B39" s="15">
        <v>7320</v>
      </c>
      <c r="C39" s="513" t="s">
        <v>3221</v>
      </c>
      <c r="D39" s="1048"/>
      <c r="E39" s="699"/>
      <c r="F39" s="484"/>
      <c r="G39" s="44"/>
      <c r="H39" s="13" t="s">
        <v>434</v>
      </c>
      <c r="I39" s="13"/>
      <c r="J39" s="13"/>
      <c r="K39" s="13"/>
      <c r="L39" s="13"/>
      <c r="M39" s="13"/>
      <c r="N39" s="431" t="s">
        <v>434</v>
      </c>
      <c r="O39" s="42"/>
    </row>
    <row r="40" spans="1:15">
      <c r="A40" s="31" t="s">
        <v>3195</v>
      </c>
      <c r="B40" s="15">
        <v>7330</v>
      </c>
      <c r="C40" s="513" t="s">
        <v>3222</v>
      </c>
      <c r="D40" s="1048"/>
      <c r="E40" s="699"/>
      <c r="F40" s="484"/>
      <c r="G40" s="44"/>
      <c r="H40" s="13" t="s">
        <v>434</v>
      </c>
      <c r="I40" s="13"/>
      <c r="J40" s="13"/>
      <c r="K40" s="13" t="s">
        <v>434</v>
      </c>
      <c r="L40" s="13"/>
      <c r="M40" s="13"/>
      <c r="N40" s="431" t="s">
        <v>434</v>
      </c>
      <c r="O40" s="42"/>
    </row>
    <row r="41" spans="1:15">
      <c r="A41" s="31" t="s">
        <v>3195</v>
      </c>
      <c r="B41" s="15">
        <v>7340</v>
      </c>
      <c r="C41" s="513" t="s">
        <v>3223</v>
      </c>
      <c r="D41" s="1048"/>
      <c r="E41" s="699"/>
      <c r="F41" s="484"/>
      <c r="G41" s="44"/>
      <c r="H41" s="13" t="s">
        <v>434</v>
      </c>
      <c r="I41" s="13"/>
      <c r="J41" s="13"/>
      <c r="K41" s="13" t="s">
        <v>434</v>
      </c>
      <c r="L41" s="13"/>
      <c r="M41" s="13"/>
      <c r="N41" s="431" t="s">
        <v>434</v>
      </c>
      <c r="O41" s="42"/>
    </row>
    <row r="42" spans="1:15">
      <c r="A42" s="31" t="s">
        <v>3195</v>
      </c>
      <c r="B42" s="15">
        <v>7350</v>
      </c>
      <c r="C42" s="513" t="s">
        <v>3224</v>
      </c>
      <c r="D42" s="1048"/>
      <c r="E42" s="699"/>
      <c r="F42" s="484"/>
      <c r="G42" s="44"/>
      <c r="H42" s="13" t="s">
        <v>434</v>
      </c>
      <c r="I42" s="13"/>
      <c r="J42" s="13"/>
      <c r="K42" s="13" t="s">
        <v>434</v>
      </c>
      <c r="L42" s="13"/>
      <c r="M42" s="13"/>
      <c r="N42" s="431" t="s">
        <v>434</v>
      </c>
      <c r="O42" s="42"/>
    </row>
    <row r="43" spans="1:15">
      <c r="A43" s="31" t="s">
        <v>3195</v>
      </c>
      <c r="B43" s="15">
        <v>7360</v>
      </c>
      <c r="C43" s="513" t="s">
        <v>3225</v>
      </c>
      <c r="D43" s="1048"/>
      <c r="E43" s="699"/>
      <c r="F43" s="484"/>
      <c r="G43" s="44"/>
      <c r="H43" s="13" t="s">
        <v>434</v>
      </c>
      <c r="I43" s="13"/>
      <c r="J43" s="13"/>
      <c r="K43" s="13" t="s">
        <v>434</v>
      </c>
      <c r="L43" s="13"/>
      <c r="M43" s="13"/>
      <c r="N43" s="431" t="s">
        <v>434</v>
      </c>
      <c r="O43" s="42"/>
    </row>
    <row r="44" spans="1:15">
      <c r="A44" s="31" t="s">
        <v>3195</v>
      </c>
      <c r="B44" s="15">
        <v>7370</v>
      </c>
      <c r="C44" s="513" t="s">
        <v>3226</v>
      </c>
      <c r="D44" s="1048"/>
      <c r="E44" s="699"/>
      <c r="F44" s="484"/>
      <c r="G44" s="44"/>
      <c r="H44" s="13"/>
      <c r="I44" s="13" t="s">
        <v>434</v>
      </c>
      <c r="J44" s="13"/>
      <c r="K44" s="13"/>
      <c r="L44" s="13" t="s">
        <v>434</v>
      </c>
      <c r="M44" s="13"/>
      <c r="N44" s="13"/>
      <c r="O44" s="432" t="s">
        <v>434</v>
      </c>
    </row>
    <row r="45" spans="1:15">
      <c r="A45" s="31" t="s">
        <v>3195</v>
      </c>
      <c r="B45" s="15">
        <v>7440</v>
      </c>
      <c r="C45" s="513" t="s">
        <v>3227</v>
      </c>
      <c r="D45" s="1048"/>
      <c r="E45" s="699"/>
      <c r="F45" s="484"/>
      <c r="G45" s="44"/>
      <c r="H45" s="13"/>
      <c r="I45" s="13" t="s">
        <v>434</v>
      </c>
      <c r="J45" s="13"/>
      <c r="K45" s="13"/>
      <c r="L45" s="13" t="s">
        <v>434</v>
      </c>
      <c r="M45" s="13"/>
      <c r="N45" s="13"/>
      <c r="O45" s="432" t="s">
        <v>434</v>
      </c>
    </row>
    <row r="46" spans="1:15">
      <c r="A46" s="31" t="s">
        <v>3195</v>
      </c>
      <c r="B46" s="15">
        <v>7550</v>
      </c>
      <c r="C46" s="513" t="s">
        <v>3228</v>
      </c>
      <c r="D46" s="1048"/>
      <c r="E46" s="699"/>
      <c r="F46" s="484"/>
      <c r="G46" s="44"/>
      <c r="H46" s="13"/>
      <c r="I46" s="13" t="s">
        <v>434</v>
      </c>
      <c r="J46" s="13"/>
      <c r="K46" s="13"/>
      <c r="L46" s="13" t="s">
        <v>434</v>
      </c>
      <c r="M46" s="13"/>
      <c r="N46" s="13"/>
      <c r="O46" s="432" t="s">
        <v>434</v>
      </c>
    </row>
    <row r="47" spans="1:15">
      <c r="A47" s="533" t="s">
        <v>3195</v>
      </c>
      <c r="B47" s="554">
        <v>7940</v>
      </c>
      <c r="C47" s="534" t="s">
        <v>3229</v>
      </c>
      <c r="D47" s="1048"/>
      <c r="E47" s="699"/>
      <c r="F47" s="1070"/>
      <c r="G47" s="508" t="s">
        <v>434</v>
      </c>
      <c r="H47" s="509" t="s">
        <v>434</v>
      </c>
      <c r="I47" s="509"/>
      <c r="J47" s="509" t="s">
        <v>434</v>
      </c>
      <c r="K47" s="509"/>
      <c r="L47" s="509"/>
      <c r="M47" s="881" t="s">
        <v>434</v>
      </c>
      <c r="N47" s="509"/>
      <c r="O47" s="511"/>
    </row>
    <row r="48" spans="1:15">
      <c r="A48" s="1639" t="s">
        <v>225</v>
      </c>
      <c r="B48" s="1640"/>
      <c r="C48" s="1641"/>
      <c r="D48" s="416">
        <v>14</v>
      </c>
      <c r="E48" s="416">
        <v>14</v>
      </c>
    </row>
    <row r="49" spans="1:5">
      <c r="A49" s="1639" t="s">
        <v>226</v>
      </c>
      <c r="B49" s="1640"/>
      <c r="C49" s="1641"/>
      <c r="D49" s="416"/>
      <c r="E49" s="416">
        <v>0</v>
      </c>
    </row>
    <row r="50" spans="1:5">
      <c r="A50" s="1639" t="s">
        <v>227</v>
      </c>
      <c r="B50" s="1640"/>
      <c r="C50" s="1641"/>
      <c r="D50" s="416"/>
      <c r="E50" s="696">
        <v>0</v>
      </c>
    </row>
    <row r="51" spans="1:5">
      <c r="A51" s="1639" t="s">
        <v>228</v>
      </c>
      <c r="B51" s="1640"/>
      <c r="C51" s="1641"/>
      <c r="D51" s="416">
        <v>0</v>
      </c>
      <c r="E51" s="696"/>
    </row>
    <row r="52" spans="1:5">
      <c r="A52" s="1639" t="s">
        <v>229</v>
      </c>
      <c r="B52" s="1640"/>
      <c r="C52" s="1641"/>
      <c r="D52" s="681">
        <v>0</v>
      </c>
      <c r="E52" s="416"/>
    </row>
    <row r="53" spans="1:5">
      <c r="A53" s="1486" t="s">
        <v>1967</v>
      </c>
      <c r="B53" s="1487"/>
      <c r="C53" s="1487"/>
      <c r="D53" s="9">
        <v>14</v>
      </c>
      <c r="E53" s="4"/>
    </row>
    <row r="54" spans="1:5">
      <c r="A54" s="1488" t="s">
        <v>429</v>
      </c>
      <c r="B54" s="1489"/>
      <c r="C54" s="1489"/>
      <c r="D54" s="38">
        <v>0</v>
      </c>
      <c r="E54" s="4"/>
    </row>
    <row r="55" spans="1:5">
      <c r="A55" s="1491" t="s">
        <v>430</v>
      </c>
      <c r="B55" s="1492"/>
      <c r="C55" s="1492"/>
      <c r="D55" s="696">
        <f>(D54/D53)</f>
        <v>0</v>
      </c>
      <c r="E55" s="4"/>
    </row>
    <row r="56" spans="1:5">
      <c r="A56" s="3"/>
      <c r="B56" s="3"/>
    </row>
    <row r="57" spans="1:5">
      <c r="A57" s="1476" t="s">
        <v>306</v>
      </c>
      <c r="B57" s="1476"/>
      <c r="C57" s="1476"/>
    </row>
    <row r="58" spans="1:5">
      <c r="A58" s="1639" t="s">
        <v>225</v>
      </c>
      <c r="B58" s="1640"/>
      <c r="C58" s="1641"/>
      <c r="D58" s="680">
        <v>33</v>
      </c>
      <c r="E58" s="680">
        <v>33</v>
      </c>
    </row>
    <row r="59" spans="1:5">
      <c r="A59" s="1639" t="s">
        <v>226</v>
      </c>
      <c r="B59" s="1640"/>
      <c r="C59" s="1641"/>
      <c r="D59" s="680"/>
      <c r="E59" s="680">
        <v>1</v>
      </c>
    </row>
    <row r="60" spans="1:5">
      <c r="A60" s="1639" t="s">
        <v>227</v>
      </c>
      <c r="B60" s="1640"/>
      <c r="C60" s="1641"/>
      <c r="D60" s="680"/>
      <c r="E60" s="1292">
        <f>(E59/E58)</f>
        <v>3.0303030303030304E-2</v>
      </c>
    </row>
    <row r="61" spans="1:5">
      <c r="A61" s="1639" t="s">
        <v>228</v>
      </c>
      <c r="B61" s="1640"/>
      <c r="C61" s="1641"/>
      <c r="D61" s="680">
        <v>0</v>
      </c>
      <c r="E61" s="1292"/>
    </row>
    <row r="62" spans="1:5">
      <c r="A62" s="1639" t="s">
        <v>229</v>
      </c>
      <c r="B62" s="1640"/>
      <c r="C62" s="1641"/>
      <c r="D62" s="1293">
        <v>0</v>
      </c>
      <c r="E62" s="680"/>
    </row>
    <row r="63" spans="1:5">
      <c r="A63" s="1486" t="s">
        <v>1967</v>
      </c>
      <c r="B63" s="1487"/>
      <c r="C63" s="1487"/>
      <c r="D63" s="9">
        <v>33</v>
      </c>
      <c r="E63" s="4"/>
    </row>
    <row r="64" spans="1:5">
      <c r="A64" s="1488" t="s">
        <v>429</v>
      </c>
      <c r="B64" s="1489"/>
      <c r="C64" s="1489"/>
      <c r="D64" s="38">
        <v>1</v>
      </c>
      <c r="E64" s="4"/>
    </row>
    <row r="65" spans="1:5">
      <c r="A65" s="1491" t="s">
        <v>430</v>
      </c>
      <c r="B65" s="1492"/>
      <c r="C65" s="1492"/>
      <c r="D65" s="696">
        <f>(D64/D63)</f>
        <v>3.0303030303030304E-2</v>
      </c>
      <c r="E65" s="4"/>
    </row>
  </sheetData>
  <sheetProtection password="FD62" sheet="1" objects="1" scenarios="1"/>
  <mergeCells count="39">
    <mergeCell ref="A2:C2"/>
    <mergeCell ref="C3:C4"/>
    <mergeCell ref="D3:E3"/>
    <mergeCell ref="F3:F4"/>
    <mergeCell ref="G3:G4"/>
    <mergeCell ref="A28:C28"/>
    <mergeCell ref="I3:I4"/>
    <mergeCell ref="J3:J4"/>
    <mergeCell ref="K3:K4"/>
    <mergeCell ref="L3:L4"/>
    <mergeCell ref="H3:H4"/>
    <mergeCell ref="O3:O4"/>
    <mergeCell ref="A24:C24"/>
    <mergeCell ref="A25:C25"/>
    <mergeCell ref="A26:C26"/>
    <mergeCell ref="A27:C27"/>
    <mergeCell ref="M3:M4"/>
    <mergeCell ref="N3:N4"/>
    <mergeCell ref="A55:C55"/>
    <mergeCell ref="A29:C29"/>
    <mergeCell ref="A30:C30"/>
    <mergeCell ref="A31:C31"/>
    <mergeCell ref="A33:C33"/>
    <mergeCell ref="A48:C48"/>
    <mergeCell ref="A49:C49"/>
    <mergeCell ref="A50:C50"/>
    <mergeCell ref="A51:C51"/>
    <mergeCell ref="A52:C52"/>
    <mergeCell ref="A53:C53"/>
    <mergeCell ref="A54:C54"/>
    <mergeCell ref="A63:C63"/>
    <mergeCell ref="A64:C64"/>
    <mergeCell ref="A65:C65"/>
    <mergeCell ref="A57:C57"/>
    <mergeCell ref="A58:C58"/>
    <mergeCell ref="A59:C59"/>
    <mergeCell ref="A60:C60"/>
    <mergeCell ref="A61:C61"/>
    <mergeCell ref="A62:C62"/>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7" zoomScale="75" zoomScaleNormal="75" zoomScalePageLayoutView="75" workbookViewId="0">
      <selection activeCell="G32" sqref="G32"/>
    </sheetView>
  </sheetViews>
  <sheetFormatPr baseColWidth="10" defaultColWidth="11" defaultRowHeight="15" x14ac:dyDescent="0"/>
  <cols>
    <col min="1" max="1" width="44" bestFit="1" customWidth="1"/>
    <col min="2" max="2" width="20.6640625" customWidth="1"/>
    <col min="3" max="3" width="15" customWidth="1"/>
    <col min="4" max="4" width="21" customWidth="1"/>
  </cols>
  <sheetData>
    <row r="1" spans="1:4">
      <c r="A1" t="s">
        <v>3230</v>
      </c>
    </row>
    <row r="2" spans="1:4">
      <c r="A2" t="s">
        <v>415</v>
      </c>
    </row>
    <row r="4" spans="1:4">
      <c r="A4" s="138" t="s">
        <v>314</v>
      </c>
      <c r="B4" s="138"/>
      <c r="C4" s="138"/>
      <c r="D4" s="138"/>
    </row>
    <row r="6" spans="1:4">
      <c r="A6" t="s">
        <v>214</v>
      </c>
      <c r="B6" s="16" t="s">
        <v>1292</v>
      </c>
      <c r="C6" s="16" t="s">
        <v>1293</v>
      </c>
      <c r="D6" s="538" t="s">
        <v>1863</v>
      </c>
    </row>
    <row r="7" spans="1:4">
      <c r="A7" t="s">
        <v>3231</v>
      </c>
      <c r="B7" s="16">
        <v>0</v>
      </c>
      <c r="C7" s="16">
        <v>0</v>
      </c>
      <c r="D7" s="16">
        <v>5</v>
      </c>
    </row>
    <row r="8" spans="1:4">
      <c r="A8" t="s">
        <v>3232</v>
      </c>
      <c r="B8" s="16">
        <v>0</v>
      </c>
      <c r="C8" s="16">
        <v>0</v>
      </c>
      <c r="D8" s="16">
        <v>15</v>
      </c>
    </row>
    <row r="9" spans="1:4">
      <c r="A9" t="s">
        <v>3233</v>
      </c>
      <c r="B9" s="16">
        <v>0</v>
      </c>
      <c r="C9" s="16">
        <v>0</v>
      </c>
      <c r="D9" s="16">
        <v>3</v>
      </c>
    </row>
    <row r="10" spans="1:4">
      <c r="A10" t="s">
        <v>3234</v>
      </c>
      <c r="B10" s="16">
        <v>0</v>
      </c>
      <c r="C10" s="16">
        <v>0</v>
      </c>
      <c r="D10" s="16">
        <v>18</v>
      </c>
    </row>
    <row r="11" spans="1:4">
      <c r="B11" s="16"/>
    </row>
    <row r="12" spans="1:4">
      <c r="A12" t="s">
        <v>216</v>
      </c>
      <c r="B12" s="16">
        <v>0</v>
      </c>
      <c r="C12" s="16">
        <v>0</v>
      </c>
      <c r="D12" s="16">
        <f>SUM(D7:D10)</f>
        <v>41</v>
      </c>
    </row>
    <row r="15" spans="1:4">
      <c r="A15" s="138" t="s">
        <v>315</v>
      </c>
      <c r="B15" s="138"/>
      <c r="C15" s="138"/>
      <c r="D15" s="138"/>
    </row>
    <row r="17" spans="1:4">
      <c r="A17" t="s">
        <v>214</v>
      </c>
      <c r="B17" s="16" t="s">
        <v>1292</v>
      </c>
      <c r="C17" s="16" t="s">
        <v>1293</v>
      </c>
      <c r="D17" s="538" t="s">
        <v>1863</v>
      </c>
    </row>
    <row r="18" spans="1:4">
      <c r="A18" t="s">
        <v>3231</v>
      </c>
      <c r="B18" s="16">
        <v>0</v>
      </c>
      <c r="C18" s="16">
        <v>0</v>
      </c>
      <c r="D18" s="16">
        <v>4</v>
      </c>
    </row>
    <row r="19" spans="1:4">
      <c r="A19" t="s">
        <v>3232</v>
      </c>
      <c r="B19" s="16">
        <v>0</v>
      </c>
      <c r="C19" s="16">
        <v>0</v>
      </c>
      <c r="D19" s="16">
        <v>0</v>
      </c>
    </row>
    <row r="20" spans="1:4">
      <c r="A20" t="s">
        <v>3233</v>
      </c>
      <c r="B20" s="16">
        <v>0</v>
      </c>
      <c r="C20" s="16">
        <v>0</v>
      </c>
      <c r="D20" s="16">
        <v>18</v>
      </c>
    </row>
    <row r="21" spans="1:4">
      <c r="A21" t="s">
        <v>3234</v>
      </c>
      <c r="B21" s="16">
        <v>0</v>
      </c>
      <c r="C21" s="16">
        <v>0</v>
      </c>
      <c r="D21" s="16">
        <v>32</v>
      </c>
    </row>
    <row r="22" spans="1:4">
      <c r="B22" s="16"/>
    </row>
    <row r="23" spans="1:4">
      <c r="A23" t="s">
        <v>216</v>
      </c>
      <c r="B23" s="16">
        <v>0</v>
      </c>
      <c r="C23" s="16">
        <v>0</v>
      </c>
      <c r="D23" s="16">
        <f>SUM(D18:D21)</f>
        <v>54</v>
      </c>
    </row>
    <row r="26" spans="1:4">
      <c r="A26" s="138" t="s">
        <v>306</v>
      </c>
      <c r="B26" s="138"/>
      <c r="C26" s="138"/>
      <c r="D26" s="138"/>
    </row>
    <row r="28" spans="1:4">
      <c r="A28" t="s">
        <v>214</v>
      </c>
      <c r="B28" s="16" t="s">
        <v>1292</v>
      </c>
      <c r="C28" s="16" t="s">
        <v>1293</v>
      </c>
      <c r="D28" s="538" t="s">
        <v>1863</v>
      </c>
    </row>
    <row r="29" spans="1:4">
      <c r="A29" t="s">
        <v>3231</v>
      </c>
      <c r="B29" s="16">
        <v>0</v>
      </c>
      <c r="C29" s="16">
        <v>0</v>
      </c>
      <c r="D29" s="16">
        <v>9</v>
      </c>
    </row>
    <row r="30" spans="1:4">
      <c r="A30" t="s">
        <v>3232</v>
      </c>
      <c r="B30" s="16">
        <v>0</v>
      </c>
      <c r="C30" s="16">
        <v>0</v>
      </c>
      <c r="D30" s="16">
        <v>15</v>
      </c>
    </row>
    <row r="31" spans="1:4">
      <c r="A31" t="s">
        <v>3233</v>
      </c>
      <c r="B31" s="16">
        <v>0</v>
      </c>
      <c r="C31" s="16">
        <v>0</v>
      </c>
      <c r="D31" s="16">
        <v>21</v>
      </c>
    </row>
    <row r="32" spans="1:4">
      <c r="A32" t="s">
        <v>3234</v>
      </c>
      <c r="B32" s="16">
        <v>0</v>
      </c>
      <c r="C32" s="16">
        <v>0</v>
      </c>
      <c r="D32" s="16">
        <v>50</v>
      </c>
    </row>
    <row r="33" spans="1:4">
      <c r="B33" s="16"/>
    </row>
    <row r="34" spans="1:4">
      <c r="A34" t="s">
        <v>216</v>
      </c>
      <c r="B34" s="16">
        <v>0</v>
      </c>
      <c r="C34" s="16">
        <v>0</v>
      </c>
      <c r="D34" s="16">
        <f>SUM(D29:D32)</f>
        <v>95</v>
      </c>
    </row>
  </sheetData>
  <sheetProtection password="FD62" sheet="1" objects="1" scenarios="1"/>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activeCell="G32" sqref="G32"/>
    </sheetView>
  </sheetViews>
  <sheetFormatPr baseColWidth="10" defaultColWidth="10.83203125" defaultRowHeight="15" x14ac:dyDescent="0"/>
  <cols>
    <col min="1" max="1" width="6.1640625" style="2" customWidth="1"/>
    <col min="2" max="2" width="7.1640625" style="2" customWidth="1"/>
    <col min="3" max="3" width="28.6640625" style="3" customWidth="1"/>
    <col min="4" max="4" width="8.1640625" style="3" customWidth="1"/>
    <col min="5" max="5" width="7.1640625" style="3" customWidth="1"/>
    <col min="6" max="6" width="27" style="3" customWidth="1"/>
    <col min="7" max="15" width="5" style="3" customWidth="1"/>
    <col min="16" max="16384" width="10.83203125" style="3"/>
  </cols>
  <sheetData>
    <row r="1" spans="1:15">
      <c r="A1" s="1" t="s">
        <v>3235</v>
      </c>
    </row>
    <row r="2" spans="1:15">
      <c r="A2" s="1" t="s">
        <v>314</v>
      </c>
    </row>
    <row r="3" spans="1:15">
      <c r="A3" s="5" t="s">
        <v>35</v>
      </c>
      <c r="B3" s="5" t="s">
        <v>35</v>
      </c>
      <c r="C3" s="1479" t="s">
        <v>38</v>
      </c>
      <c r="D3" s="1578" t="s">
        <v>0</v>
      </c>
      <c r="E3" s="1579"/>
      <c r="F3" s="1617" t="s">
        <v>211</v>
      </c>
      <c r="G3" s="1742" t="s">
        <v>280</v>
      </c>
      <c r="H3" s="1742" t="s">
        <v>282</v>
      </c>
      <c r="I3" s="1742" t="s">
        <v>281</v>
      </c>
      <c r="J3" s="1742" t="s">
        <v>283</v>
      </c>
      <c r="K3" s="1742" t="s">
        <v>284</v>
      </c>
      <c r="L3" s="1742" t="s">
        <v>285</v>
      </c>
      <c r="M3" s="1742" t="s">
        <v>286</v>
      </c>
      <c r="N3" s="1742" t="s">
        <v>287</v>
      </c>
      <c r="O3" s="1742" t="s">
        <v>288</v>
      </c>
    </row>
    <row r="4" spans="1:15">
      <c r="A4" s="6" t="s">
        <v>36</v>
      </c>
      <c r="B4" s="330" t="s">
        <v>37</v>
      </c>
      <c r="C4" s="1480"/>
      <c r="D4" s="331" t="s">
        <v>31</v>
      </c>
      <c r="E4" s="331" t="s">
        <v>1</v>
      </c>
      <c r="F4" s="1644"/>
      <c r="G4" s="1760"/>
      <c r="H4" s="1760"/>
      <c r="I4" s="1760"/>
      <c r="J4" s="1760"/>
      <c r="K4" s="1760"/>
      <c r="L4" s="1760"/>
      <c r="M4" s="1760"/>
      <c r="N4" s="1760"/>
      <c r="O4" s="1760"/>
    </row>
    <row r="5" spans="1:15">
      <c r="A5" t="s">
        <v>3236</v>
      </c>
      <c r="B5" s="14">
        <v>5010</v>
      </c>
      <c r="C5" t="s">
        <v>3237</v>
      </c>
      <c r="D5" s="1045"/>
      <c r="E5" s="1290"/>
      <c r="F5" s="547"/>
      <c r="G5" s="1294"/>
      <c r="H5" s="107"/>
      <c r="I5" s="107" t="s">
        <v>434</v>
      </c>
      <c r="J5" s="107"/>
      <c r="K5" s="107"/>
      <c r="L5" s="107"/>
      <c r="M5" s="107"/>
      <c r="N5" s="107"/>
      <c r="O5" s="40"/>
    </row>
    <row r="6" spans="1:15">
      <c r="A6" t="s">
        <v>3236</v>
      </c>
      <c r="B6" s="15">
        <v>5110</v>
      </c>
      <c r="C6" t="s">
        <v>3238</v>
      </c>
      <c r="D6" s="1048"/>
      <c r="E6" s="698"/>
      <c r="F6" s="552"/>
      <c r="G6" s="44" t="s">
        <v>434</v>
      </c>
      <c r="H6" s="13"/>
      <c r="I6" s="13"/>
      <c r="J6" s="13" t="s">
        <v>434</v>
      </c>
      <c r="K6" s="13"/>
      <c r="L6" s="13"/>
      <c r="M6" s="13"/>
      <c r="N6" s="13"/>
      <c r="O6" s="42"/>
    </row>
    <row r="7" spans="1:15">
      <c r="A7" t="s">
        <v>3236</v>
      </c>
      <c r="B7" s="15">
        <v>5210</v>
      </c>
      <c r="C7" t="s">
        <v>3239</v>
      </c>
      <c r="D7" s="1048"/>
      <c r="E7" s="698"/>
      <c r="F7" s="552"/>
      <c r="G7" s="44"/>
      <c r="H7" s="13"/>
      <c r="I7" s="13" t="s">
        <v>434</v>
      </c>
      <c r="J7" s="13"/>
      <c r="K7" s="13"/>
      <c r="L7" s="13"/>
      <c r="M7" s="13"/>
      <c r="N7" s="13"/>
      <c r="O7" s="42"/>
    </row>
    <row r="8" spans="1:15">
      <c r="A8" t="s">
        <v>3236</v>
      </c>
      <c r="B8" s="15">
        <v>5310</v>
      </c>
      <c r="C8" t="s">
        <v>3240</v>
      </c>
      <c r="D8" s="1048"/>
      <c r="E8" s="698"/>
      <c r="F8" s="552"/>
      <c r="G8" s="873" t="s">
        <v>434</v>
      </c>
      <c r="H8" s="13"/>
      <c r="I8" s="13"/>
      <c r="J8" s="13" t="s">
        <v>434</v>
      </c>
      <c r="K8" s="13"/>
      <c r="L8" s="13"/>
      <c r="M8" s="13"/>
      <c r="N8" s="13"/>
      <c r="O8" s="42"/>
    </row>
    <row r="9" spans="1:15">
      <c r="A9" t="s">
        <v>3236</v>
      </c>
      <c r="B9" s="15">
        <v>5720</v>
      </c>
      <c r="C9" t="s">
        <v>3241</v>
      </c>
      <c r="D9" s="1048"/>
      <c r="E9" s="698"/>
      <c r="F9" s="555"/>
      <c r="G9" s="508"/>
      <c r="H9" s="509"/>
      <c r="I9" s="509" t="s">
        <v>434</v>
      </c>
      <c r="J9" s="509"/>
      <c r="K9" s="509"/>
      <c r="L9" s="509"/>
      <c r="M9" s="509"/>
      <c r="N9" s="509"/>
      <c r="O9" s="511"/>
    </row>
    <row r="10" spans="1:15">
      <c r="A10" s="1639" t="s">
        <v>225</v>
      </c>
      <c r="B10" s="1640"/>
      <c r="C10" s="1641"/>
      <c r="D10" s="416">
        <v>5</v>
      </c>
      <c r="E10" s="416">
        <v>5</v>
      </c>
    </row>
    <row r="11" spans="1:15">
      <c r="A11" s="1639" t="s">
        <v>226</v>
      </c>
      <c r="B11" s="1640"/>
      <c r="C11" s="1641"/>
      <c r="D11" s="416"/>
      <c r="E11" s="416">
        <v>0</v>
      </c>
    </row>
    <row r="12" spans="1:15">
      <c r="A12" s="1639" t="s">
        <v>227</v>
      </c>
      <c r="B12" s="1640"/>
      <c r="C12" s="1641"/>
      <c r="D12" s="416"/>
      <c r="E12" s="681">
        <v>0</v>
      </c>
    </row>
    <row r="13" spans="1:15">
      <c r="A13" s="1639" t="s">
        <v>228</v>
      </c>
      <c r="B13" s="1640"/>
      <c r="C13" s="1641"/>
      <c r="D13" s="416">
        <v>0</v>
      </c>
      <c r="E13" s="416"/>
    </row>
    <row r="14" spans="1:15">
      <c r="A14" s="1639" t="s">
        <v>229</v>
      </c>
      <c r="B14" s="1640"/>
      <c r="C14" s="1641"/>
      <c r="D14" s="681">
        <v>0</v>
      </c>
      <c r="E14" s="416"/>
    </row>
    <row r="15" spans="1:15">
      <c r="A15" s="1487" t="s">
        <v>1967</v>
      </c>
      <c r="B15" s="1487"/>
      <c r="C15" s="1487"/>
      <c r="D15" s="4">
        <v>5</v>
      </c>
      <c r="E15" s="4"/>
    </row>
    <row r="16" spans="1:15">
      <c r="A16" s="1490" t="s">
        <v>429</v>
      </c>
      <c r="B16" s="1490"/>
      <c r="C16" s="1490"/>
      <c r="D16" s="4">
        <v>0</v>
      </c>
      <c r="E16" s="4"/>
    </row>
    <row r="17" spans="1:15">
      <c r="A17" s="1490" t="s">
        <v>430</v>
      </c>
      <c r="B17" s="1490"/>
      <c r="C17" s="1490"/>
      <c r="D17" s="492">
        <v>0</v>
      </c>
      <c r="E17" s="4"/>
    </row>
    <row r="18" spans="1:15">
      <c r="A18" s="3"/>
      <c r="B18" s="3"/>
    </row>
    <row r="19" spans="1:15">
      <c r="A19" s="3" t="s">
        <v>315</v>
      </c>
      <c r="B19" s="3"/>
    </row>
    <row r="20" spans="1:15">
      <c r="A20" s="30" t="s">
        <v>3236</v>
      </c>
      <c r="B20" s="14">
        <v>7510</v>
      </c>
      <c r="C20" s="516" t="s">
        <v>3242</v>
      </c>
      <c r="D20" s="1048"/>
      <c r="E20" s="698"/>
      <c r="F20" s="547"/>
      <c r="G20" s="476"/>
      <c r="H20" s="107"/>
      <c r="I20" s="1295" t="s">
        <v>434</v>
      </c>
      <c r="J20" s="107"/>
      <c r="K20" s="107"/>
      <c r="L20" s="107"/>
      <c r="M20" s="107"/>
      <c r="N20" s="107"/>
      <c r="O20" s="40" t="s">
        <v>434</v>
      </c>
    </row>
    <row r="21" spans="1:15">
      <c r="A21" s="31" t="s">
        <v>3236</v>
      </c>
      <c r="B21" s="15">
        <v>7520</v>
      </c>
      <c r="C21" s="513" t="s">
        <v>3243</v>
      </c>
      <c r="D21" s="1048"/>
      <c r="E21" s="698"/>
      <c r="F21" s="552"/>
      <c r="G21" s="44"/>
      <c r="H21" s="13"/>
      <c r="I21" s="740"/>
      <c r="J21" s="740" t="s">
        <v>434</v>
      </c>
      <c r="K21" s="13"/>
      <c r="L21" s="13"/>
      <c r="M21" s="13"/>
      <c r="N21" s="13"/>
      <c r="O21" s="42"/>
    </row>
    <row r="22" spans="1:15">
      <c r="A22" s="31" t="s">
        <v>3236</v>
      </c>
      <c r="B22" s="15">
        <v>7530</v>
      </c>
      <c r="C22" s="513" t="s">
        <v>3244</v>
      </c>
      <c r="D22" s="1048"/>
      <c r="E22" s="698"/>
      <c r="F22" s="552"/>
      <c r="G22" s="44"/>
      <c r="H22" s="13"/>
      <c r="I22" s="740"/>
      <c r="J22" s="13"/>
      <c r="K22" s="13"/>
      <c r="L22" s="13" t="s">
        <v>434</v>
      </c>
      <c r="M22" s="13"/>
      <c r="N22" s="13"/>
      <c r="O22" s="42"/>
    </row>
    <row r="23" spans="1:15">
      <c r="A23" s="533" t="s">
        <v>3236</v>
      </c>
      <c r="B23" s="554">
        <v>7540</v>
      </c>
      <c r="C23" s="534" t="s">
        <v>3245</v>
      </c>
      <c r="D23" s="1048"/>
      <c r="E23" s="698"/>
      <c r="F23" s="555"/>
      <c r="G23" s="508" t="s">
        <v>434</v>
      </c>
      <c r="H23" s="509"/>
      <c r="I23" s="509"/>
      <c r="J23" s="509"/>
      <c r="K23" s="509"/>
      <c r="L23" s="509"/>
      <c r="M23" s="509" t="s">
        <v>434</v>
      </c>
      <c r="N23" s="509"/>
      <c r="O23" s="511"/>
    </row>
    <row r="24" spans="1:15">
      <c r="A24" s="1639" t="s">
        <v>225</v>
      </c>
      <c r="B24" s="1640"/>
      <c r="C24" s="1641"/>
      <c r="D24" s="416">
        <v>4</v>
      </c>
      <c r="E24" s="416">
        <v>4</v>
      </c>
    </row>
    <row r="25" spans="1:15">
      <c r="A25" s="1639" t="s">
        <v>226</v>
      </c>
      <c r="B25" s="1640"/>
      <c r="C25" s="1641"/>
      <c r="D25" s="416"/>
      <c r="E25" s="416">
        <v>0</v>
      </c>
    </row>
    <row r="26" spans="1:15">
      <c r="A26" s="1639" t="s">
        <v>227</v>
      </c>
      <c r="B26" s="1640"/>
      <c r="C26" s="1641"/>
      <c r="D26" s="416"/>
      <c r="E26" s="681">
        <v>0</v>
      </c>
    </row>
    <row r="27" spans="1:15">
      <c r="A27" s="1639" t="s">
        <v>228</v>
      </c>
      <c r="B27" s="1640"/>
      <c r="C27" s="1641"/>
      <c r="D27" s="416">
        <v>0</v>
      </c>
      <c r="E27" s="416"/>
    </row>
    <row r="28" spans="1:15">
      <c r="A28" s="1639" t="s">
        <v>229</v>
      </c>
      <c r="B28" s="1640"/>
      <c r="C28" s="1641"/>
      <c r="D28" s="681">
        <v>0</v>
      </c>
      <c r="E28" s="416"/>
    </row>
    <row r="29" spans="1:15">
      <c r="A29" s="1487" t="s">
        <v>1967</v>
      </c>
      <c r="B29" s="1487"/>
      <c r="C29" s="1487"/>
      <c r="D29" s="4">
        <v>4</v>
      </c>
      <c r="E29" s="4"/>
    </row>
    <row r="30" spans="1:15">
      <c r="A30" s="1490" t="s">
        <v>429</v>
      </c>
      <c r="B30" s="1490"/>
      <c r="C30" s="1490"/>
      <c r="D30" s="4">
        <v>0</v>
      </c>
      <c r="E30" s="4"/>
    </row>
    <row r="31" spans="1:15">
      <c r="A31" s="1490" t="s">
        <v>430</v>
      </c>
      <c r="B31" s="1490"/>
      <c r="C31" s="1490"/>
      <c r="D31" s="492">
        <v>0</v>
      </c>
      <c r="E31" s="4"/>
    </row>
    <row r="32" spans="1:15">
      <c r="A32" s="3"/>
      <c r="B32" s="3"/>
    </row>
    <row r="33" spans="1:5">
      <c r="A33" s="3" t="s">
        <v>306</v>
      </c>
      <c r="B33" s="3"/>
    </row>
    <row r="34" spans="1:5">
      <c r="A34" s="1639" t="s">
        <v>225</v>
      </c>
      <c r="B34" s="1640"/>
      <c r="C34" s="1641"/>
      <c r="D34" s="680">
        <v>9</v>
      </c>
      <c r="E34" s="680">
        <v>9</v>
      </c>
    </row>
    <row r="35" spans="1:5">
      <c r="A35" s="1639" t="s">
        <v>226</v>
      </c>
      <c r="B35" s="1640"/>
      <c r="C35" s="1641"/>
      <c r="D35" s="680"/>
      <c r="E35" s="680">
        <v>0</v>
      </c>
    </row>
    <row r="36" spans="1:5">
      <c r="A36" s="1639" t="s">
        <v>227</v>
      </c>
      <c r="B36" s="1640"/>
      <c r="C36" s="1641"/>
      <c r="D36" s="680"/>
      <c r="E36" s="1293">
        <v>0</v>
      </c>
    </row>
    <row r="37" spans="1:5">
      <c r="A37" s="1639" t="s">
        <v>228</v>
      </c>
      <c r="B37" s="1640"/>
      <c r="C37" s="1641"/>
      <c r="D37" s="680">
        <v>0</v>
      </c>
      <c r="E37" s="680"/>
    </row>
    <row r="38" spans="1:5">
      <c r="A38" s="1639" t="s">
        <v>229</v>
      </c>
      <c r="B38" s="1640"/>
      <c r="C38" s="1641"/>
      <c r="D38" s="1293">
        <v>0</v>
      </c>
      <c r="E38" s="680"/>
    </row>
    <row r="39" spans="1:5">
      <c r="A39" s="1487" t="s">
        <v>1967</v>
      </c>
      <c r="B39" s="1487"/>
      <c r="C39" s="1487"/>
      <c r="D39" s="4">
        <v>9</v>
      </c>
      <c r="E39" s="4"/>
    </row>
    <row r="40" spans="1:5">
      <c r="A40" s="1490" t="s">
        <v>429</v>
      </c>
      <c r="B40" s="1490"/>
      <c r="C40" s="1490"/>
      <c r="D40" s="4">
        <v>0</v>
      </c>
      <c r="E40" s="4"/>
    </row>
    <row r="41" spans="1:5">
      <c r="A41" s="1490" t="s">
        <v>430</v>
      </c>
      <c r="B41" s="1490"/>
      <c r="C41" s="1490"/>
      <c r="D41" s="492">
        <v>0</v>
      </c>
      <c r="E41" s="4"/>
    </row>
    <row r="42" spans="1:5">
      <c r="A42" s="3"/>
      <c r="B42" s="3"/>
    </row>
    <row r="43" spans="1:5">
      <c r="A43" s="3"/>
      <c r="B43" s="3"/>
    </row>
    <row r="44" spans="1:5">
      <c r="A44" s="3"/>
      <c r="B44" s="3"/>
    </row>
    <row r="45" spans="1:5">
      <c r="A45" s="3"/>
      <c r="B45" s="3"/>
    </row>
    <row r="46" spans="1:5">
      <c r="A46" s="3"/>
      <c r="B46" s="3"/>
    </row>
    <row r="47" spans="1:5">
      <c r="A47" s="3"/>
      <c r="B47" s="3"/>
    </row>
    <row r="48" spans="1:5">
      <c r="A48" s="3"/>
      <c r="B48" s="3"/>
    </row>
    <row r="49" spans="1:2">
      <c r="A49" s="3"/>
      <c r="B49" s="3"/>
    </row>
  </sheetData>
  <sheetProtection password="FD62" sheet="1" objects="1" scenarios="1"/>
  <mergeCells count="36">
    <mergeCell ref="O3:O4"/>
    <mergeCell ref="C3:C4"/>
    <mergeCell ref="D3:E3"/>
    <mergeCell ref="F3:F4"/>
    <mergeCell ref="G3:G4"/>
    <mergeCell ref="H3:H4"/>
    <mergeCell ref="I3:I4"/>
    <mergeCell ref="J3:J4"/>
    <mergeCell ref="K3:K4"/>
    <mergeCell ref="L3:L4"/>
    <mergeCell ref="M3:M4"/>
    <mergeCell ref="N3:N4"/>
    <mergeCell ref="A27:C27"/>
    <mergeCell ref="A10:C10"/>
    <mergeCell ref="A11:C11"/>
    <mergeCell ref="A12:C12"/>
    <mergeCell ref="A13:C13"/>
    <mergeCell ref="A14:C14"/>
    <mergeCell ref="A15:C15"/>
    <mergeCell ref="A16:C16"/>
    <mergeCell ref="A17:C17"/>
    <mergeCell ref="A24:C24"/>
    <mergeCell ref="A25:C25"/>
    <mergeCell ref="A26:C26"/>
    <mergeCell ref="A41:C41"/>
    <mergeCell ref="A28:C28"/>
    <mergeCell ref="A29:C29"/>
    <mergeCell ref="A30:C30"/>
    <mergeCell ref="A31:C31"/>
    <mergeCell ref="A34:C34"/>
    <mergeCell ref="A35:C35"/>
    <mergeCell ref="A36:C36"/>
    <mergeCell ref="A37:C37"/>
    <mergeCell ref="A38:C38"/>
    <mergeCell ref="A39:C39"/>
    <mergeCell ref="A40:C40"/>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75" zoomScaleNormal="75" zoomScalePageLayoutView="75" workbookViewId="0">
      <selection activeCell="G32" sqref="G32"/>
    </sheetView>
  </sheetViews>
  <sheetFormatPr baseColWidth="10" defaultColWidth="10.83203125" defaultRowHeight="15" x14ac:dyDescent="0"/>
  <cols>
    <col min="1" max="1" width="6.1640625" style="2" customWidth="1"/>
    <col min="2" max="2" width="7.1640625" style="2" customWidth="1"/>
    <col min="3" max="3" width="28.6640625" style="3" customWidth="1"/>
    <col min="4" max="4" width="8.1640625" style="3" customWidth="1"/>
    <col min="5" max="5" width="7.1640625" style="3" customWidth="1"/>
    <col min="6" max="6" width="30.33203125" style="3" customWidth="1"/>
    <col min="7" max="15" width="8" style="3" customWidth="1"/>
    <col min="16" max="16384" width="10.83203125" style="3"/>
  </cols>
  <sheetData>
    <row r="1" spans="1:15">
      <c r="A1" s="1" t="s">
        <v>3246</v>
      </c>
    </row>
    <row r="2" spans="1:15">
      <c r="A2" s="1731" t="s">
        <v>311</v>
      </c>
      <c r="B2" s="1732"/>
    </row>
    <row r="3" spans="1:15">
      <c r="A3" s="5" t="s">
        <v>35</v>
      </c>
      <c r="B3" s="5" t="s">
        <v>35</v>
      </c>
      <c r="C3" s="1479" t="s">
        <v>38</v>
      </c>
      <c r="D3" s="1578" t="s">
        <v>0</v>
      </c>
      <c r="E3" s="1579"/>
      <c r="F3" s="1617" t="s">
        <v>211</v>
      </c>
      <c r="G3" s="1742" t="s">
        <v>280</v>
      </c>
      <c r="H3" s="1742" t="s">
        <v>282</v>
      </c>
      <c r="I3" s="1742" t="s">
        <v>281</v>
      </c>
      <c r="J3" s="1742" t="s">
        <v>283</v>
      </c>
      <c r="K3" s="1742" t="s">
        <v>284</v>
      </c>
      <c r="L3" s="1742" t="s">
        <v>285</v>
      </c>
      <c r="M3" s="1742" t="s">
        <v>286</v>
      </c>
      <c r="N3" s="1742" t="s">
        <v>287</v>
      </c>
      <c r="O3" s="1742" t="s">
        <v>288</v>
      </c>
    </row>
    <row r="4" spans="1:15">
      <c r="A4" s="6" t="s">
        <v>36</v>
      </c>
      <c r="B4" s="330" t="s">
        <v>37</v>
      </c>
      <c r="C4" s="1480"/>
      <c r="D4" s="331" t="s">
        <v>31</v>
      </c>
      <c r="E4" s="331" t="s">
        <v>1</v>
      </c>
      <c r="F4" s="1644"/>
      <c r="G4" s="1760"/>
      <c r="H4" s="1760"/>
      <c r="I4" s="1760"/>
      <c r="J4" s="1760"/>
      <c r="K4" s="1760"/>
      <c r="L4" s="1760"/>
      <c r="M4" s="1760"/>
      <c r="N4" s="1760"/>
      <c r="O4" s="1760"/>
    </row>
    <row r="5" spans="1:15">
      <c r="A5" t="s">
        <v>3247</v>
      </c>
      <c r="B5" s="14">
        <v>5600</v>
      </c>
      <c r="C5" t="s">
        <v>3248</v>
      </c>
      <c r="D5" s="1045"/>
      <c r="E5" s="1290"/>
      <c r="F5" s="547"/>
      <c r="G5" s="476" t="s">
        <v>434</v>
      </c>
      <c r="H5" s="107" t="s">
        <v>434</v>
      </c>
      <c r="I5" s="107" t="s">
        <v>434</v>
      </c>
      <c r="J5" s="107" t="s">
        <v>434</v>
      </c>
      <c r="K5" s="107"/>
      <c r="L5" s="107"/>
      <c r="M5" s="107"/>
      <c r="N5" s="107"/>
      <c r="O5" s="40"/>
    </row>
    <row r="6" spans="1:15">
      <c r="A6" t="s">
        <v>3247</v>
      </c>
      <c r="B6" s="15">
        <v>5610</v>
      </c>
      <c r="C6" t="s">
        <v>3249</v>
      </c>
      <c r="D6" s="1045"/>
      <c r="E6" s="1290"/>
      <c r="F6" s="552"/>
      <c r="G6" s="44" t="s">
        <v>434</v>
      </c>
      <c r="H6" s="13" t="s">
        <v>434</v>
      </c>
      <c r="I6" s="13" t="s">
        <v>434</v>
      </c>
      <c r="J6" s="13" t="s">
        <v>434</v>
      </c>
      <c r="K6" s="13"/>
      <c r="L6" s="13"/>
      <c r="M6" s="13"/>
      <c r="N6" s="13"/>
      <c r="O6" s="42"/>
    </row>
    <row r="7" spans="1:15">
      <c r="A7" t="s">
        <v>3247</v>
      </c>
      <c r="B7" s="15">
        <v>5620</v>
      </c>
      <c r="C7" t="s">
        <v>3250</v>
      </c>
      <c r="D7" s="1045"/>
      <c r="E7" s="1290"/>
      <c r="F7" s="552"/>
      <c r="G7" s="44" t="s">
        <v>434</v>
      </c>
      <c r="H7" s="13" t="s">
        <v>434</v>
      </c>
      <c r="I7" s="13" t="s">
        <v>434</v>
      </c>
      <c r="J7" s="13" t="s">
        <v>434</v>
      </c>
      <c r="K7" s="13"/>
      <c r="L7" s="13"/>
      <c r="M7" s="13"/>
      <c r="N7" s="13"/>
      <c r="O7" s="42"/>
    </row>
    <row r="8" spans="1:15">
      <c r="A8" t="s">
        <v>3247</v>
      </c>
      <c r="B8" s="15">
        <v>5630</v>
      </c>
      <c r="C8" t="s">
        <v>3251</v>
      </c>
      <c r="D8" s="1048"/>
      <c r="E8" s="698"/>
      <c r="F8" s="552"/>
      <c r="G8" s="44" t="s">
        <v>434</v>
      </c>
      <c r="H8" s="13" t="s">
        <v>434</v>
      </c>
      <c r="I8" s="13" t="s">
        <v>434</v>
      </c>
      <c r="J8" s="13" t="s">
        <v>434</v>
      </c>
      <c r="K8" s="13"/>
      <c r="L8" s="13"/>
      <c r="M8" s="13"/>
      <c r="N8" s="13"/>
      <c r="O8" s="42"/>
    </row>
    <row r="9" spans="1:15">
      <c r="A9" t="s">
        <v>3247</v>
      </c>
      <c r="B9" s="15">
        <v>5640</v>
      </c>
      <c r="C9" t="s">
        <v>3252</v>
      </c>
      <c r="D9" s="1048"/>
      <c r="E9" s="698"/>
      <c r="F9" s="552"/>
      <c r="G9" s="44" t="s">
        <v>434</v>
      </c>
      <c r="H9" s="13" t="s">
        <v>434</v>
      </c>
      <c r="I9" s="13" t="s">
        <v>434</v>
      </c>
      <c r="J9" s="13" t="s">
        <v>434</v>
      </c>
      <c r="K9" s="13"/>
      <c r="L9" s="13"/>
      <c r="M9" s="13"/>
      <c r="N9" s="13"/>
      <c r="O9" s="42"/>
    </row>
    <row r="10" spans="1:15">
      <c r="A10" t="s">
        <v>3247</v>
      </c>
      <c r="B10" s="15">
        <v>5650</v>
      </c>
      <c r="C10" t="s">
        <v>3253</v>
      </c>
      <c r="D10" s="1048"/>
      <c r="E10" s="698"/>
      <c r="F10" s="552"/>
      <c r="G10" s="44" t="s">
        <v>434</v>
      </c>
      <c r="H10" s="13" t="s">
        <v>434</v>
      </c>
      <c r="I10" s="13" t="s">
        <v>434</v>
      </c>
      <c r="J10" s="13" t="s">
        <v>434</v>
      </c>
      <c r="K10" s="13"/>
      <c r="L10" s="13"/>
      <c r="M10" s="13"/>
      <c r="N10" s="13"/>
      <c r="O10" s="42"/>
    </row>
    <row r="11" spans="1:15">
      <c r="A11" t="s">
        <v>3247</v>
      </c>
      <c r="B11" s="15">
        <v>5660</v>
      </c>
      <c r="C11" t="s">
        <v>3254</v>
      </c>
      <c r="D11" s="1048"/>
      <c r="E11" s="698"/>
      <c r="F11" s="552"/>
      <c r="G11" s="44" t="s">
        <v>434</v>
      </c>
      <c r="H11" s="13" t="s">
        <v>434</v>
      </c>
      <c r="I11" s="13" t="s">
        <v>434</v>
      </c>
      <c r="J11" s="13" t="s">
        <v>434</v>
      </c>
      <c r="K11" s="13"/>
      <c r="L11" s="13"/>
      <c r="M11" s="13"/>
      <c r="N11" s="13"/>
      <c r="O11" s="42"/>
    </row>
    <row r="12" spans="1:15">
      <c r="A12" t="s">
        <v>3247</v>
      </c>
      <c r="B12" s="15">
        <v>5710</v>
      </c>
      <c r="C12" t="s">
        <v>3255</v>
      </c>
      <c r="D12" s="1048"/>
      <c r="E12" s="698"/>
      <c r="F12" s="552"/>
      <c r="G12" s="44" t="s">
        <v>434</v>
      </c>
      <c r="H12" s="13"/>
      <c r="I12" s="13"/>
      <c r="J12" s="13" t="s">
        <v>434</v>
      </c>
      <c r="K12" s="13"/>
      <c r="L12" s="13"/>
      <c r="M12" s="13"/>
      <c r="N12" s="13"/>
      <c r="O12" s="42"/>
    </row>
    <row r="13" spans="1:15">
      <c r="A13" t="s">
        <v>3247</v>
      </c>
      <c r="B13" s="15">
        <v>5730</v>
      </c>
      <c r="C13" t="s">
        <v>3256</v>
      </c>
      <c r="D13" s="1048"/>
      <c r="E13" s="698"/>
      <c r="F13" s="552"/>
      <c r="G13" s="44"/>
      <c r="H13" s="13"/>
      <c r="I13" s="13" t="s">
        <v>434</v>
      </c>
      <c r="J13" s="13"/>
      <c r="K13" s="13"/>
      <c r="L13" s="13"/>
      <c r="M13" s="13"/>
      <c r="N13" s="13"/>
      <c r="O13" s="42"/>
    </row>
    <row r="14" spans="1:15">
      <c r="A14" t="s">
        <v>3247</v>
      </c>
      <c r="B14" s="15">
        <v>5740</v>
      </c>
      <c r="C14" t="s">
        <v>3257</v>
      </c>
      <c r="D14" s="1048"/>
      <c r="E14" s="698"/>
      <c r="F14" s="552"/>
      <c r="G14" s="44"/>
      <c r="H14" s="13"/>
      <c r="I14" s="13" t="s">
        <v>434</v>
      </c>
      <c r="J14" s="13"/>
      <c r="K14" s="13"/>
      <c r="L14" s="13"/>
      <c r="M14" s="13"/>
      <c r="N14" s="13"/>
      <c r="O14" s="42"/>
    </row>
    <row r="15" spans="1:15">
      <c r="A15" t="s">
        <v>3247</v>
      </c>
      <c r="B15" s="15">
        <v>5750</v>
      </c>
      <c r="C15" t="s">
        <v>3258</v>
      </c>
      <c r="D15" s="1048"/>
      <c r="E15" s="698"/>
      <c r="F15" s="552"/>
      <c r="G15" s="44" t="s">
        <v>434</v>
      </c>
      <c r="H15" s="13"/>
      <c r="I15" s="13"/>
      <c r="J15" s="13" t="s">
        <v>434</v>
      </c>
      <c r="K15" s="13"/>
      <c r="L15" s="13"/>
      <c r="M15" s="13"/>
      <c r="N15" s="13"/>
      <c r="O15" s="42"/>
    </row>
    <row r="16" spans="1:15">
      <c r="A16" t="s">
        <v>3247</v>
      </c>
      <c r="B16" s="15">
        <v>5770</v>
      </c>
      <c r="C16" t="s">
        <v>3259</v>
      </c>
      <c r="D16" s="1048"/>
      <c r="E16" s="698"/>
      <c r="F16" s="552"/>
      <c r="G16" s="44"/>
      <c r="H16" s="13"/>
      <c r="I16" s="13" t="s">
        <v>434</v>
      </c>
      <c r="J16" s="13"/>
      <c r="K16" s="13"/>
      <c r="L16" s="13"/>
      <c r="M16" s="13"/>
      <c r="N16" s="13"/>
      <c r="O16" s="42"/>
    </row>
    <row r="17" spans="1:15">
      <c r="A17" t="s">
        <v>3247</v>
      </c>
      <c r="B17" s="15">
        <v>5780</v>
      </c>
      <c r="C17" t="s">
        <v>3260</v>
      </c>
      <c r="D17" s="1048"/>
      <c r="E17" s="698"/>
      <c r="F17" s="552"/>
      <c r="G17" s="44" t="s">
        <v>434</v>
      </c>
      <c r="H17" s="13"/>
      <c r="I17" s="13"/>
      <c r="J17" s="13" t="s">
        <v>434</v>
      </c>
      <c r="K17" s="13"/>
      <c r="L17" s="13"/>
      <c r="M17" s="13"/>
      <c r="N17" s="13"/>
      <c r="O17" s="42"/>
    </row>
    <row r="18" spans="1:15">
      <c r="A18" t="s">
        <v>3247</v>
      </c>
      <c r="B18" s="15">
        <v>5790</v>
      </c>
      <c r="C18" t="s">
        <v>3261</v>
      </c>
      <c r="D18" s="1048"/>
      <c r="E18" s="698"/>
      <c r="F18" s="552"/>
      <c r="G18" s="44" t="s">
        <v>434</v>
      </c>
      <c r="H18" s="13"/>
      <c r="I18" s="13"/>
      <c r="J18" s="13" t="s">
        <v>434</v>
      </c>
      <c r="K18" s="13"/>
      <c r="L18" s="13"/>
      <c r="M18" s="13"/>
      <c r="N18" s="13"/>
      <c r="O18" s="42"/>
    </row>
    <row r="19" spans="1:15">
      <c r="A19" t="s">
        <v>3247</v>
      </c>
      <c r="B19" s="15">
        <v>5810</v>
      </c>
      <c r="C19" t="s">
        <v>3262</v>
      </c>
      <c r="D19" s="1048"/>
      <c r="E19" s="698"/>
      <c r="F19" s="555"/>
      <c r="G19" s="508" t="s">
        <v>434</v>
      </c>
      <c r="H19" s="509"/>
      <c r="I19" s="509"/>
      <c r="J19" s="509" t="s">
        <v>434</v>
      </c>
      <c r="K19" s="509"/>
      <c r="L19" s="509"/>
      <c r="M19" s="509"/>
      <c r="N19" s="509"/>
      <c r="O19" s="511"/>
    </row>
    <row r="20" spans="1:15">
      <c r="A20" s="1639" t="s">
        <v>225</v>
      </c>
      <c r="B20" s="1640"/>
      <c r="C20" s="1641"/>
      <c r="D20" s="416">
        <v>15</v>
      </c>
      <c r="E20" s="416">
        <v>15</v>
      </c>
    </row>
    <row r="21" spans="1:15">
      <c r="A21" s="1639" t="s">
        <v>226</v>
      </c>
      <c r="B21" s="1640"/>
      <c r="C21" s="1641"/>
      <c r="D21" s="416"/>
      <c r="E21" s="416">
        <v>0</v>
      </c>
    </row>
    <row r="22" spans="1:15">
      <c r="A22" s="1639" t="s">
        <v>227</v>
      </c>
      <c r="B22" s="1640"/>
      <c r="C22" s="1641"/>
      <c r="D22" s="416"/>
      <c r="E22" s="681">
        <v>0</v>
      </c>
    </row>
    <row r="23" spans="1:15">
      <c r="A23" s="1639" t="s">
        <v>228</v>
      </c>
      <c r="B23" s="1640"/>
      <c r="C23" s="1641"/>
      <c r="D23" s="416">
        <v>0</v>
      </c>
      <c r="E23" s="416"/>
    </row>
    <row r="24" spans="1:15">
      <c r="A24" s="1639" t="s">
        <v>229</v>
      </c>
      <c r="B24" s="1640"/>
      <c r="C24" s="1641"/>
      <c r="D24" s="681">
        <v>0</v>
      </c>
      <c r="E24" s="416"/>
    </row>
    <row r="25" spans="1:15">
      <c r="A25" s="1487" t="s">
        <v>1967</v>
      </c>
      <c r="B25" s="1487"/>
      <c r="C25" s="1487"/>
      <c r="D25" s="4">
        <v>15</v>
      </c>
      <c r="E25" s="4"/>
    </row>
    <row r="26" spans="1:15">
      <c r="A26" s="1490" t="s">
        <v>429</v>
      </c>
      <c r="B26" s="1490"/>
      <c r="C26" s="1490"/>
      <c r="D26" s="4">
        <v>0</v>
      </c>
      <c r="E26" s="4"/>
    </row>
    <row r="27" spans="1:15">
      <c r="A27" s="1490" t="s">
        <v>430</v>
      </c>
      <c r="B27" s="1490"/>
      <c r="C27" s="1490"/>
      <c r="D27" s="492">
        <v>0</v>
      </c>
      <c r="E27" s="4"/>
    </row>
    <row r="28" spans="1:15">
      <c r="A28" s="3"/>
      <c r="B28" s="3"/>
    </row>
    <row r="29" spans="1:15">
      <c r="A29" s="3"/>
      <c r="B29" s="3"/>
    </row>
    <row r="30" spans="1:15">
      <c r="A30" s="3"/>
      <c r="B30" s="3"/>
    </row>
    <row r="31" spans="1:15">
      <c r="A31" s="3"/>
      <c r="B31" s="3"/>
    </row>
    <row r="32" spans="1:15">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sheetData>
  <sheetProtection password="FD62" sheet="1" objects="1" scenarios="1"/>
  <mergeCells count="21">
    <mergeCell ref="A2:B2"/>
    <mergeCell ref="C3:C4"/>
    <mergeCell ref="D3:E3"/>
    <mergeCell ref="F3:F4"/>
    <mergeCell ref="G3:G4"/>
    <mergeCell ref="A25:C25"/>
    <mergeCell ref="A26:C26"/>
    <mergeCell ref="A27:C27"/>
    <mergeCell ref="O3:O4"/>
    <mergeCell ref="A20:C20"/>
    <mergeCell ref="A21:C21"/>
    <mergeCell ref="A22:C22"/>
    <mergeCell ref="A23:C23"/>
    <mergeCell ref="A24:C24"/>
    <mergeCell ref="I3:I4"/>
    <mergeCell ref="J3:J4"/>
    <mergeCell ref="K3:K4"/>
    <mergeCell ref="L3:L4"/>
    <mergeCell ref="M3:M4"/>
    <mergeCell ref="N3:N4"/>
    <mergeCell ref="H3:H4"/>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75" zoomScaleNormal="75" zoomScalePageLayoutView="75" workbookViewId="0">
      <selection activeCell="G32" sqref="G32"/>
    </sheetView>
  </sheetViews>
  <sheetFormatPr baseColWidth="10" defaultColWidth="10.83203125" defaultRowHeight="15" x14ac:dyDescent="0"/>
  <cols>
    <col min="1" max="1" width="6.1640625" style="2" customWidth="1"/>
    <col min="2" max="2" width="7.1640625" style="2" customWidth="1"/>
    <col min="3" max="3" width="28.6640625" style="3" customWidth="1"/>
    <col min="4" max="4" width="8.1640625" style="3" customWidth="1"/>
    <col min="5" max="5" width="7.1640625" style="3" customWidth="1"/>
    <col min="6" max="6" width="25.6640625" style="3" customWidth="1"/>
    <col min="7" max="15" width="6.6640625" style="3" customWidth="1"/>
    <col min="16" max="16384" width="10.83203125" style="3"/>
  </cols>
  <sheetData>
    <row r="1" spans="1:15">
      <c r="A1" s="1" t="s">
        <v>3263</v>
      </c>
    </row>
    <row r="2" spans="1:15">
      <c r="A2" s="5" t="s">
        <v>35</v>
      </c>
      <c r="B2" s="5" t="s">
        <v>35</v>
      </c>
      <c r="C2" s="1479" t="s">
        <v>38</v>
      </c>
      <c r="D2" s="1578" t="s">
        <v>0</v>
      </c>
      <c r="E2" s="1579"/>
      <c r="F2" s="1617" t="s">
        <v>211</v>
      </c>
      <c r="G2" s="1742" t="s">
        <v>280</v>
      </c>
      <c r="H2" s="1742" t="s">
        <v>282</v>
      </c>
      <c r="I2" s="1742" t="s">
        <v>281</v>
      </c>
      <c r="J2" s="1742" t="s">
        <v>283</v>
      </c>
      <c r="K2" s="1742" t="s">
        <v>284</v>
      </c>
      <c r="L2" s="1742" t="s">
        <v>285</v>
      </c>
      <c r="M2" s="1742" t="s">
        <v>286</v>
      </c>
      <c r="N2" s="1742" t="s">
        <v>287</v>
      </c>
      <c r="O2" s="1742" t="s">
        <v>288</v>
      </c>
    </row>
    <row r="3" spans="1:15">
      <c r="A3" s="6" t="s">
        <v>36</v>
      </c>
      <c r="B3" s="330" t="s">
        <v>37</v>
      </c>
      <c r="C3" s="1480"/>
      <c r="D3" s="331" t="s">
        <v>31</v>
      </c>
      <c r="E3" s="331" t="s">
        <v>1</v>
      </c>
      <c r="F3" s="1644"/>
      <c r="G3" s="1760"/>
      <c r="H3" s="1760"/>
      <c r="I3" s="1760"/>
      <c r="J3" s="1760"/>
      <c r="K3" s="1760"/>
      <c r="L3" s="1760"/>
      <c r="M3" s="1760"/>
      <c r="N3" s="1760"/>
      <c r="O3" s="1760"/>
    </row>
    <row r="4" spans="1:15">
      <c r="A4" s="16" t="s">
        <v>3264</v>
      </c>
      <c r="B4" s="14">
        <v>5230</v>
      </c>
      <c r="C4" t="s">
        <v>3265</v>
      </c>
      <c r="D4" s="1045"/>
      <c r="E4" s="1290"/>
      <c r="F4" s="547"/>
      <c r="G4" s="476"/>
      <c r="H4" s="107"/>
      <c r="I4" s="107" t="s">
        <v>434</v>
      </c>
      <c r="J4" s="107"/>
      <c r="K4" s="107"/>
      <c r="L4" s="107"/>
      <c r="M4" s="107"/>
      <c r="N4" s="107"/>
      <c r="O4" s="40"/>
    </row>
    <row r="5" spans="1:15">
      <c r="A5" s="16" t="s">
        <v>3264</v>
      </c>
      <c r="B5" s="15">
        <v>5330</v>
      </c>
      <c r="C5" t="s">
        <v>3266</v>
      </c>
      <c r="D5" s="1045"/>
      <c r="E5" s="1290"/>
      <c r="F5" s="552"/>
      <c r="G5" s="44" t="s">
        <v>434</v>
      </c>
      <c r="H5" s="13" t="s">
        <v>434</v>
      </c>
      <c r="I5" s="13"/>
      <c r="J5" s="13" t="s">
        <v>434</v>
      </c>
      <c r="K5" s="13"/>
      <c r="L5" s="13"/>
      <c r="M5" s="13"/>
      <c r="N5" s="13"/>
      <c r="O5" s="42"/>
    </row>
    <row r="6" spans="1:15">
      <c r="A6" s="16" t="s">
        <v>3264</v>
      </c>
      <c r="B6" s="15">
        <v>5800</v>
      </c>
      <c r="C6" t="s">
        <v>3267</v>
      </c>
      <c r="D6" s="1045"/>
      <c r="E6" s="1290"/>
      <c r="F6" s="555"/>
      <c r="G6" s="508"/>
      <c r="H6" s="509" t="s">
        <v>434</v>
      </c>
      <c r="I6" s="509"/>
      <c r="J6" s="509"/>
      <c r="K6" s="509"/>
      <c r="L6" s="509" t="s">
        <v>434</v>
      </c>
      <c r="M6" s="509"/>
      <c r="N6" s="509"/>
      <c r="O6" s="511"/>
    </row>
    <row r="7" spans="1:15">
      <c r="A7" s="1639" t="s">
        <v>225</v>
      </c>
      <c r="B7" s="1640"/>
      <c r="C7" s="1641"/>
      <c r="D7" s="416">
        <v>3</v>
      </c>
      <c r="E7" s="416">
        <v>3</v>
      </c>
    </row>
    <row r="8" spans="1:15">
      <c r="A8" s="1639" t="s">
        <v>226</v>
      </c>
      <c r="B8" s="1640"/>
      <c r="C8" s="1641"/>
      <c r="D8" s="416"/>
      <c r="E8" s="416">
        <v>0</v>
      </c>
    </row>
    <row r="9" spans="1:15">
      <c r="A9" s="1639" t="s">
        <v>227</v>
      </c>
      <c r="B9" s="1640"/>
      <c r="C9" s="1641"/>
      <c r="D9" s="416"/>
      <c r="E9" s="681">
        <v>0</v>
      </c>
    </row>
    <row r="10" spans="1:15">
      <c r="A10" s="1639" t="s">
        <v>228</v>
      </c>
      <c r="B10" s="1640"/>
      <c r="C10" s="1641"/>
      <c r="D10" s="416">
        <v>0</v>
      </c>
      <c r="E10" s="416"/>
    </row>
    <row r="11" spans="1:15">
      <c r="A11" s="1639" t="s">
        <v>229</v>
      </c>
      <c r="B11" s="1640"/>
      <c r="C11" s="1641"/>
      <c r="D11" s="681">
        <v>0</v>
      </c>
      <c r="E11" s="416"/>
    </row>
    <row r="12" spans="1:15">
      <c r="A12" s="1487" t="s">
        <v>1967</v>
      </c>
      <c r="B12" s="1487"/>
      <c r="C12" s="1487"/>
      <c r="D12" s="4">
        <v>3</v>
      </c>
      <c r="E12" s="4"/>
    </row>
    <row r="13" spans="1:15">
      <c r="A13" s="1490" t="s">
        <v>429</v>
      </c>
      <c r="B13" s="1490"/>
      <c r="C13" s="1490"/>
      <c r="D13" s="4">
        <v>0</v>
      </c>
      <c r="E13" s="4"/>
    </row>
    <row r="14" spans="1:15">
      <c r="A14" s="1490" t="s">
        <v>430</v>
      </c>
      <c r="B14" s="1490"/>
      <c r="C14" s="1490"/>
      <c r="D14" s="492">
        <v>0</v>
      </c>
      <c r="E14" s="4"/>
    </row>
    <row r="17" spans="1:15">
      <c r="A17" s="1253" t="s">
        <v>3264</v>
      </c>
      <c r="B17" s="14">
        <v>6320</v>
      </c>
      <c r="C17" s="516" t="s">
        <v>3268</v>
      </c>
      <c r="D17" s="1048"/>
      <c r="E17" s="1048"/>
      <c r="F17" s="547"/>
      <c r="G17" s="476" t="s">
        <v>434</v>
      </c>
      <c r="H17" s="107"/>
      <c r="I17" s="107"/>
      <c r="J17" s="107"/>
      <c r="K17" s="107"/>
      <c r="L17" s="107"/>
      <c r="M17" s="107"/>
      <c r="N17" s="107"/>
      <c r="O17" s="40"/>
    </row>
    <row r="18" spans="1:15">
      <c r="A18" s="1257" t="s">
        <v>3264</v>
      </c>
      <c r="B18" s="15">
        <v>6800</v>
      </c>
      <c r="C18" s="513" t="s">
        <v>3267</v>
      </c>
      <c r="D18" s="1045"/>
      <c r="E18" s="1045"/>
      <c r="F18" s="552"/>
      <c r="G18" s="44"/>
      <c r="H18" s="740" t="s">
        <v>434</v>
      </c>
      <c r="I18" s="13"/>
      <c r="J18" s="13"/>
      <c r="K18" s="13"/>
      <c r="L18" s="13" t="s">
        <v>434</v>
      </c>
      <c r="M18" s="13"/>
      <c r="N18" s="13"/>
      <c r="O18" s="42" t="s">
        <v>434</v>
      </c>
    </row>
    <row r="19" spans="1:15">
      <c r="A19" s="1257" t="s">
        <v>3264</v>
      </c>
      <c r="B19" s="15">
        <v>7010</v>
      </c>
      <c r="C19" s="513" t="s">
        <v>3269</v>
      </c>
      <c r="D19" s="1048"/>
      <c r="E19" s="1048"/>
      <c r="F19" s="552"/>
      <c r="G19" s="44" t="s">
        <v>434</v>
      </c>
      <c r="H19" s="13"/>
      <c r="I19" s="13"/>
      <c r="J19" s="13" t="s">
        <v>434</v>
      </c>
      <c r="K19" s="13"/>
      <c r="L19" s="13"/>
      <c r="M19" s="13" t="s">
        <v>434</v>
      </c>
      <c r="N19" s="13"/>
      <c r="O19" s="42"/>
    </row>
    <row r="20" spans="1:15">
      <c r="A20" s="1257" t="s">
        <v>3264</v>
      </c>
      <c r="B20" s="15">
        <v>7030</v>
      </c>
      <c r="C20" s="513" t="s">
        <v>3270</v>
      </c>
      <c r="D20" s="1048"/>
      <c r="E20" s="1048"/>
      <c r="F20" s="552"/>
      <c r="G20" s="44"/>
      <c r="H20" s="13"/>
      <c r="I20" s="13" t="s">
        <v>434</v>
      </c>
      <c r="J20" s="13"/>
      <c r="K20" s="13"/>
      <c r="L20" s="13" t="s">
        <v>434</v>
      </c>
      <c r="M20" s="13"/>
      <c r="N20" s="13"/>
      <c r="O20" s="42"/>
    </row>
    <row r="21" spans="1:15">
      <c r="A21" s="1257" t="s">
        <v>3264</v>
      </c>
      <c r="B21" s="15">
        <v>7050</v>
      </c>
      <c r="C21" s="513" t="s">
        <v>3271</v>
      </c>
      <c r="D21" s="1048"/>
      <c r="E21" s="1048"/>
      <c r="F21" s="552"/>
      <c r="G21" s="44"/>
      <c r="H21" s="13"/>
      <c r="I21" s="13"/>
      <c r="J21" s="13" t="s">
        <v>434</v>
      </c>
      <c r="K21" s="13"/>
      <c r="L21" s="13"/>
      <c r="M21" s="13"/>
      <c r="N21" s="13"/>
      <c r="O21" s="42"/>
    </row>
    <row r="22" spans="1:15">
      <c r="A22" s="1257" t="s">
        <v>3264</v>
      </c>
      <c r="B22" s="15">
        <v>7060</v>
      </c>
      <c r="C22" s="513" t="s">
        <v>3272</v>
      </c>
      <c r="D22" s="1048"/>
      <c r="E22" s="1048"/>
      <c r="F22" s="552"/>
      <c r="G22" s="44"/>
      <c r="H22" s="13"/>
      <c r="I22" s="13"/>
      <c r="J22" s="13"/>
      <c r="K22" s="13"/>
      <c r="L22" s="13"/>
      <c r="M22" s="13" t="s">
        <v>434</v>
      </c>
      <c r="N22" s="13"/>
      <c r="O22" s="42"/>
    </row>
    <row r="23" spans="1:15">
      <c r="A23" s="1257" t="s">
        <v>3264</v>
      </c>
      <c r="B23" s="15">
        <v>7110</v>
      </c>
      <c r="C23" s="513" t="s">
        <v>3273</v>
      </c>
      <c r="D23" s="1048"/>
      <c r="E23" s="1048"/>
      <c r="F23" s="552"/>
      <c r="G23" s="44"/>
      <c r="H23" s="13" t="s">
        <v>434</v>
      </c>
      <c r="I23" s="13"/>
      <c r="J23" s="13"/>
      <c r="K23" s="13"/>
      <c r="L23" s="13"/>
      <c r="M23" s="13"/>
      <c r="N23" s="13"/>
      <c r="O23" s="42"/>
    </row>
    <row r="24" spans="1:15">
      <c r="A24" s="1257" t="s">
        <v>3264</v>
      </c>
      <c r="B24" s="15">
        <v>7230</v>
      </c>
      <c r="C24" s="513" t="s">
        <v>3274</v>
      </c>
      <c r="D24" s="1048"/>
      <c r="E24" s="1048"/>
      <c r="F24" s="552"/>
      <c r="G24" s="44"/>
      <c r="H24" s="13" t="s">
        <v>434</v>
      </c>
      <c r="I24" s="13" t="s">
        <v>434</v>
      </c>
      <c r="J24" s="13"/>
      <c r="K24" s="13"/>
      <c r="L24" s="13" t="s">
        <v>434</v>
      </c>
      <c r="M24" s="13"/>
      <c r="N24" s="13"/>
      <c r="O24" s="42" t="s">
        <v>434</v>
      </c>
    </row>
    <row r="25" spans="1:15">
      <c r="A25" s="1257" t="s">
        <v>3264</v>
      </c>
      <c r="B25" s="15">
        <v>7240</v>
      </c>
      <c r="C25" s="513" t="s">
        <v>3275</v>
      </c>
      <c r="D25" s="1048"/>
      <c r="E25" s="1048"/>
      <c r="F25" s="552"/>
      <c r="G25" s="44"/>
      <c r="H25" s="13"/>
      <c r="I25" s="13"/>
      <c r="J25" s="13"/>
      <c r="K25" s="13" t="s">
        <v>434</v>
      </c>
      <c r="L25" s="13"/>
      <c r="M25" s="13"/>
      <c r="N25" s="13" t="s">
        <v>434</v>
      </c>
      <c r="O25" s="42"/>
    </row>
    <row r="26" spans="1:15">
      <c r="A26" s="1257" t="s">
        <v>3264</v>
      </c>
      <c r="B26" s="15">
        <v>7250</v>
      </c>
      <c r="C26" s="513" t="s">
        <v>3276</v>
      </c>
      <c r="D26" s="1048"/>
      <c r="E26" s="1048"/>
      <c r="F26" s="552"/>
      <c r="G26" s="44"/>
      <c r="H26" s="13"/>
      <c r="I26" s="13"/>
      <c r="J26" s="13"/>
      <c r="K26" s="13"/>
      <c r="L26" s="13"/>
      <c r="M26" s="13" t="s">
        <v>434</v>
      </c>
      <c r="N26" s="13"/>
      <c r="O26" s="42"/>
    </row>
    <row r="27" spans="1:15">
      <c r="A27" s="1257" t="s">
        <v>3264</v>
      </c>
      <c r="B27" s="15">
        <v>7260</v>
      </c>
      <c r="C27" s="513" t="s">
        <v>3277</v>
      </c>
      <c r="D27" s="1048"/>
      <c r="E27" s="1048"/>
      <c r="F27" s="552"/>
      <c r="G27" s="44"/>
      <c r="H27" s="13"/>
      <c r="I27" s="13" t="s">
        <v>434</v>
      </c>
      <c r="J27" s="13"/>
      <c r="K27" s="13"/>
      <c r="L27" s="13" t="s">
        <v>434</v>
      </c>
      <c r="M27" s="13"/>
      <c r="N27" s="13"/>
      <c r="O27" s="42" t="s">
        <v>434</v>
      </c>
    </row>
    <row r="28" spans="1:15">
      <c r="A28" s="1257" t="s">
        <v>3264</v>
      </c>
      <c r="B28" s="15">
        <v>7270</v>
      </c>
      <c r="C28" s="513" t="s">
        <v>3278</v>
      </c>
      <c r="D28" s="1048"/>
      <c r="E28" s="1048"/>
      <c r="F28" s="552"/>
      <c r="G28" s="44"/>
      <c r="H28" s="13"/>
      <c r="I28" s="13"/>
      <c r="J28" s="13" t="s">
        <v>434</v>
      </c>
      <c r="K28" s="13"/>
      <c r="L28" s="13"/>
      <c r="M28" s="13" t="s">
        <v>434</v>
      </c>
      <c r="N28" s="13"/>
      <c r="O28" s="42"/>
    </row>
    <row r="29" spans="1:15">
      <c r="A29" s="1257" t="s">
        <v>3264</v>
      </c>
      <c r="B29" s="15">
        <v>7310</v>
      </c>
      <c r="C29" s="513" t="s">
        <v>3279</v>
      </c>
      <c r="D29" s="1048"/>
      <c r="E29" s="1048"/>
      <c r="F29" s="552"/>
      <c r="G29" s="44"/>
      <c r="H29" s="13"/>
      <c r="I29" s="13" t="s">
        <v>434</v>
      </c>
      <c r="J29" s="13"/>
      <c r="K29" s="13"/>
      <c r="L29" s="13"/>
      <c r="M29" s="13"/>
      <c r="N29" s="13"/>
      <c r="O29" s="42"/>
    </row>
    <row r="30" spans="1:15">
      <c r="A30" s="1257" t="s">
        <v>3264</v>
      </c>
      <c r="B30" s="15">
        <v>7340</v>
      </c>
      <c r="C30" s="513" t="s">
        <v>3280</v>
      </c>
      <c r="D30" s="1048"/>
      <c r="E30" s="1048"/>
      <c r="F30" s="552"/>
      <c r="G30" s="44"/>
      <c r="H30" s="13"/>
      <c r="I30" s="13" t="s">
        <v>434</v>
      </c>
      <c r="J30" s="13"/>
      <c r="K30" s="13"/>
      <c r="L30" s="13" t="s">
        <v>434</v>
      </c>
      <c r="M30" s="13"/>
      <c r="N30" s="13"/>
      <c r="O30" s="42" t="s">
        <v>434</v>
      </c>
    </row>
    <row r="31" spans="1:15">
      <c r="A31" s="1257" t="s">
        <v>3264</v>
      </c>
      <c r="B31" s="15">
        <v>7350</v>
      </c>
      <c r="C31" s="513" t="s">
        <v>3281</v>
      </c>
      <c r="D31" s="1048"/>
      <c r="E31" s="1048"/>
      <c r="F31" s="552"/>
      <c r="G31" s="44"/>
      <c r="H31" s="13"/>
      <c r="I31" s="13"/>
      <c r="J31" s="13" t="s">
        <v>434</v>
      </c>
      <c r="K31" s="13"/>
      <c r="L31" s="13"/>
      <c r="M31" s="13" t="s">
        <v>434</v>
      </c>
      <c r="N31" s="13"/>
      <c r="O31" s="42"/>
    </row>
    <row r="32" spans="1:15">
      <c r="A32" s="1257" t="s">
        <v>3264</v>
      </c>
      <c r="B32" s="15">
        <v>7360</v>
      </c>
      <c r="C32" s="513" t="s">
        <v>3282</v>
      </c>
      <c r="D32" s="1048"/>
      <c r="E32" s="1048"/>
      <c r="F32" s="552"/>
      <c r="G32" s="44"/>
      <c r="H32" s="13"/>
      <c r="I32" s="13" t="s">
        <v>434</v>
      </c>
      <c r="J32" s="13"/>
      <c r="K32" s="13"/>
      <c r="L32" s="13" t="s">
        <v>434</v>
      </c>
      <c r="M32" s="13"/>
      <c r="N32" s="13"/>
      <c r="O32" s="42" t="s">
        <v>434</v>
      </c>
    </row>
    <row r="33" spans="1:15">
      <c r="A33" s="1257" t="s">
        <v>3264</v>
      </c>
      <c r="B33" s="15">
        <v>7370</v>
      </c>
      <c r="C33" s="513" t="s">
        <v>3283</v>
      </c>
      <c r="D33" s="1048"/>
      <c r="E33" s="1048"/>
      <c r="F33" s="552"/>
      <c r="G33" s="44"/>
      <c r="H33" s="13"/>
      <c r="I33" s="13" t="s">
        <v>434</v>
      </c>
      <c r="J33" s="13"/>
      <c r="K33" s="13"/>
      <c r="L33" s="13"/>
      <c r="M33" s="13" t="s">
        <v>434</v>
      </c>
      <c r="N33" s="13"/>
      <c r="O33" s="42"/>
    </row>
    <row r="34" spans="1:15">
      <c r="A34" s="1261" t="s">
        <v>3264</v>
      </c>
      <c r="B34" s="554">
        <v>7600</v>
      </c>
      <c r="C34" s="534" t="s">
        <v>3284</v>
      </c>
      <c r="D34" s="1048"/>
      <c r="E34" s="1048"/>
      <c r="F34" s="555"/>
      <c r="G34" s="508"/>
      <c r="H34" s="509"/>
      <c r="I34" s="509"/>
      <c r="J34" s="509"/>
      <c r="K34" s="509"/>
      <c r="L34" s="509" t="s">
        <v>434</v>
      </c>
      <c r="M34" s="509"/>
      <c r="N34" s="509"/>
      <c r="O34" s="511"/>
    </row>
    <row r="35" spans="1:15">
      <c r="A35" s="1639" t="s">
        <v>225</v>
      </c>
      <c r="B35" s="1640"/>
      <c r="C35" s="1641"/>
      <c r="D35" s="416">
        <v>18</v>
      </c>
      <c r="E35" s="416">
        <v>18</v>
      </c>
    </row>
    <row r="36" spans="1:15">
      <c r="A36" s="1639" t="s">
        <v>226</v>
      </c>
      <c r="B36" s="1640"/>
      <c r="C36" s="1641"/>
      <c r="D36" s="416"/>
      <c r="E36" s="416">
        <v>0</v>
      </c>
    </row>
    <row r="37" spans="1:15">
      <c r="A37" s="1639" t="s">
        <v>227</v>
      </c>
      <c r="B37" s="1640"/>
      <c r="C37" s="1641"/>
      <c r="D37" s="416"/>
      <c r="E37" s="681">
        <v>0</v>
      </c>
    </row>
    <row r="38" spans="1:15">
      <c r="A38" s="1639" t="s">
        <v>228</v>
      </c>
      <c r="B38" s="1640"/>
      <c r="C38" s="1641"/>
      <c r="D38" s="416">
        <v>0</v>
      </c>
      <c r="E38" s="416"/>
    </row>
    <row r="39" spans="1:15">
      <c r="A39" s="1639" t="s">
        <v>229</v>
      </c>
      <c r="B39" s="1640"/>
      <c r="C39" s="1641"/>
      <c r="D39" s="681">
        <v>0</v>
      </c>
      <c r="E39" s="416"/>
    </row>
    <row r="40" spans="1:15">
      <c r="A40" s="1487" t="s">
        <v>1967</v>
      </c>
      <c r="B40" s="1487"/>
      <c r="C40" s="1487"/>
      <c r="D40" s="4">
        <v>18</v>
      </c>
      <c r="E40" s="4"/>
    </row>
    <row r="41" spans="1:15">
      <c r="A41" s="1490" t="s">
        <v>429</v>
      </c>
      <c r="B41" s="1490"/>
      <c r="C41" s="1490"/>
      <c r="D41" s="4">
        <v>0</v>
      </c>
      <c r="E41" s="4"/>
    </row>
    <row r="42" spans="1:15">
      <c r="A42" s="1490" t="s">
        <v>430</v>
      </c>
      <c r="B42" s="1490"/>
      <c r="C42" s="1490"/>
      <c r="D42" s="492">
        <v>0</v>
      </c>
      <c r="E42" s="4"/>
    </row>
    <row r="45" spans="1:15">
      <c r="A45" s="1639" t="s">
        <v>225</v>
      </c>
      <c r="B45" s="1640"/>
      <c r="C45" s="1641"/>
      <c r="D45" s="680">
        <v>21</v>
      </c>
      <c r="E45" s="700">
        <v>21</v>
      </c>
    </row>
    <row r="46" spans="1:15">
      <c r="A46" s="1639" t="s">
        <v>226</v>
      </c>
      <c r="B46" s="1640"/>
      <c r="C46" s="1641"/>
      <c r="D46" s="1296"/>
      <c r="E46" s="416">
        <v>0</v>
      </c>
    </row>
    <row r="47" spans="1:15">
      <c r="A47" s="1639" t="s">
        <v>227</v>
      </c>
      <c r="B47" s="1640"/>
      <c r="C47" s="1641"/>
      <c r="D47" s="1296"/>
      <c r="E47" s="681">
        <v>0</v>
      </c>
    </row>
    <row r="48" spans="1:15">
      <c r="A48" s="1639" t="s">
        <v>228</v>
      </c>
      <c r="B48" s="1640"/>
      <c r="C48" s="1641"/>
      <c r="D48" s="1296">
        <v>0</v>
      </c>
      <c r="E48" s="416"/>
    </row>
    <row r="49" spans="1:5">
      <c r="A49" s="1639" t="s">
        <v>229</v>
      </c>
      <c r="B49" s="1640"/>
      <c r="C49" s="1641"/>
      <c r="D49" s="1297">
        <v>0</v>
      </c>
      <c r="E49" s="416"/>
    </row>
    <row r="50" spans="1:5">
      <c r="A50" s="1487" t="s">
        <v>1967</v>
      </c>
      <c r="B50" s="1487"/>
      <c r="C50" s="1487"/>
      <c r="D50" s="4">
        <v>21</v>
      </c>
      <c r="E50" s="4"/>
    </row>
    <row r="51" spans="1:5">
      <c r="A51" s="1490" t="s">
        <v>429</v>
      </c>
      <c r="B51" s="1490"/>
      <c r="C51" s="1490"/>
      <c r="D51" s="4">
        <v>0</v>
      </c>
      <c r="E51" s="4"/>
    </row>
    <row r="52" spans="1:5">
      <c r="A52" s="1490" t="s">
        <v>430</v>
      </c>
      <c r="B52" s="1490"/>
      <c r="C52" s="1490"/>
      <c r="D52" s="492">
        <v>0</v>
      </c>
      <c r="E52" s="4"/>
    </row>
  </sheetData>
  <sheetProtection password="FD62" sheet="1" objects="1" scenarios="1"/>
  <mergeCells count="36">
    <mergeCell ref="O2:O3"/>
    <mergeCell ref="C2:C3"/>
    <mergeCell ref="D2:E2"/>
    <mergeCell ref="F2:F3"/>
    <mergeCell ref="G2:G3"/>
    <mergeCell ref="H2:H3"/>
    <mergeCell ref="I2:I3"/>
    <mergeCell ref="J2:J3"/>
    <mergeCell ref="K2:K3"/>
    <mergeCell ref="L2:L3"/>
    <mergeCell ref="M2:M3"/>
    <mergeCell ref="N2:N3"/>
    <mergeCell ref="A38:C38"/>
    <mergeCell ref="A7:C7"/>
    <mergeCell ref="A8:C8"/>
    <mergeCell ref="A9:C9"/>
    <mergeCell ref="A10:C10"/>
    <mergeCell ref="A11:C11"/>
    <mergeCell ref="A12:C12"/>
    <mergeCell ref="A13:C13"/>
    <mergeCell ref="A14:C14"/>
    <mergeCell ref="A35:C35"/>
    <mergeCell ref="A36:C36"/>
    <mergeCell ref="A37:C37"/>
    <mergeCell ref="A52:C52"/>
    <mergeCell ref="A39:C39"/>
    <mergeCell ref="A40:C40"/>
    <mergeCell ref="A41:C41"/>
    <mergeCell ref="A42:C42"/>
    <mergeCell ref="A45:C45"/>
    <mergeCell ref="A46:C46"/>
    <mergeCell ref="A47:C47"/>
    <mergeCell ref="A48:C48"/>
    <mergeCell ref="A49:C49"/>
    <mergeCell ref="A50:C50"/>
    <mergeCell ref="A51:C5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opLeftCell="A18" zoomScale="75" zoomScaleNormal="75" zoomScalePageLayoutView="75" workbookViewId="0">
      <selection activeCell="G32" sqref="G32"/>
    </sheetView>
  </sheetViews>
  <sheetFormatPr baseColWidth="10" defaultColWidth="10.83203125" defaultRowHeight="15" x14ac:dyDescent="0"/>
  <cols>
    <col min="1" max="1" width="6.1640625" style="2" customWidth="1"/>
    <col min="2" max="2" width="7.33203125" style="2" customWidth="1"/>
    <col min="3" max="3" width="28.6640625" style="3" customWidth="1"/>
    <col min="4" max="4" width="8.1640625" style="3" customWidth="1"/>
    <col min="5" max="5" width="7.1640625" style="3" customWidth="1"/>
    <col min="6" max="6" width="27.1640625" style="3" customWidth="1"/>
    <col min="7" max="15" width="6.5" style="3" customWidth="1"/>
    <col min="16" max="16384" width="10.83203125" style="3"/>
  </cols>
  <sheetData>
    <row r="1" spans="1:15">
      <c r="A1" s="1" t="s">
        <v>3285</v>
      </c>
    </row>
    <row r="2" spans="1:15">
      <c r="A2" s="1" t="s">
        <v>314</v>
      </c>
    </row>
    <row r="3" spans="1:15">
      <c r="A3" s="5" t="s">
        <v>35</v>
      </c>
      <c r="B3" s="5" t="s">
        <v>35</v>
      </c>
      <c r="C3" s="1479" t="s">
        <v>38</v>
      </c>
      <c r="D3" s="1578" t="s">
        <v>0</v>
      </c>
      <c r="E3" s="1579"/>
      <c r="F3" s="1617" t="s">
        <v>211</v>
      </c>
      <c r="G3" s="1742" t="s">
        <v>280</v>
      </c>
      <c r="H3" s="1742" t="s">
        <v>282</v>
      </c>
      <c r="I3" s="1742" t="s">
        <v>281</v>
      </c>
      <c r="J3" s="1742" t="s">
        <v>283</v>
      </c>
      <c r="K3" s="1742" t="s">
        <v>284</v>
      </c>
      <c r="L3" s="1742" t="s">
        <v>285</v>
      </c>
      <c r="M3" s="1742" t="s">
        <v>286</v>
      </c>
      <c r="N3" s="1742" t="s">
        <v>287</v>
      </c>
      <c r="O3" s="1742" t="s">
        <v>288</v>
      </c>
    </row>
    <row r="4" spans="1:15">
      <c r="A4" s="482" t="s">
        <v>36</v>
      </c>
      <c r="B4" s="1298" t="s">
        <v>37</v>
      </c>
      <c r="C4" s="1480"/>
      <c r="D4" s="331" t="s">
        <v>31</v>
      </c>
      <c r="E4" s="331" t="s">
        <v>1</v>
      </c>
      <c r="F4" s="1644"/>
      <c r="G4" s="1761"/>
      <c r="H4" s="1761"/>
      <c r="I4" s="1761"/>
      <c r="J4" s="1761"/>
      <c r="K4" s="1761"/>
      <c r="L4" s="1761"/>
      <c r="M4" s="1761"/>
      <c r="N4" s="1761"/>
      <c r="O4" s="1761"/>
    </row>
    <row r="5" spans="1:15">
      <c r="A5" s="5" t="s">
        <v>3286</v>
      </c>
      <c r="B5" s="1299">
        <v>4980</v>
      </c>
      <c r="C5" s="1300" t="s">
        <v>3287</v>
      </c>
      <c r="D5" s="331"/>
      <c r="E5" s="331"/>
      <c r="F5" s="234"/>
      <c r="G5" s="1075" t="s">
        <v>434</v>
      </c>
      <c r="H5" s="1301" t="s">
        <v>434</v>
      </c>
      <c r="I5" s="1075" t="s">
        <v>434</v>
      </c>
      <c r="J5" s="1075" t="s">
        <v>434</v>
      </c>
      <c r="K5" s="1075" t="s">
        <v>434</v>
      </c>
      <c r="L5" s="1075" t="s">
        <v>434</v>
      </c>
      <c r="M5" s="1075" t="s">
        <v>434</v>
      </c>
      <c r="N5" s="1075" t="s">
        <v>434</v>
      </c>
      <c r="O5" s="9" t="s">
        <v>434</v>
      </c>
    </row>
    <row r="6" spans="1:15">
      <c r="A6" s="573" t="s">
        <v>3286</v>
      </c>
      <c r="B6" s="520">
        <v>5000</v>
      </c>
      <c r="C6" t="s">
        <v>3288</v>
      </c>
      <c r="D6" s="1045"/>
      <c r="E6" s="1045"/>
      <c r="F6" s="552"/>
      <c r="G6" s="13" t="s">
        <v>434</v>
      </c>
      <c r="H6" s="13"/>
      <c r="I6" s="13" t="s">
        <v>434</v>
      </c>
      <c r="J6" s="13"/>
      <c r="K6" s="13"/>
      <c r="L6" s="13"/>
      <c r="M6" s="13"/>
      <c r="N6" s="13"/>
      <c r="O6" s="42"/>
    </row>
    <row r="7" spans="1:15">
      <c r="A7" s="573" t="s">
        <v>3286</v>
      </c>
      <c r="B7" s="520">
        <v>5020</v>
      </c>
      <c r="C7" t="s">
        <v>3289</v>
      </c>
      <c r="D7" s="1045"/>
      <c r="E7" s="1045"/>
      <c r="F7" s="552"/>
      <c r="G7" s="13"/>
      <c r="H7" s="13"/>
      <c r="I7" s="13" t="s">
        <v>434</v>
      </c>
      <c r="J7" s="13"/>
      <c r="K7" s="13"/>
      <c r="L7" s="13"/>
      <c r="M7" s="13"/>
      <c r="N7" s="13"/>
      <c r="O7" s="42"/>
    </row>
    <row r="8" spans="1:15">
      <c r="A8" s="573" t="s">
        <v>3286</v>
      </c>
      <c r="B8" s="520">
        <v>5080</v>
      </c>
      <c r="C8" t="s">
        <v>3290</v>
      </c>
      <c r="D8" s="1048"/>
      <c r="E8" s="1048"/>
      <c r="F8" s="552"/>
      <c r="G8" s="13"/>
      <c r="H8" s="13"/>
      <c r="I8" s="13" t="s">
        <v>434</v>
      </c>
      <c r="J8" s="13"/>
      <c r="K8" s="13"/>
      <c r="L8" s="13"/>
      <c r="M8" s="13"/>
      <c r="N8" s="13"/>
      <c r="O8" s="42"/>
    </row>
    <row r="9" spans="1:15">
      <c r="A9" s="573" t="s">
        <v>3286</v>
      </c>
      <c r="B9" s="520">
        <v>5100</v>
      </c>
      <c r="C9" t="s">
        <v>3291</v>
      </c>
      <c r="D9" s="1048"/>
      <c r="E9" s="1048"/>
      <c r="F9" s="552"/>
      <c r="G9" s="13" t="s">
        <v>434</v>
      </c>
      <c r="H9" s="13"/>
      <c r="I9" s="13"/>
      <c r="J9" s="13" t="s">
        <v>434</v>
      </c>
      <c r="K9" s="13"/>
      <c r="L9" s="13"/>
      <c r="M9" s="13"/>
      <c r="N9" s="13"/>
      <c r="O9" s="42"/>
    </row>
    <row r="10" spans="1:15">
      <c r="A10" s="573" t="s">
        <v>3286</v>
      </c>
      <c r="B10" s="520">
        <v>5120</v>
      </c>
      <c r="C10" t="s">
        <v>3292</v>
      </c>
      <c r="D10" s="1048"/>
      <c r="E10" s="1048"/>
      <c r="F10" s="552"/>
      <c r="G10" s="13" t="s">
        <v>434</v>
      </c>
      <c r="H10" s="13"/>
      <c r="I10" s="13"/>
      <c r="J10" s="13" t="s">
        <v>434</v>
      </c>
      <c r="K10" s="13"/>
      <c r="L10" s="13"/>
      <c r="M10" s="13"/>
      <c r="N10" s="13"/>
      <c r="O10" s="42"/>
    </row>
    <row r="11" spans="1:15">
      <c r="A11" s="573" t="s">
        <v>3286</v>
      </c>
      <c r="B11" s="520">
        <v>5130</v>
      </c>
      <c r="C11" t="s">
        <v>3293</v>
      </c>
      <c r="D11" s="1048"/>
      <c r="E11" s="1048"/>
      <c r="F11" s="552"/>
      <c r="G11" s="13" t="s">
        <v>434</v>
      </c>
      <c r="H11" s="13"/>
      <c r="I11" s="13"/>
      <c r="J11" s="13" t="s">
        <v>434</v>
      </c>
      <c r="K11" s="13"/>
      <c r="L11" s="13"/>
      <c r="M11" s="13"/>
      <c r="N11" s="13"/>
      <c r="O11" s="42"/>
    </row>
    <row r="12" spans="1:15">
      <c r="A12" s="573" t="s">
        <v>3286</v>
      </c>
      <c r="B12" s="520">
        <v>5140</v>
      </c>
      <c r="C12" t="s">
        <v>3294</v>
      </c>
      <c r="D12" s="1048"/>
      <c r="E12" s="1048"/>
      <c r="F12" s="552"/>
      <c r="G12" s="13" t="s">
        <v>434</v>
      </c>
      <c r="H12" s="13"/>
      <c r="I12" s="13"/>
      <c r="J12" s="13" t="s">
        <v>434</v>
      </c>
      <c r="K12" s="13"/>
      <c r="L12" s="13"/>
      <c r="M12" s="13"/>
      <c r="N12" s="13"/>
      <c r="O12" s="42"/>
    </row>
    <row r="13" spans="1:15">
      <c r="A13" s="573" t="s">
        <v>3286</v>
      </c>
      <c r="B13" s="520">
        <v>5200</v>
      </c>
      <c r="C13" t="s">
        <v>3295</v>
      </c>
      <c r="D13" s="1048"/>
      <c r="E13" s="1048"/>
      <c r="F13" s="552"/>
      <c r="G13" s="13"/>
      <c r="H13" s="13"/>
      <c r="I13" s="13" t="s">
        <v>434</v>
      </c>
      <c r="J13" s="13" t="s">
        <v>434</v>
      </c>
      <c r="K13" s="13"/>
      <c r="L13" s="13"/>
      <c r="M13" s="13"/>
      <c r="N13" s="13"/>
      <c r="O13" s="42"/>
    </row>
    <row r="14" spans="1:15">
      <c r="A14" s="573" t="s">
        <v>3286</v>
      </c>
      <c r="B14" s="520">
        <v>5220</v>
      </c>
      <c r="C14" t="s">
        <v>3296</v>
      </c>
      <c r="D14" s="1048"/>
      <c r="E14" s="1048"/>
      <c r="F14" s="552"/>
      <c r="G14" s="13"/>
      <c r="H14" s="13"/>
      <c r="I14" s="13" t="s">
        <v>434</v>
      </c>
      <c r="J14" s="13"/>
      <c r="K14" s="13"/>
      <c r="L14" s="13"/>
      <c r="M14" s="13"/>
      <c r="N14" s="13"/>
      <c r="O14" s="42"/>
    </row>
    <row r="15" spans="1:15">
      <c r="A15" s="573" t="s">
        <v>3286</v>
      </c>
      <c r="B15" s="520">
        <v>5300</v>
      </c>
      <c r="C15" t="s">
        <v>3297</v>
      </c>
      <c r="D15" s="1048"/>
      <c r="E15" s="1048"/>
      <c r="F15" s="552"/>
      <c r="G15" s="13" t="s">
        <v>434</v>
      </c>
      <c r="H15" s="13"/>
      <c r="I15" s="13"/>
      <c r="J15" s="13" t="s">
        <v>434</v>
      </c>
      <c r="K15" s="13"/>
      <c r="L15" s="13"/>
      <c r="M15" s="13"/>
      <c r="N15" s="13"/>
      <c r="O15" s="42"/>
    </row>
    <row r="16" spans="1:15">
      <c r="A16" s="573" t="s">
        <v>3286</v>
      </c>
      <c r="B16" s="520">
        <v>5320</v>
      </c>
      <c r="C16" t="s">
        <v>3298</v>
      </c>
      <c r="D16" s="1048"/>
      <c r="E16" s="1048"/>
      <c r="F16" s="552"/>
      <c r="G16" s="13" t="s">
        <v>434</v>
      </c>
      <c r="H16" s="13"/>
      <c r="I16" s="13"/>
      <c r="J16" s="13" t="s">
        <v>434</v>
      </c>
      <c r="K16" s="13"/>
      <c r="L16" s="13"/>
      <c r="M16" s="13"/>
      <c r="N16" s="13"/>
      <c r="O16" s="42"/>
    </row>
    <row r="17" spans="1:15">
      <c r="A17" s="573" t="s">
        <v>3286</v>
      </c>
      <c r="B17" s="520">
        <v>5420</v>
      </c>
      <c r="C17" t="s">
        <v>3299</v>
      </c>
      <c r="D17" s="1048"/>
      <c r="E17" s="1048"/>
      <c r="F17" s="552"/>
      <c r="G17" s="13"/>
      <c r="H17" s="13"/>
      <c r="I17" s="13" t="s">
        <v>434</v>
      </c>
      <c r="J17" s="13"/>
      <c r="K17" s="13"/>
      <c r="L17" s="13"/>
      <c r="M17" s="13"/>
      <c r="N17" s="13"/>
      <c r="O17" s="42"/>
    </row>
    <row r="18" spans="1:15">
      <c r="A18" s="573" t="s">
        <v>3286</v>
      </c>
      <c r="B18" s="520">
        <v>5470</v>
      </c>
      <c r="C18" t="s">
        <v>3300</v>
      </c>
      <c r="D18" s="1048"/>
      <c r="E18" s="1048"/>
      <c r="F18" s="552"/>
      <c r="G18" s="13"/>
      <c r="H18" s="13"/>
      <c r="I18" s="13" t="s">
        <v>434</v>
      </c>
      <c r="J18" s="13"/>
      <c r="K18" s="13"/>
      <c r="L18" s="13"/>
      <c r="M18" s="13"/>
      <c r="N18" s="13"/>
      <c r="O18" s="42"/>
    </row>
    <row r="19" spans="1:15">
      <c r="A19" s="573" t="s">
        <v>3286</v>
      </c>
      <c r="B19" s="520">
        <v>5480</v>
      </c>
      <c r="C19" t="s">
        <v>3301</v>
      </c>
      <c r="D19" s="1048"/>
      <c r="E19" s="1048"/>
      <c r="F19" s="552"/>
      <c r="G19" s="13"/>
      <c r="H19" s="13"/>
      <c r="I19" s="13" t="s">
        <v>434</v>
      </c>
      <c r="J19" s="13"/>
      <c r="K19" s="13"/>
      <c r="L19" s="13"/>
      <c r="M19" s="13"/>
      <c r="N19" s="13"/>
      <c r="O19" s="42"/>
    </row>
    <row r="20" spans="1:15">
      <c r="A20" s="573" t="s">
        <v>3286</v>
      </c>
      <c r="B20" s="520">
        <v>5520</v>
      </c>
      <c r="C20" t="s">
        <v>3302</v>
      </c>
      <c r="D20" s="1048"/>
      <c r="E20" s="1048"/>
      <c r="F20" s="552"/>
      <c r="G20" s="13" t="s">
        <v>434</v>
      </c>
      <c r="H20" s="13"/>
      <c r="I20" s="13"/>
      <c r="J20" s="13" t="s">
        <v>434</v>
      </c>
      <c r="K20" s="13"/>
      <c r="L20" s="13"/>
      <c r="M20" s="13"/>
      <c r="N20" s="13"/>
      <c r="O20" s="42"/>
    </row>
    <row r="21" spans="1:15">
      <c r="A21" s="573" t="s">
        <v>3286</v>
      </c>
      <c r="B21" s="520">
        <v>5570</v>
      </c>
      <c r="C21" t="s">
        <v>3303</v>
      </c>
      <c r="D21" s="1048"/>
      <c r="E21" s="1048"/>
      <c r="F21" s="552"/>
      <c r="G21" s="13" t="s">
        <v>434</v>
      </c>
      <c r="H21" s="13"/>
      <c r="I21" s="13"/>
      <c r="J21" s="13" t="s">
        <v>434</v>
      </c>
      <c r="K21" s="13"/>
      <c r="L21" s="13"/>
      <c r="M21" s="13"/>
      <c r="N21" s="13"/>
      <c r="O21" s="42"/>
    </row>
    <row r="22" spans="1:15">
      <c r="A22" s="573" t="s">
        <v>3286</v>
      </c>
      <c r="B22" s="520">
        <v>5580</v>
      </c>
      <c r="C22" t="s">
        <v>3304</v>
      </c>
      <c r="D22" s="1048"/>
      <c r="E22" s="1048"/>
      <c r="F22" s="555"/>
      <c r="G22" s="509" t="s">
        <v>434</v>
      </c>
      <c r="H22" s="509"/>
      <c r="I22" s="509"/>
      <c r="J22" s="509" t="s">
        <v>434</v>
      </c>
      <c r="K22" s="509"/>
      <c r="L22" s="509"/>
      <c r="M22" s="509"/>
      <c r="N22" s="509"/>
      <c r="O22" s="511"/>
    </row>
    <row r="23" spans="1:15">
      <c r="A23" s="1491" t="s">
        <v>225</v>
      </c>
      <c r="B23" s="1492"/>
      <c r="C23" s="1641"/>
      <c r="D23" s="416">
        <v>18</v>
      </c>
      <c r="E23" s="416">
        <v>18</v>
      </c>
    </row>
    <row r="24" spans="1:15">
      <c r="A24" s="1639" t="s">
        <v>226</v>
      </c>
      <c r="B24" s="1640"/>
      <c r="C24" s="1641"/>
      <c r="D24" s="416"/>
      <c r="E24" s="416">
        <v>0</v>
      </c>
    </row>
    <row r="25" spans="1:15">
      <c r="A25" s="1639" t="s">
        <v>227</v>
      </c>
      <c r="B25" s="1640"/>
      <c r="C25" s="1641"/>
      <c r="D25" s="416"/>
      <c r="E25" s="681">
        <v>0</v>
      </c>
    </row>
    <row r="26" spans="1:15">
      <c r="A26" s="1639" t="s">
        <v>228</v>
      </c>
      <c r="B26" s="1640"/>
      <c r="C26" s="1641"/>
      <c r="D26" s="416">
        <v>0</v>
      </c>
      <c r="E26" s="416"/>
    </row>
    <row r="27" spans="1:15">
      <c r="A27" s="1639" t="s">
        <v>229</v>
      </c>
      <c r="B27" s="1640"/>
      <c r="C27" s="1641"/>
      <c r="D27" s="681">
        <v>0</v>
      </c>
      <c r="E27" s="416"/>
    </row>
    <row r="28" spans="1:15">
      <c r="A28" s="1487" t="s">
        <v>1967</v>
      </c>
      <c r="B28" s="1487"/>
      <c r="C28" s="1487"/>
      <c r="D28" s="4">
        <v>18</v>
      </c>
      <c r="E28" s="4"/>
    </row>
    <row r="29" spans="1:15">
      <c r="A29" s="1490" t="s">
        <v>429</v>
      </c>
      <c r="B29" s="1490"/>
      <c r="C29" s="1490"/>
      <c r="D29" s="4">
        <v>0</v>
      </c>
      <c r="E29" s="4"/>
    </row>
    <row r="30" spans="1:15">
      <c r="A30" s="1490" t="s">
        <v>430</v>
      </c>
      <c r="B30" s="1490"/>
      <c r="C30" s="1490"/>
      <c r="D30" s="492">
        <v>0</v>
      </c>
      <c r="E30" s="4"/>
    </row>
    <row r="32" spans="1:15" customFormat="1">
      <c r="A32" s="1590" t="s">
        <v>315</v>
      </c>
      <c r="B32" s="1590"/>
    </row>
    <row r="33" spans="1:15">
      <c r="A33" s="577" t="s">
        <v>3286</v>
      </c>
      <c r="B33" s="517">
        <v>9000</v>
      </c>
      <c r="C33" s="516" t="s">
        <v>3305</v>
      </c>
      <c r="D33" s="1048"/>
      <c r="E33" s="1048"/>
      <c r="F33" s="547"/>
      <c r="G33" s="107"/>
      <c r="H33" s="107"/>
      <c r="I33" s="107"/>
      <c r="J33" s="107"/>
      <c r="K33" s="107" t="s">
        <v>434</v>
      </c>
      <c r="L33" s="107" t="s">
        <v>434</v>
      </c>
      <c r="M33" s="107"/>
      <c r="N33" s="107"/>
      <c r="O33" s="40" t="s">
        <v>434</v>
      </c>
    </row>
    <row r="34" spans="1:15">
      <c r="A34" s="573" t="s">
        <v>3286</v>
      </c>
      <c r="B34" s="520">
        <v>9010</v>
      </c>
      <c r="C34" s="513" t="s">
        <v>3237</v>
      </c>
      <c r="D34" s="1048"/>
      <c r="E34" s="1048"/>
      <c r="F34" s="552"/>
      <c r="G34" s="13"/>
      <c r="H34" s="13"/>
      <c r="I34" s="13"/>
      <c r="J34" s="13"/>
      <c r="K34" s="13"/>
      <c r="L34" s="13" t="s">
        <v>434</v>
      </c>
      <c r="M34" s="13"/>
      <c r="N34" s="13"/>
      <c r="O34" s="42" t="s">
        <v>434</v>
      </c>
    </row>
    <row r="35" spans="1:15">
      <c r="A35" s="573" t="s">
        <v>3286</v>
      </c>
      <c r="B35" s="520">
        <v>9020</v>
      </c>
      <c r="C35" s="513" t="s">
        <v>3289</v>
      </c>
      <c r="D35" s="1048"/>
      <c r="E35" s="1048"/>
      <c r="F35" s="552"/>
      <c r="G35" s="13"/>
      <c r="H35" s="13"/>
      <c r="I35" s="13"/>
      <c r="J35" s="13"/>
      <c r="K35" s="13"/>
      <c r="L35" s="13" t="s">
        <v>434</v>
      </c>
      <c r="M35" s="13"/>
      <c r="N35" s="13"/>
      <c r="O35" s="42" t="s">
        <v>434</v>
      </c>
    </row>
    <row r="36" spans="1:15">
      <c r="A36" s="573" t="s">
        <v>3286</v>
      </c>
      <c r="B36" s="520">
        <v>9080</v>
      </c>
      <c r="C36" s="513" t="s">
        <v>3306</v>
      </c>
      <c r="D36" s="1048"/>
      <c r="E36" s="1048"/>
      <c r="F36" s="552"/>
      <c r="G36" s="13"/>
      <c r="H36" s="13"/>
      <c r="I36" s="13"/>
      <c r="J36" s="13"/>
      <c r="K36" s="13"/>
      <c r="L36" s="13" t="s">
        <v>434</v>
      </c>
      <c r="M36" s="13"/>
      <c r="N36" s="13"/>
      <c r="O36" s="42" t="s">
        <v>434</v>
      </c>
    </row>
    <row r="37" spans="1:15">
      <c r="A37" s="573" t="s">
        <v>3286</v>
      </c>
      <c r="B37" s="520">
        <v>9100</v>
      </c>
      <c r="C37" s="513" t="s">
        <v>3307</v>
      </c>
      <c r="D37" s="1048"/>
      <c r="E37" s="1048"/>
      <c r="F37" s="552"/>
      <c r="G37" s="13"/>
      <c r="H37" s="13"/>
      <c r="I37" s="13"/>
      <c r="J37" s="13"/>
      <c r="K37" s="13" t="s">
        <v>434</v>
      </c>
      <c r="L37" s="13"/>
      <c r="M37" s="13" t="s">
        <v>434</v>
      </c>
      <c r="N37" s="13"/>
      <c r="O37" s="42"/>
    </row>
    <row r="38" spans="1:15">
      <c r="A38" s="573" t="s">
        <v>3286</v>
      </c>
      <c r="B38" s="520">
        <v>9110</v>
      </c>
      <c r="C38" s="513" t="s">
        <v>3308</v>
      </c>
      <c r="D38" s="1048"/>
      <c r="E38" s="1048"/>
      <c r="F38" s="552"/>
      <c r="G38" s="13"/>
      <c r="H38" s="13"/>
      <c r="I38" s="13"/>
      <c r="J38" s="13"/>
      <c r="K38" s="13"/>
      <c r="L38" s="13"/>
      <c r="M38" s="13" t="s">
        <v>434</v>
      </c>
      <c r="N38" s="13"/>
      <c r="O38" s="42"/>
    </row>
    <row r="39" spans="1:15">
      <c r="A39" s="573" t="s">
        <v>3286</v>
      </c>
      <c r="B39" s="520">
        <v>9130</v>
      </c>
      <c r="C39" s="513" t="s">
        <v>3293</v>
      </c>
      <c r="D39" s="1048"/>
      <c r="E39" s="1048"/>
      <c r="F39" s="552"/>
      <c r="G39" s="13"/>
      <c r="H39" s="13"/>
      <c r="I39" s="13"/>
      <c r="J39" s="13"/>
      <c r="K39" s="13"/>
      <c r="L39" s="13"/>
      <c r="M39" s="13" t="s">
        <v>434</v>
      </c>
      <c r="N39" s="13"/>
      <c r="O39" s="42"/>
    </row>
    <row r="40" spans="1:15">
      <c r="A40" s="573" t="s">
        <v>3286</v>
      </c>
      <c r="B40" s="520">
        <v>9140</v>
      </c>
      <c r="C40" s="513" t="s">
        <v>3294</v>
      </c>
      <c r="D40" s="1048"/>
      <c r="E40" s="1048"/>
      <c r="F40" s="552"/>
      <c r="G40" s="13"/>
      <c r="H40" s="13"/>
      <c r="I40" s="13"/>
      <c r="J40" s="13"/>
      <c r="K40" s="13"/>
      <c r="L40" s="13"/>
      <c r="M40" s="13" t="s">
        <v>434</v>
      </c>
      <c r="N40" s="13"/>
      <c r="O40" s="42"/>
    </row>
    <row r="41" spans="1:15">
      <c r="A41" s="573" t="s">
        <v>3286</v>
      </c>
      <c r="B41" s="520">
        <v>9200</v>
      </c>
      <c r="C41" s="513" t="s">
        <v>3309</v>
      </c>
      <c r="D41" s="1048"/>
      <c r="E41" s="1048"/>
      <c r="F41" s="552"/>
      <c r="G41" s="13"/>
      <c r="H41" s="13"/>
      <c r="I41" s="13"/>
      <c r="J41" s="13"/>
      <c r="K41" s="13" t="s">
        <v>434</v>
      </c>
      <c r="L41" s="13" t="s">
        <v>434</v>
      </c>
      <c r="M41" s="13"/>
      <c r="N41" s="13"/>
      <c r="O41" s="42" t="s">
        <v>434</v>
      </c>
    </row>
    <row r="42" spans="1:15">
      <c r="A42" s="573" t="s">
        <v>3286</v>
      </c>
      <c r="B42" s="520">
        <v>9220</v>
      </c>
      <c r="C42" s="513" t="s">
        <v>3310</v>
      </c>
      <c r="D42" s="1048"/>
      <c r="E42" s="1048"/>
      <c r="F42" s="552"/>
      <c r="G42" s="13"/>
      <c r="H42" s="13"/>
      <c r="I42" s="13"/>
      <c r="J42" s="13"/>
      <c r="K42" s="13"/>
      <c r="L42" s="13" t="s">
        <v>434</v>
      </c>
      <c r="M42" s="13"/>
      <c r="N42" s="13"/>
      <c r="O42" s="42" t="s">
        <v>434</v>
      </c>
    </row>
    <row r="43" spans="1:15">
      <c r="A43" s="573" t="s">
        <v>3286</v>
      </c>
      <c r="B43" s="520">
        <v>9230</v>
      </c>
      <c r="C43" s="513" t="s">
        <v>3265</v>
      </c>
      <c r="D43" s="1048"/>
      <c r="E43" s="1048"/>
      <c r="F43" s="552"/>
      <c r="G43" s="13"/>
      <c r="H43" s="13"/>
      <c r="I43" s="13"/>
      <c r="J43" s="13"/>
      <c r="K43" s="13"/>
      <c r="L43" s="13" t="s">
        <v>434</v>
      </c>
      <c r="M43" s="13"/>
      <c r="N43" s="13"/>
      <c r="O43" s="42" t="s">
        <v>434</v>
      </c>
    </row>
    <row r="44" spans="1:15">
      <c r="A44" s="573" t="s">
        <v>3286</v>
      </c>
      <c r="B44" s="520">
        <v>9300</v>
      </c>
      <c r="C44" s="513" t="s">
        <v>3311</v>
      </c>
      <c r="D44" s="1048"/>
      <c r="E44" s="1048"/>
      <c r="F44" s="552"/>
      <c r="G44" s="13"/>
      <c r="H44" s="13"/>
      <c r="I44" s="13"/>
      <c r="J44" s="13"/>
      <c r="K44" s="13" t="s">
        <v>434</v>
      </c>
      <c r="L44" s="13"/>
      <c r="M44" s="13" t="s">
        <v>434</v>
      </c>
      <c r="N44" s="13"/>
      <c r="O44" s="42"/>
    </row>
    <row r="45" spans="1:15">
      <c r="A45" s="573" t="s">
        <v>3286</v>
      </c>
      <c r="B45" s="520">
        <v>9330</v>
      </c>
      <c r="C45" s="513" t="s">
        <v>3266</v>
      </c>
      <c r="D45" s="1048"/>
      <c r="E45" s="1048"/>
      <c r="F45" s="552"/>
      <c r="G45" s="13"/>
      <c r="H45" s="13"/>
      <c r="I45" s="13"/>
      <c r="J45" s="13"/>
      <c r="K45" s="13"/>
      <c r="L45" s="13"/>
      <c r="M45" s="13" t="s">
        <v>434</v>
      </c>
      <c r="N45" s="13"/>
      <c r="O45" s="42"/>
    </row>
    <row r="46" spans="1:15">
      <c r="A46" s="573" t="s">
        <v>3286</v>
      </c>
      <c r="B46" s="520">
        <v>9470</v>
      </c>
      <c r="C46" s="513" t="s">
        <v>3300</v>
      </c>
      <c r="D46" s="1048"/>
      <c r="E46" s="1048"/>
      <c r="F46" s="552"/>
      <c r="G46" s="13"/>
      <c r="H46" s="13"/>
      <c r="I46" s="13"/>
      <c r="J46" s="13"/>
      <c r="K46" s="13"/>
      <c r="L46" s="13" t="s">
        <v>434</v>
      </c>
      <c r="M46" s="13"/>
      <c r="N46" s="13"/>
      <c r="O46" s="42" t="s">
        <v>434</v>
      </c>
    </row>
    <row r="47" spans="1:15">
      <c r="A47" s="573" t="s">
        <v>3286</v>
      </c>
      <c r="B47" s="520">
        <v>9480</v>
      </c>
      <c r="C47" s="513" t="s">
        <v>3301</v>
      </c>
      <c r="D47" s="1048"/>
      <c r="E47" s="1048"/>
      <c r="F47" s="552"/>
      <c r="G47" s="13"/>
      <c r="H47" s="13"/>
      <c r="I47" s="13"/>
      <c r="J47" s="13"/>
      <c r="K47" s="13"/>
      <c r="L47" s="13" t="s">
        <v>434</v>
      </c>
      <c r="M47" s="13"/>
      <c r="N47" s="13"/>
      <c r="O47" s="42" t="s">
        <v>434</v>
      </c>
    </row>
    <row r="48" spans="1:15">
      <c r="A48" s="573" t="s">
        <v>3286</v>
      </c>
      <c r="B48" s="520">
        <v>9570</v>
      </c>
      <c r="C48" s="513" t="s">
        <v>3303</v>
      </c>
      <c r="D48" s="1048"/>
      <c r="E48" s="1048"/>
      <c r="F48" s="552"/>
      <c r="G48" s="13"/>
      <c r="H48" s="13"/>
      <c r="I48" s="13"/>
      <c r="J48" s="13"/>
      <c r="K48" s="13"/>
      <c r="L48" s="13"/>
      <c r="M48" s="13" t="s">
        <v>434</v>
      </c>
      <c r="N48" s="13"/>
      <c r="O48" s="42"/>
    </row>
    <row r="49" spans="1:15">
      <c r="A49" s="573" t="s">
        <v>3286</v>
      </c>
      <c r="B49" s="520">
        <v>9580</v>
      </c>
      <c r="C49" s="513" t="s">
        <v>3304</v>
      </c>
      <c r="D49" s="1048"/>
      <c r="E49" s="1048"/>
      <c r="F49" s="552"/>
      <c r="G49" s="13"/>
      <c r="H49" s="13"/>
      <c r="I49" s="13"/>
      <c r="J49" s="13"/>
      <c r="K49" s="13"/>
      <c r="L49" s="13"/>
      <c r="M49" s="13" t="s">
        <v>434</v>
      </c>
      <c r="N49" s="13"/>
      <c r="O49" s="42"/>
    </row>
    <row r="50" spans="1:15">
      <c r="A50" s="573" t="s">
        <v>3286</v>
      </c>
      <c r="B50" s="520">
        <v>9600</v>
      </c>
      <c r="C50" s="513" t="s">
        <v>3312</v>
      </c>
      <c r="D50" s="1048"/>
      <c r="E50" s="1048"/>
      <c r="F50" s="552"/>
      <c r="G50" s="13"/>
      <c r="H50" s="13"/>
      <c r="I50" s="13"/>
      <c r="J50" s="13"/>
      <c r="K50" s="13" t="s">
        <v>434</v>
      </c>
      <c r="L50" s="13" t="s">
        <v>434</v>
      </c>
      <c r="M50" s="13" t="s">
        <v>434</v>
      </c>
      <c r="N50" s="13" t="s">
        <v>434</v>
      </c>
      <c r="O50" s="42" t="s">
        <v>434</v>
      </c>
    </row>
    <row r="51" spans="1:15">
      <c r="A51" s="573" t="s">
        <v>3286</v>
      </c>
      <c r="B51" s="520">
        <v>9610</v>
      </c>
      <c r="C51" s="513" t="s">
        <v>3249</v>
      </c>
      <c r="D51" s="1048"/>
      <c r="E51" s="1048"/>
      <c r="F51" s="552"/>
      <c r="G51" s="13"/>
      <c r="H51" s="13"/>
      <c r="I51" s="13"/>
      <c r="J51" s="13"/>
      <c r="K51" s="13" t="s">
        <v>434</v>
      </c>
      <c r="L51" s="13" t="s">
        <v>434</v>
      </c>
      <c r="M51" s="13" t="s">
        <v>434</v>
      </c>
      <c r="N51" s="13" t="s">
        <v>434</v>
      </c>
      <c r="O51" s="42" t="s">
        <v>434</v>
      </c>
    </row>
    <row r="52" spans="1:15">
      <c r="A52" s="573" t="s">
        <v>3286</v>
      </c>
      <c r="B52" s="520">
        <v>9620</v>
      </c>
      <c r="C52" s="513" t="s">
        <v>3250</v>
      </c>
      <c r="D52" s="1048"/>
      <c r="E52" s="1048"/>
      <c r="F52" s="552"/>
      <c r="G52" s="13"/>
      <c r="H52" s="13"/>
      <c r="I52" s="13"/>
      <c r="J52" s="13"/>
      <c r="K52" s="13" t="s">
        <v>434</v>
      </c>
      <c r="L52" s="13" t="s">
        <v>434</v>
      </c>
      <c r="M52" s="13" t="s">
        <v>434</v>
      </c>
      <c r="N52" s="13" t="s">
        <v>434</v>
      </c>
      <c r="O52" s="42" t="s">
        <v>434</v>
      </c>
    </row>
    <row r="53" spans="1:15">
      <c r="A53" s="573" t="s">
        <v>3286</v>
      </c>
      <c r="B53" s="520">
        <v>9630</v>
      </c>
      <c r="C53" s="513" t="s">
        <v>3313</v>
      </c>
      <c r="D53" s="1048"/>
      <c r="E53" s="1048"/>
      <c r="F53" s="552"/>
      <c r="G53" s="13"/>
      <c r="H53" s="13"/>
      <c r="I53" s="13"/>
      <c r="J53" s="13"/>
      <c r="K53" s="13" t="s">
        <v>434</v>
      </c>
      <c r="L53" s="13" t="s">
        <v>434</v>
      </c>
      <c r="M53" s="13" t="s">
        <v>434</v>
      </c>
      <c r="N53" s="13" t="s">
        <v>434</v>
      </c>
      <c r="O53" s="42" t="s">
        <v>434</v>
      </c>
    </row>
    <row r="54" spans="1:15">
      <c r="A54" s="573" t="s">
        <v>3286</v>
      </c>
      <c r="B54" s="483">
        <v>9640</v>
      </c>
      <c r="C54" s="13" t="s">
        <v>3252</v>
      </c>
      <c r="D54" s="1048"/>
      <c r="E54" s="1048"/>
      <c r="F54" s="552"/>
      <c r="G54" s="13"/>
      <c r="H54" s="13"/>
      <c r="I54" s="13"/>
      <c r="J54" s="13"/>
      <c r="K54" s="13" t="s">
        <v>434</v>
      </c>
      <c r="L54" s="13" t="s">
        <v>434</v>
      </c>
      <c r="M54" s="13" t="s">
        <v>434</v>
      </c>
      <c r="N54" s="13" t="s">
        <v>434</v>
      </c>
      <c r="O54" s="42" t="s">
        <v>434</v>
      </c>
    </row>
    <row r="55" spans="1:15">
      <c r="A55" s="573" t="s">
        <v>3286</v>
      </c>
      <c r="B55" s="520">
        <v>9650</v>
      </c>
      <c r="C55" s="13" t="s">
        <v>3253</v>
      </c>
      <c r="D55" s="1048"/>
      <c r="E55" s="1048"/>
      <c r="F55" s="552"/>
      <c r="G55" s="13"/>
      <c r="H55" s="13"/>
      <c r="I55" s="13"/>
      <c r="J55" s="13"/>
      <c r="K55" s="740" t="s">
        <v>434</v>
      </c>
      <c r="L55" s="13" t="s">
        <v>434</v>
      </c>
      <c r="M55" s="13" t="s">
        <v>434</v>
      </c>
      <c r="N55" s="13" t="s">
        <v>434</v>
      </c>
      <c r="O55" s="42" t="s">
        <v>434</v>
      </c>
    </row>
    <row r="56" spans="1:15">
      <c r="A56" s="573" t="s">
        <v>3286</v>
      </c>
      <c r="B56" s="520">
        <v>9660</v>
      </c>
      <c r="C56" s="13" t="s">
        <v>3314</v>
      </c>
      <c r="D56" s="1048"/>
      <c r="E56" s="1048"/>
      <c r="F56" s="552"/>
      <c r="G56" s="13"/>
      <c r="H56" s="13"/>
      <c r="I56" s="13"/>
      <c r="J56" s="13"/>
      <c r="K56" s="13" t="s">
        <v>434</v>
      </c>
      <c r="L56" s="740" t="s">
        <v>434</v>
      </c>
      <c r="M56" s="13" t="s">
        <v>434</v>
      </c>
      <c r="N56" s="13" t="s">
        <v>434</v>
      </c>
      <c r="O56" s="42" t="s">
        <v>434</v>
      </c>
    </row>
    <row r="57" spans="1:15">
      <c r="A57" s="573" t="s">
        <v>3286</v>
      </c>
      <c r="B57" s="520">
        <v>9716</v>
      </c>
      <c r="C57" s="13" t="s">
        <v>3255</v>
      </c>
      <c r="D57" s="1048"/>
      <c r="E57" s="1048"/>
      <c r="F57" s="552"/>
      <c r="G57" s="13"/>
      <c r="H57" s="13"/>
      <c r="I57" s="13"/>
      <c r="J57" s="13"/>
      <c r="K57" s="13"/>
      <c r="L57" s="13" t="s">
        <v>434</v>
      </c>
      <c r="M57" s="13" t="s">
        <v>434</v>
      </c>
      <c r="N57" s="13"/>
      <c r="O57" s="42"/>
    </row>
    <row r="58" spans="1:15">
      <c r="A58" s="573" t="s">
        <v>3286</v>
      </c>
      <c r="B58" s="520">
        <v>9720</v>
      </c>
      <c r="C58" s="49" t="s">
        <v>3315</v>
      </c>
      <c r="D58" s="1048"/>
      <c r="E58" s="1048"/>
      <c r="F58" s="552"/>
      <c r="G58" s="13"/>
      <c r="H58" s="13"/>
      <c r="I58" s="13"/>
      <c r="J58" s="13"/>
      <c r="K58" s="13"/>
      <c r="L58" s="13" t="s">
        <v>434</v>
      </c>
      <c r="M58" s="13"/>
      <c r="N58" s="13"/>
      <c r="O58" s="42" t="s">
        <v>434</v>
      </c>
    </row>
    <row r="59" spans="1:15">
      <c r="A59" s="573" t="s">
        <v>3286</v>
      </c>
      <c r="B59" s="520">
        <v>9736</v>
      </c>
      <c r="C59" s="49" t="s">
        <v>3316</v>
      </c>
      <c r="D59" s="1048"/>
      <c r="E59" s="1048"/>
      <c r="F59" s="552"/>
      <c r="G59" s="13"/>
      <c r="H59" s="13"/>
      <c r="I59" s="13"/>
      <c r="J59" s="13"/>
      <c r="K59" s="13"/>
      <c r="L59" s="13" t="s">
        <v>434</v>
      </c>
      <c r="M59" s="13"/>
      <c r="N59" s="13"/>
      <c r="O59" s="42" t="s">
        <v>434</v>
      </c>
    </row>
    <row r="60" spans="1:15">
      <c r="A60" s="573" t="s">
        <v>3286</v>
      </c>
      <c r="B60" s="520">
        <v>9746</v>
      </c>
      <c r="C60" s="49" t="s">
        <v>3317</v>
      </c>
      <c r="D60" s="1048"/>
      <c r="E60" s="1048"/>
      <c r="F60" s="552"/>
      <c r="G60" s="13"/>
      <c r="H60" s="13"/>
      <c r="I60" s="13"/>
      <c r="J60" s="13"/>
      <c r="K60" s="13"/>
      <c r="L60" s="13" t="s">
        <v>434</v>
      </c>
      <c r="M60" s="13"/>
      <c r="N60" s="13"/>
      <c r="O60" s="42" t="s">
        <v>434</v>
      </c>
    </row>
    <row r="61" spans="1:15">
      <c r="A61" s="573" t="s">
        <v>3286</v>
      </c>
      <c r="B61" s="520">
        <v>9756</v>
      </c>
      <c r="C61" s="49" t="s">
        <v>3258</v>
      </c>
      <c r="D61" s="1048"/>
      <c r="E61" s="1048"/>
      <c r="F61" s="552"/>
      <c r="G61" s="13"/>
      <c r="H61" s="13"/>
      <c r="I61" s="13"/>
      <c r="J61" s="13"/>
      <c r="K61" s="13"/>
      <c r="L61" s="13"/>
      <c r="M61" s="13" t="s">
        <v>434</v>
      </c>
      <c r="N61" s="13"/>
      <c r="O61" s="42"/>
    </row>
    <row r="62" spans="1:15">
      <c r="A62" s="573" t="s">
        <v>3286</v>
      </c>
      <c r="B62" s="520">
        <v>9776</v>
      </c>
      <c r="C62" s="49" t="s">
        <v>3318</v>
      </c>
      <c r="D62" s="1048"/>
      <c r="E62" s="1048"/>
      <c r="F62" s="552"/>
      <c r="G62" s="13"/>
      <c r="H62" s="13"/>
      <c r="I62" s="13"/>
      <c r="J62" s="13"/>
      <c r="K62" s="13"/>
      <c r="L62" s="13" t="s">
        <v>434</v>
      </c>
      <c r="M62" s="13"/>
      <c r="N62" s="13"/>
      <c r="O62" s="42"/>
    </row>
    <row r="63" spans="1:15">
      <c r="A63" s="573" t="s">
        <v>3286</v>
      </c>
      <c r="B63" s="520">
        <v>9786</v>
      </c>
      <c r="C63" s="49" t="s">
        <v>3260</v>
      </c>
      <c r="D63" s="1048"/>
      <c r="E63" s="1048"/>
      <c r="F63" s="552"/>
      <c r="G63" s="13"/>
      <c r="H63" s="13"/>
      <c r="I63" s="13"/>
      <c r="J63" s="13"/>
      <c r="K63" s="13"/>
      <c r="L63" s="13"/>
      <c r="M63" s="13" t="s">
        <v>434</v>
      </c>
      <c r="N63" s="13"/>
      <c r="O63" s="42"/>
    </row>
    <row r="64" spans="1:15">
      <c r="A64" s="575" t="s">
        <v>3286</v>
      </c>
      <c r="B64" s="578">
        <v>9816</v>
      </c>
      <c r="C64" s="56" t="s">
        <v>3319</v>
      </c>
      <c r="D64" s="1048"/>
      <c r="E64" s="1048"/>
      <c r="F64" s="555"/>
      <c r="G64" s="509"/>
      <c r="H64" s="509"/>
      <c r="I64" s="509"/>
      <c r="J64" s="509"/>
      <c r="K64" s="509"/>
      <c r="L64" s="509" t="s">
        <v>434</v>
      </c>
      <c r="M64" s="509"/>
      <c r="N64" s="509"/>
      <c r="O64" s="511" t="s">
        <v>434</v>
      </c>
    </row>
    <row r="65" spans="1:5">
      <c r="A65" s="1491" t="s">
        <v>225</v>
      </c>
      <c r="B65" s="1492"/>
      <c r="C65" s="1641"/>
      <c r="D65" s="416">
        <v>32</v>
      </c>
      <c r="E65" s="416">
        <v>32</v>
      </c>
    </row>
    <row r="66" spans="1:5">
      <c r="A66" s="1639" t="s">
        <v>226</v>
      </c>
      <c r="B66" s="1640"/>
      <c r="C66" s="1641"/>
      <c r="D66" s="416"/>
      <c r="E66" s="416">
        <v>0</v>
      </c>
    </row>
    <row r="67" spans="1:5">
      <c r="A67" s="1639" t="s">
        <v>227</v>
      </c>
      <c r="B67" s="1640"/>
      <c r="C67" s="1641"/>
      <c r="D67" s="416"/>
      <c r="E67" s="681">
        <v>0</v>
      </c>
    </row>
    <row r="68" spans="1:5">
      <c r="A68" s="1639" t="s">
        <v>228</v>
      </c>
      <c r="B68" s="1640"/>
      <c r="C68" s="1641"/>
      <c r="D68" s="416">
        <v>0</v>
      </c>
      <c r="E68" s="416"/>
    </row>
    <row r="69" spans="1:5">
      <c r="A69" s="1639" t="s">
        <v>229</v>
      </c>
      <c r="B69" s="1640"/>
      <c r="C69" s="1641"/>
      <c r="D69" s="681">
        <v>0</v>
      </c>
      <c r="E69" s="416"/>
    </row>
    <row r="70" spans="1:5">
      <c r="A70" s="1487" t="s">
        <v>1967</v>
      </c>
      <c r="B70" s="1487"/>
      <c r="C70" s="1487"/>
      <c r="D70" s="4">
        <v>32</v>
      </c>
      <c r="E70" s="4"/>
    </row>
    <row r="71" spans="1:5">
      <c r="A71" s="1490" t="s">
        <v>429</v>
      </c>
      <c r="B71" s="1490"/>
      <c r="C71" s="1490"/>
      <c r="D71" s="4">
        <v>0</v>
      </c>
      <c r="E71" s="4"/>
    </row>
    <row r="72" spans="1:5">
      <c r="A72" s="1490" t="s">
        <v>430</v>
      </c>
      <c r="B72" s="1490"/>
      <c r="C72" s="1490"/>
      <c r="D72" s="492">
        <v>0</v>
      </c>
      <c r="E72" s="4"/>
    </row>
    <row r="74" spans="1:5">
      <c r="A74" s="3" t="s">
        <v>306</v>
      </c>
      <c r="B74" s="3"/>
    </row>
    <row r="75" spans="1:5">
      <c r="A75" s="1639" t="s">
        <v>225</v>
      </c>
      <c r="B75" s="1640"/>
      <c r="C75" s="1641"/>
      <c r="D75" s="680">
        <v>50</v>
      </c>
      <c r="E75" s="680">
        <v>50</v>
      </c>
    </row>
    <row r="76" spans="1:5">
      <c r="A76" s="1639" t="s">
        <v>226</v>
      </c>
      <c r="B76" s="1640"/>
      <c r="C76" s="1641"/>
      <c r="D76" s="680"/>
      <c r="E76" s="680">
        <v>0</v>
      </c>
    </row>
    <row r="77" spans="1:5">
      <c r="A77" s="1639" t="s">
        <v>227</v>
      </c>
      <c r="B77" s="1640"/>
      <c r="C77" s="1641"/>
      <c r="D77" s="680"/>
      <c r="E77" s="1293">
        <v>0</v>
      </c>
    </row>
    <row r="78" spans="1:5">
      <c r="A78" s="1639" t="s">
        <v>228</v>
      </c>
      <c r="B78" s="1640"/>
      <c r="C78" s="1641"/>
      <c r="D78" s="680">
        <v>0</v>
      </c>
      <c r="E78" s="680"/>
    </row>
    <row r="79" spans="1:5">
      <c r="A79" s="1639" t="s">
        <v>229</v>
      </c>
      <c r="B79" s="1640"/>
      <c r="C79" s="1641"/>
      <c r="D79" s="1293">
        <v>0</v>
      </c>
      <c r="E79" s="680"/>
    </row>
    <row r="80" spans="1:5">
      <c r="A80" s="1487" t="s">
        <v>1967</v>
      </c>
      <c r="B80" s="1487"/>
      <c r="C80" s="1487"/>
      <c r="D80" s="4">
        <v>50</v>
      </c>
      <c r="E80" s="4"/>
    </row>
    <row r="81" spans="1:5">
      <c r="A81" s="1490" t="s">
        <v>429</v>
      </c>
      <c r="B81" s="1490"/>
      <c r="C81" s="1490"/>
      <c r="D81" s="4">
        <v>0</v>
      </c>
      <c r="E81" s="4"/>
    </row>
    <row r="82" spans="1:5">
      <c r="A82" s="1490" t="s">
        <v>430</v>
      </c>
      <c r="B82" s="1490"/>
      <c r="C82" s="1490"/>
      <c r="D82" s="492">
        <v>0</v>
      </c>
      <c r="E82" s="4"/>
    </row>
    <row r="83" spans="1:5">
      <c r="A83" s="3"/>
      <c r="B83" s="3"/>
    </row>
    <row r="84" spans="1:5">
      <c r="A84" s="3"/>
      <c r="B84" s="3"/>
    </row>
    <row r="85" spans="1:5">
      <c r="A85" s="3"/>
      <c r="B85" s="3"/>
    </row>
    <row r="86" spans="1:5">
      <c r="A86" s="3"/>
      <c r="B86" s="3"/>
    </row>
    <row r="87" spans="1:5">
      <c r="A87" s="3"/>
      <c r="B87" s="3"/>
    </row>
    <row r="88" spans="1:5">
      <c r="A88" s="3"/>
      <c r="B88" s="3"/>
    </row>
    <row r="89" spans="1:5">
      <c r="A89" s="3"/>
      <c r="B89" s="3"/>
    </row>
  </sheetData>
  <sheetProtection password="FD62" sheet="1" objects="1" scenarios="1"/>
  <mergeCells count="37">
    <mergeCell ref="N3:N4"/>
    <mergeCell ref="O3:O4"/>
    <mergeCell ref="C3:C4"/>
    <mergeCell ref="D3:E3"/>
    <mergeCell ref="F3:F4"/>
    <mergeCell ref="G3:G4"/>
    <mergeCell ref="H3:H4"/>
    <mergeCell ref="I3:I4"/>
    <mergeCell ref="A28:C28"/>
    <mergeCell ref="J3:J4"/>
    <mergeCell ref="K3:K4"/>
    <mergeCell ref="L3:L4"/>
    <mergeCell ref="M3:M4"/>
    <mergeCell ref="A23:C23"/>
    <mergeCell ref="A24:C24"/>
    <mergeCell ref="A25:C25"/>
    <mergeCell ref="A26:C26"/>
    <mergeCell ref="A27:C27"/>
    <mergeCell ref="A75:C75"/>
    <mergeCell ref="A29:C29"/>
    <mergeCell ref="A30:C30"/>
    <mergeCell ref="A32:B32"/>
    <mergeCell ref="A65:C65"/>
    <mergeCell ref="A66:C66"/>
    <mergeCell ref="A67:C67"/>
    <mergeCell ref="A68:C68"/>
    <mergeCell ref="A69:C69"/>
    <mergeCell ref="A70:C70"/>
    <mergeCell ref="A71:C71"/>
    <mergeCell ref="A72:C72"/>
    <mergeCell ref="A82:C82"/>
    <mergeCell ref="A76:C76"/>
    <mergeCell ref="A77:C77"/>
    <mergeCell ref="A78:C78"/>
    <mergeCell ref="A79:C79"/>
    <mergeCell ref="A80:C80"/>
    <mergeCell ref="A81:C81"/>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150" zoomScaleNormal="150" zoomScalePageLayoutView="150" workbookViewId="0">
      <selection activeCell="G32" sqref="G32"/>
    </sheetView>
  </sheetViews>
  <sheetFormatPr baseColWidth="10" defaultColWidth="11" defaultRowHeight="15" x14ac:dyDescent="0"/>
  <cols>
    <col min="1" max="1" width="44" bestFit="1" customWidth="1"/>
    <col min="2" max="2" width="20.6640625" style="16" customWidth="1"/>
    <col min="3" max="3" width="15" customWidth="1"/>
    <col min="4" max="4" width="21" style="1302" customWidth="1"/>
  </cols>
  <sheetData>
    <row r="1" spans="1:4">
      <c r="A1" t="s">
        <v>3320</v>
      </c>
    </row>
    <row r="2" spans="1:4">
      <c r="A2" t="s">
        <v>415</v>
      </c>
    </row>
    <row r="4" spans="1:4">
      <c r="A4" s="138" t="s">
        <v>314</v>
      </c>
      <c r="B4" s="350"/>
      <c r="C4" s="138"/>
      <c r="D4" s="1303"/>
    </row>
    <row r="6" spans="1:4">
      <c r="A6" t="s">
        <v>214</v>
      </c>
      <c r="B6" s="16" t="s">
        <v>313</v>
      </c>
      <c r="C6" s="16" t="s">
        <v>3321</v>
      </c>
      <c r="D6" s="1302" t="s">
        <v>1863</v>
      </c>
    </row>
    <row r="7" spans="1:4">
      <c r="A7" t="s">
        <v>3322</v>
      </c>
      <c r="B7" s="16">
        <v>0</v>
      </c>
      <c r="C7" s="16">
        <v>0</v>
      </c>
      <c r="D7" s="16">
        <v>8</v>
      </c>
    </row>
    <row r="8" spans="1:4">
      <c r="A8" t="s">
        <v>3323</v>
      </c>
      <c r="B8" s="16">
        <v>0</v>
      </c>
      <c r="C8" s="16">
        <v>0</v>
      </c>
      <c r="D8" s="16">
        <v>10</v>
      </c>
    </row>
    <row r="9" spans="1:4">
      <c r="A9" t="s">
        <v>3324</v>
      </c>
      <c r="B9" s="16">
        <v>0</v>
      </c>
      <c r="C9" s="16">
        <v>0</v>
      </c>
      <c r="D9" s="16">
        <v>10</v>
      </c>
    </row>
    <row r="10" spans="1:4">
      <c r="A10" t="s">
        <v>3325</v>
      </c>
      <c r="B10" s="16">
        <v>6</v>
      </c>
      <c r="C10" s="16">
        <v>0</v>
      </c>
      <c r="D10" s="16">
        <v>25</v>
      </c>
    </row>
    <row r="11" spans="1:4">
      <c r="A11" t="s">
        <v>3326</v>
      </c>
      <c r="B11" s="16">
        <v>0</v>
      </c>
      <c r="C11" s="16">
        <v>0</v>
      </c>
      <c r="D11" s="16">
        <v>10</v>
      </c>
    </row>
    <row r="12" spans="1:4">
      <c r="C12" s="16"/>
      <c r="D12" s="16"/>
    </row>
    <row r="13" spans="1:4">
      <c r="A13" t="s">
        <v>216</v>
      </c>
      <c r="B13" s="16">
        <v>6</v>
      </c>
      <c r="C13" s="16">
        <v>0</v>
      </c>
      <c r="D13" s="16">
        <f>SUM(D7:D11)</f>
        <v>63</v>
      </c>
    </row>
    <row r="14" spans="1:4">
      <c r="D14"/>
    </row>
    <row r="16" spans="1:4">
      <c r="A16" s="138" t="s">
        <v>315</v>
      </c>
      <c r="B16" s="350"/>
      <c r="C16" s="138"/>
      <c r="D16" s="1303"/>
    </row>
    <row r="18" spans="1:4">
      <c r="A18" t="s">
        <v>214</v>
      </c>
      <c r="B18" s="16" t="s">
        <v>313</v>
      </c>
      <c r="C18" s="16" t="s">
        <v>3321</v>
      </c>
      <c r="D18" s="1302" t="s">
        <v>1863</v>
      </c>
    </row>
    <row r="19" spans="1:4">
      <c r="A19" t="s">
        <v>3322</v>
      </c>
      <c r="B19" s="16">
        <v>0</v>
      </c>
      <c r="C19" s="16">
        <v>0</v>
      </c>
      <c r="D19" s="16">
        <v>0</v>
      </c>
    </row>
    <row r="20" spans="1:4">
      <c r="A20" t="s">
        <v>3323</v>
      </c>
      <c r="B20" s="16">
        <v>0</v>
      </c>
      <c r="C20" s="16">
        <v>0</v>
      </c>
      <c r="D20" s="16">
        <v>0</v>
      </c>
    </row>
    <row r="21" spans="1:4">
      <c r="A21" t="s">
        <v>3324</v>
      </c>
      <c r="B21" s="16">
        <v>0</v>
      </c>
      <c r="C21" s="16">
        <v>0</v>
      </c>
      <c r="D21" s="16">
        <v>0</v>
      </c>
    </row>
    <row r="22" spans="1:4">
      <c r="A22" t="s">
        <v>3325</v>
      </c>
      <c r="B22" s="16">
        <v>3</v>
      </c>
      <c r="C22" s="16">
        <v>0</v>
      </c>
      <c r="D22" s="16">
        <v>6</v>
      </c>
    </row>
    <row r="23" spans="1:4">
      <c r="A23" t="s">
        <v>3326</v>
      </c>
      <c r="B23" s="16">
        <v>0</v>
      </c>
      <c r="C23" s="16">
        <v>0</v>
      </c>
      <c r="D23" s="16">
        <v>14</v>
      </c>
    </row>
    <row r="24" spans="1:4">
      <c r="C24" s="16"/>
      <c r="D24" s="16"/>
    </row>
    <row r="25" spans="1:4">
      <c r="A25" t="s">
        <v>216</v>
      </c>
      <c r="B25" s="16">
        <f>SUM(B19:B23)</f>
        <v>3</v>
      </c>
      <c r="C25" s="16">
        <f>SUM(C19:C23)</f>
        <v>0</v>
      </c>
      <c r="D25" s="16">
        <f>SUM(D19:D23)</f>
        <v>20</v>
      </c>
    </row>
    <row r="26" spans="1:4">
      <c r="D26"/>
    </row>
    <row r="28" spans="1:4">
      <c r="A28" s="1304" t="s">
        <v>1352</v>
      </c>
      <c r="B28" s="1305"/>
      <c r="C28" s="1304"/>
      <c r="D28" s="1306"/>
    </row>
    <row r="29" spans="1:4">
      <c r="A29" s="8"/>
      <c r="B29" s="4"/>
      <c r="C29" s="8"/>
      <c r="D29" s="1307"/>
    </row>
    <row r="30" spans="1:4">
      <c r="A30" s="8" t="s">
        <v>214</v>
      </c>
      <c r="B30" s="4" t="s">
        <v>313</v>
      </c>
      <c r="C30" s="4" t="s">
        <v>3321</v>
      </c>
      <c r="D30" s="1307" t="s">
        <v>1863</v>
      </c>
    </row>
    <row r="31" spans="1:4">
      <c r="A31" s="8" t="s">
        <v>3322</v>
      </c>
      <c r="B31" s="4">
        <v>0</v>
      </c>
      <c r="C31" s="4">
        <v>0</v>
      </c>
      <c r="D31" s="16">
        <v>8</v>
      </c>
    </row>
    <row r="32" spans="1:4">
      <c r="A32" s="8" t="s">
        <v>3323</v>
      </c>
      <c r="B32" s="4">
        <v>0</v>
      </c>
      <c r="C32" s="4">
        <v>0</v>
      </c>
      <c r="D32" s="16">
        <v>10</v>
      </c>
    </row>
    <row r="33" spans="1:4">
      <c r="A33" s="8" t="s">
        <v>3324</v>
      </c>
      <c r="B33" s="4">
        <v>0</v>
      </c>
      <c r="C33" s="4">
        <v>0</v>
      </c>
      <c r="D33" s="16">
        <v>10</v>
      </c>
    </row>
    <row r="34" spans="1:4">
      <c r="A34" s="8" t="s">
        <v>3325</v>
      </c>
      <c r="B34" s="4">
        <v>6</v>
      </c>
      <c r="C34" s="4">
        <v>0</v>
      </c>
      <c r="D34" s="16">
        <v>31</v>
      </c>
    </row>
    <row r="35" spans="1:4">
      <c r="A35" s="8" t="s">
        <v>3326</v>
      </c>
      <c r="B35" s="4">
        <v>0</v>
      </c>
      <c r="C35" s="4">
        <v>0</v>
      </c>
      <c r="D35" s="16">
        <v>24</v>
      </c>
    </row>
    <row r="36" spans="1:4">
      <c r="A36" s="8"/>
      <c r="B36" s="4"/>
      <c r="C36" s="4"/>
      <c r="D36" s="16"/>
    </row>
    <row r="37" spans="1:4">
      <c r="A37" s="8" t="s">
        <v>216</v>
      </c>
      <c r="B37" s="16">
        <v>9</v>
      </c>
      <c r="C37" s="16">
        <f>SUM(C31:C35)</f>
        <v>0</v>
      </c>
      <c r="D37" s="16">
        <f>SUM(D31:D35)</f>
        <v>83</v>
      </c>
    </row>
    <row r="38" spans="1:4">
      <c r="D38"/>
    </row>
  </sheetData>
  <sheetProtection password="FD62" sheet="1" objects="1" scenarios="1"/>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zoomScale="150" zoomScaleNormal="150" zoomScalePageLayoutView="150" workbookViewId="0">
      <selection activeCell="C10" sqref="C10"/>
    </sheetView>
  </sheetViews>
  <sheetFormatPr baseColWidth="10" defaultColWidth="11" defaultRowHeight="15" x14ac:dyDescent="0"/>
  <cols>
    <col min="1" max="2" width="9.83203125" customWidth="1"/>
    <col min="4" max="4" width="17.6640625" customWidth="1"/>
    <col min="5" max="5" width="10.1640625" customWidth="1"/>
    <col min="6" max="6" width="27.6640625" customWidth="1"/>
    <col min="7" max="7" width="25.6640625" customWidth="1"/>
    <col min="8" max="16" width="6.83203125" customWidth="1"/>
  </cols>
  <sheetData>
    <row r="1" spans="1:16">
      <c r="A1" t="s">
        <v>3327</v>
      </c>
    </row>
    <row r="2" spans="1:16">
      <c r="A2" t="s">
        <v>314</v>
      </c>
    </row>
    <row r="3" spans="1:16">
      <c r="A3" s="5" t="s">
        <v>35</v>
      </c>
      <c r="B3" s="5" t="s">
        <v>35</v>
      </c>
      <c r="C3" s="1591" t="s">
        <v>38</v>
      </c>
      <c r="D3" s="1592"/>
      <c r="E3" s="1595" t="s">
        <v>0</v>
      </c>
      <c r="F3" s="1596"/>
      <c r="G3" s="1739" t="s">
        <v>211</v>
      </c>
      <c r="H3" s="1484" t="s">
        <v>280</v>
      </c>
      <c r="I3" s="1475" t="s">
        <v>282</v>
      </c>
      <c r="J3" s="1475" t="s">
        <v>281</v>
      </c>
      <c r="K3" s="1475" t="s">
        <v>283</v>
      </c>
      <c r="L3" s="1475" t="s">
        <v>284</v>
      </c>
      <c r="M3" s="1475" t="s">
        <v>285</v>
      </c>
      <c r="N3" s="1475" t="s">
        <v>286</v>
      </c>
      <c r="O3" s="1475" t="s">
        <v>287</v>
      </c>
      <c r="P3" s="1477" t="s">
        <v>288</v>
      </c>
    </row>
    <row r="4" spans="1:16">
      <c r="A4" s="6" t="s">
        <v>36</v>
      </c>
      <c r="B4" s="6" t="s">
        <v>37</v>
      </c>
      <c r="C4" s="1593"/>
      <c r="D4" s="1594"/>
      <c r="E4" s="428" t="s">
        <v>212</v>
      </c>
      <c r="F4" s="428" t="s">
        <v>1</v>
      </c>
      <c r="G4" s="1748"/>
      <c r="H4" s="1763"/>
      <c r="I4" s="1764"/>
      <c r="J4" s="1764"/>
      <c r="K4" s="1764"/>
      <c r="L4" s="1764"/>
      <c r="M4" s="1764"/>
      <c r="N4" s="1764"/>
      <c r="O4" s="1764"/>
      <c r="P4" s="1762"/>
    </row>
    <row r="5" spans="1:16">
      <c r="A5" s="16" t="s">
        <v>3328</v>
      </c>
      <c r="B5" s="14">
        <v>1010</v>
      </c>
      <c r="C5" t="s">
        <v>3329</v>
      </c>
      <c r="D5" s="527"/>
      <c r="E5" s="928"/>
      <c r="F5" s="699"/>
      <c r="G5" s="476"/>
      <c r="H5" s="30"/>
      <c r="I5" s="516"/>
      <c r="J5" s="549" t="s">
        <v>434</v>
      </c>
      <c r="K5" s="516"/>
      <c r="L5" s="516"/>
      <c r="M5" s="549" t="s">
        <v>434</v>
      </c>
      <c r="N5" s="516"/>
      <c r="O5" s="516"/>
      <c r="P5" s="549" t="s">
        <v>434</v>
      </c>
    </row>
    <row r="6" spans="1:16">
      <c r="A6" s="16" t="s">
        <v>3328</v>
      </c>
      <c r="B6" s="15">
        <v>1020</v>
      </c>
      <c r="C6" t="s">
        <v>3329</v>
      </c>
      <c r="D6" s="529"/>
      <c r="E6" s="1260"/>
      <c r="F6" s="1308"/>
      <c r="G6" s="31"/>
      <c r="H6" s="1291" t="s">
        <v>434</v>
      </c>
      <c r="I6" s="513"/>
      <c r="J6" s="513"/>
      <c r="K6" s="394" t="s">
        <v>434</v>
      </c>
      <c r="L6" s="513"/>
      <c r="M6" s="513"/>
      <c r="N6" s="394" t="s">
        <v>434</v>
      </c>
      <c r="O6" s="513"/>
      <c r="P6" s="513"/>
    </row>
    <row r="7" spans="1:16">
      <c r="A7" s="16" t="s">
        <v>3328</v>
      </c>
      <c r="B7" s="15">
        <v>2010</v>
      </c>
      <c r="C7" t="s">
        <v>3330</v>
      </c>
      <c r="D7" s="529"/>
      <c r="E7" s="1260"/>
      <c r="F7" s="1308"/>
      <c r="G7" s="31"/>
      <c r="H7" s="31"/>
      <c r="I7" s="513"/>
      <c r="J7" s="394" t="s">
        <v>434</v>
      </c>
      <c r="K7" s="513"/>
      <c r="L7" s="513"/>
      <c r="M7" s="394" t="s">
        <v>434</v>
      </c>
      <c r="N7" s="513"/>
      <c r="O7" s="513"/>
      <c r="P7" s="394" t="s">
        <v>434</v>
      </c>
    </row>
    <row r="8" spans="1:16">
      <c r="A8" s="16" t="s">
        <v>3328</v>
      </c>
      <c r="B8" s="15">
        <v>2020</v>
      </c>
      <c r="C8" t="s">
        <v>3330</v>
      </c>
      <c r="D8" s="529"/>
      <c r="E8" s="1260"/>
      <c r="F8" s="1308"/>
      <c r="G8" s="31"/>
      <c r="H8" s="581" t="s">
        <v>434</v>
      </c>
      <c r="I8" s="513"/>
      <c r="J8" s="513"/>
      <c r="K8" s="394" t="s">
        <v>434</v>
      </c>
      <c r="L8" s="513"/>
      <c r="M8" s="513"/>
      <c r="N8" s="394" t="s">
        <v>434</v>
      </c>
      <c r="O8" s="513"/>
      <c r="P8" s="513"/>
    </row>
    <row r="9" spans="1:16">
      <c r="A9" s="16" t="s">
        <v>3328</v>
      </c>
      <c r="B9" s="15">
        <v>3010</v>
      </c>
      <c r="C9" t="s">
        <v>3331</v>
      </c>
      <c r="D9" s="529"/>
      <c r="E9" s="1260"/>
      <c r="F9" s="1308"/>
      <c r="G9" s="31"/>
      <c r="H9" s="31"/>
      <c r="I9" s="513"/>
      <c r="J9" s="394" t="s">
        <v>434</v>
      </c>
      <c r="K9" s="513"/>
      <c r="L9" s="513"/>
      <c r="M9" s="394" t="s">
        <v>434</v>
      </c>
      <c r="N9" s="513"/>
      <c r="O9" s="513"/>
      <c r="P9" s="394" t="s">
        <v>434</v>
      </c>
    </row>
    <row r="10" spans="1:16">
      <c r="A10" s="16" t="s">
        <v>3328</v>
      </c>
      <c r="B10" s="15">
        <v>3020</v>
      </c>
      <c r="C10" t="s">
        <v>3331</v>
      </c>
      <c r="D10" s="513"/>
      <c r="E10" s="1260"/>
      <c r="F10" s="1260"/>
      <c r="G10" s="31"/>
      <c r="H10" s="581" t="s">
        <v>434</v>
      </c>
      <c r="I10" s="513"/>
      <c r="J10" s="513"/>
      <c r="K10" s="394" t="s">
        <v>434</v>
      </c>
      <c r="L10" s="513"/>
      <c r="M10" s="513"/>
      <c r="N10" s="394" t="s">
        <v>434</v>
      </c>
      <c r="O10" s="513"/>
      <c r="P10" s="513"/>
    </row>
    <row r="11" spans="1:16">
      <c r="A11" s="16" t="s">
        <v>3328</v>
      </c>
      <c r="B11" s="15">
        <v>4010</v>
      </c>
      <c r="C11" t="s">
        <v>3332</v>
      </c>
      <c r="E11" s="1260"/>
      <c r="F11" s="1260"/>
      <c r="G11" s="31"/>
      <c r="H11" s="31"/>
      <c r="I11" s="513"/>
      <c r="J11" s="394" t="s">
        <v>434</v>
      </c>
      <c r="K11" s="513"/>
      <c r="L11" s="513"/>
      <c r="M11" s="394" t="s">
        <v>434</v>
      </c>
      <c r="N11" s="513"/>
      <c r="O11" s="513"/>
      <c r="P11" s="394" t="s">
        <v>434</v>
      </c>
    </row>
    <row r="12" spans="1:16">
      <c r="A12" s="16" t="s">
        <v>3328</v>
      </c>
      <c r="B12" s="15">
        <v>4020</v>
      </c>
      <c r="C12" t="s">
        <v>3332</v>
      </c>
      <c r="E12" s="1260"/>
      <c r="F12" s="1260"/>
      <c r="G12" s="31"/>
      <c r="H12" s="585" t="s">
        <v>434</v>
      </c>
      <c r="I12" s="534"/>
      <c r="J12" s="534"/>
      <c r="K12" s="556" t="s">
        <v>434</v>
      </c>
      <c r="L12" s="534"/>
      <c r="M12" s="534"/>
      <c r="N12" s="556" t="s">
        <v>434</v>
      </c>
      <c r="O12" s="534"/>
      <c r="P12" s="534"/>
    </row>
    <row r="13" spans="1:16">
      <c r="A13" s="1649" t="s">
        <v>225</v>
      </c>
      <c r="B13" s="1649"/>
      <c r="C13" s="1649"/>
      <c r="D13" s="1649"/>
      <c r="E13" s="680">
        <v>8</v>
      </c>
      <c r="F13" s="680">
        <v>8</v>
      </c>
      <c r="G13" s="516"/>
    </row>
    <row r="14" spans="1:16">
      <c r="A14" s="1649" t="s">
        <v>226</v>
      </c>
      <c r="B14" s="1649"/>
      <c r="C14" s="1649"/>
      <c r="D14" s="1649"/>
      <c r="E14" s="416"/>
      <c r="F14" s="416">
        <v>0</v>
      </c>
      <c r="G14" s="513"/>
    </row>
    <row r="15" spans="1:16">
      <c r="A15" s="1649" t="s">
        <v>227</v>
      </c>
      <c r="B15" s="1649"/>
      <c r="C15" s="1649"/>
      <c r="D15" s="1649"/>
      <c r="E15" s="416"/>
      <c r="F15" s="681">
        <v>0</v>
      </c>
      <c r="G15" s="513"/>
    </row>
    <row r="16" spans="1:16">
      <c r="A16" s="1649" t="s">
        <v>228</v>
      </c>
      <c r="B16" s="1649"/>
      <c r="C16" s="1649"/>
      <c r="D16" s="1649"/>
      <c r="E16" s="416">
        <v>0</v>
      </c>
      <c r="F16" s="416"/>
      <c r="G16" s="513"/>
    </row>
    <row r="17" spans="1:7">
      <c r="A17" s="1649" t="s">
        <v>229</v>
      </c>
      <c r="B17" s="1649"/>
      <c r="C17" s="1649"/>
      <c r="D17" s="1649"/>
      <c r="E17" s="681">
        <v>0</v>
      </c>
      <c r="F17" s="416"/>
      <c r="G17" s="513"/>
    </row>
    <row r="18" spans="1:7">
      <c r="A18" s="1487" t="s">
        <v>1967</v>
      </c>
      <c r="B18" s="1487"/>
      <c r="C18" s="1487"/>
      <c r="D18" s="1487"/>
      <c r="E18" s="4">
        <v>8</v>
      </c>
      <c r="G18" s="513"/>
    </row>
    <row r="19" spans="1:7">
      <c r="A19" s="1490" t="s">
        <v>429</v>
      </c>
      <c r="B19" s="1490"/>
      <c r="C19" s="1490"/>
      <c r="D19" s="1490"/>
      <c r="E19" s="4">
        <v>0</v>
      </c>
      <c r="G19" s="513"/>
    </row>
    <row r="20" spans="1:7">
      <c r="A20" s="1490" t="s">
        <v>430</v>
      </c>
      <c r="B20" s="1490"/>
      <c r="C20" s="1490"/>
      <c r="D20" s="1490"/>
      <c r="E20" s="492">
        <v>0</v>
      </c>
      <c r="G20" s="513"/>
    </row>
    <row r="21" spans="1:7">
      <c r="A21" s="513"/>
      <c r="B21" s="513"/>
      <c r="C21" s="513"/>
      <c r="D21" s="513"/>
      <c r="E21" s="513"/>
      <c r="F21" s="513"/>
      <c r="G21" s="513"/>
    </row>
    <row r="22" spans="1:7">
      <c r="A22" s="513"/>
      <c r="B22" s="513"/>
      <c r="C22" s="513"/>
      <c r="D22" s="513"/>
      <c r="E22" s="513"/>
      <c r="F22" s="513"/>
      <c r="G22" s="513"/>
    </row>
    <row r="23" spans="1:7">
      <c r="A23" s="513"/>
      <c r="B23" s="513"/>
      <c r="C23" s="513"/>
      <c r="D23" s="513"/>
      <c r="E23" s="513"/>
      <c r="F23" s="513"/>
      <c r="G23" s="513"/>
    </row>
    <row r="24" spans="1:7">
      <c r="A24" s="513"/>
      <c r="B24" s="513"/>
      <c r="C24" s="513"/>
      <c r="D24" s="513"/>
      <c r="E24" s="513"/>
      <c r="F24" s="513"/>
      <c r="G24" s="513"/>
    </row>
    <row r="25" spans="1:7">
      <c r="A25" s="513"/>
      <c r="B25" s="513"/>
      <c r="C25" s="513"/>
      <c r="D25" s="513"/>
      <c r="E25" s="513"/>
      <c r="F25" s="513"/>
      <c r="G25" s="513"/>
    </row>
    <row r="26" spans="1:7">
      <c r="A26" s="513"/>
      <c r="B26" s="513"/>
      <c r="C26" s="513"/>
      <c r="D26" s="513"/>
      <c r="E26" s="513"/>
      <c r="F26" s="513"/>
      <c r="G26" s="513" t="s">
        <v>317</v>
      </c>
    </row>
    <row r="27" spans="1:7">
      <c r="A27" s="513"/>
      <c r="B27" s="513"/>
      <c r="C27" s="513"/>
      <c r="D27" s="513"/>
      <c r="E27" s="513"/>
      <c r="F27" s="513"/>
      <c r="G27" s="513"/>
    </row>
    <row r="28" spans="1:7">
      <c r="A28" s="513"/>
      <c r="B28" s="513"/>
      <c r="C28" s="513"/>
      <c r="D28" s="513"/>
      <c r="E28" s="513"/>
      <c r="F28" s="513"/>
      <c r="G28" s="513"/>
    </row>
    <row r="29" spans="1:7">
      <c r="A29" s="513"/>
      <c r="B29" s="513"/>
      <c r="C29" s="513"/>
      <c r="D29" s="513"/>
      <c r="E29" s="513"/>
      <c r="F29" s="513"/>
      <c r="G29" s="513"/>
    </row>
    <row r="30" spans="1:7">
      <c r="A30" s="513"/>
      <c r="B30" s="513"/>
      <c r="C30" s="513"/>
      <c r="D30" s="513"/>
      <c r="E30" s="513"/>
      <c r="F30" s="513"/>
      <c r="G30" s="513"/>
    </row>
    <row r="31" spans="1:7">
      <c r="A31" s="513"/>
      <c r="B31" s="513"/>
      <c r="C31" s="513"/>
      <c r="D31" s="513"/>
      <c r="E31" s="513"/>
      <c r="F31" s="513"/>
      <c r="G31" s="513"/>
    </row>
    <row r="32" spans="1:7">
      <c r="A32" s="513"/>
      <c r="B32" s="513"/>
      <c r="C32" s="513"/>
      <c r="D32" s="513"/>
      <c r="E32" s="513"/>
      <c r="F32" s="513"/>
      <c r="G32" s="513"/>
    </row>
    <row r="33" spans="1:7">
      <c r="A33" s="513"/>
      <c r="B33" s="513"/>
      <c r="C33" s="513"/>
      <c r="D33" s="513"/>
      <c r="E33" s="513"/>
      <c r="F33" s="513"/>
      <c r="G33" s="513"/>
    </row>
    <row r="34" spans="1:7">
      <c r="A34" s="513"/>
      <c r="B34" s="513"/>
      <c r="C34" s="513"/>
      <c r="D34" s="513"/>
      <c r="E34" s="513"/>
      <c r="F34" s="513"/>
      <c r="G34" s="513"/>
    </row>
    <row r="35" spans="1:7">
      <c r="A35" s="513"/>
      <c r="B35" s="513"/>
      <c r="C35" s="513"/>
      <c r="D35" s="513"/>
      <c r="E35" s="513"/>
      <c r="F35" s="513"/>
      <c r="G35" s="513"/>
    </row>
    <row r="36" spans="1:7">
      <c r="A36" s="513"/>
      <c r="B36" s="513"/>
      <c r="C36" s="513"/>
      <c r="D36" s="513"/>
      <c r="E36" s="513"/>
      <c r="F36" s="513"/>
      <c r="G36" s="513"/>
    </row>
    <row r="37" spans="1:7">
      <c r="A37" s="513"/>
      <c r="B37" s="513"/>
      <c r="C37" s="513"/>
      <c r="D37" s="513"/>
      <c r="E37" s="513"/>
      <c r="F37" s="513"/>
      <c r="G37" s="513"/>
    </row>
    <row r="38" spans="1:7">
      <c r="A38" s="513"/>
      <c r="B38" s="513"/>
      <c r="C38" s="513"/>
      <c r="D38" s="513"/>
      <c r="E38" s="513"/>
      <c r="F38" s="513"/>
      <c r="G38" s="513"/>
    </row>
    <row r="39" spans="1:7">
      <c r="A39" s="513"/>
      <c r="B39" s="513"/>
      <c r="C39" s="513"/>
      <c r="D39" s="513"/>
      <c r="E39" s="513"/>
      <c r="F39" s="513"/>
      <c r="G39" s="513"/>
    </row>
    <row r="40" spans="1:7">
      <c r="A40" s="513"/>
      <c r="B40" s="513"/>
      <c r="C40" s="513"/>
      <c r="D40" s="513"/>
      <c r="E40" s="513"/>
      <c r="F40" s="513"/>
      <c r="G40" s="513"/>
    </row>
    <row r="41" spans="1:7">
      <c r="A41" s="513"/>
      <c r="B41" s="513"/>
      <c r="C41" s="513"/>
      <c r="D41" s="513"/>
      <c r="E41" s="513"/>
      <c r="F41" s="513"/>
      <c r="G41" s="513"/>
    </row>
    <row r="42" spans="1:7">
      <c r="A42" s="513"/>
      <c r="B42" s="513"/>
      <c r="C42" s="513"/>
      <c r="D42" s="513"/>
      <c r="E42" s="513"/>
      <c r="F42" s="513"/>
      <c r="G42" s="513"/>
    </row>
    <row r="43" spans="1:7">
      <c r="A43" s="513"/>
      <c r="B43" s="513"/>
      <c r="C43" s="513"/>
      <c r="D43" s="513"/>
      <c r="E43" s="513"/>
      <c r="F43" s="513"/>
      <c r="G43" s="513"/>
    </row>
    <row r="44" spans="1:7">
      <c r="A44" s="513"/>
      <c r="B44" s="513"/>
      <c r="C44" s="513"/>
      <c r="D44" s="513"/>
      <c r="E44" s="513"/>
      <c r="F44" s="513"/>
      <c r="G44" s="513"/>
    </row>
    <row r="45" spans="1:7">
      <c r="A45" s="513"/>
      <c r="B45" s="513"/>
      <c r="C45" s="513"/>
      <c r="D45" s="513"/>
      <c r="E45" s="513"/>
      <c r="F45" s="513"/>
      <c r="G45" s="513"/>
    </row>
    <row r="46" spans="1:7">
      <c r="A46" s="513"/>
      <c r="B46" s="513"/>
      <c r="C46" s="513"/>
      <c r="D46" s="513"/>
      <c r="E46" s="513"/>
      <c r="F46" s="513"/>
      <c r="G46" s="513"/>
    </row>
    <row r="47" spans="1:7">
      <c r="A47" s="513"/>
      <c r="B47" s="513"/>
      <c r="C47" s="513"/>
      <c r="D47" s="513"/>
      <c r="E47" s="513"/>
      <c r="F47" s="513"/>
      <c r="G47" s="513"/>
    </row>
    <row r="48" spans="1:7">
      <c r="A48" s="513"/>
      <c r="B48" s="513"/>
      <c r="C48" s="513"/>
      <c r="D48" s="513"/>
      <c r="E48" s="513"/>
      <c r="F48" s="513"/>
      <c r="G48" s="513"/>
    </row>
    <row r="49" spans="1:7">
      <c r="A49" s="513"/>
      <c r="B49" s="513"/>
      <c r="C49" s="513"/>
      <c r="D49" s="513"/>
      <c r="E49" s="513"/>
      <c r="F49" s="513"/>
      <c r="G49" s="513"/>
    </row>
    <row r="50" spans="1:7">
      <c r="A50" s="513"/>
      <c r="B50" s="513"/>
      <c r="C50" s="513"/>
      <c r="D50" s="513"/>
      <c r="E50" s="513"/>
      <c r="F50" s="513"/>
      <c r="G50" s="513"/>
    </row>
    <row r="51" spans="1:7">
      <c r="A51" s="513"/>
      <c r="B51" s="513"/>
      <c r="C51" s="513"/>
      <c r="D51" s="513"/>
      <c r="E51" s="513"/>
      <c r="F51" s="513"/>
      <c r="G51" s="513"/>
    </row>
    <row r="52" spans="1:7">
      <c r="A52" s="513"/>
      <c r="B52" s="513"/>
      <c r="C52" s="513"/>
      <c r="D52" s="513"/>
      <c r="E52" s="513"/>
      <c r="F52" s="513"/>
      <c r="G52" s="513"/>
    </row>
    <row r="53" spans="1:7">
      <c r="A53" s="513"/>
      <c r="B53" s="513"/>
      <c r="C53" s="513"/>
      <c r="D53" s="513"/>
      <c r="E53" s="513"/>
      <c r="F53" s="513"/>
      <c r="G53" s="513"/>
    </row>
    <row r="54" spans="1:7">
      <c r="A54" s="513"/>
      <c r="B54" s="513"/>
      <c r="C54" s="513"/>
      <c r="D54" s="513"/>
      <c r="E54" s="513"/>
      <c r="F54" s="513"/>
      <c r="G54" s="513"/>
    </row>
    <row r="55" spans="1:7">
      <c r="A55" s="513"/>
      <c r="B55" s="513"/>
      <c r="C55" s="513"/>
      <c r="D55" s="513"/>
      <c r="E55" s="513"/>
      <c r="F55" s="513"/>
      <c r="G55" s="513"/>
    </row>
    <row r="56" spans="1:7">
      <c r="A56" s="513"/>
      <c r="B56" s="513"/>
      <c r="C56" s="513"/>
      <c r="D56" s="513"/>
      <c r="E56" s="513"/>
      <c r="F56" s="513"/>
      <c r="G56" s="513"/>
    </row>
    <row r="57" spans="1:7">
      <c r="A57" s="513"/>
      <c r="B57" s="513"/>
      <c r="C57" s="513"/>
      <c r="D57" s="513"/>
      <c r="E57" s="513"/>
      <c r="F57" s="513"/>
      <c r="G57" s="513"/>
    </row>
    <row r="58" spans="1:7">
      <c r="A58" s="513"/>
      <c r="B58" s="513"/>
      <c r="C58" s="513"/>
      <c r="D58" s="513"/>
      <c r="E58" s="513"/>
      <c r="F58" s="513"/>
      <c r="G58" s="513"/>
    </row>
    <row r="59" spans="1:7">
      <c r="A59" s="513"/>
      <c r="B59" s="513"/>
      <c r="C59" s="513"/>
      <c r="D59" s="513"/>
      <c r="E59" s="513"/>
      <c r="F59" s="513"/>
      <c r="G59" s="513"/>
    </row>
    <row r="60" spans="1:7">
      <c r="A60" s="513"/>
      <c r="B60" s="513"/>
      <c r="C60" s="513"/>
      <c r="D60" s="513"/>
      <c r="E60" s="513"/>
      <c r="F60" s="513"/>
      <c r="G60" s="513"/>
    </row>
    <row r="61" spans="1:7">
      <c r="A61" s="513"/>
      <c r="B61" s="513"/>
      <c r="C61" s="513"/>
      <c r="D61" s="513"/>
      <c r="E61" s="513"/>
      <c r="F61" s="513"/>
      <c r="G61" s="513"/>
    </row>
    <row r="62" spans="1:7">
      <c r="A62" s="513"/>
      <c r="B62" s="513"/>
      <c r="C62" s="513"/>
      <c r="D62" s="513"/>
      <c r="E62" s="513"/>
      <c r="F62" s="513"/>
      <c r="G62" s="513"/>
    </row>
    <row r="63" spans="1:7">
      <c r="A63" s="513"/>
      <c r="B63" s="513"/>
      <c r="C63" s="513"/>
      <c r="D63" s="513"/>
      <c r="E63" s="513"/>
      <c r="F63" s="513"/>
      <c r="G63" s="513"/>
    </row>
    <row r="64" spans="1:7">
      <c r="A64" s="513"/>
      <c r="B64" s="513"/>
      <c r="C64" s="513"/>
      <c r="D64" s="513"/>
      <c r="E64" s="513"/>
      <c r="F64" s="513"/>
      <c r="G64" s="513"/>
    </row>
    <row r="65" spans="1:7">
      <c r="A65" s="513"/>
      <c r="B65" s="513"/>
      <c r="C65" s="513"/>
      <c r="D65" s="513"/>
      <c r="E65" s="513"/>
      <c r="F65" s="513"/>
      <c r="G65" s="513"/>
    </row>
    <row r="66" spans="1:7">
      <c r="A66" s="513"/>
      <c r="B66" s="513"/>
      <c r="C66" s="513"/>
      <c r="D66" s="513"/>
      <c r="E66" s="513"/>
      <c r="F66" s="513"/>
      <c r="G66" s="513"/>
    </row>
    <row r="67" spans="1:7">
      <c r="A67" s="513"/>
      <c r="B67" s="513"/>
      <c r="C67" s="513"/>
      <c r="D67" s="513"/>
      <c r="E67" s="513"/>
      <c r="F67" s="513"/>
      <c r="G67" s="513"/>
    </row>
    <row r="68" spans="1:7">
      <c r="A68" s="513"/>
      <c r="B68" s="513"/>
      <c r="C68" s="513"/>
      <c r="D68" s="513"/>
      <c r="E68" s="513"/>
      <c r="F68" s="513"/>
      <c r="G68" s="513"/>
    </row>
    <row r="69" spans="1:7">
      <c r="A69" s="513"/>
      <c r="B69" s="513"/>
      <c r="C69" s="513"/>
      <c r="D69" s="513"/>
      <c r="E69" s="513"/>
      <c r="F69" s="513"/>
      <c r="G69" s="513"/>
    </row>
    <row r="70" spans="1:7">
      <c r="A70" s="513"/>
      <c r="B70" s="513"/>
      <c r="C70" s="513"/>
      <c r="D70" s="513"/>
      <c r="E70" s="513"/>
      <c r="F70" s="513"/>
      <c r="G70" s="513"/>
    </row>
    <row r="71" spans="1:7">
      <c r="A71" s="513"/>
      <c r="B71" s="513"/>
      <c r="C71" s="513"/>
      <c r="D71" s="513"/>
      <c r="E71" s="513"/>
      <c r="F71" s="513"/>
      <c r="G71" s="513"/>
    </row>
    <row r="72" spans="1:7">
      <c r="A72" s="513"/>
      <c r="B72" s="513"/>
      <c r="C72" s="513"/>
      <c r="D72" s="513"/>
      <c r="E72" s="513"/>
      <c r="F72" s="513"/>
      <c r="G72" s="513"/>
    </row>
    <row r="73" spans="1:7">
      <c r="A73" s="513"/>
      <c r="B73" s="513"/>
      <c r="C73" s="513"/>
      <c r="D73" s="513"/>
      <c r="E73" s="513"/>
      <c r="F73" s="513"/>
      <c r="G73" s="513"/>
    </row>
    <row r="74" spans="1:7">
      <c r="A74" s="513"/>
      <c r="B74" s="513"/>
      <c r="C74" s="513"/>
      <c r="D74" s="513"/>
      <c r="E74" s="513"/>
      <c r="F74" s="513"/>
      <c r="G74" s="513"/>
    </row>
    <row r="75" spans="1:7">
      <c r="A75" s="513"/>
      <c r="B75" s="513"/>
      <c r="C75" s="513"/>
      <c r="D75" s="513"/>
      <c r="E75" s="513"/>
      <c r="F75" s="513"/>
      <c r="G75" s="513"/>
    </row>
    <row r="76" spans="1:7">
      <c r="A76" s="513"/>
      <c r="B76" s="513"/>
      <c r="C76" s="513"/>
      <c r="D76" s="513"/>
      <c r="E76" s="513"/>
      <c r="F76" s="513"/>
      <c r="G76" s="513"/>
    </row>
    <row r="77" spans="1:7">
      <c r="A77" s="513"/>
      <c r="B77" s="513"/>
      <c r="C77" s="513"/>
      <c r="D77" s="513"/>
      <c r="E77" s="513"/>
      <c r="F77" s="513"/>
      <c r="G77" s="513"/>
    </row>
    <row r="78" spans="1:7">
      <c r="A78" s="513"/>
      <c r="B78" s="513"/>
      <c r="C78" s="513"/>
      <c r="D78" s="513"/>
      <c r="E78" s="513"/>
      <c r="F78" s="513"/>
      <c r="G78" s="513"/>
    </row>
    <row r="79" spans="1:7">
      <c r="A79" s="513"/>
      <c r="B79" s="513"/>
      <c r="C79" s="513"/>
      <c r="D79" s="513"/>
      <c r="E79" s="513"/>
      <c r="F79" s="513"/>
      <c r="G79" s="513"/>
    </row>
    <row r="80" spans="1:7">
      <c r="A80" s="513"/>
      <c r="B80" s="513"/>
      <c r="C80" s="513"/>
      <c r="D80" s="513"/>
      <c r="E80" s="513"/>
      <c r="F80" s="513"/>
      <c r="G80" s="513"/>
    </row>
    <row r="81" spans="1:7">
      <c r="A81" s="513"/>
      <c r="B81" s="513"/>
      <c r="C81" s="513"/>
      <c r="D81" s="513"/>
      <c r="E81" s="513"/>
      <c r="F81" s="513"/>
      <c r="G81" s="513"/>
    </row>
    <row r="82" spans="1:7">
      <c r="A82" s="513"/>
      <c r="B82" s="513"/>
      <c r="C82" s="513"/>
      <c r="D82" s="513"/>
      <c r="E82" s="513"/>
      <c r="F82" s="513"/>
      <c r="G82" s="513"/>
    </row>
    <row r="83" spans="1:7">
      <c r="A83" s="513"/>
      <c r="B83" s="513"/>
      <c r="C83" s="513"/>
      <c r="D83" s="513"/>
      <c r="E83" s="513"/>
      <c r="F83" s="513"/>
      <c r="G83" s="513"/>
    </row>
    <row r="84" spans="1:7">
      <c r="A84" s="513"/>
      <c r="B84" s="513"/>
      <c r="C84" s="513"/>
      <c r="D84" s="513"/>
      <c r="E84" s="513"/>
      <c r="F84" s="513"/>
      <c r="G84" s="513"/>
    </row>
    <row r="85" spans="1:7">
      <c r="A85" s="513"/>
      <c r="B85" s="513"/>
      <c r="C85" s="513"/>
      <c r="D85" s="513"/>
      <c r="E85" s="513"/>
      <c r="F85" s="513"/>
      <c r="G85" s="513"/>
    </row>
    <row r="86" spans="1:7">
      <c r="A86" s="513"/>
      <c r="B86" s="513"/>
      <c r="C86" s="513"/>
      <c r="D86" s="513"/>
      <c r="E86" s="513"/>
      <c r="F86" s="513"/>
      <c r="G86" s="513"/>
    </row>
    <row r="87" spans="1:7">
      <c r="A87" s="513"/>
      <c r="B87" s="513"/>
      <c r="C87" s="513"/>
      <c r="D87" s="513"/>
      <c r="E87" s="513"/>
      <c r="F87" s="513"/>
      <c r="G87" s="513"/>
    </row>
    <row r="88" spans="1:7">
      <c r="A88" s="513"/>
      <c r="B88" s="513"/>
      <c r="C88" s="513"/>
      <c r="D88" s="513"/>
      <c r="E88" s="513"/>
      <c r="F88" s="513"/>
      <c r="G88" s="513"/>
    </row>
    <row r="89" spans="1:7">
      <c r="A89" s="513"/>
      <c r="B89" s="513"/>
      <c r="C89" s="513"/>
      <c r="D89" s="513"/>
      <c r="E89" s="513"/>
      <c r="F89" s="513"/>
      <c r="G89" s="513"/>
    </row>
    <row r="90" spans="1:7">
      <c r="A90" s="513"/>
      <c r="B90" s="513"/>
      <c r="C90" s="513"/>
      <c r="D90" s="513"/>
      <c r="E90" s="513"/>
      <c r="F90" s="513"/>
      <c r="G90" s="513"/>
    </row>
    <row r="91" spans="1:7">
      <c r="A91" s="513"/>
      <c r="B91" s="513"/>
      <c r="C91" s="513"/>
      <c r="D91" s="513"/>
      <c r="E91" s="513"/>
      <c r="F91" s="513"/>
      <c r="G91" s="513"/>
    </row>
    <row r="92" spans="1:7">
      <c r="A92" s="513"/>
      <c r="B92" s="513"/>
      <c r="C92" s="513"/>
      <c r="D92" s="513"/>
      <c r="E92" s="513"/>
      <c r="F92" s="513"/>
      <c r="G92" s="513"/>
    </row>
    <row r="93" spans="1:7">
      <c r="A93" s="513"/>
      <c r="B93" s="513"/>
      <c r="C93" s="513"/>
      <c r="D93" s="513"/>
      <c r="E93" s="513"/>
      <c r="F93" s="513"/>
      <c r="G93" s="513"/>
    </row>
    <row r="94" spans="1:7">
      <c r="A94" s="513"/>
      <c r="B94" s="513"/>
      <c r="C94" s="513"/>
      <c r="D94" s="513"/>
      <c r="E94" s="513"/>
      <c r="F94" s="513"/>
      <c r="G94" s="513"/>
    </row>
    <row r="95" spans="1:7">
      <c r="A95" s="513"/>
      <c r="B95" s="513"/>
      <c r="C95" s="513"/>
      <c r="D95" s="513"/>
      <c r="E95" s="513"/>
      <c r="F95" s="513"/>
      <c r="G95" s="513"/>
    </row>
    <row r="96" spans="1:7">
      <c r="A96" s="513"/>
      <c r="B96" s="513"/>
      <c r="C96" s="513"/>
      <c r="D96" s="513"/>
      <c r="E96" s="513"/>
      <c r="F96" s="513"/>
      <c r="G96" s="513"/>
    </row>
    <row r="97" spans="1:7">
      <c r="A97" s="513"/>
      <c r="B97" s="513"/>
      <c r="C97" s="513"/>
      <c r="D97" s="513"/>
      <c r="E97" s="513"/>
      <c r="F97" s="513"/>
      <c r="G97" s="513"/>
    </row>
    <row r="98" spans="1:7">
      <c r="A98" s="513"/>
      <c r="B98" s="513"/>
      <c r="C98" s="513"/>
      <c r="D98" s="513"/>
      <c r="E98" s="513"/>
      <c r="F98" s="513"/>
      <c r="G98" s="513"/>
    </row>
    <row r="99" spans="1:7">
      <c r="A99" s="513"/>
      <c r="B99" s="513"/>
      <c r="C99" s="513"/>
      <c r="D99" s="513"/>
      <c r="E99" s="513"/>
      <c r="F99" s="513"/>
      <c r="G99" s="513"/>
    </row>
    <row r="100" spans="1:7">
      <c r="A100" s="513"/>
      <c r="B100" s="513"/>
      <c r="C100" s="513"/>
      <c r="D100" s="513"/>
      <c r="E100" s="513"/>
      <c r="F100" s="513"/>
      <c r="G100" s="513"/>
    </row>
    <row r="101" spans="1:7">
      <c r="A101" s="513"/>
      <c r="B101" s="513"/>
      <c r="C101" s="513"/>
      <c r="D101" s="513"/>
      <c r="E101" s="513"/>
      <c r="F101" s="513"/>
      <c r="G101" s="513"/>
    </row>
    <row r="102" spans="1:7">
      <c r="A102" s="513"/>
      <c r="B102" s="513"/>
      <c r="C102" s="513"/>
      <c r="D102" s="513"/>
      <c r="E102" s="513"/>
      <c r="F102" s="513"/>
      <c r="G102" s="513"/>
    </row>
    <row r="103" spans="1:7">
      <c r="A103" s="513"/>
      <c r="B103" s="513"/>
      <c r="C103" s="513"/>
      <c r="D103" s="513"/>
      <c r="E103" s="513"/>
      <c r="F103" s="513"/>
      <c r="G103" s="513"/>
    </row>
    <row r="104" spans="1:7">
      <c r="A104" s="513"/>
      <c r="B104" s="513"/>
      <c r="C104" s="513"/>
      <c r="D104" s="513"/>
      <c r="E104" s="513"/>
      <c r="F104" s="513"/>
      <c r="G104" s="513"/>
    </row>
    <row r="105" spans="1:7">
      <c r="A105" s="513"/>
      <c r="B105" s="513"/>
      <c r="C105" s="513"/>
      <c r="D105" s="513"/>
      <c r="E105" s="513"/>
      <c r="F105" s="513"/>
      <c r="G105" s="513"/>
    </row>
    <row r="106" spans="1:7">
      <c r="A106" s="513"/>
      <c r="B106" s="513"/>
      <c r="C106" s="513"/>
      <c r="D106" s="513"/>
      <c r="E106" s="513"/>
      <c r="F106" s="513"/>
      <c r="G106" s="513"/>
    </row>
    <row r="107" spans="1:7">
      <c r="A107" s="513"/>
      <c r="B107" s="513"/>
      <c r="C107" s="513"/>
      <c r="D107" s="513"/>
      <c r="E107" s="513"/>
      <c r="F107" s="513"/>
      <c r="G107" s="513"/>
    </row>
    <row r="108" spans="1:7">
      <c r="A108" s="513"/>
      <c r="B108" s="513"/>
      <c r="C108" s="513"/>
      <c r="D108" s="513"/>
      <c r="E108" s="513"/>
      <c r="F108" s="513"/>
      <c r="G108" s="513"/>
    </row>
    <row r="109" spans="1:7">
      <c r="A109" s="513"/>
      <c r="B109" s="513"/>
      <c r="C109" s="513"/>
      <c r="D109" s="513"/>
      <c r="E109" s="513"/>
      <c r="F109" s="513"/>
      <c r="G109" s="513"/>
    </row>
    <row r="110" spans="1:7">
      <c r="A110" s="513"/>
      <c r="B110" s="513"/>
      <c r="C110" s="513"/>
      <c r="D110" s="513"/>
      <c r="E110" s="513"/>
      <c r="F110" s="513"/>
      <c r="G110" s="513"/>
    </row>
    <row r="111" spans="1:7">
      <c r="A111" s="513"/>
      <c r="B111" s="513"/>
      <c r="C111" s="513"/>
      <c r="D111" s="513"/>
      <c r="E111" s="513"/>
      <c r="F111" s="513"/>
      <c r="G111" s="513"/>
    </row>
    <row r="112" spans="1:7">
      <c r="A112" s="513"/>
      <c r="B112" s="513"/>
      <c r="C112" s="513"/>
      <c r="D112" s="513"/>
      <c r="E112" s="513"/>
      <c r="F112" s="513"/>
      <c r="G112" s="513"/>
    </row>
    <row r="113" spans="1:7">
      <c r="A113" s="513"/>
      <c r="B113" s="513"/>
      <c r="C113" s="513"/>
      <c r="D113" s="513"/>
      <c r="E113" s="513"/>
      <c r="F113" s="513"/>
      <c r="G113" s="513"/>
    </row>
    <row r="114" spans="1:7">
      <c r="A114" s="513"/>
      <c r="B114" s="513"/>
      <c r="C114" s="513"/>
      <c r="D114" s="513"/>
      <c r="E114" s="513"/>
      <c r="F114" s="513"/>
      <c r="G114" s="513"/>
    </row>
    <row r="115" spans="1:7">
      <c r="A115" s="513"/>
      <c r="B115" s="513"/>
      <c r="C115" s="513"/>
      <c r="D115" s="513"/>
      <c r="E115" s="513"/>
      <c r="F115" s="513"/>
      <c r="G115" s="513"/>
    </row>
    <row r="116" spans="1:7">
      <c r="A116" s="513"/>
      <c r="B116" s="513"/>
      <c r="C116" s="513"/>
      <c r="D116" s="513"/>
      <c r="E116" s="513"/>
      <c r="F116" s="513"/>
      <c r="G116" s="513"/>
    </row>
    <row r="117" spans="1:7">
      <c r="A117" s="513"/>
      <c r="B117" s="513"/>
      <c r="C117" s="513"/>
      <c r="D117" s="513"/>
      <c r="E117" s="513"/>
      <c r="F117" s="513"/>
      <c r="G117" s="513"/>
    </row>
    <row r="118" spans="1:7">
      <c r="A118" s="513"/>
      <c r="B118" s="513"/>
      <c r="C118" s="513"/>
      <c r="D118" s="513"/>
      <c r="E118" s="513"/>
      <c r="F118" s="513"/>
      <c r="G118" s="513"/>
    </row>
    <row r="119" spans="1:7">
      <c r="A119" s="513"/>
      <c r="B119" s="513"/>
      <c r="C119" s="513"/>
      <c r="D119" s="513"/>
      <c r="E119" s="513"/>
      <c r="F119" s="513"/>
      <c r="G119" s="513"/>
    </row>
    <row r="120" spans="1:7">
      <c r="A120" s="513"/>
      <c r="B120" s="513"/>
      <c r="C120" s="513"/>
      <c r="D120" s="513"/>
      <c r="E120" s="513"/>
      <c r="F120" s="513"/>
      <c r="G120" s="513"/>
    </row>
    <row r="121" spans="1:7">
      <c r="A121" s="513"/>
      <c r="B121" s="513"/>
      <c r="C121" s="513"/>
      <c r="D121" s="513"/>
      <c r="E121" s="513"/>
      <c r="F121" s="513"/>
      <c r="G121" s="513"/>
    </row>
    <row r="122" spans="1:7">
      <c r="A122" s="513"/>
      <c r="B122" s="513"/>
      <c r="C122" s="513"/>
      <c r="D122" s="513"/>
      <c r="E122" s="513"/>
      <c r="F122" s="513"/>
      <c r="G122" s="513"/>
    </row>
    <row r="123" spans="1:7">
      <c r="A123" s="513"/>
      <c r="B123" s="513"/>
      <c r="C123" s="513"/>
      <c r="D123" s="513"/>
      <c r="E123" s="513"/>
      <c r="F123" s="513"/>
      <c r="G123" s="513"/>
    </row>
    <row r="124" spans="1:7">
      <c r="A124" s="513"/>
      <c r="B124" s="513"/>
      <c r="C124" s="513"/>
      <c r="D124" s="513"/>
      <c r="E124" s="513"/>
      <c r="F124" s="513"/>
      <c r="G124" s="513"/>
    </row>
    <row r="125" spans="1:7">
      <c r="A125" s="513"/>
      <c r="B125" s="513"/>
      <c r="C125" s="513"/>
      <c r="D125" s="513"/>
      <c r="E125" s="513"/>
      <c r="F125" s="513"/>
      <c r="G125" s="513"/>
    </row>
    <row r="126" spans="1:7">
      <c r="A126" s="513"/>
      <c r="B126" s="513"/>
      <c r="C126" s="513"/>
      <c r="D126" s="513"/>
      <c r="E126" s="513"/>
      <c r="F126" s="513"/>
      <c r="G126" s="513"/>
    </row>
    <row r="127" spans="1:7">
      <c r="A127" s="513"/>
      <c r="B127" s="513"/>
      <c r="C127" s="513"/>
      <c r="D127" s="513"/>
      <c r="E127" s="513"/>
      <c r="F127" s="513"/>
      <c r="G127" s="513"/>
    </row>
    <row r="128" spans="1:7">
      <c r="A128" s="513"/>
      <c r="B128" s="513"/>
      <c r="C128" s="513"/>
      <c r="D128" s="513"/>
      <c r="E128" s="513"/>
      <c r="F128" s="513"/>
      <c r="G128" s="513"/>
    </row>
    <row r="129" spans="1:7">
      <c r="A129" s="513"/>
      <c r="B129" s="513"/>
      <c r="C129" s="513"/>
      <c r="D129" s="513"/>
      <c r="E129" s="513"/>
      <c r="F129" s="513"/>
      <c r="G129" s="513"/>
    </row>
  </sheetData>
  <sheetProtection password="FD62" sheet="1" objects="1" scenarios="1"/>
  <mergeCells count="20">
    <mergeCell ref="P3:P4"/>
    <mergeCell ref="C3:D4"/>
    <mergeCell ref="E3:F3"/>
    <mergeCell ref="G3:G4"/>
    <mergeCell ref="H3:H4"/>
    <mergeCell ref="I3:I4"/>
    <mergeCell ref="J3:J4"/>
    <mergeCell ref="K3:K4"/>
    <mergeCell ref="L3:L4"/>
    <mergeCell ref="M3:M4"/>
    <mergeCell ref="N3:N4"/>
    <mergeCell ref="O3:O4"/>
    <mergeCell ref="A19:D19"/>
    <mergeCell ref="A20:D20"/>
    <mergeCell ref="A13:D13"/>
    <mergeCell ref="A14:D14"/>
    <mergeCell ref="A15:D15"/>
    <mergeCell ref="A16:D16"/>
    <mergeCell ref="A17:D17"/>
    <mergeCell ref="A18:D18"/>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zoomScale="150" zoomScaleNormal="150" zoomScalePageLayoutView="150" workbookViewId="0">
      <selection activeCell="G32" sqref="G32"/>
    </sheetView>
  </sheetViews>
  <sheetFormatPr baseColWidth="10" defaultColWidth="10.83203125" defaultRowHeight="15" x14ac:dyDescent="0"/>
  <cols>
    <col min="1" max="2" width="11" style="2" customWidth="1"/>
    <col min="3" max="3" width="28.33203125" style="3" customWidth="1"/>
    <col min="4" max="5" width="11" style="3" customWidth="1"/>
    <col min="6" max="6" width="28.1640625" style="3" customWidth="1"/>
    <col min="7" max="15" width="6.83203125" style="3" customWidth="1"/>
    <col min="16" max="16384" width="10.83203125" style="3"/>
  </cols>
  <sheetData>
    <row r="1" spans="1:15">
      <c r="A1" s="1" t="s">
        <v>3333</v>
      </c>
    </row>
    <row r="2" spans="1:15">
      <c r="A2" s="1" t="s">
        <v>314</v>
      </c>
    </row>
    <row r="3" spans="1:15">
      <c r="A3" s="5" t="s">
        <v>35</v>
      </c>
      <c r="B3" s="5" t="s">
        <v>35</v>
      </c>
      <c r="C3" s="1479" t="s">
        <v>38</v>
      </c>
      <c r="D3" s="1481" t="s">
        <v>0</v>
      </c>
      <c r="E3" s="1481"/>
      <c r="F3" s="1617" t="s">
        <v>211</v>
      </c>
      <c r="G3" s="1484" t="s">
        <v>280</v>
      </c>
      <c r="H3" s="1475" t="s">
        <v>282</v>
      </c>
      <c r="I3" s="1475" t="s">
        <v>281</v>
      </c>
      <c r="J3" s="1475" t="s">
        <v>283</v>
      </c>
      <c r="K3" s="1475" t="s">
        <v>284</v>
      </c>
      <c r="L3" s="1475" t="s">
        <v>285</v>
      </c>
      <c r="M3" s="1475" t="s">
        <v>286</v>
      </c>
      <c r="N3" s="1475" t="s">
        <v>287</v>
      </c>
      <c r="O3" s="1477" t="s">
        <v>288</v>
      </c>
    </row>
    <row r="4" spans="1:15">
      <c r="A4" s="6" t="s">
        <v>36</v>
      </c>
      <c r="B4" s="330" t="s">
        <v>37</v>
      </c>
      <c r="C4" s="1480"/>
      <c r="D4" s="331" t="s">
        <v>31</v>
      </c>
      <c r="E4" s="331" t="s">
        <v>1</v>
      </c>
      <c r="F4" s="1644"/>
      <c r="G4" s="1485"/>
      <c r="H4" s="1476"/>
      <c r="I4" s="1476"/>
      <c r="J4" s="1476"/>
      <c r="K4" s="1476"/>
      <c r="L4" s="1476"/>
      <c r="M4" s="1476"/>
      <c r="N4" s="1764"/>
      <c r="O4" s="1762"/>
    </row>
    <row r="5" spans="1:15">
      <c r="A5" s="16" t="s">
        <v>3334</v>
      </c>
      <c r="B5" s="14">
        <v>1010</v>
      </c>
      <c r="C5" t="s">
        <v>3335</v>
      </c>
      <c r="D5" s="1309"/>
      <c r="E5" s="1048"/>
      <c r="F5" s="547"/>
      <c r="G5" s="107" t="s">
        <v>434</v>
      </c>
      <c r="H5" s="107"/>
      <c r="I5" s="107" t="s">
        <v>434</v>
      </c>
      <c r="J5" s="107" t="s">
        <v>434</v>
      </c>
      <c r="K5" s="107"/>
      <c r="L5" s="107" t="s">
        <v>434</v>
      </c>
      <c r="M5" s="107" t="s">
        <v>434</v>
      </c>
      <c r="N5" s="107"/>
      <c r="O5" s="478" t="s">
        <v>434</v>
      </c>
    </row>
    <row r="6" spans="1:15">
      <c r="A6" s="16" t="s">
        <v>3334</v>
      </c>
      <c r="B6" s="15">
        <v>1020</v>
      </c>
      <c r="C6" t="s">
        <v>3336</v>
      </c>
      <c r="D6" s="1048"/>
      <c r="E6" s="1048"/>
      <c r="F6" s="552"/>
      <c r="G6" s="13" t="s">
        <v>434</v>
      </c>
      <c r="H6" s="13"/>
      <c r="I6" s="13" t="s">
        <v>434</v>
      </c>
      <c r="J6" s="13" t="s">
        <v>434</v>
      </c>
      <c r="K6" s="13"/>
      <c r="L6" s="13" t="s">
        <v>434</v>
      </c>
      <c r="M6" s="13" t="s">
        <v>434</v>
      </c>
      <c r="N6" s="13"/>
      <c r="O6" s="431" t="s">
        <v>434</v>
      </c>
    </row>
    <row r="7" spans="1:15">
      <c r="A7" s="16" t="s">
        <v>3334</v>
      </c>
      <c r="B7" s="15">
        <v>2010</v>
      </c>
      <c r="C7" t="s">
        <v>3337</v>
      </c>
      <c r="D7" s="1048"/>
      <c r="E7" s="1048"/>
      <c r="F7" s="552"/>
      <c r="G7" s="13" t="s">
        <v>434</v>
      </c>
      <c r="H7" s="13"/>
      <c r="I7" s="13" t="s">
        <v>434</v>
      </c>
      <c r="J7" s="13" t="s">
        <v>434</v>
      </c>
      <c r="K7" s="13"/>
      <c r="L7" s="13" t="s">
        <v>434</v>
      </c>
      <c r="M7" s="13" t="s">
        <v>434</v>
      </c>
      <c r="N7" s="13"/>
      <c r="O7" s="431" t="s">
        <v>434</v>
      </c>
    </row>
    <row r="8" spans="1:15">
      <c r="A8" s="16" t="s">
        <v>3334</v>
      </c>
      <c r="B8" s="15">
        <v>2020</v>
      </c>
      <c r="C8" t="s">
        <v>3338</v>
      </c>
      <c r="D8" s="1048"/>
      <c r="E8" s="1048"/>
      <c r="F8" s="552"/>
      <c r="G8" s="13" t="s">
        <v>434</v>
      </c>
      <c r="H8" s="13"/>
      <c r="I8" s="13" t="s">
        <v>434</v>
      </c>
      <c r="J8" s="13" t="s">
        <v>434</v>
      </c>
      <c r="K8" s="13"/>
      <c r="L8" s="13" t="s">
        <v>434</v>
      </c>
      <c r="M8" s="13" t="s">
        <v>434</v>
      </c>
      <c r="N8" s="13"/>
      <c r="O8" s="431" t="s">
        <v>434</v>
      </c>
    </row>
    <row r="9" spans="1:15">
      <c r="A9" s="16" t="s">
        <v>3334</v>
      </c>
      <c r="B9" s="15">
        <v>3010</v>
      </c>
      <c r="C9" t="s">
        <v>3339</v>
      </c>
      <c r="D9" s="1048"/>
      <c r="E9" s="1048"/>
      <c r="F9" s="552"/>
      <c r="G9" s="13" t="s">
        <v>434</v>
      </c>
      <c r="H9" s="13"/>
      <c r="I9" s="13" t="s">
        <v>434</v>
      </c>
      <c r="J9" s="13" t="s">
        <v>434</v>
      </c>
      <c r="K9" s="13"/>
      <c r="L9" s="13" t="s">
        <v>434</v>
      </c>
      <c r="M9" s="13" t="s">
        <v>434</v>
      </c>
      <c r="N9" s="13"/>
      <c r="O9" s="431" t="s">
        <v>434</v>
      </c>
    </row>
    <row r="10" spans="1:15">
      <c r="A10" s="16" t="s">
        <v>3334</v>
      </c>
      <c r="B10" s="15">
        <v>3020</v>
      </c>
      <c r="C10" t="s">
        <v>3340</v>
      </c>
      <c r="D10" s="1048"/>
      <c r="E10" s="1048"/>
      <c r="F10" s="552"/>
      <c r="G10" s="13" t="s">
        <v>434</v>
      </c>
      <c r="H10" s="13"/>
      <c r="I10" s="13" t="s">
        <v>434</v>
      </c>
      <c r="J10" s="13" t="s">
        <v>434</v>
      </c>
      <c r="K10" s="13"/>
      <c r="L10" s="13" t="s">
        <v>434</v>
      </c>
      <c r="M10" s="13" t="s">
        <v>434</v>
      </c>
      <c r="N10" s="13"/>
      <c r="O10" s="431" t="s">
        <v>434</v>
      </c>
    </row>
    <row r="11" spans="1:15">
      <c r="A11" s="16" t="s">
        <v>3334</v>
      </c>
      <c r="B11" s="15">
        <v>3030</v>
      </c>
      <c r="C11" t="s">
        <v>3341</v>
      </c>
      <c r="D11" s="1048"/>
      <c r="E11" s="1048"/>
      <c r="F11" s="552"/>
      <c r="G11" s="13" t="s">
        <v>434</v>
      </c>
      <c r="H11" s="13"/>
      <c r="I11" s="13" t="s">
        <v>434</v>
      </c>
      <c r="J11" s="13" t="s">
        <v>434</v>
      </c>
      <c r="K11" s="13"/>
      <c r="L11" s="13" t="s">
        <v>434</v>
      </c>
      <c r="M11" s="13" t="s">
        <v>434</v>
      </c>
      <c r="N11" s="13"/>
      <c r="O11" s="431" t="s">
        <v>434</v>
      </c>
    </row>
    <row r="12" spans="1:15">
      <c r="A12" s="16" t="s">
        <v>3334</v>
      </c>
      <c r="B12" s="15">
        <v>4010</v>
      </c>
      <c r="C12" t="s">
        <v>3342</v>
      </c>
      <c r="D12" s="1048"/>
      <c r="E12" s="1048"/>
      <c r="F12" s="552"/>
      <c r="G12" s="13" t="s">
        <v>434</v>
      </c>
      <c r="H12" s="13"/>
      <c r="I12" s="13" t="s">
        <v>434</v>
      </c>
      <c r="J12" s="13" t="s">
        <v>434</v>
      </c>
      <c r="K12" s="13"/>
      <c r="L12" s="13" t="s">
        <v>434</v>
      </c>
      <c r="M12" s="13" t="s">
        <v>434</v>
      </c>
      <c r="N12" s="13"/>
      <c r="O12" s="431" t="s">
        <v>434</v>
      </c>
    </row>
    <row r="13" spans="1:15">
      <c r="A13" s="16" t="s">
        <v>3334</v>
      </c>
      <c r="B13" s="15">
        <v>4020</v>
      </c>
      <c r="C13" t="s">
        <v>3343</v>
      </c>
      <c r="D13" s="1048"/>
      <c r="E13" s="1048"/>
      <c r="F13" s="552"/>
      <c r="G13" s="740" t="s">
        <v>434</v>
      </c>
      <c r="H13" s="13"/>
      <c r="I13" s="13" t="s">
        <v>434</v>
      </c>
      <c r="J13" s="13" t="s">
        <v>434</v>
      </c>
      <c r="K13" s="13"/>
      <c r="L13" s="13" t="s">
        <v>434</v>
      </c>
      <c r="M13" s="13" t="s">
        <v>434</v>
      </c>
      <c r="N13" s="13"/>
      <c r="O13" s="431" t="s">
        <v>434</v>
      </c>
    </row>
    <row r="14" spans="1:15">
      <c r="A14" s="16" t="s">
        <v>3334</v>
      </c>
      <c r="B14" s="15">
        <v>4040</v>
      </c>
      <c r="C14" t="s">
        <v>3344</v>
      </c>
      <c r="D14" s="1048"/>
      <c r="E14" s="1048"/>
      <c r="F14" s="552"/>
      <c r="G14" s="509" t="s">
        <v>434</v>
      </c>
      <c r="H14" s="881" t="s">
        <v>434</v>
      </c>
      <c r="I14" s="509" t="s">
        <v>434</v>
      </c>
      <c r="J14" s="509" t="s">
        <v>434</v>
      </c>
      <c r="K14" s="881" t="s">
        <v>434</v>
      </c>
      <c r="L14" s="509" t="s">
        <v>434</v>
      </c>
      <c r="M14" s="509" t="s">
        <v>434</v>
      </c>
      <c r="N14" s="881" t="s">
        <v>434</v>
      </c>
      <c r="O14" s="881" t="s">
        <v>434</v>
      </c>
    </row>
    <row r="15" spans="1:15">
      <c r="A15" s="1639" t="s">
        <v>225</v>
      </c>
      <c r="B15" s="1640"/>
      <c r="C15" s="1641"/>
      <c r="D15" s="680">
        <v>10</v>
      </c>
      <c r="E15" s="680">
        <v>10</v>
      </c>
      <c r="F15" s="107"/>
    </row>
    <row r="16" spans="1:15">
      <c r="A16" s="1639" t="s">
        <v>226</v>
      </c>
      <c r="B16" s="1640"/>
      <c r="C16" s="1641"/>
      <c r="D16" s="416"/>
      <c r="E16" s="416">
        <v>0</v>
      </c>
      <c r="F16" s="13"/>
    </row>
    <row r="17" spans="1:6">
      <c r="A17" s="1639" t="s">
        <v>227</v>
      </c>
      <c r="B17" s="1640"/>
      <c r="C17" s="1641"/>
      <c r="D17" s="416"/>
      <c r="E17" s="681">
        <v>0</v>
      </c>
      <c r="F17" s="13"/>
    </row>
    <row r="18" spans="1:6">
      <c r="A18" s="1639" t="s">
        <v>228</v>
      </c>
      <c r="B18" s="1640"/>
      <c r="C18" s="1641"/>
      <c r="D18" s="416">
        <v>0</v>
      </c>
      <c r="E18" s="416"/>
      <c r="F18" s="13"/>
    </row>
    <row r="19" spans="1:6">
      <c r="A19" s="1639" t="s">
        <v>229</v>
      </c>
      <c r="B19" s="1640"/>
      <c r="C19" s="1641"/>
      <c r="D19" s="681">
        <v>0</v>
      </c>
      <c r="E19" s="416"/>
      <c r="F19" s="13"/>
    </row>
    <row r="20" spans="1:6">
      <c r="A20" s="1487" t="s">
        <v>1967</v>
      </c>
      <c r="B20" s="1487"/>
      <c r="C20" s="1487"/>
      <c r="D20" s="4">
        <v>10</v>
      </c>
      <c r="E20" s="4"/>
      <c r="F20" s="13"/>
    </row>
    <row r="21" spans="1:6">
      <c r="A21" s="1490" t="s">
        <v>429</v>
      </c>
      <c r="B21" s="1490"/>
      <c r="C21" s="1490"/>
      <c r="D21" s="4">
        <v>0</v>
      </c>
      <c r="E21" s="4"/>
      <c r="F21" s="13"/>
    </row>
    <row r="22" spans="1:6">
      <c r="A22" s="1490" t="s">
        <v>430</v>
      </c>
      <c r="B22" s="1490"/>
      <c r="C22" s="1490"/>
      <c r="D22" s="492">
        <v>0</v>
      </c>
      <c r="E22" s="4"/>
      <c r="F22" s="13"/>
    </row>
    <row r="23" spans="1:6">
      <c r="A23" s="13"/>
      <c r="B23" s="13"/>
      <c r="C23" s="13"/>
      <c r="D23" s="13"/>
      <c r="E23" s="13"/>
      <c r="F23" s="13"/>
    </row>
    <row r="24" spans="1:6">
      <c r="A24" s="13"/>
      <c r="B24" s="13"/>
      <c r="C24" s="13"/>
      <c r="D24" s="13"/>
      <c r="E24" s="13"/>
      <c r="F24" s="13"/>
    </row>
    <row r="25" spans="1:6">
      <c r="A25" s="13"/>
      <c r="B25" s="13"/>
      <c r="C25" s="13"/>
      <c r="D25" s="13"/>
      <c r="E25" s="13"/>
      <c r="F25" s="13"/>
    </row>
    <row r="26" spans="1:6">
      <c r="A26" s="13"/>
      <c r="B26" s="13"/>
      <c r="C26" s="13"/>
      <c r="D26" s="13"/>
      <c r="E26" s="13"/>
      <c r="F26" s="13"/>
    </row>
    <row r="27" spans="1:6">
      <c r="A27" s="13"/>
      <c r="B27" s="13"/>
      <c r="C27" s="13"/>
      <c r="D27" s="13"/>
      <c r="E27" s="13"/>
      <c r="F27" s="13"/>
    </row>
    <row r="28" spans="1:6">
      <c r="A28" s="13"/>
      <c r="B28" s="13"/>
      <c r="C28" s="13"/>
      <c r="D28" s="13"/>
      <c r="E28" s="13"/>
      <c r="F28" s="13"/>
    </row>
    <row r="29" spans="1:6">
      <c r="A29" s="13"/>
      <c r="B29" s="13"/>
      <c r="C29" s="13"/>
      <c r="D29" s="13"/>
      <c r="E29" s="13"/>
      <c r="F29" s="13"/>
    </row>
    <row r="30" spans="1:6">
      <c r="A30" s="13"/>
      <c r="B30" s="13"/>
      <c r="C30" s="13"/>
      <c r="D30" s="13"/>
      <c r="E30" s="13"/>
      <c r="F30" s="13"/>
    </row>
    <row r="31" spans="1:6">
      <c r="A31" s="13"/>
      <c r="B31" s="13"/>
      <c r="C31" s="13"/>
      <c r="D31" s="13"/>
      <c r="E31" s="13"/>
      <c r="F31" s="13"/>
    </row>
    <row r="32" spans="1:6">
      <c r="A32" s="13"/>
      <c r="B32" s="13"/>
      <c r="C32" s="13"/>
      <c r="D32" s="13"/>
      <c r="E32" s="13"/>
      <c r="F32" s="13"/>
    </row>
    <row r="33" spans="1:6">
      <c r="A33" s="13"/>
      <c r="B33" s="13"/>
      <c r="C33" s="13"/>
      <c r="D33" s="13"/>
      <c r="E33" s="13"/>
      <c r="F33" s="13"/>
    </row>
    <row r="34" spans="1:6">
      <c r="A34" s="13"/>
      <c r="B34" s="13"/>
      <c r="C34" s="13"/>
      <c r="D34" s="13"/>
      <c r="E34" s="13"/>
      <c r="F34" s="13"/>
    </row>
    <row r="35" spans="1:6">
      <c r="A35" s="13"/>
      <c r="B35" s="13"/>
      <c r="C35" s="13"/>
      <c r="D35" s="13"/>
      <c r="E35" s="13"/>
      <c r="F35" s="13"/>
    </row>
    <row r="36" spans="1:6">
      <c r="A36" s="13"/>
      <c r="B36" s="13"/>
      <c r="C36" s="13"/>
      <c r="D36" s="13"/>
      <c r="E36" s="13"/>
      <c r="F36" s="13"/>
    </row>
    <row r="37" spans="1:6">
      <c r="A37" s="13"/>
      <c r="B37" s="13"/>
      <c r="C37" s="13"/>
      <c r="D37" s="13"/>
      <c r="E37" s="13"/>
      <c r="F37" s="13"/>
    </row>
    <row r="38" spans="1:6">
      <c r="A38" s="13"/>
      <c r="B38" s="13"/>
      <c r="C38" s="13"/>
      <c r="D38" s="13"/>
      <c r="E38" s="13"/>
      <c r="F38" s="13"/>
    </row>
    <row r="39" spans="1:6">
      <c r="A39" s="13"/>
      <c r="B39" s="13"/>
      <c r="C39" s="13"/>
      <c r="D39" s="13"/>
      <c r="E39" s="13"/>
      <c r="F39" s="13"/>
    </row>
    <row r="40" spans="1:6">
      <c r="A40" s="13"/>
      <c r="B40" s="13"/>
      <c r="C40" s="13"/>
      <c r="D40" s="13"/>
      <c r="E40" s="13"/>
      <c r="F40" s="13"/>
    </row>
    <row r="41" spans="1:6">
      <c r="A41" s="13"/>
      <c r="B41" s="13"/>
      <c r="C41" s="13"/>
      <c r="D41" s="13"/>
      <c r="E41" s="13"/>
      <c r="F41" s="13"/>
    </row>
    <row r="42" spans="1:6">
      <c r="A42" s="13"/>
      <c r="B42" s="13"/>
      <c r="C42" s="13"/>
      <c r="D42" s="13"/>
      <c r="E42" s="13"/>
      <c r="F42" s="13"/>
    </row>
    <row r="43" spans="1:6">
      <c r="A43" s="13"/>
      <c r="B43" s="13"/>
      <c r="C43" s="13"/>
      <c r="D43" s="13"/>
      <c r="E43" s="13"/>
      <c r="F43" s="13"/>
    </row>
    <row r="44" spans="1:6">
      <c r="A44" s="13"/>
      <c r="B44" s="13"/>
      <c r="C44" s="13"/>
      <c r="D44" s="13"/>
      <c r="E44" s="13"/>
      <c r="F44" s="13"/>
    </row>
    <row r="45" spans="1:6">
      <c r="A45" s="13"/>
      <c r="B45" s="13"/>
      <c r="C45" s="13"/>
      <c r="D45" s="13"/>
      <c r="E45" s="13"/>
      <c r="F45" s="13"/>
    </row>
    <row r="46" spans="1:6">
      <c r="A46" s="13"/>
      <c r="B46" s="13"/>
      <c r="C46" s="13"/>
      <c r="D46" s="13"/>
      <c r="E46" s="13"/>
      <c r="F46" s="13"/>
    </row>
    <row r="47" spans="1:6">
      <c r="A47" s="13"/>
      <c r="B47" s="13"/>
      <c r="C47" s="13"/>
      <c r="D47" s="13"/>
      <c r="E47" s="13"/>
      <c r="F47" s="13"/>
    </row>
    <row r="48" spans="1:6">
      <c r="A48" s="13"/>
      <c r="B48" s="13"/>
      <c r="C48" s="13"/>
      <c r="D48" s="13"/>
      <c r="E48" s="13"/>
      <c r="F48" s="13"/>
    </row>
    <row r="49" spans="1:6">
      <c r="A49" s="13"/>
      <c r="B49" s="13"/>
      <c r="C49" s="13"/>
      <c r="D49" s="13"/>
      <c r="E49" s="13"/>
      <c r="F49" s="13"/>
    </row>
    <row r="50" spans="1:6">
      <c r="A50" s="13"/>
      <c r="B50" s="13"/>
      <c r="C50" s="13"/>
      <c r="D50" s="13"/>
      <c r="E50" s="13"/>
      <c r="F50" s="13"/>
    </row>
    <row r="51" spans="1:6">
      <c r="A51" s="13"/>
      <c r="B51" s="13"/>
      <c r="C51" s="13"/>
      <c r="D51" s="13"/>
      <c r="E51" s="13"/>
      <c r="F51" s="13"/>
    </row>
    <row r="52" spans="1:6">
      <c r="A52" s="13"/>
      <c r="B52" s="13"/>
      <c r="C52" s="13"/>
      <c r="D52" s="13"/>
      <c r="E52" s="13"/>
      <c r="F52" s="13"/>
    </row>
    <row r="53" spans="1:6">
      <c r="A53" s="13"/>
      <c r="B53" s="13"/>
      <c r="C53" s="13"/>
      <c r="D53" s="13"/>
      <c r="E53" s="13"/>
      <c r="F53" s="13"/>
    </row>
    <row r="54" spans="1:6">
      <c r="A54" s="13"/>
      <c r="B54" s="13"/>
      <c r="C54" s="13"/>
      <c r="D54" s="13"/>
      <c r="E54" s="13"/>
      <c r="F54" s="13"/>
    </row>
    <row r="55" spans="1:6">
      <c r="A55" s="13"/>
      <c r="B55" s="13"/>
      <c r="C55" s="13"/>
      <c r="D55" s="13"/>
      <c r="E55" s="13"/>
      <c r="F55" s="13"/>
    </row>
    <row r="56" spans="1:6">
      <c r="A56" s="13"/>
      <c r="B56" s="13"/>
      <c r="C56" s="13"/>
      <c r="D56" s="13"/>
      <c r="E56" s="13"/>
      <c r="F56" s="13"/>
    </row>
    <row r="57" spans="1:6">
      <c r="A57" s="13"/>
      <c r="B57" s="13"/>
      <c r="C57" s="13"/>
      <c r="D57" s="13"/>
      <c r="E57" s="13"/>
      <c r="F57" s="13"/>
    </row>
    <row r="58" spans="1:6">
      <c r="A58" s="13"/>
      <c r="B58" s="13"/>
      <c r="C58" s="13"/>
      <c r="D58" s="13"/>
      <c r="E58" s="13"/>
      <c r="F58" s="13"/>
    </row>
    <row r="59" spans="1:6">
      <c r="A59" s="13"/>
      <c r="B59" s="13"/>
      <c r="C59" s="13"/>
      <c r="D59" s="13"/>
      <c r="E59" s="13"/>
      <c r="F59" s="13"/>
    </row>
    <row r="60" spans="1:6">
      <c r="A60" s="13"/>
      <c r="B60" s="13"/>
      <c r="C60" s="13"/>
      <c r="D60" s="13"/>
      <c r="E60" s="13"/>
      <c r="F60" s="13"/>
    </row>
    <row r="61" spans="1:6">
      <c r="A61" s="13"/>
      <c r="B61" s="13"/>
      <c r="C61" s="13"/>
      <c r="D61" s="13"/>
      <c r="E61" s="13"/>
      <c r="F61" s="13"/>
    </row>
    <row r="62" spans="1:6">
      <c r="A62" s="13"/>
      <c r="B62" s="13"/>
      <c r="C62" s="13"/>
      <c r="D62" s="13"/>
      <c r="E62" s="13"/>
      <c r="F62" s="13"/>
    </row>
    <row r="63" spans="1:6">
      <c r="A63" s="13"/>
      <c r="B63" s="13"/>
      <c r="C63" s="13"/>
      <c r="D63" s="13"/>
      <c r="E63" s="13"/>
      <c r="F63" s="13"/>
    </row>
    <row r="64" spans="1:6">
      <c r="A64" s="13"/>
      <c r="B64" s="13"/>
      <c r="C64" s="13"/>
      <c r="D64" s="13"/>
      <c r="E64" s="13"/>
      <c r="F64" s="13"/>
    </row>
    <row r="65" spans="1:6">
      <c r="A65" s="13"/>
      <c r="B65" s="13"/>
      <c r="C65" s="13"/>
      <c r="D65" s="13"/>
      <c r="E65" s="13"/>
      <c r="F65" s="13"/>
    </row>
    <row r="66" spans="1:6">
      <c r="A66" s="13"/>
      <c r="B66" s="13"/>
      <c r="C66" s="13"/>
      <c r="D66" s="13"/>
      <c r="E66" s="13"/>
      <c r="F66" s="13"/>
    </row>
    <row r="67" spans="1:6">
      <c r="A67" s="13"/>
      <c r="B67" s="13"/>
      <c r="C67" s="13"/>
      <c r="D67" s="13"/>
      <c r="E67" s="13"/>
      <c r="F67" s="13"/>
    </row>
    <row r="68" spans="1:6">
      <c r="A68" s="13"/>
      <c r="B68" s="13"/>
      <c r="C68" s="13"/>
      <c r="D68" s="13"/>
      <c r="E68" s="13"/>
      <c r="F68" s="13"/>
    </row>
    <row r="69" spans="1:6">
      <c r="A69" s="13"/>
      <c r="B69" s="13"/>
      <c r="C69" s="13"/>
      <c r="D69" s="13"/>
      <c r="E69" s="13"/>
      <c r="F69" s="13"/>
    </row>
    <row r="70" spans="1:6">
      <c r="A70" s="13"/>
      <c r="B70" s="13"/>
      <c r="C70" s="13"/>
      <c r="D70" s="13"/>
      <c r="E70" s="13"/>
      <c r="F70" s="13"/>
    </row>
    <row r="71" spans="1:6">
      <c r="A71" s="13"/>
      <c r="B71" s="13"/>
      <c r="C71" s="13"/>
      <c r="D71" s="13"/>
      <c r="E71" s="13"/>
      <c r="F71" s="13"/>
    </row>
    <row r="72" spans="1:6">
      <c r="A72" s="13"/>
      <c r="B72" s="13"/>
      <c r="C72" s="13"/>
      <c r="D72" s="13"/>
      <c r="E72" s="13"/>
      <c r="F72" s="13"/>
    </row>
    <row r="73" spans="1:6">
      <c r="A73" s="13"/>
      <c r="B73" s="13"/>
      <c r="C73" s="13"/>
      <c r="D73" s="13"/>
      <c r="E73" s="13"/>
      <c r="F73" s="13"/>
    </row>
    <row r="74" spans="1:6">
      <c r="A74" s="13"/>
      <c r="B74" s="13"/>
      <c r="C74" s="13"/>
      <c r="D74" s="13"/>
      <c r="E74" s="13"/>
      <c r="F74" s="13"/>
    </row>
    <row r="75" spans="1:6">
      <c r="A75" s="13"/>
      <c r="B75" s="13"/>
      <c r="C75" s="13"/>
      <c r="D75" s="13"/>
      <c r="E75" s="13"/>
      <c r="F75" s="13"/>
    </row>
    <row r="76" spans="1:6">
      <c r="A76" s="13"/>
      <c r="B76" s="13"/>
      <c r="C76" s="13"/>
      <c r="D76" s="13"/>
      <c r="E76" s="13"/>
      <c r="F76" s="13"/>
    </row>
    <row r="77" spans="1:6">
      <c r="A77" s="13"/>
      <c r="B77" s="13"/>
      <c r="C77" s="13"/>
      <c r="D77" s="13"/>
      <c r="E77" s="13"/>
      <c r="F77" s="13"/>
    </row>
    <row r="78" spans="1:6">
      <c r="A78" s="13"/>
      <c r="B78" s="13"/>
      <c r="C78" s="13"/>
      <c r="D78" s="13"/>
      <c r="E78" s="13"/>
      <c r="F78" s="13"/>
    </row>
    <row r="79" spans="1:6">
      <c r="A79" s="13"/>
      <c r="B79" s="13"/>
      <c r="C79" s="13"/>
      <c r="D79" s="13"/>
      <c r="E79" s="13"/>
      <c r="F79" s="13"/>
    </row>
    <row r="80" spans="1:6">
      <c r="A80" s="13"/>
      <c r="B80" s="13"/>
      <c r="C80" s="13"/>
      <c r="D80" s="13"/>
      <c r="E80" s="13"/>
      <c r="F80" s="13"/>
    </row>
    <row r="81" spans="1:6">
      <c r="A81" s="13"/>
      <c r="B81" s="13"/>
      <c r="C81" s="13"/>
      <c r="D81" s="13"/>
      <c r="E81" s="13"/>
      <c r="F81" s="13"/>
    </row>
    <row r="82" spans="1:6">
      <c r="A82" s="13"/>
      <c r="B82" s="13"/>
      <c r="C82" s="13"/>
      <c r="D82" s="13"/>
      <c r="E82" s="13"/>
      <c r="F82" s="13"/>
    </row>
    <row r="83" spans="1:6">
      <c r="A83" s="13"/>
      <c r="B83" s="13"/>
      <c r="C83" s="13"/>
      <c r="D83" s="13"/>
      <c r="E83" s="13"/>
      <c r="F83" s="13"/>
    </row>
    <row r="84" spans="1:6">
      <c r="A84" s="13"/>
      <c r="B84" s="13"/>
      <c r="C84" s="13"/>
      <c r="D84" s="13"/>
      <c r="E84" s="13"/>
      <c r="F84" s="13"/>
    </row>
    <row r="85" spans="1:6">
      <c r="A85" s="13"/>
      <c r="B85" s="13"/>
      <c r="C85" s="13"/>
      <c r="D85" s="13"/>
      <c r="E85" s="13"/>
      <c r="F85" s="13"/>
    </row>
    <row r="86" spans="1:6">
      <c r="A86" s="13"/>
      <c r="B86" s="13"/>
      <c r="C86" s="13"/>
      <c r="D86" s="13"/>
      <c r="E86" s="13"/>
      <c r="F86" s="13"/>
    </row>
    <row r="87" spans="1:6">
      <c r="A87" s="13"/>
      <c r="B87" s="13"/>
      <c r="C87" s="13"/>
      <c r="D87" s="13"/>
      <c r="E87" s="13"/>
      <c r="F87" s="13"/>
    </row>
    <row r="88" spans="1:6">
      <c r="A88" s="13"/>
      <c r="B88" s="13"/>
      <c r="C88" s="13"/>
      <c r="D88" s="13"/>
      <c r="E88" s="13"/>
      <c r="F88" s="13"/>
    </row>
    <row r="89" spans="1:6">
      <c r="A89" s="13"/>
      <c r="B89" s="13"/>
      <c r="C89" s="13"/>
      <c r="D89" s="13"/>
      <c r="E89" s="13"/>
      <c r="F89" s="13"/>
    </row>
    <row r="90" spans="1:6">
      <c r="A90" s="13"/>
      <c r="B90" s="13"/>
      <c r="C90" s="13"/>
      <c r="D90" s="13"/>
      <c r="E90" s="13"/>
      <c r="F90" s="13"/>
    </row>
    <row r="91" spans="1:6">
      <c r="A91" s="13"/>
      <c r="B91" s="13"/>
      <c r="C91" s="13"/>
      <c r="D91" s="13"/>
      <c r="E91" s="13"/>
      <c r="F91" s="13"/>
    </row>
    <row r="92" spans="1:6">
      <c r="A92" s="13"/>
      <c r="B92" s="13"/>
      <c r="C92" s="13"/>
      <c r="D92" s="13"/>
      <c r="E92" s="13"/>
      <c r="F92" s="13"/>
    </row>
    <row r="93" spans="1:6">
      <c r="A93" s="13"/>
      <c r="B93" s="13"/>
      <c r="C93" s="13"/>
      <c r="D93" s="13"/>
      <c r="E93" s="13"/>
      <c r="F93" s="13"/>
    </row>
    <row r="94" spans="1:6">
      <c r="A94" s="13"/>
      <c r="B94" s="13"/>
      <c r="C94" s="13"/>
      <c r="D94" s="13"/>
      <c r="E94" s="13"/>
      <c r="F94" s="13"/>
    </row>
    <row r="95" spans="1:6">
      <c r="A95" s="13"/>
      <c r="B95" s="13"/>
      <c r="C95" s="13"/>
      <c r="D95" s="13"/>
      <c r="E95" s="13"/>
      <c r="F95" s="13"/>
    </row>
    <row r="96" spans="1:6">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c r="E100" s="13"/>
      <c r="F100" s="13"/>
    </row>
    <row r="101" spans="1:6">
      <c r="A101" s="13"/>
      <c r="B101" s="13"/>
      <c r="C101" s="13"/>
      <c r="D101" s="13"/>
      <c r="E101" s="13"/>
      <c r="F101" s="13"/>
    </row>
    <row r="102" spans="1:6">
      <c r="A102" s="13"/>
      <c r="B102" s="13"/>
      <c r="C102" s="13"/>
      <c r="D102" s="13"/>
      <c r="E102" s="13"/>
      <c r="F102" s="13"/>
    </row>
    <row r="103" spans="1:6">
      <c r="A103" s="13"/>
      <c r="B103" s="13"/>
      <c r="C103" s="13"/>
      <c r="D103" s="13"/>
      <c r="E103" s="13"/>
      <c r="F103" s="13"/>
    </row>
    <row r="104" spans="1:6">
      <c r="A104" s="13"/>
      <c r="B104" s="13"/>
      <c r="C104" s="13"/>
      <c r="D104" s="13"/>
      <c r="E104" s="13"/>
      <c r="F104" s="13"/>
    </row>
    <row r="105" spans="1:6">
      <c r="A105" s="13"/>
      <c r="B105" s="13"/>
      <c r="C105" s="13"/>
      <c r="D105" s="13"/>
      <c r="E105" s="13"/>
      <c r="F105" s="13"/>
    </row>
    <row r="106" spans="1:6">
      <c r="A106" s="13"/>
      <c r="B106" s="13"/>
      <c r="C106" s="13"/>
      <c r="D106" s="13"/>
      <c r="E106" s="13"/>
      <c r="F106" s="13"/>
    </row>
    <row r="107" spans="1:6">
      <c r="A107" s="13"/>
      <c r="B107" s="13"/>
      <c r="C107" s="13"/>
      <c r="D107" s="13"/>
      <c r="E107" s="13"/>
      <c r="F107" s="13"/>
    </row>
    <row r="108" spans="1:6">
      <c r="A108" s="13"/>
      <c r="B108" s="13"/>
      <c r="C108" s="13"/>
      <c r="D108" s="13"/>
      <c r="E108" s="13"/>
      <c r="F108" s="13"/>
    </row>
    <row r="109" spans="1:6">
      <c r="A109" s="13"/>
      <c r="B109" s="13"/>
      <c r="C109" s="13"/>
      <c r="D109" s="13"/>
      <c r="E109" s="13"/>
      <c r="F109" s="13"/>
    </row>
    <row r="110" spans="1:6">
      <c r="A110" s="13"/>
      <c r="B110" s="13"/>
      <c r="C110" s="13"/>
      <c r="D110" s="13"/>
      <c r="E110" s="13"/>
      <c r="F110" s="13"/>
    </row>
    <row r="111" spans="1:6">
      <c r="A111" s="13"/>
      <c r="B111" s="13"/>
      <c r="C111" s="13"/>
      <c r="D111" s="13"/>
      <c r="E111" s="13"/>
      <c r="F111" s="13"/>
    </row>
    <row r="112" spans="1:6">
      <c r="A112" s="13"/>
      <c r="B112" s="13"/>
      <c r="C112" s="13"/>
      <c r="D112" s="13"/>
      <c r="E112" s="13"/>
      <c r="F112" s="13"/>
    </row>
    <row r="113" spans="1:6">
      <c r="A113" s="13"/>
      <c r="B113" s="13"/>
      <c r="C113" s="13"/>
      <c r="D113" s="13"/>
      <c r="E113" s="13"/>
      <c r="F113" s="13"/>
    </row>
    <row r="114" spans="1:6">
      <c r="A114" s="13"/>
      <c r="B114" s="13"/>
      <c r="C114" s="13"/>
      <c r="D114" s="13"/>
      <c r="E114" s="13"/>
      <c r="F114" s="13"/>
    </row>
    <row r="115" spans="1:6">
      <c r="A115" s="13"/>
      <c r="B115" s="13"/>
      <c r="C115" s="13"/>
      <c r="D115" s="13"/>
      <c r="E115" s="13"/>
      <c r="F115" s="13"/>
    </row>
    <row r="116" spans="1:6">
      <c r="A116" s="13"/>
      <c r="B116" s="13"/>
      <c r="C116" s="13"/>
      <c r="D116" s="13"/>
      <c r="E116" s="13"/>
      <c r="F116" s="13"/>
    </row>
    <row r="117" spans="1:6">
      <c r="A117" s="13"/>
      <c r="B117" s="13"/>
      <c r="C117" s="13"/>
      <c r="D117" s="13"/>
      <c r="E117" s="13"/>
      <c r="F117" s="13"/>
    </row>
    <row r="118" spans="1:6">
      <c r="A118" s="13"/>
      <c r="B118" s="13"/>
      <c r="C118" s="13"/>
      <c r="D118" s="13"/>
      <c r="E118" s="13"/>
      <c r="F118" s="13"/>
    </row>
    <row r="119" spans="1:6">
      <c r="A119" s="13"/>
      <c r="B119" s="13"/>
      <c r="C119" s="13"/>
      <c r="D119" s="13"/>
      <c r="E119" s="13"/>
      <c r="F119" s="13"/>
    </row>
    <row r="120" spans="1:6">
      <c r="A120" s="13"/>
      <c r="B120" s="13"/>
      <c r="C120" s="13"/>
      <c r="D120" s="13"/>
      <c r="E120" s="13"/>
      <c r="F120" s="13"/>
    </row>
    <row r="121" spans="1:6">
      <c r="A121" s="13"/>
      <c r="B121" s="13"/>
      <c r="C121" s="13"/>
      <c r="D121" s="13"/>
      <c r="E121" s="13"/>
      <c r="F121" s="13"/>
    </row>
    <row r="122" spans="1:6">
      <c r="A122" s="13"/>
      <c r="B122" s="13"/>
      <c r="C122" s="13"/>
      <c r="D122" s="13"/>
      <c r="E122" s="13"/>
      <c r="F122" s="13"/>
    </row>
    <row r="123" spans="1:6">
      <c r="A123" s="13"/>
      <c r="B123" s="13"/>
      <c r="C123" s="13"/>
      <c r="D123" s="13"/>
      <c r="E123" s="13"/>
      <c r="F123" s="13"/>
    </row>
    <row r="124" spans="1:6">
      <c r="A124" s="13"/>
      <c r="B124" s="13"/>
      <c r="C124" s="13"/>
      <c r="D124" s="13"/>
      <c r="E124" s="13"/>
      <c r="F124" s="13"/>
    </row>
    <row r="125" spans="1:6">
      <c r="A125" s="13"/>
      <c r="B125" s="13"/>
      <c r="C125" s="13"/>
      <c r="D125" s="13"/>
      <c r="E125" s="13"/>
      <c r="F125" s="13"/>
    </row>
    <row r="126" spans="1:6">
      <c r="A126" s="13"/>
      <c r="B126" s="13"/>
      <c r="C126" s="13"/>
      <c r="D126" s="13"/>
      <c r="E126" s="13"/>
      <c r="F126" s="13"/>
    </row>
    <row r="127" spans="1:6">
      <c r="A127" s="13"/>
      <c r="B127" s="13"/>
      <c r="C127" s="13"/>
      <c r="D127" s="13"/>
      <c r="E127" s="13"/>
      <c r="F127" s="13"/>
    </row>
    <row r="128" spans="1:6">
      <c r="A128" s="13"/>
      <c r="B128" s="13"/>
      <c r="C128" s="13"/>
      <c r="D128" s="13"/>
      <c r="E128" s="13"/>
      <c r="F128" s="13"/>
    </row>
    <row r="129" spans="1:6">
      <c r="A129" s="13"/>
      <c r="B129" s="13"/>
      <c r="C129" s="13"/>
      <c r="D129" s="13"/>
      <c r="E129" s="13"/>
      <c r="F129" s="13"/>
    </row>
    <row r="130" spans="1:6">
      <c r="A130" s="13"/>
      <c r="B130" s="13"/>
      <c r="C130" s="13"/>
      <c r="D130" s="13"/>
      <c r="E130" s="13"/>
      <c r="F130" s="13"/>
    </row>
    <row r="131" spans="1:6">
      <c r="A131" s="13"/>
      <c r="B131" s="13"/>
      <c r="C131" s="13"/>
      <c r="D131" s="13"/>
      <c r="E131" s="13"/>
      <c r="F131" s="13"/>
    </row>
    <row r="132" spans="1:6">
      <c r="A132" s="13"/>
      <c r="B132" s="13"/>
      <c r="C132" s="13"/>
      <c r="D132" s="13"/>
      <c r="E132" s="13"/>
      <c r="F132" s="13"/>
    </row>
    <row r="133" spans="1:6">
      <c r="A133" s="13"/>
      <c r="B133" s="13"/>
      <c r="C133" s="13"/>
      <c r="D133" s="13"/>
      <c r="E133" s="13"/>
      <c r="F133" s="13"/>
    </row>
    <row r="134" spans="1:6">
      <c r="A134" s="13"/>
      <c r="B134" s="13"/>
      <c r="C134" s="13"/>
      <c r="D134" s="13"/>
      <c r="E134" s="13"/>
      <c r="F134" s="13"/>
    </row>
    <row r="135" spans="1:6">
      <c r="A135" s="13"/>
      <c r="B135" s="13"/>
      <c r="C135" s="13"/>
      <c r="D135" s="13"/>
      <c r="E135" s="13"/>
      <c r="F135" s="13"/>
    </row>
    <row r="136" spans="1:6">
      <c r="A136" s="13"/>
      <c r="B136" s="13"/>
      <c r="C136" s="13"/>
      <c r="D136" s="13"/>
      <c r="E136" s="13"/>
      <c r="F136" s="13"/>
    </row>
    <row r="137" spans="1:6">
      <c r="A137" s="3"/>
      <c r="B137" s="3"/>
    </row>
    <row r="138" spans="1:6">
      <c r="A138" s="3"/>
      <c r="B138" s="3"/>
    </row>
    <row r="139" spans="1:6">
      <c r="A139" s="3"/>
      <c r="B139" s="3"/>
    </row>
    <row r="140" spans="1:6">
      <c r="A140" s="3"/>
      <c r="B140" s="3"/>
    </row>
    <row r="141" spans="1:6">
      <c r="A141" s="3"/>
      <c r="B141" s="3"/>
    </row>
  </sheetData>
  <sheetProtection password="FD62" sheet="1" objects="1" scenarios="1"/>
  <mergeCells count="20">
    <mergeCell ref="O3:O4"/>
    <mergeCell ref="C3:C4"/>
    <mergeCell ref="D3:E3"/>
    <mergeCell ref="F3:F4"/>
    <mergeCell ref="G3:G4"/>
    <mergeCell ref="H3:H4"/>
    <mergeCell ref="I3:I4"/>
    <mergeCell ref="J3:J4"/>
    <mergeCell ref="K3:K4"/>
    <mergeCell ref="L3:L4"/>
    <mergeCell ref="M3:M4"/>
    <mergeCell ref="N3:N4"/>
    <mergeCell ref="A21:C21"/>
    <mergeCell ref="A22:C22"/>
    <mergeCell ref="A15:C15"/>
    <mergeCell ref="A16:C16"/>
    <mergeCell ref="A17:C17"/>
    <mergeCell ref="A18:C18"/>
    <mergeCell ref="A19:C19"/>
    <mergeCell ref="A20:C20"/>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150" zoomScaleNormal="150" zoomScalePageLayoutView="150" workbookViewId="0">
      <selection activeCell="G32" sqref="G32"/>
    </sheetView>
  </sheetViews>
  <sheetFormatPr baseColWidth="10" defaultColWidth="8.83203125" defaultRowHeight="15" x14ac:dyDescent="0"/>
  <cols>
    <col min="1" max="2" width="9.83203125" customWidth="1"/>
    <col min="3" max="3" width="27.83203125" customWidth="1"/>
    <col min="4" max="4" width="9.83203125" customWidth="1"/>
    <col min="5" max="5" width="10.1640625" customWidth="1"/>
    <col min="6" max="6" width="28.1640625" customWidth="1"/>
    <col min="7" max="15" width="5" customWidth="1"/>
  </cols>
  <sheetData>
    <row r="1" spans="1:15">
      <c r="A1" s="1" t="s">
        <v>3345</v>
      </c>
      <c r="B1" s="2"/>
      <c r="C1" s="3"/>
      <c r="D1" s="3"/>
      <c r="E1" s="3"/>
      <c r="F1" s="3"/>
    </row>
    <row r="2" spans="1:15">
      <c r="A2" s="5" t="s">
        <v>35</v>
      </c>
      <c r="B2" s="5" t="s">
        <v>35</v>
      </c>
      <c r="C2" s="1479" t="s">
        <v>38</v>
      </c>
      <c r="D2" s="1481" t="s">
        <v>0</v>
      </c>
      <c r="E2" s="1481"/>
      <c r="F2" s="1617" t="s">
        <v>211</v>
      </c>
      <c r="G2" s="1484" t="s">
        <v>280</v>
      </c>
      <c r="H2" s="1475" t="s">
        <v>282</v>
      </c>
      <c r="I2" s="1475" t="s">
        <v>281</v>
      </c>
      <c r="J2" s="1475" t="s">
        <v>283</v>
      </c>
      <c r="K2" s="1475" t="s">
        <v>284</v>
      </c>
      <c r="L2" s="1475" t="s">
        <v>285</v>
      </c>
      <c r="M2" s="1475" t="s">
        <v>286</v>
      </c>
      <c r="N2" s="1475" t="s">
        <v>287</v>
      </c>
      <c r="O2" s="1477" t="s">
        <v>288</v>
      </c>
    </row>
    <row r="3" spans="1:15">
      <c r="A3" s="6" t="s">
        <v>36</v>
      </c>
      <c r="B3" s="330" t="s">
        <v>37</v>
      </c>
      <c r="C3" s="1480"/>
      <c r="D3" s="331" t="s">
        <v>31</v>
      </c>
      <c r="E3" s="331" t="s">
        <v>1</v>
      </c>
      <c r="F3" s="1644"/>
      <c r="G3" s="1485"/>
      <c r="H3" s="1476"/>
      <c r="I3" s="1476"/>
      <c r="J3" s="1476"/>
      <c r="K3" s="1476"/>
      <c r="L3" s="1476"/>
      <c r="M3" s="1476"/>
      <c r="N3" s="1476"/>
      <c r="O3" s="1478"/>
    </row>
    <row r="4" spans="1:15">
      <c r="A4" s="16" t="s">
        <v>3346</v>
      </c>
      <c r="B4" s="14">
        <v>1010</v>
      </c>
      <c r="C4" t="s">
        <v>3347</v>
      </c>
      <c r="D4" s="1309"/>
      <c r="E4" s="1048"/>
      <c r="F4" s="547"/>
      <c r="G4" s="30"/>
      <c r="H4" s="516"/>
      <c r="I4" s="516" t="s">
        <v>434</v>
      </c>
      <c r="J4" s="516"/>
      <c r="K4" s="516"/>
      <c r="L4" s="516" t="s">
        <v>434</v>
      </c>
      <c r="M4" s="516"/>
      <c r="N4" s="516"/>
      <c r="O4" s="516" t="s">
        <v>434</v>
      </c>
    </row>
    <row r="5" spans="1:15">
      <c r="A5" s="16" t="s">
        <v>3346</v>
      </c>
      <c r="B5" s="15">
        <v>1020</v>
      </c>
      <c r="C5" t="s">
        <v>3348</v>
      </c>
      <c r="D5" s="1048"/>
      <c r="E5" s="1048"/>
      <c r="F5" s="552"/>
      <c r="G5" s="31" t="s">
        <v>434</v>
      </c>
      <c r="H5" s="513"/>
      <c r="I5" s="513"/>
      <c r="J5" s="513" t="s">
        <v>434</v>
      </c>
      <c r="K5" s="513"/>
      <c r="L5" s="513"/>
      <c r="M5" s="513" t="s">
        <v>434</v>
      </c>
      <c r="N5" s="513"/>
      <c r="O5" s="513"/>
    </row>
    <row r="6" spans="1:15">
      <c r="A6" s="16" t="s">
        <v>3346</v>
      </c>
      <c r="B6" s="15">
        <v>2010</v>
      </c>
      <c r="C6" t="s">
        <v>3349</v>
      </c>
      <c r="D6" s="1048"/>
      <c r="E6" s="1048"/>
      <c r="F6" s="552"/>
      <c r="G6" s="31"/>
      <c r="H6" s="513"/>
      <c r="I6" s="513" t="s">
        <v>434</v>
      </c>
      <c r="J6" s="513" t="s">
        <v>434</v>
      </c>
      <c r="K6" s="513"/>
      <c r="L6" s="513" t="s">
        <v>434</v>
      </c>
      <c r="M6" s="513"/>
      <c r="N6" s="513"/>
      <c r="O6" s="513" t="s">
        <v>434</v>
      </c>
    </row>
    <row r="7" spans="1:15">
      <c r="A7" s="16" t="s">
        <v>3346</v>
      </c>
      <c r="B7" s="15">
        <v>2060</v>
      </c>
      <c r="C7" t="s">
        <v>3350</v>
      </c>
      <c r="D7" s="1048"/>
      <c r="E7" s="1048"/>
      <c r="F7" s="552"/>
      <c r="G7" s="31" t="s">
        <v>434</v>
      </c>
      <c r="H7" s="513"/>
      <c r="I7" s="513"/>
      <c r="J7" s="513" t="s">
        <v>434</v>
      </c>
      <c r="K7" s="513"/>
      <c r="L7" s="513"/>
      <c r="M7" s="513" t="s">
        <v>434</v>
      </c>
      <c r="N7" s="513"/>
      <c r="O7" s="513"/>
    </row>
    <row r="8" spans="1:15">
      <c r="A8" s="16" t="s">
        <v>3346</v>
      </c>
      <c r="B8" s="15">
        <v>3030</v>
      </c>
      <c r="C8" t="s">
        <v>3351</v>
      </c>
      <c r="D8" s="1048"/>
      <c r="E8" s="1048"/>
      <c r="F8" s="552"/>
      <c r="G8" s="31"/>
      <c r="H8" s="513"/>
      <c r="I8" s="513" t="s">
        <v>434</v>
      </c>
      <c r="J8" s="513"/>
      <c r="K8" s="513"/>
      <c r="L8" s="513" t="s">
        <v>434</v>
      </c>
      <c r="M8" s="513"/>
      <c r="N8" s="513"/>
      <c r="O8" s="513" t="s">
        <v>434</v>
      </c>
    </row>
    <row r="9" spans="1:15">
      <c r="A9" s="16" t="s">
        <v>3346</v>
      </c>
      <c r="B9" s="15">
        <v>3050</v>
      </c>
      <c r="C9" t="s">
        <v>3352</v>
      </c>
      <c r="D9" s="1048"/>
      <c r="E9" s="1048"/>
      <c r="F9" s="552"/>
      <c r="G9" s="31"/>
      <c r="H9" s="513"/>
      <c r="I9" s="513" t="s">
        <v>434</v>
      </c>
      <c r="J9" s="513"/>
      <c r="K9" s="513"/>
      <c r="L9" s="513" t="s">
        <v>434</v>
      </c>
      <c r="M9" s="513"/>
      <c r="N9" s="513"/>
      <c r="O9" s="513" t="s">
        <v>434</v>
      </c>
    </row>
    <row r="10" spans="1:15">
      <c r="A10" s="16" t="s">
        <v>3346</v>
      </c>
      <c r="B10" s="15">
        <v>3060</v>
      </c>
      <c r="C10" t="s">
        <v>3353</v>
      </c>
      <c r="D10" s="1048"/>
      <c r="E10" s="1048"/>
      <c r="F10" s="552"/>
      <c r="G10" s="31" t="s">
        <v>434</v>
      </c>
      <c r="H10" s="513"/>
      <c r="I10" s="513"/>
      <c r="J10" s="513" t="s">
        <v>434</v>
      </c>
      <c r="K10" s="513"/>
      <c r="L10" s="513"/>
      <c r="M10" s="513" t="s">
        <v>434</v>
      </c>
      <c r="N10" s="513"/>
      <c r="O10" s="513"/>
    </row>
    <row r="11" spans="1:15">
      <c r="A11" s="16" t="s">
        <v>3346</v>
      </c>
      <c r="B11" s="15">
        <v>4020</v>
      </c>
      <c r="C11" t="s">
        <v>3354</v>
      </c>
      <c r="D11" s="1048"/>
      <c r="E11" s="1048"/>
      <c r="F11" s="552"/>
      <c r="G11" s="31" t="s">
        <v>434</v>
      </c>
      <c r="H11" s="513"/>
      <c r="I11" s="513" t="s">
        <v>434</v>
      </c>
      <c r="J11" s="513" t="s">
        <v>434</v>
      </c>
      <c r="K11" s="513"/>
      <c r="L11" s="513" t="s">
        <v>434</v>
      </c>
      <c r="M11" s="513" t="s">
        <v>434</v>
      </c>
      <c r="N11" s="513"/>
      <c r="O11" s="513" t="s">
        <v>434</v>
      </c>
    </row>
    <row r="12" spans="1:15">
      <c r="A12" s="16" t="s">
        <v>3346</v>
      </c>
      <c r="B12" s="15">
        <v>4030</v>
      </c>
      <c r="C12" t="s">
        <v>3355</v>
      </c>
      <c r="D12" s="1048"/>
      <c r="E12" s="1048"/>
      <c r="F12" s="552"/>
      <c r="G12" s="31" t="s">
        <v>434</v>
      </c>
      <c r="H12" s="513"/>
      <c r="I12" s="513"/>
      <c r="J12" s="513" t="s">
        <v>434</v>
      </c>
      <c r="K12" s="513"/>
      <c r="L12" s="513"/>
      <c r="M12" s="513" t="s">
        <v>434</v>
      </c>
      <c r="N12" s="513"/>
      <c r="O12" s="513"/>
    </row>
    <row r="13" spans="1:15">
      <c r="A13" s="16" t="s">
        <v>3346</v>
      </c>
      <c r="B13" s="15">
        <v>4050</v>
      </c>
      <c r="C13" t="s">
        <v>3356</v>
      </c>
      <c r="D13" s="1048"/>
      <c r="E13" s="1048"/>
      <c r="F13" s="555"/>
      <c r="G13" s="533"/>
      <c r="H13" s="534"/>
      <c r="I13" s="534" t="s">
        <v>434</v>
      </c>
      <c r="J13" s="534"/>
      <c r="K13" s="534"/>
      <c r="L13" s="534" t="s">
        <v>434</v>
      </c>
      <c r="M13" s="534"/>
      <c r="N13" s="534"/>
      <c r="O13" s="534" t="s">
        <v>434</v>
      </c>
    </row>
    <row r="14" spans="1:15">
      <c r="A14" s="1639" t="s">
        <v>225</v>
      </c>
      <c r="B14" s="1640"/>
      <c r="C14" s="1641"/>
      <c r="D14" s="416">
        <v>10</v>
      </c>
      <c r="E14" s="416">
        <v>10</v>
      </c>
    </row>
    <row r="15" spans="1:15">
      <c r="A15" s="1639" t="s">
        <v>226</v>
      </c>
      <c r="B15" s="1640"/>
      <c r="C15" s="1641"/>
      <c r="D15" s="416"/>
      <c r="E15" s="416">
        <v>0</v>
      </c>
    </row>
    <row r="16" spans="1:15">
      <c r="A16" s="1639" t="s">
        <v>227</v>
      </c>
      <c r="B16" s="1640"/>
      <c r="C16" s="1641"/>
      <c r="D16" s="416"/>
      <c r="E16" s="681">
        <v>0</v>
      </c>
    </row>
    <row r="17" spans="1:5">
      <c r="A17" s="1639" t="s">
        <v>228</v>
      </c>
      <c r="B17" s="1640"/>
      <c r="C17" s="1641"/>
      <c r="D17" s="416">
        <v>0</v>
      </c>
      <c r="E17" s="416"/>
    </row>
    <row r="18" spans="1:5">
      <c r="A18" s="1639" t="s">
        <v>229</v>
      </c>
      <c r="B18" s="1640"/>
      <c r="C18" s="1641"/>
      <c r="D18" s="681">
        <v>0</v>
      </c>
      <c r="E18" s="416"/>
    </row>
    <row r="19" spans="1:5">
      <c r="A19" s="1487" t="s">
        <v>1967</v>
      </c>
      <c r="B19" s="1487"/>
      <c r="C19" s="1487"/>
      <c r="D19" s="4">
        <v>10</v>
      </c>
      <c r="E19" s="4"/>
    </row>
    <row r="20" spans="1:5">
      <c r="A20" s="1490" t="s">
        <v>429</v>
      </c>
      <c r="B20" s="1490"/>
      <c r="C20" s="1490"/>
      <c r="D20" s="4">
        <v>0</v>
      </c>
      <c r="E20" s="4"/>
    </row>
    <row r="21" spans="1:5">
      <c r="A21" s="1490" t="s">
        <v>430</v>
      </c>
      <c r="B21" s="1490"/>
      <c r="C21" s="1490"/>
      <c r="D21" s="492">
        <v>0</v>
      </c>
      <c r="E21" s="4"/>
    </row>
  </sheetData>
  <sheetProtection password="FD62" sheet="1" objects="1" scenarios="1"/>
  <mergeCells count="20">
    <mergeCell ref="O2:O3"/>
    <mergeCell ref="C2:C3"/>
    <mergeCell ref="D2:E2"/>
    <mergeCell ref="F2:F3"/>
    <mergeCell ref="G2:G3"/>
    <mergeCell ref="H2:H3"/>
    <mergeCell ref="I2:I3"/>
    <mergeCell ref="J2:J3"/>
    <mergeCell ref="K2:K3"/>
    <mergeCell ref="L2:L3"/>
    <mergeCell ref="M2:M3"/>
    <mergeCell ref="N2:N3"/>
    <mergeCell ref="A20:C20"/>
    <mergeCell ref="A21:C21"/>
    <mergeCell ref="A14:C14"/>
    <mergeCell ref="A15:C15"/>
    <mergeCell ref="A16:C16"/>
    <mergeCell ref="A17:C17"/>
    <mergeCell ref="A18:C18"/>
    <mergeCell ref="A19:C19"/>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150" zoomScaleNormal="150" zoomScalePageLayoutView="150" workbookViewId="0">
      <selection activeCell="G32" sqref="G32"/>
    </sheetView>
  </sheetViews>
  <sheetFormatPr baseColWidth="10" defaultColWidth="8.83203125" defaultRowHeight="15" x14ac:dyDescent="0"/>
  <cols>
    <col min="1" max="2" width="11" customWidth="1"/>
    <col min="3" max="3" width="35.1640625" customWidth="1"/>
    <col min="4" max="5" width="11" style="16" customWidth="1"/>
    <col min="6" max="6" width="50.1640625" style="427" customWidth="1"/>
    <col min="7" max="15" width="7" customWidth="1"/>
  </cols>
  <sheetData>
    <row r="1" spans="1:15">
      <c r="A1" s="1" t="s">
        <v>3357</v>
      </c>
      <c r="B1" s="2"/>
      <c r="C1" s="3"/>
      <c r="D1" s="2"/>
      <c r="E1" s="2"/>
      <c r="F1" s="355"/>
    </row>
    <row r="2" spans="1:15">
      <c r="A2" s="1" t="s">
        <v>899</v>
      </c>
      <c r="B2" s="2"/>
      <c r="C2" s="3"/>
      <c r="D2" s="2"/>
      <c r="E2" s="2"/>
      <c r="F2" s="355"/>
    </row>
    <row r="3" spans="1:15">
      <c r="A3" s="5" t="s">
        <v>35</v>
      </c>
      <c r="B3" s="5" t="s">
        <v>35</v>
      </c>
      <c r="C3" s="1479" t="s">
        <v>38</v>
      </c>
      <c r="D3" s="1481" t="s">
        <v>0</v>
      </c>
      <c r="E3" s="1481"/>
      <c r="F3" s="1482" t="s">
        <v>211</v>
      </c>
      <c r="G3" s="1484" t="s">
        <v>280</v>
      </c>
      <c r="H3" s="1475" t="s">
        <v>282</v>
      </c>
      <c r="I3" s="1475" t="s">
        <v>281</v>
      </c>
      <c r="J3" s="1475" t="s">
        <v>283</v>
      </c>
      <c r="K3" s="1475" t="s">
        <v>284</v>
      </c>
      <c r="L3" s="1475" t="s">
        <v>285</v>
      </c>
      <c r="M3" s="1475" t="s">
        <v>286</v>
      </c>
      <c r="N3" s="1475" t="s">
        <v>287</v>
      </c>
      <c r="O3" s="1477" t="s">
        <v>288</v>
      </c>
    </row>
    <row r="4" spans="1:15">
      <c r="A4" s="6" t="s">
        <v>36</v>
      </c>
      <c r="B4" s="330" t="s">
        <v>37</v>
      </c>
      <c r="C4" s="1480"/>
      <c r="D4" s="331" t="s">
        <v>31</v>
      </c>
      <c r="E4" s="331" t="s">
        <v>1</v>
      </c>
      <c r="F4" s="1655"/>
      <c r="G4" s="1485"/>
      <c r="H4" s="1476"/>
      <c r="I4" s="1476"/>
      <c r="J4" s="1476"/>
      <c r="K4" s="1476"/>
      <c r="L4" s="1476"/>
      <c r="M4" s="1476"/>
      <c r="N4" s="1476"/>
      <c r="O4" s="1478"/>
    </row>
    <row r="5" spans="1:15">
      <c r="A5" s="673" t="s">
        <v>3358</v>
      </c>
      <c r="B5" s="395">
        <v>2000</v>
      </c>
      <c r="C5" s="674" t="s">
        <v>3359</v>
      </c>
      <c r="D5" s="1310"/>
      <c r="E5" s="395"/>
      <c r="F5" s="398"/>
      <c r="G5" s="502" t="s">
        <v>434</v>
      </c>
      <c r="H5" s="400"/>
      <c r="I5" s="400" t="s">
        <v>434</v>
      </c>
      <c r="J5" s="400" t="s">
        <v>434</v>
      </c>
      <c r="K5" s="400"/>
      <c r="L5" s="400" t="s">
        <v>434</v>
      </c>
      <c r="M5" s="400" t="s">
        <v>434</v>
      </c>
      <c r="N5" s="400"/>
      <c r="O5" s="402" t="s">
        <v>434</v>
      </c>
    </row>
    <row r="6" spans="1:15">
      <c r="A6" s="2" t="s">
        <v>3360</v>
      </c>
      <c r="B6" s="43">
        <v>1007</v>
      </c>
      <c r="C6" s="44" t="s">
        <v>3361</v>
      </c>
      <c r="D6" s="332"/>
      <c r="E6" s="332"/>
      <c r="F6" s="403"/>
      <c r="G6" s="44"/>
      <c r="H6" s="13"/>
      <c r="I6" s="13" t="s">
        <v>434</v>
      </c>
      <c r="J6" s="13"/>
      <c r="K6" s="13"/>
      <c r="L6" s="13" t="s">
        <v>434</v>
      </c>
      <c r="M6" s="13"/>
      <c r="N6" s="13"/>
      <c r="O6" s="42" t="s">
        <v>434</v>
      </c>
    </row>
    <row r="7" spans="1:15">
      <c r="A7" s="437" t="s">
        <v>3360</v>
      </c>
      <c r="B7" s="434">
        <v>1017</v>
      </c>
      <c r="C7" s="435" t="s">
        <v>3362</v>
      </c>
      <c r="D7" s="395"/>
      <c r="E7" s="395"/>
      <c r="F7" s="438"/>
      <c r="G7" s="439" t="s">
        <v>434</v>
      </c>
      <c r="H7" s="436"/>
      <c r="I7" s="436"/>
      <c r="J7" s="436" t="s">
        <v>434</v>
      </c>
      <c r="K7" s="436"/>
      <c r="L7" s="436"/>
      <c r="M7" s="436" t="s">
        <v>434</v>
      </c>
      <c r="N7" s="436"/>
      <c r="O7" s="443"/>
    </row>
    <row r="8" spans="1:15" s="202" customFormat="1" ht="90">
      <c r="A8" s="707" t="s">
        <v>3360</v>
      </c>
      <c r="B8" s="159">
        <v>1027</v>
      </c>
      <c r="C8" s="147" t="s">
        <v>3363</v>
      </c>
      <c r="D8" s="204">
        <v>1</v>
      </c>
      <c r="E8" s="204"/>
      <c r="F8" s="172" t="s">
        <v>3364</v>
      </c>
      <c r="G8" s="147"/>
      <c r="H8" s="165"/>
      <c r="I8" s="165" t="s">
        <v>434</v>
      </c>
      <c r="J8" s="165"/>
      <c r="K8" s="165"/>
      <c r="L8" s="165" t="s">
        <v>434</v>
      </c>
      <c r="M8" s="165"/>
      <c r="N8" s="165"/>
      <c r="O8" s="167" t="s">
        <v>434</v>
      </c>
    </row>
    <row r="9" spans="1:15" s="202" customFormat="1" ht="90">
      <c r="A9" s="171" t="s">
        <v>3360</v>
      </c>
      <c r="B9" s="168">
        <v>1037</v>
      </c>
      <c r="C9" s="173" t="s">
        <v>3365</v>
      </c>
      <c r="D9" s="148">
        <v>1</v>
      </c>
      <c r="E9" s="148"/>
      <c r="F9" s="172" t="s">
        <v>3366</v>
      </c>
      <c r="G9" s="445" t="s">
        <v>434</v>
      </c>
      <c r="H9" s="174"/>
      <c r="I9" s="174"/>
      <c r="J9" s="174" t="s">
        <v>434</v>
      </c>
      <c r="K9" s="174"/>
      <c r="L9" s="174"/>
      <c r="M9" s="174"/>
      <c r="N9" s="174"/>
      <c r="O9" s="182"/>
    </row>
    <row r="10" spans="1:15">
      <c r="A10" s="2" t="s">
        <v>3360</v>
      </c>
      <c r="B10" s="43">
        <v>1077</v>
      </c>
      <c r="C10" s="44" t="s">
        <v>3367</v>
      </c>
      <c r="D10" s="332"/>
      <c r="E10" s="332"/>
      <c r="F10" s="403"/>
      <c r="G10" s="442" t="s">
        <v>434</v>
      </c>
      <c r="H10" s="13"/>
      <c r="I10" s="13" t="s">
        <v>434</v>
      </c>
      <c r="J10" s="13" t="s">
        <v>434</v>
      </c>
      <c r="K10" s="13"/>
      <c r="L10" s="13" t="s">
        <v>434</v>
      </c>
      <c r="M10" s="13" t="s">
        <v>434</v>
      </c>
      <c r="N10" s="13"/>
      <c r="O10" s="42" t="s">
        <v>434</v>
      </c>
    </row>
    <row r="11" spans="1:15">
      <c r="A11" s="437" t="s">
        <v>3360</v>
      </c>
      <c r="B11" s="434">
        <v>1087</v>
      </c>
      <c r="C11" s="435" t="s">
        <v>3368</v>
      </c>
      <c r="D11" s="395"/>
      <c r="E11" s="395"/>
      <c r="F11" s="438"/>
      <c r="G11" s="439" t="s">
        <v>434</v>
      </c>
      <c r="H11" s="436"/>
      <c r="I11" s="436" t="s">
        <v>434</v>
      </c>
      <c r="J11" s="436" t="s">
        <v>434</v>
      </c>
      <c r="K11" s="436" t="s">
        <v>434</v>
      </c>
      <c r="L11" s="436" t="s">
        <v>434</v>
      </c>
      <c r="M11" s="436" t="s">
        <v>434</v>
      </c>
      <c r="N11" s="436"/>
      <c r="O11" s="443" t="s">
        <v>434</v>
      </c>
    </row>
    <row r="12" spans="1:15">
      <c r="A12" s="2" t="s">
        <v>3360</v>
      </c>
      <c r="B12" s="43">
        <v>2087</v>
      </c>
      <c r="C12" s="44" t="s">
        <v>3369</v>
      </c>
      <c r="D12" s="332"/>
      <c r="E12" s="332"/>
      <c r="F12" s="403"/>
      <c r="G12" s="442" t="s">
        <v>434</v>
      </c>
      <c r="H12" s="13"/>
      <c r="I12" s="13" t="s">
        <v>434</v>
      </c>
      <c r="J12" s="13" t="s">
        <v>434</v>
      </c>
      <c r="K12" s="13"/>
      <c r="L12" s="13" t="s">
        <v>434</v>
      </c>
      <c r="M12" s="13" t="s">
        <v>434</v>
      </c>
      <c r="N12" s="13"/>
      <c r="O12" s="789" t="s">
        <v>434</v>
      </c>
    </row>
    <row r="13" spans="1:15">
      <c r="A13" s="437" t="s">
        <v>3360</v>
      </c>
      <c r="B13" s="434">
        <v>2717</v>
      </c>
      <c r="C13" s="435" t="s">
        <v>3370</v>
      </c>
      <c r="D13" s="395"/>
      <c r="E13" s="395"/>
      <c r="F13" s="438"/>
      <c r="G13" s="435"/>
      <c r="H13" s="436"/>
      <c r="I13" s="436" t="s">
        <v>434</v>
      </c>
      <c r="J13" s="436"/>
      <c r="K13" s="436"/>
      <c r="L13" s="436"/>
      <c r="M13" s="436"/>
      <c r="N13" s="436"/>
      <c r="O13" s="443"/>
    </row>
    <row r="14" spans="1:15">
      <c r="A14" s="2" t="s">
        <v>3360</v>
      </c>
      <c r="B14" s="43">
        <v>2727</v>
      </c>
      <c r="C14" s="44" t="s">
        <v>3371</v>
      </c>
      <c r="D14" s="332"/>
      <c r="E14" s="332"/>
      <c r="F14" s="403"/>
      <c r="G14" s="442" t="s">
        <v>434</v>
      </c>
      <c r="H14" s="13"/>
      <c r="I14" s="13"/>
      <c r="J14" s="13" t="s">
        <v>434</v>
      </c>
      <c r="K14" s="13"/>
      <c r="L14" s="13"/>
      <c r="M14" s="13"/>
      <c r="N14" s="13"/>
      <c r="O14" s="42"/>
    </row>
    <row r="15" spans="1:15">
      <c r="A15" s="437" t="s">
        <v>3372</v>
      </c>
      <c r="B15" s="434">
        <v>1800</v>
      </c>
      <c r="C15" s="435" t="s">
        <v>3373</v>
      </c>
      <c r="D15" s="395"/>
      <c r="E15" s="395"/>
      <c r="F15" s="438"/>
      <c r="G15" s="435"/>
      <c r="H15" s="436" t="s">
        <v>434</v>
      </c>
      <c r="I15" s="436" t="s">
        <v>434</v>
      </c>
      <c r="J15" s="436"/>
      <c r="K15" s="436" t="s">
        <v>434</v>
      </c>
      <c r="L15" s="436" t="s">
        <v>434</v>
      </c>
      <c r="M15" s="436"/>
      <c r="N15" s="436" t="s">
        <v>434</v>
      </c>
      <c r="O15" s="443" t="s">
        <v>434</v>
      </c>
    </row>
    <row r="16" spans="1:15">
      <c r="A16" s="2" t="s">
        <v>3372</v>
      </c>
      <c r="B16" s="43">
        <v>1820</v>
      </c>
      <c r="C16" s="44" t="s">
        <v>3374</v>
      </c>
      <c r="D16" s="332"/>
      <c r="E16" s="332"/>
      <c r="F16" s="403"/>
      <c r="G16" s="442" t="s">
        <v>434</v>
      </c>
      <c r="H16" s="13"/>
      <c r="I16" s="13" t="s">
        <v>434</v>
      </c>
      <c r="J16" s="13" t="s">
        <v>434</v>
      </c>
      <c r="K16" s="13"/>
      <c r="L16" s="13" t="s">
        <v>434</v>
      </c>
      <c r="M16" s="13" t="s">
        <v>434</v>
      </c>
      <c r="N16" s="13"/>
      <c r="O16" s="42" t="s">
        <v>434</v>
      </c>
    </row>
    <row r="17" spans="1:16">
      <c r="A17" s="437" t="s">
        <v>3372</v>
      </c>
      <c r="B17" s="434">
        <v>1830</v>
      </c>
      <c r="C17" s="435" t="s">
        <v>3375</v>
      </c>
      <c r="D17" s="395"/>
      <c r="E17" s="395"/>
      <c r="F17" s="438"/>
      <c r="G17" s="439" t="s">
        <v>434</v>
      </c>
      <c r="H17" s="436" t="s">
        <v>434</v>
      </c>
      <c r="I17" s="436"/>
      <c r="J17" s="436" t="s">
        <v>434</v>
      </c>
      <c r="K17" s="436" t="s">
        <v>434</v>
      </c>
      <c r="L17" s="436"/>
      <c r="M17" s="436" t="s">
        <v>434</v>
      </c>
      <c r="N17" s="436" t="s">
        <v>434</v>
      </c>
      <c r="O17" s="443"/>
    </row>
    <row r="18" spans="1:16">
      <c r="A18" s="2" t="s">
        <v>3372</v>
      </c>
      <c r="B18" s="43">
        <v>1840</v>
      </c>
      <c r="C18" s="44" t="s">
        <v>3376</v>
      </c>
      <c r="D18" s="332"/>
      <c r="E18" s="332"/>
      <c r="F18" s="484"/>
      <c r="G18" s="44"/>
      <c r="H18" s="13" t="s">
        <v>434</v>
      </c>
      <c r="I18" s="13"/>
      <c r="J18" s="13"/>
      <c r="K18" s="13" t="s">
        <v>434</v>
      </c>
      <c r="L18" s="13"/>
      <c r="M18" s="13"/>
      <c r="N18" s="13"/>
      <c r="O18" s="42"/>
    </row>
    <row r="19" spans="1:16" s="202" customFormat="1" ht="60">
      <c r="A19" s="171" t="s">
        <v>3372</v>
      </c>
      <c r="B19" s="168">
        <v>1977</v>
      </c>
      <c r="C19" s="173" t="s">
        <v>3377</v>
      </c>
      <c r="D19" s="148">
        <v>1</v>
      </c>
      <c r="E19" s="148"/>
      <c r="F19" s="530" t="s">
        <v>3378</v>
      </c>
      <c r="G19" s="173"/>
      <c r="H19" s="174" t="s">
        <v>434</v>
      </c>
      <c r="I19" s="174" t="s">
        <v>434</v>
      </c>
      <c r="J19" s="174"/>
      <c r="K19" s="174" t="s">
        <v>434</v>
      </c>
      <c r="L19" s="174" t="s">
        <v>434</v>
      </c>
      <c r="M19" s="174"/>
      <c r="N19" s="174" t="s">
        <v>434</v>
      </c>
      <c r="O19" s="182" t="s">
        <v>434</v>
      </c>
    </row>
    <row r="20" spans="1:16" s="202" customFormat="1" ht="90">
      <c r="A20" s="171" t="s">
        <v>3379</v>
      </c>
      <c r="B20" s="168">
        <v>2000</v>
      </c>
      <c r="C20" s="173" t="s">
        <v>3380</v>
      </c>
      <c r="D20" s="148">
        <v>1</v>
      </c>
      <c r="E20" s="148"/>
      <c r="F20" s="172" t="s">
        <v>3381</v>
      </c>
      <c r="G20" s="173"/>
      <c r="H20" s="174"/>
      <c r="I20" s="174" t="s">
        <v>434</v>
      </c>
      <c r="J20" s="174" t="s">
        <v>434</v>
      </c>
      <c r="K20" s="174"/>
      <c r="L20" s="174" t="s">
        <v>434</v>
      </c>
      <c r="M20" s="174" t="s">
        <v>434</v>
      </c>
      <c r="N20" s="174"/>
      <c r="O20" s="182" t="s">
        <v>434</v>
      </c>
    </row>
    <row r="21" spans="1:16" s="202" customFormat="1" ht="45">
      <c r="A21" s="707" t="s">
        <v>3379</v>
      </c>
      <c r="B21" s="159">
        <v>4900</v>
      </c>
      <c r="C21" s="147" t="s">
        <v>3382</v>
      </c>
      <c r="D21" s="204">
        <v>1</v>
      </c>
      <c r="E21" s="204"/>
      <c r="F21" s="146" t="s">
        <v>3383</v>
      </c>
      <c r="G21" s="147"/>
      <c r="H21" s="165" t="s">
        <v>1697</v>
      </c>
      <c r="I21" s="165"/>
      <c r="J21" s="165"/>
      <c r="K21" s="165"/>
      <c r="L21" s="165"/>
      <c r="M21" s="165"/>
      <c r="N21" s="165"/>
      <c r="O21" s="167"/>
    </row>
    <row r="22" spans="1:16" s="202" customFormat="1" ht="90">
      <c r="A22" s="171" t="s">
        <v>3379</v>
      </c>
      <c r="B22" s="168">
        <v>5000</v>
      </c>
      <c r="C22" s="173" t="s">
        <v>3384</v>
      </c>
      <c r="D22" s="148">
        <v>1</v>
      </c>
      <c r="E22" s="148"/>
      <c r="F22" s="172" t="s">
        <v>3385</v>
      </c>
      <c r="G22" s="445" t="s">
        <v>434</v>
      </c>
      <c r="H22" s="446" t="s">
        <v>434</v>
      </c>
      <c r="I22" s="174"/>
      <c r="J22" s="174" t="s">
        <v>434</v>
      </c>
      <c r="K22" s="174"/>
      <c r="L22" s="174" t="s">
        <v>434</v>
      </c>
      <c r="M22" s="174" t="s">
        <v>434</v>
      </c>
      <c r="N22" s="174" t="s">
        <v>434</v>
      </c>
      <c r="O22" s="182" t="s">
        <v>434</v>
      </c>
    </row>
    <row r="23" spans="1:16">
      <c r="A23" s="2" t="s">
        <v>3386</v>
      </c>
      <c r="B23" s="43">
        <v>1000</v>
      </c>
      <c r="C23" s="44" t="s">
        <v>3387</v>
      </c>
      <c r="D23" s="332"/>
      <c r="E23" s="332"/>
      <c r="F23" s="403"/>
      <c r="G23" s="442" t="s">
        <v>434</v>
      </c>
      <c r="H23" s="8" t="s">
        <v>434</v>
      </c>
      <c r="I23" s="13" t="s">
        <v>434</v>
      </c>
      <c r="J23" s="13" t="s">
        <v>434</v>
      </c>
      <c r="K23" s="13" t="s">
        <v>434</v>
      </c>
      <c r="L23" s="13" t="s">
        <v>434</v>
      </c>
      <c r="M23" s="13"/>
      <c r="N23" s="13"/>
      <c r="O23" s="42"/>
    </row>
    <row r="24" spans="1:16">
      <c r="A24" s="437" t="s">
        <v>3386</v>
      </c>
      <c r="B24" s="434">
        <v>1050</v>
      </c>
      <c r="C24" s="435" t="s">
        <v>3388</v>
      </c>
      <c r="D24" s="395"/>
      <c r="E24" s="395"/>
      <c r="F24" s="438"/>
      <c r="G24" s="439" t="s">
        <v>434</v>
      </c>
      <c r="H24" s="436"/>
      <c r="I24" s="436" t="s">
        <v>434</v>
      </c>
      <c r="J24" s="436" t="s">
        <v>434</v>
      </c>
      <c r="K24" s="436"/>
      <c r="L24" s="436" t="s">
        <v>434</v>
      </c>
      <c r="M24" s="436" t="s">
        <v>434</v>
      </c>
      <c r="N24" s="436" t="s">
        <v>434</v>
      </c>
      <c r="O24" s="443" t="s">
        <v>434</v>
      </c>
    </row>
    <row r="25" spans="1:16">
      <c r="A25" s="2" t="s">
        <v>3386</v>
      </c>
      <c r="B25" s="43">
        <v>1060</v>
      </c>
      <c r="C25" s="44" t="s">
        <v>3389</v>
      </c>
      <c r="D25" s="332"/>
      <c r="E25" s="332"/>
      <c r="F25" s="403"/>
      <c r="G25" s="44"/>
      <c r="H25" s="13"/>
      <c r="I25" s="13"/>
      <c r="J25" s="13" t="s">
        <v>434</v>
      </c>
      <c r="K25" s="13"/>
      <c r="L25" s="13"/>
      <c r="M25" s="13"/>
      <c r="N25" s="13"/>
      <c r="O25" s="42"/>
    </row>
    <row r="26" spans="1:16">
      <c r="A26" s="437" t="s">
        <v>3386</v>
      </c>
      <c r="B26" s="434">
        <v>2000</v>
      </c>
      <c r="C26" s="435" t="s">
        <v>3390</v>
      </c>
      <c r="D26" s="395"/>
      <c r="E26" s="395"/>
      <c r="F26" s="438"/>
      <c r="G26" s="439" t="s">
        <v>434</v>
      </c>
      <c r="H26" s="436"/>
      <c r="I26" s="436" t="s">
        <v>434</v>
      </c>
      <c r="J26" s="436"/>
      <c r="K26" s="436"/>
      <c r="L26" s="436"/>
      <c r="M26" s="436"/>
      <c r="N26" s="436"/>
      <c r="O26" s="443"/>
    </row>
    <row r="27" spans="1:16">
      <c r="A27" s="2" t="s">
        <v>3386</v>
      </c>
      <c r="B27" s="43">
        <v>2190</v>
      </c>
      <c r="C27" s="44" t="s">
        <v>3391</v>
      </c>
      <c r="D27" s="332"/>
      <c r="E27" s="332"/>
      <c r="F27" s="403"/>
      <c r="G27" s="442" t="s">
        <v>434</v>
      </c>
      <c r="H27" s="13"/>
      <c r="I27" s="13" t="s">
        <v>434</v>
      </c>
      <c r="J27" s="13"/>
      <c r="K27" s="13"/>
      <c r="L27" s="13"/>
      <c r="M27" s="13"/>
      <c r="N27" s="13"/>
      <c r="O27" s="42"/>
    </row>
    <row r="28" spans="1:16">
      <c r="A28" s="437" t="s">
        <v>3386</v>
      </c>
      <c r="B28" s="434">
        <v>2720</v>
      </c>
      <c r="C28" s="435" t="s">
        <v>3392</v>
      </c>
      <c r="D28" s="395"/>
      <c r="E28" s="395"/>
      <c r="F28" s="438"/>
      <c r="G28" s="439" t="s">
        <v>434</v>
      </c>
      <c r="H28" s="436"/>
      <c r="I28" s="436"/>
      <c r="J28" s="436"/>
      <c r="K28" s="436"/>
      <c r="L28" s="436"/>
      <c r="M28" s="436"/>
      <c r="N28" s="436"/>
      <c r="O28" s="443"/>
    </row>
    <row r="29" spans="1:16">
      <c r="A29" s="2" t="s">
        <v>3386</v>
      </c>
      <c r="B29" s="43">
        <v>4000</v>
      </c>
      <c r="C29" s="44" t="s">
        <v>3393</v>
      </c>
      <c r="D29" s="332"/>
      <c r="E29" s="927"/>
      <c r="F29" s="510"/>
      <c r="G29" s="1083" t="s">
        <v>434</v>
      </c>
      <c r="H29" s="509"/>
      <c r="I29" s="509"/>
      <c r="J29" s="509"/>
      <c r="K29" s="509"/>
      <c r="L29" s="509"/>
      <c r="M29" s="509"/>
      <c r="N29" s="509"/>
      <c r="O29" s="511"/>
    </row>
    <row r="30" spans="1:16">
      <c r="A30" s="1639" t="s">
        <v>225</v>
      </c>
      <c r="B30" s="1640"/>
      <c r="C30" s="1641"/>
      <c r="D30" s="416">
        <v>25</v>
      </c>
      <c r="E30" s="680">
        <v>25</v>
      </c>
      <c r="F30" s="512"/>
      <c r="G30" s="513"/>
      <c r="H30" s="513"/>
      <c r="I30" s="513"/>
      <c r="J30" s="513"/>
      <c r="K30" s="513"/>
      <c r="L30" s="513"/>
      <c r="M30" s="513"/>
      <c r="N30" s="513"/>
      <c r="O30" s="513"/>
      <c r="P30" s="513"/>
    </row>
    <row r="31" spans="1:16">
      <c r="A31" s="1639" t="s">
        <v>226</v>
      </c>
      <c r="B31" s="1640"/>
      <c r="C31" s="1641"/>
      <c r="D31" s="416"/>
      <c r="E31" s="680">
        <v>0</v>
      </c>
      <c r="F31" s="512"/>
      <c r="G31" s="513"/>
      <c r="H31" s="513"/>
      <c r="I31" s="513"/>
      <c r="J31" s="513"/>
      <c r="K31" s="513"/>
      <c r="L31" s="513"/>
      <c r="M31" s="513"/>
      <c r="N31" s="513"/>
      <c r="O31" s="513"/>
      <c r="P31" s="513"/>
    </row>
    <row r="32" spans="1:16">
      <c r="A32" s="1639" t="s">
        <v>227</v>
      </c>
      <c r="B32" s="1640"/>
      <c r="C32" s="1641"/>
      <c r="D32" s="681"/>
      <c r="E32" s="1293">
        <v>0</v>
      </c>
      <c r="F32" s="512"/>
      <c r="G32" s="513"/>
      <c r="H32" s="513"/>
      <c r="I32" s="513"/>
      <c r="J32" s="513"/>
      <c r="K32" s="513"/>
      <c r="L32" s="513"/>
      <c r="M32" s="513"/>
      <c r="N32" s="513"/>
      <c r="O32" s="513"/>
      <c r="P32" s="513"/>
    </row>
    <row r="33" spans="1:16">
      <c r="A33" s="1639" t="s">
        <v>228</v>
      </c>
      <c r="B33" s="1640"/>
      <c r="C33" s="1641"/>
      <c r="D33" s="416">
        <v>6</v>
      </c>
      <c r="E33" s="680"/>
      <c r="F33" s="512"/>
      <c r="G33" s="513"/>
      <c r="H33" s="513"/>
      <c r="I33" s="513"/>
      <c r="J33" s="513"/>
      <c r="K33" s="513"/>
      <c r="L33" s="513"/>
      <c r="M33" s="513"/>
      <c r="N33" s="513"/>
      <c r="O33" s="513"/>
      <c r="P33" s="513"/>
    </row>
    <row r="34" spans="1:16">
      <c r="A34" s="1639" t="s">
        <v>229</v>
      </c>
      <c r="B34" s="1640"/>
      <c r="C34" s="1641"/>
      <c r="D34" s="696">
        <f>(D33/D30)</f>
        <v>0.24</v>
      </c>
      <c r="E34" s="680"/>
      <c r="F34" s="512"/>
      <c r="G34" s="513"/>
      <c r="H34" s="513"/>
      <c r="I34" s="513"/>
      <c r="J34" s="513"/>
      <c r="K34" s="513"/>
      <c r="L34" s="513"/>
      <c r="M34" s="513"/>
      <c r="N34" s="513"/>
      <c r="O34" s="513"/>
      <c r="P34" s="513"/>
    </row>
    <row r="35" spans="1:16">
      <c r="A35" s="1487" t="s">
        <v>534</v>
      </c>
      <c r="B35" s="1487"/>
      <c r="C35" s="1487"/>
      <c r="D35" s="4">
        <v>25</v>
      </c>
      <c r="E35" s="4"/>
      <c r="F35" s="512"/>
      <c r="G35" s="513"/>
      <c r="H35" s="513"/>
      <c r="I35" s="513"/>
      <c r="J35" s="513"/>
      <c r="K35" s="513"/>
      <c r="L35" s="513"/>
      <c r="M35" s="513"/>
      <c r="N35" s="513"/>
      <c r="O35" s="513"/>
      <c r="P35" s="513"/>
    </row>
    <row r="36" spans="1:16">
      <c r="A36" s="1490" t="s">
        <v>429</v>
      </c>
      <c r="B36" s="1490"/>
      <c r="C36" s="1490"/>
      <c r="D36" s="4">
        <v>6</v>
      </c>
      <c r="E36" s="4"/>
      <c r="F36" s="512"/>
      <c r="G36" s="513"/>
      <c r="H36" s="513"/>
      <c r="I36" s="513"/>
      <c r="J36" s="513"/>
      <c r="K36" s="513"/>
      <c r="L36" s="513"/>
      <c r="M36" s="513"/>
      <c r="N36" s="513"/>
      <c r="O36" s="513"/>
      <c r="P36" s="513"/>
    </row>
    <row r="37" spans="1:16">
      <c r="A37" s="1490" t="s">
        <v>430</v>
      </c>
      <c r="B37" s="1490"/>
      <c r="C37" s="1490"/>
      <c r="D37" s="417">
        <v>0.24</v>
      </c>
      <c r="E37" s="4"/>
      <c r="F37" s="512"/>
      <c r="G37" s="513"/>
      <c r="H37" s="513"/>
      <c r="I37" s="513"/>
      <c r="J37" s="513"/>
      <c r="K37" s="513"/>
      <c r="L37" s="513"/>
      <c r="M37" s="513"/>
      <c r="N37" s="513"/>
      <c r="O37" s="513"/>
      <c r="P37" s="513"/>
    </row>
    <row r="38" spans="1:16">
      <c r="A38" s="337"/>
      <c r="B38" s="337"/>
      <c r="C38" s="337"/>
      <c r="D38" s="417"/>
      <c r="E38" s="4"/>
      <c r="F38" s="512"/>
      <c r="G38" s="513"/>
      <c r="H38" s="513"/>
      <c r="I38" s="513"/>
      <c r="J38" s="513"/>
      <c r="K38" s="513"/>
      <c r="L38" s="513"/>
      <c r="M38" s="513"/>
      <c r="N38" s="513"/>
      <c r="O38" s="513"/>
      <c r="P38" s="513"/>
    </row>
    <row r="39" spans="1:16">
      <c r="A39" t="s">
        <v>920</v>
      </c>
      <c r="D39"/>
      <c r="E39"/>
    </row>
    <row r="40" spans="1:16">
      <c r="A40" s="332" t="s">
        <v>3394</v>
      </c>
      <c r="B40" s="332">
        <v>7200</v>
      </c>
      <c r="C40" s="476" t="s">
        <v>3395</v>
      </c>
      <c r="D40" s="332"/>
      <c r="E40" s="332"/>
      <c r="F40" s="463"/>
      <c r="G40" s="476"/>
      <c r="H40" s="107"/>
      <c r="I40" s="107" t="s">
        <v>434</v>
      </c>
      <c r="J40" s="107"/>
      <c r="K40" s="107"/>
      <c r="L40" s="107" t="s">
        <v>434</v>
      </c>
      <c r="M40" s="107"/>
      <c r="N40" s="107"/>
      <c r="O40" s="40" t="s">
        <v>434</v>
      </c>
    </row>
    <row r="41" spans="1:16">
      <c r="A41" s="434" t="s">
        <v>3394</v>
      </c>
      <c r="B41" s="434">
        <v>8950</v>
      </c>
      <c r="C41" s="435" t="s">
        <v>3396</v>
      </c>
      <c r="D41" s="395"/>
      <c r="E41" s="395"/>
      <c r="F41" s="438"/>
      <c r="G41" s="435"/>
      <c r="H41" s="436"/>
      <c r="I41" s="436" t="s">
        <v>434</v>
      </c>
      <c r="J41" s="436"/>
      <c r="K41" s="436"/>
      <c r="L41" s="436" t="s">
        <v>434</v>
      </c>
      <c r="M41" s="436"/>
      <c r="N41" s="436"/>
      <c r="O41" s="443" t="s">
        <v>434</v>
      </c>
    </row>
    <row r="42" spans="1:16">
      <c r="A42" s="43" t="s">
        <v>3394</v>
      </c>
      <c r="B42" s="43">
        <v>8960</v>
      </c>
      <c r="C42" s="44" t="s">
        <v>3397</v>
      </c>
      <c r="D42" s="332"/>
      <c r="E42" s="332"/>
      <c r="F42" s="403"/>
      <c r="G42" s="44"/>
      <c r="H42" s="13"/>
      <c r="I42" s="13" t="s">
        <v>434</v>
      </c>
      <c r="J42" s="13"/>
      <c r="K42" s="13"/>
      <c r="L42" s="13"/>
      <c r="M42" s="13"/>
      <c r="N42" s="13"/>
      <c r="O42" s="42" t="s">
        <v>434</v>
      </c>
    </row>
    <row r="43" spans="1:16" s="202" customFormat="1" ht="75">
      <c r="A43" s="168" t="s">
        <v>3386</v>
      </c>
      <c r="B43" s="168">
        <v>7010</v>
      </c>
      <c r="C43" s="173" t="s">
        <v>3398</v>
      </c>
      <c r="D43" s="148">
        <v>1</v>
      </c>
      <c r="E43" s="148"/>
      <c r="F43" s="172" t="s">
        <v>3399</v>
      </c>
      <c r="G43" s="173"/>
      <c r="H43" s="174"/>
      <c r="I43" s="174" t="s">
        <v>434</v>
      </c>
      <c r="J43" s="174"/>
      <c r="K43" s="174"/>
      <c r="L43" s="174" t="s">
        <v>434</v>
      </c>
      <c r="M43" s="174"/>
      <c r="N43" s="174"/>
      <c r="O43" s="182"/>
    </row>
    <row r="44" spans="1:16" s="202" customFormat="1" ht="90">
      <c r="A44" s="159" t="s">
        <v>3386</v>
      </c>
      <c r="B44" s="159">
        <v>7020</v>
      </c>
      <c r="C44" s="147" t="s">
        <v>3400</v>
      </c>
      <c r="D44" s="204">
        <v>1</v>
      </c>
      <c r="E44" s="204"/>
      <c r="F44" s="172" t="s">
        <v>3401</v>
      </c>
      <c r="G44" s="147"/>
      <c r="H44" s="165"/>
      <c r="I44" s="165" t="s">
        <v>434</v>
      </c>
      <c r="J44" s="165"/>
      <c r="K44" s="165"/>
      <c r="L44" s="165" t="s">
        <v>434</v>
      </c>
      <c r="M44" s="165" t="s">
        <v>434</v>
      </c>
      <c r="N44" s="165"/>
      <c r="O44" s="167" t="s">
        <v>434</v>
      </c>
    </row>
    <row r="45" spans="1:16" s="202" customFormat="1" ht="90">
      <c r="A45" s="214" t="s">
        <v>3386</v>
      </c>
      <c r="B45" s="214">
        <v>7030</v>
      </c>
      <c r="C45" s="406" t="s">
        <v>3402</v>
      </c>
      <c r="D45" s="986">
        <v>1</v>
      </c>
      <c r="E45" s="986"/>
      <c r="F45" s="172" t="s">
        <v>3403</v>
      </c>
      <c r="G45" s="1311" t="s">
        <v>434</v>
      </c>
      <c r="H45" s="186"/>
      <c r="I45" s="186" t="s">
        <v>434</v>
      </c>
      <c r="J45" s="186" t="s">
        <v>434</v>
      </c>
      <c r="K45" s="186"/>
      <c r="L45" s="186" t="s">
        <v>434</v>
      </c>
      <c r="M45" s="186" t="s">
        <v>434</v>
      </c>
      <c r="N45" s="186"/>
      <c r="O45" s="188" t="s">
        <v>434</v>
      </c>
    </row>
    <row r="46" spans="1:16">
      <c r="A46" s="1639" t="s">
        <v>225</v>
      </c>
      <c r="B46" s="1640"/>
      <c r="C46" s="1641"/>
      <c r="D46" s="416">
        <v>6</v>
      </c>
      <c r="E46" s="1312">
        <v>6</v>
      </c>
      <c r="F46" s="512"/>
      <c r="G46" s="513"/>
      <c r="H46" s="513"/>
      <c r="I46" s="513"/>
      <c r="J46" s="513"/>
      <c r="K46" s="513"/>
      <c r="L46" s="513"/>
      <c r="M46" s="513"/>
      <c r="N46" s="513"/>
      <c r="O46" s="513"/>
      <c r="P46" s="513"/>
    </row>
    <row r="47" spans="1:16">
      <c r="A47" s="1639" t="s">
        <v>226</v>
      </c>
      <c r="B47" s="1640"/>
      <c r="C47" s="1641"/>
      <c r="D47" s="416"/>
      <c r="E47" s="1312">
        <v>0</v>
      </c>
      <c r="F47" s="512"/>
      <c r="G47" s="513"/>
      <c r="H47" s="513"/>
      <c r="I47" s="513"/>
      <c r="J47" s="513"/>
      <c r="K47" s="513"/>
      <c r="L47" s="513"/>
      <c r="M47" s="513"/>
      <c r="N47" s="513"/>
      <c r="O47" s="513"/>
      <c r="P47" s="513"/>
    </row>
    <row r="48" spans="1:16">
      <c r="A48" s="1639" t="s">
        <v>227</v>
      </c>
      <c r="B48" s="1640"/>
      <c r="C48" s="1641"/>
      <c r="D48" s="681"/>
      <c r="E48" s="1313">
        <v>0</v>
      </c>
      <c r="F48" s="512"/>
      <c r="G48" s="513"/>
      <c r="H48" s="513"/>
      <c r="I48" s="513"/>
      <c r="J48" s="513"/>
      <c r="K48" s="513"/>
      <c r="L48" s="513"/>
      <c r="M48" s="513"/>
      <c r="N48" s="513"/>
      <c r="O48" s="513"/>
      <c r="P48" s="513"/>
    </row>
    <row r="49" spans="1:16">
      <c r="A49" s="1639" t="s">
        <v>228</v>
      </c>
      <c r="B49" s="1640"/>
      <c r="C49" s="1641"/>
      <c r="D49" s="416">
        <v>3</v>
      </c>
      <c r="E49" s="1312"/>
      <c r="F49" s="512"/>
      <c r="G49" s="513"/>
      <c r="H49" s="513"/>
      <c r="I49" s="513"/>
      <c r="J49" s="513"/>
      <c r="K49" s="513"/>
      <c r="L49" s="513"/>
      <c r="M49" s="513"/>
      <c r="N49" s="513"/>
      <c r="O49" s="513"/>
      <c r="P49" s="513"/>
    </row>
    <row r="50" spans="1:16">
      <c r="A50" s="1639" t="s">
        <v>229</v>
      </c>
      <c r="B50" s="1640"/>
      <c r="C50" s="1641"/>
      <c r="D50" s="696">
        <f>(D49/D46)</f>
        <v>0.5</v>
      </c>
      <c r="E50" s="1312"/>
      <c r="F50" s="512"/>
      <c r="G50" s="513"/>
      <c r="H50" s="513"/>
      <c r="I50" s="513"/>
      <c r="J50" s="513"/>
      <c r="K50" s="513"/>
      <c r="L50" s="513"/>
      <c r="M50" s="513"/>
      <c r="N50" s="513"/>
      <c r="O50" s="513"/>
      <c r="P50" s="513"/>
    </row>
    <row r="51" spans="1:16">
      <c r="A51" s="1487" t="s">
        <v>534</v>
      </c>
      <c r="B51" s="1487"/>
      <c r="C51" s="1487"/>
      <c r="D51" s="4">
        <v>6</v>
      </c>
      <c r="E51" s="4"/>
      <c r="F51" s="512"/>
      <c r="G51" s="513"/>
      <c r="H51" s="513"/>
      <c r="I51" s="513"/>
      <c r="J51" s="513"/>
      <c r="K51" s="513"/>
      <c r="L51" s="513"/>
      <c r="M51" s="513"/>
      <c r="N51" s="513"/>
      <c r="O51" s="513"/>
      <c r="P51" s="513"/>
    </row>
    <row r="52" spans="1:16">
      <c r="A52" s="1490" t="s">
        <v>429</v>
      </c>
      <c r="B52" s="1490"/>
      <c r="C52" s="1490"/>
      <c r="D52" s="4">
        <v>3</v>
      </c>
      <c r="E52" s="4"/>
      <c r="F52" s="512"/>
      <c r="G52" s="513"/>
      <c r="H52" s="513"/>
      <c r="I52" s="513"/>
      <c r="J52" s="513"/>
      <c r="K52" s="513"/>
      <c r="L52" s="513"/>
      <c r="M52" s="513"/>
      <c r="N52" s="513"/>
      <c r="O52" s="513"/>
      <c r="P52" s="513"/>
    </row>
    <row r="53" spans="1:16">
      <c r="A53" s="1490" t="s">
        <v>430</v>
      </c>
      <c r="B53" s="1490"/>
      <c r="C53" s="1490"/>
      <c r="D53" s="417">
        <v>0.5</v>
      </c>
      <c r="E53" s="4"/>
      <c r="F53" s="512"/>
      <c r="G53" s="513"/>
      <c r="H53" s="513"/>
      <c r="I53" s="513"/>
      <c r="J53" s="513"/>
      <c r="K53" s="513"/>
      <c r="L53" s="513"/>
      <c r="M53" s="513"/>
      <c r="N53" s="513"/>
      <c r="O53" s="513"/>
      <c r="P53" s="513"/>
    </row>
    <row r="54" spans="1:16">
      <c r="F54" s="512"/>
      <c r="G54" s="513"/>
      <c r="H54" s="513"/>
      <c r="I54" s="513"/>
      <c r="J54" s="513"/>
      <c r="K54" s="513"/>
      <c r="L54" s="513"/>
      <c r="M54" s="513"/>
      <c r="N54" s="513"/>
      <c r="O54" s="513"/>
      <c r="P54" s="513"/>
    </row>
    <row r="57" spans="1:16">
      <c r="A57" s="1639" t="s">
        <v>225</v>
      </c>
      <c r="B57" s="1640"/>
      <c r="C57" s="1641"/>
      <c r="D57" s="700">
        <v>31</v>
      </c>
      <c r="E57" s="700">
        <v>31</v>
      </c>
    </row>
    <row r="58" spans="1:16">
      <c r="A58" s="1639" t="s">
        <v>226</v>
      </c>
      <c r="B58" s="1640"/>
      <c r="C58" s="1641"/>
      <c r="D58" s="416"/>
      <c r="E58" s="416">
        <v>0</v>
      </c>
    </row>
    <row r="59" spans="1:16">
      <c r="A59" s="1639" t="s">
        <v>227</v>
      </c>
      <c r="B59" s="1640"/>
      <c r="C59" s="1641"/>
      <c r="D59" s="681"/>
      <c r="E59" s="681">
        <v>0</v>
      </c>
    </row>
    <row r="60" spans="1:16">
      <c r="A60" s="1639" t="s">
        <v>228</v>
      </c>
      <c r="B60" s="1640"/>
      <c r="C60" s="1641"/>
      <c r="D60" s="416">
        <v>9</v>
      </c>
      <c r="E60" s="416"/>
    </row>
    <row r="61" spans="1:16">
      <c r="A61" s="1639" t="s">
        <v>229</v>
      </c>
      <c r="B61" s="1640"/>
      <c r="C61" s="1641"/>
      <c r="D61" s="696">
        <v>0.28999999999999998</v>
      </c>
      <c r="E61" s="416"/>
    </row>
    <row r="62" spans="1:16">
      <c r="A62" s="1487" t="s">
        <v>534</v>
      </c>
      <c r="B62" s="1487"/>
      <c r="C62" s="1487"/>
      <c r="D62" s="4">
        <v>31</v>
      </c>
      <c r="E62" s="4"/>
    </row>
    <row r="63" spans="1:16">
      <c r="A63" s="1490" t="s">
        <v>429</v>
      </c>
      <c r="B63" s="1490"/>
      <c r="C63" s="1490"/>
      <c r="D63" s="4">
        <v>9</v>
      </c>
      <c r="E63" s="4"/>
    </row>
    <row r="64" spans="1:16">
      <c r="A64" s="1490" t="s">
        <v>430</v>
      </c>
      <c r="B64" s="1490"/>
      <c r="C64" s="1490"/>
      <c r="D64" s="417">
        <v>0.28999999999999998</v>
      </c>
      <c r="E64" s="4"/>
    </row>
  </sheetData>
  <sheetProtection password="FD62" sheet="1" objects="1" scenarios="1"/>
  <mergeCells count="36">
    <mergeCell ref="O3:O4"/>
    <mergeCell ref="C3:C4"/>
    <mergeCell ref="D3:E3"/>
    <mergeCell ref="F3:F4"/>
    <mergeCell ref="G3:G4"/>
    <mergeCell ref="H3:H4"/>
    <mergeCell ref="I3:I4"/>
    <mergeCell ref="J3:J4"/>
    <mergeCell ref="K3:K4"/>
    <mergeCell ref="L3:L4"/>
    <mergeCell ref="M3:M4"/>
    <mergeCell ref="N3:N4"/>
    <mergeCell ref="A49:C49"/>
    <mergeCell ref="A30:C30"/>
    <mergeCell ref="A31:C31"/>
    <mergeCell ref="A32:C32"/>
    <mergeCell ref="A33:C33"/>
    <mergeCell ref="A34:C34"/>
    <mergeCell ref="A35:C35"/>
    <mergeCell ref="A36:C36"/>
    <mergeCell ref="A37:C37"/>
    <mergeCell ref="A46:C46"/>
    <mergeCell ref="A47:C47"/>
    <mergeCell ref="A48:C48"/>
    <mergeCell ref="A64:C64"/>
    <mergeCell ref="A50:C50"/>
    <mergeCell ref="A51:C51"/>
    <mergeCell ref="A52:C52"/>
    <mergeCell ref="A53:C53"/>
    <mergeCell ref="A57:C57"/>
    <mergeCell ref="A58:C58"/>
    <mergeCell ref="A59:C59"/>
    <mergeCell ref="A60:C60"/>
    <mergeCell ref="A61:C61"/>
    <mergeCell ref="A62:C62"/>
    <mergeCell ref="A63:C63"/>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150" zoomScaleNormal="150" zoomScalePageLayoutView="150" workbookViewId="0">
      <selection activeCell="G32" sqref="G32"/>
    </sheetView>
  </sheetViews>
  <sheetFormatPr baseColWidth="10" defaultColWidth="8.83203125" defaultRowHeight="15" x14ac:dyDescent="0"/>
  <cols>
    <col min="1" max="2" width="10.33203125" customWidth="1"/>
    <col min="3" max="3" width="26.1640625" customWidth="1"/>
    <col min="4" max="5" width="10.33203125" customWidth="1"/>
    <col min="6" max="6" width="28.1640625" customWidth="1"/>
    <col min="7" max="15" width="5.6640625" customWidth="1"/>
  </cols>
  <sheetData>
    <row r="1" spans="1:15">
      <c r="A1" s="1" t="s">
        <v>3404</v>
      </c>
      <c r="B1" s="2"/>
      <c r="C1" s="3"/>
      <c r="D1" s="3"/>
      <c r="E1" s="3"/>
      <c r="F1" s="3"/>
    </row>
    <row r="2" spans="1:15">
      <c r="A2" s="1" t="s">
        <v>3405</v>
      </c>
      <c r="B2" s="2"/>
      <c r="C2" s="3"/>
      <c r="D2" s="3"/>
      <c r="E2" s="3"/>
      <c r="F2" s="3"/>
    </row>
    <row r="3" spans="1:15">
      <c r="A3" s="5" t="s">
        <v>35</v>
      </c>
      <c r="B3" s="5" t="s">
        <v>35</v>
      </c>
      <c r="C3" s="1479" t="s">
        <v>38</v>
      </c>
      <c r="D3" s="1481" t="s">
        <v>0</v>
      </c>
      <c r="E3" s="1481"/>
      <c r="F3" s="1617" t="s">
        <v>211</v>
      </c>
      <c r="G3" s="1484" t="s">
        <v>280</v>
      </c>
      <c r="H3" s="1475" t="s">
        <v>282</v>
      </c>
      <c r="I3" s="1475" t="s">
        <v>281</v>
      </c>
      <c r="J3" s="1475" t="s">
        <v>283</v>
      </c>
      <c r="K3" s="1475" t="s">
        <v>284</v>
      </c>
      <c r="L3" s="1475" t="s">
        <v>285</v>
      </c>
      <c r="M3" s="1475" t="s">
        <v>286</v>
      </c>
      <c r="N3" s="1475" t="s">
        <v>287</v>
      </c>
      <c r="O3" s="1477" t="s">
        <v>288</v>
      </c>
    </row>
    <row r="4" spans="1:15">
      <c r="A4" s="6" t="s">
        <v>36</v>
      </c>
      <c r="B4" s="330" t="s">
        <v>37</v>
      </c>
      <c r="C4" s="1480"/>
      <c r="D4" s="331" t="s">
        <v>31</v>
      </c>
      <c r="E4" s="331" t="s">
        <v>1</v>
      </c>
      <c r="F4" s="1644"/>
      <c r="G4" s="1763"/>
      <c r="H4" s="1764"/>
      <c r="I4" s="1764"/>
      <c r="J4" s="1764"/>
      <c r="K4" s="1764"/>
      <c r="L4" s="1764"/>
      <c r="M4" s="1764"/>
      <c r="N4" s="1764"/>
      <c r="O4" s="1762"/>
    </row>
    <row r="5" spans="1:15" ht="18">
      <c r="A5" s="673" t="s">
        <v>3406</v>
      </c>
      <c r="B5" s="395">
        <v>2010</v>
      </c>
      <c r="C5" s="674" t="s">
        <v>3407</v>
      </c>
      <c r="D5" s="1027"/>
      <c r="E5" s="396"/>
      <c r="F5" s="396"/>
      <c r="G5" s="1314" t="s">
        <v>434</v>
      </c>
      <c r="H5" s="1315" t="s">
        <v>434</v>
      </c>
      <c r="I5" s="1315" t="s">
        <v>434</v>
      </c>
      <c r="J5" s="1315" t="s">
        <v>434</v>
      </c>
      <c r="K5" s="1315" t="s">
        <v>434</v>
      </c>
      <c r="L5" s="1316" t="s">
        <v>434</v>
      </c>
      <c r="M5" s="1316" t="s">
        <v>434</v>
      </c>
      <c r="N5" s="1316" t="s">
        <v>434</v>
      </c>
      <c r="O5" s="1317" t="s">
        <v>434</v>
      </c>
    </row>
    <row r="6" spans="1:15" ht="18">
      <c r="A6" s="2" t="s">
        <v>3406</v>
      </c>
      <c r="B6" s="43">
        <v>2510</v>
      </c>
      <c r="C6" s="44" t="s">
        <v>3408</v>
      </c>
      <c r="D6" s="476"/>
      <c r="E6" s="476"/>
      <c r="F6" s="44"/>
      <c r="G6" s="1318" t="s">
        <v>434</v>
      </c>
      <c r="H6" s="1319" t="s">
        <v>434</v>
      </c>
      <c r="I6" s="1319" t="s">
        <v>434</v>
      </c>
      <c r="J6" s="1319" t="s">
        <v>434</v>
      </c>
      <c r="K6" s="1319" t="s">
        <v>434</v>
      </c>
      <c r="L6" s="1319" t="s">
        <v>434</v>
      </c>
      <c r="M6" s="1320" t="s">
        <v>434</v>
      </c>
      <c r="N6" s="1320" t="s">
        <v>434</v>
      </c>
      <c r="O6" s="1321" t="s">
        <v>434</v>
      </c>
    </row>
    <row r="7" spans="1:15" ht="18">
      <c r="A7" s="437" t="s">
        <v>3406</v>
      </c>
      <c r="B7" s="434">
        <v>2513</v>
      </c>
      <c r="C7" s="435" t="s">
        <v>3408</v>
      </c>
      <c r="D7" s="396"/>
      <c r="E7" s="396"/>
      <c r="F7" s="435"/>
      <c r="G7" s="1322" t="s">
        <v>434</v>
      </c>
      <c r="H7" s="1323" t="s">
        <v>434</v>
      </c>
      <c r="I7" s="1323" t="s">
        <v>434</v>
      </c>
      <c r="J7" s="1323" t="s">
        <v>434</v>
      </c>
      <c r="K7" s="1323" t="s">
        <v>434</v>
      </c>
      <c r="L7" s="1323" t="s">
        <v>434</v>
      </c>
      <c r="M7" s="1324" t="s">
        <v>434</v>
      </c>
      <c r="N7" s="1324" t="s">
        <v>434</v>
      </c>
      <c r="O7" s="1325" t="s">
        <v>434</v>
      </c>
    </row>
    <row r="8" spans="1:15" ht="18">
      <c r="A8" s="2" t="s">
        <v>3406</v>
      </c>
      <c r="B8" s="43">
        <v>2610</v>
      </c>
      <c r="C8" s="44" t="s">
        <v>3409</v>
      </c>
      <c r="D8" s="476"/>
      <c r="E8" s="476"/>
      <c r="F8" s="44"/>
      <c r="G8" s="1318" t="s">
        <v>434</v>
      </c>
      <c r="H8" s="1319" t="s">
        <v>434</v>
      </c>
      <c r="I8" s="1319" t="s">
        <v>434</v>
      </c>
      <c r="J8" s="1319" t="s">
        <v>434</v>
      </c>
      <c r="K8" s="1319" t="s">
        <v>434</v>
      </c>
      <c r="L8" s="1319" t="s">
        <v>434</v>
      </c>
      <c r="M8" s="1320" t="s">
        <v>434</v>
      </c>
      <c r="N8" s="1320" t="s">
        <v>434</v>
      </c>
      <c r="O8" s="1321" t="s">
        <v>434</v>
      </c>
    </row>
    <row r="9" spans="1:15" ht="18">
      <c r="A9" s="437" t="s">
        <v>3406</v>
      </c>
      <c r="B9" s="434">
        <v>3010</v>
      </c>
      <c r="C9" s="435" t="s">
        <v>3410</v>
      </c>
      <c r="D9" s="396"/>
      <c r="E9" s="396"/>
      <c r="F9" s="435"/>
      <c r="G9" s="1322" t="s">
        <v>434</v>
      </c>
      <c r="H9" s="1323" t="s">
        <v>434</v>
      </c>
      <c r="I9" s="1323" t="s">
        <v>434</v>
      </c>
      <c r="J9" s="1323" t="s">
        <v>434</v>
      </c>
      <c r="K9" s="1323" t="s">
        <v>434</v>
      </c>
      <c r="L9" s="1323" t="s">
        <v>434</v>
      </c>
      <c r="M9" s="1324" t="s">
        <v>434</v>
      </c>
      <c r="N9" s="1324" t="s">
        <v>434</v>
      </c>
      <c r="O9" s="1325" t="s">
        <v>434</v>
      </c>
    </row>
    <row r="10" spans="1:15" ht="18">
      <c r="A10" s="2" t="s">
        <v>3406</v>
      </c>
      <c r="B10" s="43">
        <v>3600</v>
      </c>
      <c r="C10" s="44" t="s">
        <v>3411</v>
      </c>
      <c r="D10" s="476"/>
      <c r="E10" s="476"/>
      <c r="F10" s="44"/>
      <c r="G10" s="1318" t="s">
        <v>434</v>
      </c>
      <c r="H10" s="1319" t="s">
        <v>434</v>
      </c>
      <c r="I10" s="1319" t="s">
        <v>434</v>
      </c>
      <c r="J10" s="1319" t="s">
        <v>434</v>
      </c>
      <c r="K10" s="1319" t="s">
        <v>434</v>
      </c>
      <c r="L10" s="1319" t="s">
        <v>434</v>
      </c>
      <c r="M10" s="1320" t="s">
        <v>434</v>
      </c>
      <c r="N10" s="1320" t="s">
        <v>434</v>
      </c>
      <c r="O10" s="1321" t="s">
        <v>434</v>
      </c>
    </row>
    <row r="11" spans="1:15" ht="18">
      <c r="A11" s="437" t="s">
        <v>3406</v>
      </c>
      <c r="B11" s="434">
        <v>3610</v>
      </c>
      <c r="C11" s="435" t="s">
        <v>3412</v>
      </c>
      <c r="D11" s="396"/>
      <c r="E11" s="396"/>
      <c r="F11" s="435"/>
      <c r="G11" s="1322" t="s">
        <v>434</v>
      </c>
      <c r="H11" s="1323" t="s">
        <v>434</v>
      </c>
      <c r="I11" s="1323" t="s">
        <v>434</v>
      </c>
      <c r="J11" s="1323" t="s">
        <v>434</v>
      </c>
      <c r="K11" s="1323" t="s">
        <v>434</v>
      </c>
      <c r="L11" s="1323" t="s">
        <v>434</v>
      </c>
      <c r="M11" s="1324" t="s">
        <v>434</v>
      </c>
      <c r="N11" s="1324" t="s">
        <v>434</v>
      </c>
      <c r="O11" s="1325" t="s">
        <v>434</v>
      </c>
    </row>
    <row r="12" spans="1:15" ht="18">
      <c r="A12" s="2" t="s">
        <v>3406</v>
      </c>
      <c r="B12" s="43">
        <v>4610</v>
      </c>
      <c r="C12" s="44" t="s">
        <v>3413</v>
      </c>
      <c r="D12" s="476"/>
      <c r="E12" s="476"/>
      <c r="F12" s="44"/>
      <c r="G12" s="1318" t="s">
        <v>434</v>
      </c>
      <c r="H12" s="1326"/>
      <c r="I12" s="1319" t="s">
        <v>434</v>
      </c>
      <c r="J12" s="1319" t="s">
        <v>434</v>
      </c>
      <c r="K12" s="1326"/>
      <c r="L12" s="1319" t="s">
        <v>434</v>
      </c>
      <c r="M12" s="1326"/>
      <c r="N12" s="1326"/>
      <c r="O12" s="1321" t="s">
        <v>434</v>
      </c>
    </row>
    <row r="13" spans="1:15" ht="18">
      <c r="A13" s="437" t="s">
        <v>3406</v>
      </c>
      <c r="B13" s="434">
        <v>4630</v>
      </c>
      <c r="C13" s="435" t="s">
        <v>3414</v>
      </c>
      <c r="D13" s="396"/>
      <c r="E13" s="396"/>
      <c r="F13" s="435"/>
      <c r="G13" s="1322" t="s">
        <v>434</v>
      </c>
      <c r="H13" s="1327"/>
      <c r="I13" s="1327"/>
      <c r="J13" s="1323" t="s">
        <v>434</v>
      </c>
      <c r="K13" s="1327"/>
      <c r="L13" s="1327"/>
      <c r="M13" s="1324" t="s">
        <v>434</v>
      </c>
      <c r="N13" s="1327"/>
      <c r="O13" s="1328"/>
    </row>
    <row r="14" spans="1:15" ht="18">
      <c r="A14" s="2" t="s">
        <v>3406</v>
      </c>
      <c r="B14" s="43">
        <v>5110</v>
      </c>
      <c r="C14" s="44" t="s">
        <v>3415</v>
      </c>
      <c r="D14" s="476"/>
      <c r="E14" s="476"/>
      <c r="F14" s="508"/>
      <c r="G14" s="1329" t="s">
        <v>434</v>
      </c>
      <c r="H14" s="1330" t="s">
        <v>434</v>
      </c>
      <c r="I14" s="1330" t="s">
        <v>434</v>
      </c>
      <c r="J14" s="1330" t="s">
        <v>434</v>
      </c>
      <c r="K14" s="1330" t="s">
        <v>434</v>
      </c>
      <c r="L14" s="1330" t="s">
        <v>434</v>
      </c>
      <c r="M14" s="1331" t="s">
        <v>434</v>
      </c>
      <c r="N14" s="1331" t="s">
        <v>434</v>
      </c>
      <c r="O14" s="1332" t="s">
        <v>434</v>
      </c>
    </row>
    <row r="15" spans="1:15" s="64" customFormat="1">
      <c r="A15" s="347" t="s">
        <v>225</v>
      </c>
      <c r="B15" s="343"/>
      <c r="C15" s="343"/>
      <c r="D15" s="384">
        <v>10</v>
      </c>
      <c r="E15" s="1333">
        <v>10</v>
      </c>
      <c r="F15" s="49"/>
      <c r="G15" s="49"/>
      <c r="H15" s="49"/>
      <c r="I15" s="49"/>
      <c r="J15" s="49"/>
      <c r="K15" s="49"/>
      <c r="L15" s="49"/>
      <c r="M15" s="49"/>
      <c r="N15" s="49"/>
      <c r="O15" s="49"/>
    </row>
    <row r="16" spans="1:15" s="64" customFormat="1">
      <c r="A16" s="347" t="s">
        <v>226</v>
      </c>
      <c r="B16" s="343"/>
      <c r="C16" s="343"/>
      <c r="D16" s="384"/>
      <c r="E16" s="1333">
        <v>0</v>
      </c>
      <c r="F16" s="49"/>
      <c r="G16" s="49"/>
      <c r="H16" s="49"/>
      <c r="I16" s="49"/>
      <c r="J16" s="49"/>
      <c r="K16" s="49"/>
      <c r="L16" s="49"/>
      <c r="M16" s="49"/>
      <c r="N16" s="49"/>
      <c r="O16" s="49"/>
    </row>
    <row r="17" spans="1:15" s="64" customFormat="1">
      <c r="A17" s="347" t="s">
        <v>227</v>
      </c>
      <c r="B17" s="343"/>
      <c r="C17" s="343"/>
      <c r="D17" s="384"/>
      <c r="E17" s="1334">
        <v>0</v>
      </c>
      <c r="F17" s="49"/>
      <c r="G17" s="49"/>
      <c r="H17" s="49"/>
      <c r="I17" s="49"/>
      <c r="J17" s="49"/>
      <c r="K17" s="49"/>
      <c r="L17" s="49"/>
      <c r="M17" s="49"/>
      <c r="N17" s="49"/>
      <c r="O17" s="49"/>
    </row>
    <row r="18" spans="1:15" s="64" customFormat="1">
      <c r="A18" s="347" t="s">
        <v>228</v>
      </c>
      <c r="B18" s="343"/>
      <c r="C18" s="343"/>
      <c r="D18" s="384">
        <v>0</v>
      </c>
      <c r="E18" s="1333"/>
      <c r="F18" s="49"/>
      <c r="G18" s="49"/>
      <c r="H18" s="49"/>
      <c r="I18" s="49"/>
      <c r="J18" s="49"/>
      <c r="K18" s="49"/>
      <c r="L18" s="49"/>
      <c r="M18" s="49"/>
      <c r="N18" s="49"/>
      <c r="O18" s="49"/>
    </row>
    <row r="19" spans="1:15" s="64" customFormat="1">
      <c r="A19" s="347" t="s">
        <v>229</v>
      </c>
      <c r="B19" s="343"/>
      <c r="C19" s="343"/>
      <c r="D19" s="1335">
        <v>0</v>
      </c>
      <c r="E19" s="1333"/>
      <c r="F19" s="49"/>
      <c r="G19" s="49"/>
      <c r="H19" s="49"/>
      <c r="I19" s="49"/>
      <c r="J19" s="49"/>
      <c r="K19" s="49"/>
      <c r="L19" s="49"/>
      <c r="M19" s="49"/>
      <c r="N19" s="49"/>
      <c r="O19" s="49"/>
    </row>
    <row r="20" spans="1:15" s="64" customFormat="1">
      <c r="A20" s="343" t="s">
        <v>1967</v>
      </c>
      <c r="B20" s="343"/>
      <c r="C20" s="343"/>
      <c r="D20" s="339">
        <v>10</v>
      </c>
      <c r="E20" s="339"/>
      <c r="F20" s="49"/>
      <c r="G20" s="49"/>
      <c r="H20" s="49"/>
      <c r="I20" s="49"/>
      <c r="J20" s="49"/>
      <c r="K20" s="49"/>
      <c r="L20" s="49"/>
      <c r="M20" s="49"/>
      <c r="N20" s="49"/>
      <c r="O20" s="49"/>
    </row>
    <row r="21" spans="1:15" s="64" customFormat="1">
      <c r="A21" s="346" t="s">
        <v>429</v>
      </c>
      <c r="B21" s="346"/>
      <c r="C21" s="346"/>
      <c r="D21" s="51">
        <v>0</v>
      </c>
      <c r="E21" s="51"/>
      <c r="F21" s="49"/>
      <c r="G21" s="49"/>
      <c r="H21" s="49"/>
      <c r="I21" s="49"/>
      <c r="J21" s="49"/>
      <c r="K21" s="49"/>
      <c r="L21" s="49"/>
      <c r="M21" s="49"/>
      <c r="N21" s="49"/>
      <c r="O21" s="49"/>
    </row>
    <row r="22" spans="1:15" s="64" customFormat="1">
      <c r="A22" s="342" t="s">
        <v>430</v>
      </c>
      <c r="B22" s="342"/>
      <c r="C22" s="342"/>
      <c r="D22" s="142">
        <v>0</v>
      </c>
      <c r="E22" s="341"/>
      <c r="F22" s="49"/>
      <c r="G22" s="49"/>
      <c r="H22" s="49"/>
      <c r="I22" s="49"/>
      <c r="J22" s="49"/>
      <c r="K22" s="49"/>
      <c r="L22" s="49"/>
      <c r="M22" s="49"/>
      <c r="N22" s="49"/>
      <c r="O22" s="49"/>
    </row>
    <row r="23" spans="1:15" s="64" customFormat="1">
      <c r="A23" s="49"/>
      <c r="B23" s="49"/>
      <c r="C23" s="49"/>
      <c r="D23" s="49"/>
      <c r="E23" s="49"/>
      <c r="F23" s="49"/>
      <c r="G23" s="49"/>
      <c r="H23" s="49"/>
      <c r="I23" s="49"/>
      <c r="J23" s="49"/>
      <c r="K23" s="49"/>
      <c r="L23" s="49"/>
      <c r="M23" s="49"/>
      <c r="N23" s="49"/>
      <c r="O23" s="49"/>
    </row>
    <row r="24" spans="1:15" s="64" customFormat="1">
      <c r="A24" s="346" t="s">
        <v>315</v>
      </c>
      <c r="B24" s="22"/>
      <c r="C24" s="22"/>
      <c r="D24" s="22"/>
      <c r="E24" s="22"/>
      <c r="F24" s="49"/>
      <c r="G24" s="49"/>
      <c r="H24" s="49"/>
      <c r="I24" s="49"/>
      <c r="J24" s="49"/>
      <c r="K24" s="49"/>
      <c r="L24" s="49"/>
      <c r="M24" s="49"/>
      <c r="N24" s="49"/>
      <c r="O24" s="49"/>
    </row>
    <row r="25" spans="1:15" ht="18">
      <c r="A25" s="395" t="s">
        <v>3406</v>
      </c>
      <c r="B25" s="395">
        <v>6110</v>
      </c>
      <c r="C25" s="396" t="s">
        <v>3415</v>
      </c>
      <c r="D25" s="396"/>
      <c r="E25" s="396"/>
      <c r="F25" s="396"/>
      <c r="G25" s="1314" t="s">
        <v>434</v>
      </c>
      <c r="H25" s="1315" t="s">
        <v>434</v>
      </c>
      <c r="I25" s="1315" t="s">
        <v>434</v>
      </c>
      <c r="J25" s="1315" t="s">
        <v>434</v>
      </c>
      <c r="K25" s="1315" t="s">
        <v>434</v>
      </c>
      <c r="L25" s="1315" t="s">
        <v>434</v>
      </c>
      <c r="M25" s="1316" t="s">
        <v>434</v>
      </c>
      <c r="N25" s="1316" t="s">
        <v>434</v>
      </c>
      <c r="O25" s="1317" t="s">
        <v>434</v>
      </c>
    </row>
    <row r="26" spans="1:15" ht="18">
      <c r="A26" s="43" t="s">
        <v>3406</v>
      </c>
      <c r="B26" s="43">
        <v>7000</v>
      </c>
      <c r="C26" s="44" t="s">
        <v>3416</v>
      </c>
      <c r="D26" s="476"/>
      <c r="E26" s="476"/>
      <c r="F26" s="44"/>
      <c r="G26" s="1318" t="s">
        <v>434</v>
      </c>
      <c r="H26" s="1319" t="s">
        <v>434</v>
      </c>
      <c r="I26" s="1319" t="s">
        <v>434</v>
      </c>
      <c r="J26" s="1319" t="s">
        <v>434</v>
      </c>
      <c r="K26" s="1319" t="s">
        <v>434</v>
      </c>
      <c r="L26" s="1319" t="s">
        <v>434</v>
      </c>
      <c r="M26" s="1320" t="s">
        <v>434</v>
      </c>
      <c r="N26" s="1320" t="s">
        <v>434</v>
      </c>
      <c r="O26" s="1321" t="s">
        <v>434</v>
      </c>
    </row>
    <row r="27" spans="1:15" ht="18">
      <c r="A27" s="434" t="s">
        <v>3406</v>
      </c>
      <c r="B27" s="434">
        <v>7010</v>
      </c>
      <c r="C27" s="435" t="s">
        <v>3417</v>
      </c>
      <c r="D27" s="396"/>
      <c r="E27" s="396"/>
      <c r="F27" s="435"/>
      <c r="G27" s="1322" t="s">
        <v>434</v>
      </c>
      <c r="H27" s="1327"/>
      <c r="I27" s="1327"/>
      <c r="J27" s="1323" t="s">
        <v>434</v>
      </c>
      <c r="K27" s="1323" t="s">
        <v>434</v>
      </c>
      <c r="L27" s="1327"/>
      <c r="M27" s="1324" t="s">
        <v>434</v>
      </c>
      <c r="N27" s="1324" t="s">
        <v>434</v>
      </c>
      <c r="O27" s="1328"/>
    </row>
    <row r="28" spans="1:15" ht="18">
      <c r="A28" s="43" t="s">
        <v>3406</v>
      </c>
      <c r="B28" s="43">
        <v>7020</v>
      </c>
      <c r="C28" s="44" t="s">
        <v>3418</v>
      </c>
      <c r="D28" s="476"/>
      <c r="E28" s="476"/>
      <c r="F28" s="44"/>
      <c r="G28" s="1336"/>
      <c r="H28" s="1326"/>
      <c r="I28" s="1319" t="s">
        <v>434</v>
      </c>
      <c r="J28" s="1326"/>
      <c r="K28" s="1319" t="s">
        <v>434</v>
      </c>
      <c r="L28" s="1319" t="s">
        <v>434</v>
      </c>
      <c r="M28" s="1326"/>
      <c r="N28" s="1320" t="s">
        <v>434</v>
      </c>
      <c r="O28" s="1321" t="s">
        <v>434</v>
      </c>
    </row>
    <row r="29" spans="1:15" ht="18">
      <c r="A29" s="434" t="s">
        <v>3406</v>
      </c>
      <c r="B29" s="434">
        <v>7030</v>
      </c>
      <c r="C29" s="435" t="s">
        <v>3419</v>
      </c>
      <c r="D29" s="396"/>
      <c r="E29" s="396"/>
      <c r="F29" s="435"/>
      <c r="G29" s="1337"/>
      <c r="H29" s="1327"/>
      <c r="I29" s="1323" t="s">
        <v>434</v>
      </c>
      <c r="J29" s="1327"/>
      <c r="K29" s="1327"/>
      <c r="L29" s="1327"/>
      <c r="M29" s="1324" t="s">
        <v>434</v>
      </c>
      <c r="N29" s="1327"/>
      <c r="O29" s="1328"/>
    </row>
    <row r="30" spans="1:15" ht="18">
      <c r="A30" s="43" t="s">
        <v>3406</v>
      </c>
      <c r="B30" s="43">
        <v>7600</v>
      </c>
      <c r="C30" s="44" t="s">
        <v>3420</v>
      </c>
      <c r="D30" s="476"/>
      <c r="E30" s="476"/>
      <c r="F30" s="44"/>
      <c r="G30" s="1336"/>
      <c r="H30" s="1326"/>
      <c r="I30" s="1319" t="s">
        <v>434</v>
      </c>
      <c r="J30" s="1326"/>
      <c r="K30" s="1326"/>
      <c r="L30" s="1319" t="s">
        <v>434</v>
      </c>
      <c r="M30" s="1326"/>
      <c r="N30" s="1326"/>
      <c r="O30" s="1321" t="s">
        <v>434</v>
      </c>
    </row>
    <row r="31" spans="1:15" ht="18">
      <c r="A31" s="434" t="s">
        <v>3406</v>
      </c>
      <c r="B31" s="434">
        <v>7610</v>
      </c>
      <c r="C31" s="435" t="s">
        <v>3421</v>
      </c>
      <c r="D31" s="396"/>
      <c r="E31" s="396"/>
      <c r="F31" s="435"/>
      <c r="G31" s="1322" t="s">
        <v>434</v>
      </c>
      <c r="H31" s="1327"/>
      <c r="I31" s="1327"/>
      <c r="J31" s="1323" t="s">
        <v>434</v>
      </c>
      <c r="K31" s="1327"/>
      <c r="L31" s="1327"/>
      <c r="M31" s="1324" t="s">
        <v>434</v>
      </c>
      <c r="N31" s="1327"/>
      <c r="O31" s="1328"/>
    </row>
    <row r="32" spans="1:15" ht="18">
      <c r="A32" s="43" t="s">
        <v>3406</v>
      </c>
      <c r="B32" s="43">
        <v>7620</v>
      </c>
      <c r="C32" s="44" t="s">
        <v>3422</v>
      </c>
      <c r="D32" s="476"/>
      <c r="E32" s="476"/>
      <c r="F32" s="44"/>
      <c r="G32" s="1336"/>
      <c r="H32" s="1326"/>
      <c r="I32" s="1338" t="s">
        <v>434</v>
      </c>
      <c r="J32" s="1326"/>
      <c r="K32" s="1326"/>
      <c r="L32" s="1326"/>
      <c r="M32" s="1326"/>
      <c r="N32" s="1326"/>
      <c r="O32" s="1339"/>
    </row>
    <row r="33" spans="1:15" ht="18">
      <c r="A33" s="434" t="s">
        <v>3406</v>
      </c>
      <c r="B33" s="434">
        <v>7700</v>
      </c>
      <c r="C33" s="435" t="s">
        <v>3423</v>
      </c>
      <c r="D33" s="396"/>
      <c r="E33" s="396"/>
      <c r="F33" s="435"/>
      <c r="G33" s="1337"/>
      <c r="H33" s="1327"/>
      <c r="I33" s="1327"/>
      <c r="J33" s="1327"/>
      <c r="K33" s="1327"/>
      <c r="L33" s="1327"/>
      <c r="M33" s="1327"/>
      <c r="N33" s="1327"/>
      <c r="O33" s="1328"/>
    </row>
    <row r="34" spans="1:15" ht="18">
      <c r="A34" s="43" t="s">
        <v>3406</v>
      </c>
      <c r="B34" s="43">
        <v>7780</v>
      </c>
      <c r="C34" s="44" t="s">
        <v>3424</v>
      </c>
      <c r="D34" s="476"/>
      <c r="E34" s="476"/>
      <c r="F34" s="44"/>
      <c r="G34" s="1336"/>
      <c r="H34" s="1326"/>
      <c r="I34" s="1326"/>
      <c r="J34" s="1326"/>
      <c r="K34" s="1326"/>
      <c r="L34" s="1326"/>
      <c r="M34" s="1326"/>
      <c r="N34" s="1326"/>
      <c r="O34" s="1321" t="s">
        <v>434</v>
      </c>
    </row>
    <row r="35" spans="1:15" ht="18">
      <c r="A35" s="434" t="s">
        <v>3406</v>
      </c>
      <c r="B35" s="434">
        <v>7800</v>
      </c>
      <c r="C35" s="435" t="s">
        <v>3425</v>
      </c>
      <c r="D35" s="396"/>
      <c r="E35" s="396"/>
      <c r="F35" s="435"/>
      <c r="G35" s="1337"/>
      <c r="H35" s="1327"/>
      <c r="I35" s="1327"/>
      <c r="J35" s="1323" t="s">
        <v>434</v>
      </c>
      <c r="K35" s="1327"/>
      <c r="L35" s="1323" t="s">
        <v>434</v>
      </c>
      <c r="M35" s="1327"/>
      <c r="N35" s="1327"/>
      <c r="O35" s="1328"/>
    </row>
    <row r="36" spans="1:15" ht="18">
      <c r="A36" s="43" t="s">
        <v>3406</v>
      </c>
      <c r="B36" s="43">
        <v>7840</v>
      </c>
      <c r="C36" s="44" t="s">
        <v>3426</v>
      </c>
      <c r="D36" s="476"/>
      <c r="E36" s="476"/>
      <c r="F36" s="44"/>
      <c r="G36" s="1318" t="s">
        <v>434</v>
      </c>
      <c r="H36" s="1326"/>
      <c r="I36" s="1326"/>
      <c r="J36" s="1319" t="s">
        <v>434</v>
      </c>
      <c r="K36" s="1326"/>
      <c r="L36" s="1326"/>
      <c r="M36" s="1320" t="s">
        <v>434</v>
      </c>
      <c r="N36" s="1326"/>
      <c r="O36" s="1339"/>
    </row>
    <row r="37" spans="1:15" ht="18">
      <c r="A37" s="434" t="s">
        <v>3406</v>
      </c>
      <c r="B37" s="434">
        <v>7850</v>
      </c>
      <c r="C37" s="435" t="s">
        <v>3427</v>
      </c>
      <c r="D37" s="396"/>
      <c r="E37" s="396"/>
      <c r="F37" s="435"/>
      <c r="G37" s="1322"/>
      <c r="H37" s="1327"/>
      <c r="I37" s="1327"/>
      <c r="J37" s="1323"/>
      <c r="K37" s="1327"/>
      <c r="L37" s="1323"/>
      <c r="M37" s="1323" t="s">
        <v>434</v>
      </c>
      <c r="N37" s="1327"/>
      <c r="O37" s="1328"/>
    </row>
    <row r="38" spans="1:15" ht="18">
      <c r="A38" s="333" t="s">
        <v>3406</v>
      </c>
      <c r="B38" s="333">
        <v>7860</v>
      </c>
      <c r="C38" s="508" t="s">
        <v>3428</v>
      </c>
      <c r="D38" s="698"/>
      <c r="E38" s="698"/>
      <c r="F38" s="508"/>
      <c r="G38" s="1329"/>
      <c r="H38" s="1340"/>
      <c r="I38" s="1340"/>
      <c r="J38" s="1330" t="s">
        <v>434</v>
      </c>
      <c r="K38" s="1340"/>
      <c r="L38" s="1330" t="s">
        <v>434</v>
      </c>
      <c r="M38" s="1340"/>
      <c r="N38" s="1340"/>
      <c r="O38" s="1332" t="s">
        <v>434</v>
      </c>
    </row>
    <row r="39" spans="1:15">
      <c r="A39" s="1639" t="s">
        <v>225</v>
      </c>
      <c r="B39" s="1640"/>
      <c r="C39" s="1641"/>
      <c r="D39" s="416">
        <v>14</v>
      </c>
      <c r="E39" s="416">
        <v>14</v>
      </c>
    </row>
    <row r="40" spans="1:15">
      <c r="A40" s="1639" t="s">
        <v>226</v>
      </c>
      <c r="B40" s="1640"/>
      <c r="C40" s="1641"/>
      <c r="D40" s="416"/>
      <c r="E40" s="416">
        <v>0</v>
      </c>
    </row>
    <row r="41" spans="1:15">
      <c r="A41" s="1639" t="s">
        <v>227</v>
      </c>
      <c r="B41" s="1640"/>
      <c r="C41" s="1641"/>
      <c r="D41" s="416"/>
      <c r="E41" s="681">
        <v>0</v>
      </c>
    </row>
    <row r="42" spans="1:15">
      <c r="A42" s="1639" t="s">
        <v>228</v>
      </c>
      <c r="B42" s="1640"/>
      <c r="C42" s="1641"/>
      <c r="D42" s="416">
        <v>0</v>
      </c>
      <c r="E42" s="416"/>
    </row>
    <row r="43" spans="1:15">
      <c r="A43" s="1639" t="s">
        <v>229</v>
      </c>
      <c r="B43" s="1640"/>
      <c r="C43" s="1641"/>
      <c r="D43" s="681">
        <v>0</v>
      </c>
      <c r="E43" s="416"/>
    </row>
    <row r="44" spans="1:15">
      <c r="A44" s="1487" t="s">
        <v>1967</v>
      </c>
      <c r="B44" s="1487"/>
      <c r="C44" s="1487"/>
      <c r="D44" s="4">
        <v>14</v>
      </c>
      <c r="E44" s="4"/>
    </row>
    <row r="45" spans="1:15">
      <c r="A45" s="1490" t="s">
        <v>429</v>
      </c>
      <c r="B45" s="1490"/>
      <c r="C45" s="1490"/>
      <c r="D45" s="4">
        <v>0</v>
      </c>
      <c r="E45" s="4"/>
    </row>
    <row r="46" spans="1:15">
      <c r="A46" s="1490" t="s">
        <v>430</v>
      </c>
      <c r="B46" s="1490"/>
      <c r="C46" s="1490"/>
      <c r="D46" s="492">
        <v>0</v>
      </c>
      <c r="E46" s="4"/>
    </row>
    <row r="49" spans="1:5">
      <c r="A49" s="1639" t="s">
        <v>225</v>
      </c>
      <c r="B49" s="1640"/>
      <c r="C49" s="1641"/>
      <c r="D49" s="680">
        <v>24</v>
      </c>
      <c r="E49" s="700">
        <v>24</v>
      </c>
    </row>
    <row r="50" spans="1:5">
      <c r="A50" s="1639" t="s">
        <v>226</v>
      </c>
      <c r="B50" s="1640"/>
      <c r="C50" s="1641"/>
      <c r="D50" s="1296"/>
      <c r="E50" s="416">
        <v>0</v>
      </c>
    </row>
    <row r="51" spans="1:5">
      <c r="A51" s="1639" t="s">
        <v>227</v>
      </c>
      <c r="B51" s="1640"/>
      <c r="C51" s="1641"/>
      <c r="D51" s="1296"/>
      <c r="E51" s="681">
        <v>0</v>
      </c>
    </row>
    <row r="52" spans="1:5">
      <c r="A52" s="1639" t="s">
        <v>228</v>
      </c>
      <c r="B52" s="1640"/>
      <c r="C52" s="1641"/>
      <c r="D52" s="1296">
        <v>0</v>
      </c>
      <c r="E52" s="416"/>
    </row>
    <row r="53" spans="1:5">
      <c r="A53" s="1639" t="s">
        <v>229</v>
      </c>
      <c r="B53" s="1640"/>
      <c r="C53" s="1641"/>
      <c r="D53" s="1297">
        <v>0</v>
      </c>
      <c r="E53" s="416"/>
    </row>
    <row r="54" spans="1:5">
      <c r="A54" s="1487" t="s">
        <v>1967</v>
      </c>
      <c r="B54" s="1487"/>
      <c r="C54" s="1487"/>
      <c r="D54" s="4">
        <v>24</v>
      </c>
      <c r="E54" s="4"/>
    </row>
    <row r="55" spans="1:5">
      <c r="A55" s="1490" t="s">
        <v>429</v>
      </c>
      <c r="B55" s="1490"/>
      <c r="C55" s="1490"/>
      <c r="D55" s="4">
        <v>0</v>
      </c>
      <c r="E55" s="4"/>
    </row>
    <row r="56" spans="1:5">
      <c r="A56" s="1490" t="s">
        <v>430</v>
      </c>
      <c r="B56" s="1490"/>
      <c r="C56" s="1490"/>
      <c r="D56" s="492">
        <v>0</v>
      </c>
      <c r="E56" s="4"/>
    </row>
  </sheetData>
  <sheetProtection password="FD62" sheet="1" objects="1" scenarios="1"/>
  <mergeCells count="28">
    <mergeCell ref="N3:N4"/>
    <mergeCell ref="O3:O4"/>
    <mergeCell ref="C3:C4"/>
    <mergeCell ref="D3:E3"/>
    <mergeCell ref="F3:F4"/>
    <mergeCell ref="G3:G4"/>
    <mergeCell ref="H3:H4"/>
    <mergeCell ref="I3:I4"/>
    <mergeCell ref="A44:C44"/>
    <mergeCell ref="J3:J4"/>
    <mergeCell ref="K3:K4"/>
    <mergeCell ref="L3:L4"/>
    <mergeCell ref="M3:M4"/>
    <mergeCell ref="A39:C39"/>
    <mergeCell ref="A40:C40"/>
    <mergeCell ref="A41:C41"/>
    <mergeCell ref="A42:C42"/>
    <mergeCell ref="A43:C43"/>
    <mergeCell ref="A53:C53"/>
    <mergeCell ref="A54:C54"/>
    <mergeCell ref="A55:C55"/>
    <mergeCell ref="A56:C56"/>
    <mergeCell ref="A45:C45"/>
    <mergeCell ref="A46:C46"/>
    <mergeCell ref="A49:C49"/>
    <mergeCell ref="A50:C50"/>
    <mergeCell ref="A51:C51"/>
    <mergeCell ref="A52:C52"/>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200" zoomScaleNormal="200" zoomScalePageLayoutView="200" workbookViewId="0">
      <selection activeCell="G32" sqref="G32"/>
    </sheetView>
  </sheetViews>
  <sheetFormatPr baseColWidth="10" defaultColWidth="11" defaultRowHeight="15" x14ac:dyDescent="0"/>
  <cols>
    <col min="1" max="1" width="36.1640625" customWidth="1"/>
    <col min="2" max="2" width="20.6640625" customWidth="1"/>
    <col min="3" max="3" width="15" customWidth="1"/>
    <col min="4" max="4" width="21" customWidth="1"/>
  </cols>
  <sheetData>
    <row r="1" spans="1:4">
      <c r="A1" t="s">
        <v>3429</v>
      </c>
    </row>
    <row r="2" spans="1:4">
      <c r="A2" t="s">
        <v>415</v>
      </c>
    </row>
    <row r="4" spans="1:4">
      <c r="A4" s="736" t="s">
        <v>314</v>
      </c>
      <c r="B4" s="736"/>
      <c r="C4" s="736"/>
      <c r="D4" s="736"/>
    </row>
    <row r="5" spans="1:4">
      <c r="A5" t="s">
        <v>214</v>
      </c>
      <c r="B5" s="16" t="s">
        <v>1292</v>
      </c>
      <c r="C5" s="16" t="s">
        <v>1293</v>
      </c>
      <c r="D5" s="538" t="s">
        <v>1863</v>
      </c>
    </row>
    <row r="6" spans="1:4">
      <c r="A6" t="s">
        <v>3430</v>
      </c>
      <c r="B6" s="16">
        <v>4</v>
      </c>
      <c r="C6" s="16">
        <v>15</v>
      </c>
      <c r="D6" s="16">
        <v>66</v>
      </c>
    </row>
    <row r="7" spans="1:4">
      <c r="A7" t="s">
        <v>3431</v>
      </c>
      <c r="B7" s="16">
        <v>0</v>
      </c>
      <c r="C7" s="16">
        <v>0</v>
      </c>
      <c r="D7" s="16">
        <v>31</v>
      </c>
    </row>
    <row r="8" spans="1:4">
      <c r="A8" t="s">
        <v>3432</v>
      </c>
      <c r="B8" s="16">
        <v>8</v>
      </c>
      <c r="C8" s="16">
        <v>9</v>
      </c>
      <c r="D8" s="16">
        <v>46</v>
      </c>
    </row>
    <row r="9" spans="1:4">
      <c r="A9" t="s">
        <v>3433</v>
      </c>
      <c r="B9" s="16">
        <v>0</v>
      </c>
      <c r="C9" s="16">
        <v>0</v>
      </c>
      <c r="D9" s="16">
        <v>60</v>
      </c>
    </row>
    <row r="10" spans="1:4">
      <c r="A10" t="s">
        <v>3434</v>
      </c>
      <c r="B10" s="16">
        <v>0</v>
      </c>
      <c r="C10" s="16">
        <v>1</v>
      </c>
      <c r="D10" s="16">
        <v>21</v>
      </c>
    </row>
    <row r="11" spans="1:4">
      <c r="A11" t="s">
        <v>3435</v>
      </c>
      <c r="B11" s="16">
        <v>0</v>
      </c>
      <c r="C11" s="16">
        <v>2</v>
      </c>
      <c r="D11" s="16">
        <v>2</v>
      </c>
    </row>
    <row r="12" spans="1:4">
      <c r="B12" s="16"/>
      <c r="C12" s="16"/>
      <c r="D12" s="16"/>
    </row>
    <row r="13" spans="1:4">
      <c r="A13" t="s">
        <v>216</v>
      </c>
      <c r="B13" s="16">
        <f>SUM(B6:B11)</f>
        <v>12</v>
      </c>
      <c r="C13" s="16">
        <f>SUM(C6:C11)</f>
        <v>27</v>
      </c>
      <c r="D13" s="16">
        <f>SUM(D6:D11)</f>
        <v>226</v>
      </c>
    </row>
    <row r="16" spans="1:4">
      <c r="A16" s="736" t="s">
        <v>315</v>
      </c>
      <c r="B16" s="736"/>
      <c r="C16" s="736"/>
      <c r="D16" s="736"/>
    </row>
    <row r="17" spans="1:4">
      <c r="A17" t="s">
        <v>214</v>
      </c>
      <c r="B17" s="16" t="s">
        <v>1292</v>
      </c>
      <c r="C17" s="16" t="s">
        <v>1293</v>
      </c>
      <c r="D17" s="538" t="s">
        <v>1863</v>
      </c>
    </row>
    <row r="18" spans="1:4">
      <c r="A18" t="s">
        <v>3430</v>
      </c>
      <c r="B18" s="16">
        <v>2</v>
      </c>
      <c r="C18" s="16">
        <v>9</v>
      </c>
      <c r="D18" s="16">
        <v>40</v>
      </c>
    </row>
    <row r="19" spans="1:4">
      <c r="A19" t="s">
        <v>3431</v>
      </c>
      <c r="B19" s="16">
        <v>0</v>
      </c>
      <c r="C19" s="16">
        <v>0</v>
      </c>
      <c r="D19" s="16">
        <v>22</v>
      </c>
    </row>
    <row r="20" spans="1:4">
      <c r="A20" t="s">
        <v>3432</v>
      </c>
      <c r="B20" s="16">
        <v>4</v>
      </c>
      <c r="C20" s="16">
        <v>9</v>
      </c>
      <c r="D20" s="16">
        <v>33</v>
      </c>
    </row>
    <row r="21" spans="1:4">
      <c r="A21" t="s">
        <v>3433</v>
      </c>
      <c r="B21" s="16">
        <v>0</v>
      </c>
      <c r="C21" s="16">
        <v>0</v>
      </c>
      <c r="D21" s="16">
        <v>89</v>
      </c>
    </row>
    <row r="22" spans="1:4">
      <c r="A22" t="s">
        <v>3434</v>
      </c>
      <c r="B22" s="16">
        <v>0</v>
      </c>
      <c r="C22" s="16">
        <v>0</v>
      </c>
      <c r="D22" s="16">
        <v>17</v>
      </c>
    </row>
    <row r="23" spans="1:4">
      <c r="A23" t="s">
        <v>3435</v>
      </c>
      <c r="B23" s="16">
        <v>0</v>
      </c>
      <c r="C23" s="16">
        <v>0</v>
      </c>
      <c r="D23" s="16">
        <v>0</v>
      </c>
    </row>
    <row r="24" spans="1:4">
      <c r="B24" s="16"/>
      <c r="C24" s="16"/>
      <c r="D24" s="16"/>
    </row>
    <row r="25" spans="1:4">
      <c r="A25" t="s">
        <v>216</v>
      </c>
      <c r="B25" s="16">
        <f>SUM(B18:B23)</f>
        <v>6</v>
      </c>
      <c r="C25" s="16">
        <f>SUM(C18:C23)</f>
        <v>18</v>
      </c>
      <c r="D25" s="16">
        <f>SUM(D18:D23)</f>
        <v>201</v>
      </c>
    </row>
    <row r="28" spans="1:4">
      <c r="A28" s="736" t="s">
        <v>306</v>
      </c>
      <c r="B28" s="736"/>
      <c r="C28" s="736"/>
      <c r="D28" s="736"/>
    </row>
    <row r="29" spans="1:4">
      <c r="A29" t="s">
        <v>214</v>
      </c>
      <c r="B29" s="16" t="s">
        <v>1292</v>
      </c>
      <c r="C29" s="16" t="s">
        <v>1293</v>
      </c>
      <c r="D29" s="538" t="s">
        <v>1863</v>
      </c>
    </row>
    <row r="30" spans="1:4">
      <c r="A30" t="s">
        <v>3430</v>
      </c>
      <c r="B30" s="16">
        <v>6</v>
      </c>
      <c r="C30" s="16">
        <v>23</v>
      </c>
      <c r="D30" s="16">
        <v>106</v>
      </c>
    </row>
    <row r="31" spans="1:4">
      <c r="A31" t="s">
        <v>3431</v>
      </c>
      <c r="B31" s="16">
        <v>0</v>
      </c>
      <c r="C31" s="16">
        <v>0</v>
      </c>
      <c r="D31" s="16">
        <v>53</v>
      </c>
    </row>
    <row r="32" spans="1:4">
      <c r="A32" t="s">
        <v>3432</v>
      </c>
      <c r="B32" s="16">
        <v>12</v>
      </c>
      <c r="C32" s="16">
        <v>18</v>
      </c>
      <c r="D32" s="16">
        <v>79</v>
      </c>
    </row>
    <row r="33" spans="1:15">
      <c r="A33" t="s">
        <v>3433</v>
      </c>
      <c r="B33" s="16">
        <v>0</v>
      </c>
      <c r="C33" s="16">
        <v>0</v>
      </c>
      <c r="D33" s="16">
        <v>149</v>
      </c>
    </row>
    <row r="34" spans="1:15">
      <c r="A34" t="s">
        <v>3434</v>
      </c>
      <c r="B34" s="16">
        <v>0</v>
      </c>
      <c r="C34" s="16">
        <v>1</v>
      </c>
      <c r="D34" s="16">
        <v>36</v>
      </c>
    </row>
    <row r="35" spans="1:15">
      <c r="A35" t="s">
        <v>3435</v>
      </c>
      <c r="B35" s="16">
        <v>0</v>
      </c>
      <c r="C35" s="16">
        <v>2</v>
      </c>
      <c r="D35" s="16">
        <v>2</v>
      </c>
    </row>
    <row r="36" spans="1:15">
      <c r="B36" s="16"/>
      <c r="C36" s="16"/>
      <c r="D36" s="16"/>
    </row>
    <row r="37" spans="1:15">
      <c r="A37" t="s">
        <v>216</v>
      </c>
      <c r="B37" s="16">
        <f>SUM(B30:B35)</f>
        <v>18</v>
      </c>
      <c r="C37" s="16">
        <f>SUM(C30:C35)</f>
        <v>44</v>
      </c>
      <c r="D37" s="16">
        <f>SUM(D30:D35)</f>
        <v>425</v>
      </c>
    </row>
    <row r="40" spans="1:15" s="349" customFormat="1">
      <c r="A40" s="1605" t="s">
        <v>428</v>
      </c>
      <c r="B40" s="1605"/>
      <c r="C40" s="1605"/>
      <c r="D40" s="542">
        <v>425</v>
      </c>
      <c r="E40" s="542"/>
      <c r="F40" s="974"/>
      <c r="G40" s="1341"/>
      <c r="H40" s="1341"/>
      <c r="I40" s="1341"/>
      <c r="J40" s="1341"/>
      <c r="K40" s="1341"/>
      <c r="L40" s="1341"/>
      <c r="M40" s="1341"/>
      <c r="N40" s="1341"/>
      <c r="O40" s="1341"/>
    </row>
    <row r="41" spans="1:15" s="349" customFormat="1">
      <c r="A41" s="1606" t="s">
        <v>3436</v>
      </c>
      <c r="B41" s="1606"/>
      <c r="C41" s="1606"/>
      <c r="D41" s="542">
        <v>62</v>
      </c>
      <c r="E41" s="542"/>
      <c r="F41" s="974"/>
      <c r="G41" s="1341"/>
      <c r="H41" s="1341"/>
      <c r="I41" s="1341"/>
      <c r="J41" s="1341"/>
      <c r="K41" s="1341"/>
      <c r="L41" s="1341"/>
      <c r="M41" s="1341"/>
      <c r="N41" s="1341"/>
      <c r="O41" s="1341"/>
    </row>
    <row r="42" spans="1:15" s="349" customFormat="1">
      <c r="A42" s="1606" t="s">
        <v>3437</v>
      </c>
      <c r="B42" s="1606"/>
      <c r="C42" s="1606"/>
      <c r="D42" s="543">
        <f>(D41/D40)</f>
        <v>0.14588235294117646</v>
      </c>
      <c r="E42" s="542"/>
      <c r="F42" s="974"/>
      <c r="G42" s="1341"/>
      <c r="H42" s="1341"/>
      <c r="I42" s="1341"/>
      <c r="J42" s="1341"/>
      <c r="K42" s="1341"/>
      <c r="L42" s="1341"/>
      <c r="M42" s="1341"/>
      <c r="N42" s="1341"/>
      <c r="O42" s="1341"/>
    </row>
  </sheetData>
  <sheetProtection password="FD62" sheet="1" objects="1" scenarios="1"/>
  <mergeCells count="3">
    <mergeCell ref="A40:C40"/>
    <mergeCell ref="A41:C41"/>
    <mergeCell ref="A42:C42"/>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abSelected="1" topLeftCell="A15" zoomScale="150" zoomScaleNormal="150" zoomScalePageLayoutView="150" workbookViewId="0">
      <selection activeCell="G32" sqref="G32"/>
    </sheetView>
  </sheetViews>
  <sheetFormatPr baseColWidth="10" defaultColWidth="10.83203125" defaultRowHeight="15" x14ac:dyDescent="0"/>
  <cols>
    <col min="1" max="1" width="7.83203125" style="2" customWidth="1"/>
    <col min="2" max="2" width="8.33203125" style="2" customWidth="1"/>
    <col min="3" max="3" width="28.6640625" style="3" customWidth="1"/>
    <col min="4" max="4" width="8.83203125" style="2" customWidth="1"/>
    <col min="5" max="5" width="8.1640625" style="2" customWidth="1"/>
    <col min="6" max="6" width="69" style="773" customWidth="1"/>
    <col min="7" max="15" width="4.83203125" style="2" customWidth="1"/>
    <col min="16" max="16384" width="10.83203125" style="3"/>
  </cols>
  <sheetData>
    <row r="1" spans="1:15">
      <c r="A1" s="1" t="s">
        <v>3438</v>
      </c>
    </row>
    <row r="2" spans="1:15">
      <c r="A2" s="1" t="s">
        <v>3439</v>
      </c>
    </row>
    <row r="3" spans="1:15">
      <c r="A3" s="5" t="s">
        <v>35</v>
      </c>
      <c r="B3" s="5" t="s">
        <v>35</v>
      </c>
      <c r="C3" s="1479" t="s">
        <v>38</v>
      </c>
      <c r="D3" s="1578" t="s">
        <v>0</v>
      </c>
      <c r="E3" s="1579"/>
      <c r="F3" s="1482" t="s">
        <v>211</v>
      </c>
      <c r="G3" s="1645" t="s">
        <v>280</v>
      </c>
      <c r="H3" s="1647" t="s">
        <v>282</v>
      </c>
      <c r="I3" s="1647" t="s">
        <v>281</v>
      </c>
      <c r="J3" s="1647" t="s">
        <v>283</v>
      </c>
      <c r="K3" s="1647" t="s">
        <v>284</v>
      </c>
      <c r="L3" s="1647" t="s">
        <v>285</v>
      </c>
      <c r="M3" s="1647" t="s">
        <v>286</v>
      </c>
      <c r="N3" s="1647" t="s">
        <v>287</v>
      </c>
      <c r="O3" s="1642" t="s">
        <v>288</v>
      </c>
    </row>
    <row r="4" spans="1:15">
      <c r="A4" s="6" t="s">
        <v>36</v>
      </c>
      <c r="B4" s="330" t="s">
        <v>37</v>
      </c>
      <c r="C4" s="1480"/>
      <c r="D4" s="331" t="s">
        <v>31</v>
      </c>
      <c r="E4" s="331" t="s">
        <v>1</v>
      </c>
      <c r="F4" s="1655"/>
      <c r="G4" s="1646"/>
      <c r="H4" s="1648"/>
      <c r="I4" s="1648"/>
      <c r="J4" s="1648"/>
      <c r="K4" s="1648"/>
      <c r="L4" s="1648"/>
      <c r="M4" s="1648"/>
      <c r="N4" s="1648"/>
      <c r="O4" s="1767"/>
    </row>
    <row r="5" spans="1:15" s="224" customFormat="1">
      <c r="A5" s="148" t="s">
        <v>3440</v>
      </c>
      <c r="B5" s="148">
        <v>1000</v>
      </c>
      <c r="C5" s="357" t="s">
        <v>3441</v>
      </c>
      <c r="D5" s="358"/>
      <c r="E5" s="358"/>
      <c r="F5" s="152"/>
      <c r="G5" s="1342" t="s">
        <v>238</v>
      </c>
      <c r="H5" s="151" t="s">
        <v>238</v>
      </c>
      <c r="I5" s="151" t="s">
        <v>238</v>
      </c>
      <c r="J5" s="151" t="s">
        <v>238</v>
      </c>
      <c r="K5" s="151" t="s">
        <v>238</v>
      </c>
      <c r="L5" s="151" t="s">
        <v>238</v>
      </c>
      <c r="M5" s="151" t="s">
        <v>238</v>
      </c>
      <c r="N5" s="151" t="s">
        <v>238</v>
      </c>
      <c r="O5" s="946" t="s">
        <v>238</v>
      </c>
    </row>
    <row r="6" spans="1:15" s="224" customFormat="1" ht="30">
      <c r="A6" s="159" t="s">
        <v>3440</v>
      </c>
      <c r="B6" s="159">
        <v>1010</v>
      </c>
      <c r="C6" s="147" t="s">
        <v>3442</v>
      </c>
      <c r="D6" s="979"/>
      <c r="E6" s="979">
        <v>1</v>
      </c>
      <c r="F6" s="146" t="s">
        <v>3443</v>
      </c>
      <c r="G6" s="159" t="s">
        <v>238</v>
      </c>
      <c r="H6" s="162" t="s">
        <v>238</v>
      </c>
      <c r="I6" s="162" t="s">
        <v>238</v>
      </c>
      <c r="J6" s="162" t="s">
        <v>238</v>
      </c>
      <c r="K6" s="162" t="s">
        <v>238</v>
      </c>
      <c r="L6" s="162" t="s">
        <v>238</v>
      </c>
      <c r="M6" s="162" t="s">
        <v>238</v>
      </c>
      <c r="N6" s="162" t="s">
        <v>238</v>
      </c>
      <c r="O6" s="569" t="s">
        <v>238</v>
      </c>
    </row>
    <row r="7" spans="1:15" s="224" customFormat="1">
      <c r="A7" s="168" t="s">
        <v>3440</v>
      </c>
      <c r="B7" s="168">
        <v>1020</v>
      </c>
      <c r="C7" s="173" t="s">
        <v>3444</v>
      </c>
      <c r="D7" s="358"/>
      <c r="E7" s="358"/>
      <c r="F7" s="172"/>
      <c r="G7" s="168" t="s">
        <v>238</v>
      </c>
      <c r="H7" s="171" t="s">
        <v>238</v>
      </c>
      <c r="I7" s="171" t="s">
        <v>238</v>
      </c>
      <c r="J7" s="171" t="s">
        <v>238</v>
      </c>
      <c r="K7" s="171" t="s">
        <v>238</v>
      </c>
      <c r="L7" s="171" t="s">
        <v>238</v>
      </c>
      <c r="M7" s="171" t="s">
        <v>238</v>
      </c>
      <c r="N7" s="171" t="s">
        <v>238</v>
      </c>
      <c r="O7" s="531" t="s">
        <v>238</v>
      </c>
    </row>
    <row r="8" spans="1:15" s="224" customFormat="1">
      <c r="A8" s="159" t="s">
        <v>3440</v>
      </c>
      <c r="B8" s="159">
        <v>1027</v>
      </c>
      <c r="C8" s="147" t="s">
        <v>3445</v>
      </c>
      <c r="D8" s="204"/>
      <c r="E8" s="204"/>
      <c r="F8" s="146"/>
      <c r="G8" s="159"/>
      <c r="H8" s="162"/>
      <c r="I8" s="162" t="s">
        <v>238</v>
      </c>
      <c r="J8" s="162"/>
      <c r="K8" s="162"/>
      <c r="L8" s="162" t="s">
        <v>238</v>
      </c>
      <c r="M8" s="162"/>
      <c r="N8" s="162"/>
      <c r="O8" s="569" t="s">
        <v>238</v>
      </c>
    </row>
    <row r="9" spans="1:15" s="224" customFormat="1" ht="30">
      <c r="A9" s="168" t="s">
        <v>3440</v>
      </c>
      <c r="B9" s="168">
        <v>1030</v>
      </c>
      <c r="C9" s="173" t="s">
        <v>3446</v>
      </c>
      <c r="D9" s="148"/>
      <c r="E9" s="148">
        <v>1</v>
      </c>
      <c r="F9" s="370" t="s">
        <v>3447</v>
      </c>
      <c r="G9" s="168" t="s">
        <v>238</v>
      </c>
      <c r="H9" s="171" t="s">
        <v>238</v>
      </c>
      <c r="I9" s="171" t="s">
        <v>238</v>
      </c>
      <c r="J9" s="171" t="s">
        <v>238</v>
      </c>
      <c r="K9" s="171" t="s">
        <v>238</v>
      </c>
      <c r="L9" s="171" t="s">
        <v>238</v>
      </c>
      <c r="M9" s="171" t="s">
        <v>238</v>
      </c>
      <c r="N9" s="171" t="s">
        <v>238</v>
      </c>
      <c r="O9" s="531" t="s">
        <v>238</v>
      </c>
    </row>
    <row r="10" spans="1:15" s="224" customFormat="1" ht="30">
      <c r="A10" s="159" t="s">
        <v>3440</v>
      </c>
      <c r="B10" s="159">
        <v>1037</v>
      </c>
      <c r="C10" s="147" t="s">
        <v>3448</v>
      </c>
      <c r="D10" s="204"/>
      <c r="E10" s="204">
        <v>1</v>
      </c>
      <c r="F10" s="146" t="s">
        <v>3449</v>
      </c>
      <c r="G10" s="159" t="s">
        <v>238</v>
      </c>
      <c r="H10" s="162"/>
      <c r="I10" s="162"/>
      <c r="J10" s="162" t="s">
        <v>238</v>
      </c>
      <c r="K10" s="162"/>
      <c r="L10" s="162"/>
      <c r="M10" s="162" t="s">
        <v>238</v>
      </c>
      <c r="N10" s="162"/>
      <c r="O10" s="569"/>
    </row>
    <row r="11" spans="1:15" s="224" customFormat="1">
      <c r="A11" s="168" t="s">
        <v>3440</v>
      </c>
      <c r="B11" s="168">
        <v>2425</v>
      </c>
      <c r="C11" s="173" t="s">
        <v>3450</v>
      </c>
      <c r="D11" s="148"/>
      <c r="E11" s="148"/>
      <c r="F11" s="172"/>
      <c r="G11" s="168"/>
      <c r="H11" s="171" t="s">
        <v>238</v>
      </c>
      <c r="I11" s="171"/>
      <c r="J11" s="171"/>
      <c r="K11" s="171" t="s">
        <v>238</v>
      </c>
      <c r="L11" s="171"/>
      <c r="M11" s="171"/>
      <c r="N11" s="171" t="s">
        <v>238</v>
      </c>
      <c r="O11" s="531"/>
    </row>
    <row r="12" spans="1:15" s="224" customFormat="1">
      <c r="A12" s="159" t="s">
        <v>3440</v>
      </c>
      <c r="B12" s="159">
        <v>2500</v>
      </c>
      <c r="C12" s="147" t="s">
        <v>3451</v>
      </c>
      <c r="D12" s="204"/>
      <c r="E12" s="204"/>
      <c r="F12" s="146"/>
      <c r="G12" s="159" t="s">
        <v>238</v>
      </c>
      <c r="H12" s="162" t="s">
        <v>238</v>
      </c>
      <c r="I12" s="162" t="s">
        <v>238</v>
      </c>
      <c r="J12" s="162" t="s">
        <v>238</v>
      </c>
      <c r="K12" s="162" t="s">
        <v>238</v>
      </c>
      <c r="L12" s="162" t="s">
        <v>238</v>
      </c>
      <c r="M12" s="162" t="s">
        <v>238</v>
      </c>
      <c r="N12" s="162" t="s">
        <v>238</v>
      </c>
      <c r="O12" s="569" t="s">
        <v>238</v>
      </c>
    </row>
    <row r="13" spans="1:15" s="224" customFormat="1">
      <c r="A13" s="168" t="s">
        <v>3440</v>
      </c>
      <c r="B13" s="168">
        <v>2510</v>
      </c>
      <c r="C13" s="173" t="s">
        <v>3452</v>
      </c>
      <c r="D13" s="148"/>
      <c r="E13" s="148"/>
      <c r="F13" s="172"/>
      <c r="G13" s="168" t="s">
        <v>238</v>
      </c>
      <c r="H13" s="171" t="s">
        <v>238</v>
      </c>
      <c r="I13" s="171" t="s">
        <v>238</v>
      </c>
      <c r="J13" s="171" t="s">
        <v>238</v>
      </c>
      <c r="K13" s="171" t="s">
        <v>238</v>
      </c>
      <c r="L13" s="171" t="s">
        <v>238</v>
      </c>
      <c r="M13" s="171" t="s">
        <v>238</v>
      </c>
      <c r="N13" s="171" t="s">
        <v>238</v>
      </c>
      <c r="O13" s="531" t="s">
        <v>238</v>
      </c>
    </row>
    <row r="14" spans="1:15" s="224" customFormat="1">
      <c r="A14" s="159" t="s">
        <v>3440</v>
      </c>
      <c r="B14" s="159">
        <v>3000</v>
      </c>
      <c r="C14" s="147" t="s">
        <v>3453</v>
      </c>
      <c r="D14" s="204"/>
      <c r="E14" s="204"/>
      <c r="F14" s="146"/>
      <c r="G14" s="159" t="s">
        <v>238</v>
      </c>
      <c r="H14" s="162" t="s">
        <v>238</v>
      </c>
      <c r="I14" s="162" t="s">
        <v>238</v>
      </c>
      <c r="J14" s="162" t="s">
        <v>238</v>
      </c>
      <c r="K14" s="162" t="s">
        <v>238</v>
      </c>
      <c r="L14" s="162" t="s">
        <v>238</v>
      </c>
      <c r="M14" s="162" t="s">
        <v>238</v>
      </c>
      <c r="N14" s="162" t="s">
        <v>238</v>
      </c>
      <c r="O14" s="569" t="s">
        <v>238</v>
      </c>
    </row>
    <row r="15" spans="1:15" s="224" customFormat="1">
      <c r="A15" s="168" t="s">
        <v>3440</v>
      </c>
      <c r="B15" s="168">
        <v>3010</v>
      </c>
      <c r="C15" s="173" t="s">
        <v>3454</v>
      </c>
      <c r="D15" s="148"/>
      <c r="E15" s="148"/>
      <c r="F15" s="172"/>
      <c r="G15" s="168" t="s">
        <v>238</v>
      </c>
      <c r="H15" s="171" t="s">
        <v>238</v>
      </c>
      <c r="I15" s="171" t="s">
        <v>238</v>
      </c>
      <c r="J15" s="171" t="s">
        <v>238</v>
      </c>
      <c r="K15" s="171" t="s">
        <v>238</v>
      </c>
      <c r="L15" s="171" t="s">
        <v>238</v>
      </c>
      <c r="M15" s="171" t="s">
        <v>238</v>
      </c>
      <c r="N15" s="171" t="s">
        <v>238</v>
      </c>
      <c r="O15" s="531" t="s">
        <v>238</v>
      </c>
    </row>
    <row r="16" spans="1:15" s="224" customFormat="1">
      <c r="A16" s="159" t="s">
        <v>3440</v>
      </c>
      <c r="B16" s="159">
        <v>3020</v>
      </c>
      <c r="C16" s="147" t="s">
        <v>3455</v>
      </c>
      <c r="D16" s="204"/>
      <c r="E16" s="204"/>
      <c r="F16" s="146"/>
      <c r="G16" s="159" t="s">
        <v>238</v>
      </c>
      <c r="H16" s="162"/>
      <c r="I16" s="162" t="s">
        <v>238</v>
      </c>
      <c r="J16" s="162" t="s">
        <v>238</v>
      </c>
      <c r="K16" s="162"/>
      <c r="L16" s="162" t="s">
        <v>238</v>
      </c>
      <c r="M16" s="162" t="s">
        <v>238</v>
      </c>
      <c r="N16" s="162"/>
      <c r="O16" s="569" t="s">
        <v>238</v>
      </c>
    </row>
    <row r="17" spans="1:15" s="224" customFormat="1" ht="30">
      <c r="A17" s="168" t="s">
        <v>3440</v>
      </c>
      <c r="B17" s="168">
        <v>3030</v>
      </c>
      <c r="C17" s="173" t="s">
        <v>3456</v>
      </c>
      <c r="D17" s="148"/>
      <c r="E17" s="148">
        <v>1</v>
      </c>
      <c r="F17" s="172" t="s">
        <v>3457</v>
      </c>
      <c r="G17" s="168" t="s">
        <v>238</v>
      </c>
      <c r="H17" s="171" t="s">
        <v>238</v>
      </c>
      <c r="I17" s="171" t="s">
        <v>238</v>
      </c>
      <c r="J17" s="171" t="s">
        <v>238</v>
      </c>
      <c r="K17" s="171" t="s">
        <v>238</v>
      </c>
      <c r="L17" s="171" t="s">
        <v>238</v>
      </c>
      <c r="M17" s="171" t="s">
        <v>238</v>
      </c>
      <c r="N17" s="171" t="s">
        <v>238</v>
      </c>
      <c r="O17" s="531" t="s">
        <v>238</v>
      </c>
    </row>
    <row r="18" spans="1:15" s="224" customFormat="1" ht="30">
      <c r="A18" s="159" t="s">
        <v>3440</v>
      </c>
      <c r="B18" s="159">
        <v>3040</v>
      </c>
      <c r="C18" s="147" t="s">
        <v>3458</v>
      </c>
      <c r="D18" s="204"/>
      <c r="E18" s="204">
        <v>1</v>
      </c>
      <c r="F18" s="146" t="s">
        <v>3459</v>
      </c>
      <c r="G18" s="159" t="s">
        <v>238</v>
      </c>
      <c r="H18" s="162"/>
      <c r="I18" s="162"/>
      <c r="J18" s="162" t="s">
        <v>238</v>
      </c>
      <c r="K18" s="162"/>
      <c r="L18" s="162"/>
      <c r="M18" s="162" t="s">
        <v>238</v>
      </c>
      <c r="N18" s="162"/>
      <c r="O18" s="569"/>
    </row>
    <row r="19" spans="1:15" s="224" customFormat="1" ht="45">
      <c r="A19" s="168" t="s">
        <v>3440</v>
      </c>
      <c r="B19" s="168">
        <v>3060</v>
      </c>
      <c r="C19" s="173" t="s">
        <v>3460</v>
      </c>
      <c r="D19" s="1025">
        <v>1</v>
      </c>
      <c r="E19" s="1025"/>
      <c r="F19" s="995" t="s">
        <v>3461</v>
      </c>
      <c r="G19" s="168" t="s">
        <v>238</v>
      </c>
      <c r="H19" s="171" t="s">
        <v>238</v>
      </c>
      <c r="I19" s="171" t="s">
        <v>238</v>
      </c>
      <c r="J19" s="171" t="s">
        <v>238</v>
      </c>
      <c r="K19" s="171" t="s">
        <v>238</v>
      </c>
      <c r="L19" s="171" t="s">
        <v>238</v>
      </c>
      <c r="M19" s="171" t="s">
        <v>238</v>
      </c>
      <c r="N19" s="171" t="s">
        <v>238</v>
      </c>
      <c r="O19" s="531" t="s">
        <v>238</v>
      </c>
    </row>
    <row r="20" spans="1:15" s="224" customFormat="1">
      <c r="A20" s="159" t="s">
        <v>3440</v>
      </c>
      <c r="B20" s="159">
        <v>3075</v>
      </c>
      <c r="C20" s="147" t="s">
        <v>3462</v>
      </c>
      <c r="D20" s="1014"/>
      <c r="E20" s="1014"/>
      <c r="F20" s="998"/>
      <c r="G20" s="159"/>
      <c r="H20" s="162" t="s">
        <v>238</v>
      </c>
      <c r="I20" s="162"/>
      <c r="J20" s="162"/>
      <c r="K20" s="162" t="s">
        <v>238</v>
      </c>
      <c r="L20" s="162"/>
      <c r="M20" s="162"/>
      <c r="N20" s="162" t="s">
        <v>238</v>
      </c>
      <c r="O20" s="569"/>
    </row>
    <row r="21" spans="1:15" s="224" customFormat="1">
      <c r="A21" s="168" t="s">
        <v>3440</v>
      </c>
      <c r="B21" s="168">
        <v>3100</v>
      </c>
      <c r="C21" s="173" t="s">
        <v>3463</v>
      </c>
      <c r="D21" s="148"/>
      <c r="E21" s="148"/>
      <c r="F21" s="172"/>
      <c r="G21" s="168"/>
      <c r="H21" s="171"/>
      <c r="I21" s="171" t="s">
        <v>238</v>
      </c>
      <c r="J21" s="171"/>
      <c r="K21" s="171"/>
      <c r="L21" s="171" t="s">
        <v>238</v>
      </c>
      <c r="M21" s="171"/>
      <c r="N21" s="171"/>
      <c r="O21" s="531" t="s">
        <v>238</v>
      </c>
    </row>
    <row r="22" spans="1:15" s="224" customFormat="1">
      <c r="A22" s="159" t="s">
        <v>3440</v>
      </c>
      <c r="B22" s="159">
        <v>3120</v>
      </c>
      <c r="C22" s="147" t="s">
        <v>3198</v>
      </c>
      <c r="D22" s="204"/>
      <c r="E22" s="204"/>
      <c r="F22" s="146"/>
      <c r="G22" s="159" t="s">
        <v>238</v>
      </c>
      <c r="H22" s="162"/>
      <c r="I22" s="162" t="s">
        <v>238</v>
      </c>
      <c r="J22" s="162" t="s">
        <v>238</v>
      </c>
      <c r="K22" s="162"/>
      <c r="L22" s="162" t="s">
        <v>238</v>
      </c>
      <c r="M22" s="162" t="s">
        <v>238</v>
      </c>
      <c r="N22" s="162"/>
      <c r="O22" s="569"/>
    </row>
    <row r="23" spans="1:15" s="224" customFormat="1">
      <c r="A23" s="168" t="s">
        <v>3440</v>
      </c>
      <c r="B23" s="168">
        <v>3200</v>
      </c>
      <c r="C23" s="173" t="s">
        <v>3464</v>
      </c>
      <c r="D23" s="148"/>
      <c r="E23" s="148"/>
      <c r="F23" s="172"/>
      <c r="G23" s="168" t="s">
        <v>238</v>
      </c>
      <c r="H23" s="171" t="s">
        <v>238</v>
      </c>
      <c r="I23" s="171" t="s">
        <v>238</v>
      </c>
      <c r="J23" s="171" t="s">
        <v>238</v>
      </c>
      <c r="K23" s="171" t="s">
        <v>238</v>
      </c>
      <c r="L23" s="171" t="s">
        <v>238</v>
      </c>
      <c r="M23" s="171" t="s">
        <v>238</v>
      </c>
      <c r="N23" s="171" t="s">
        <v>238</v>
      </c>
      <c r="O23" s="531" t="s">
        <v>238</v>
      </c>
    </row>
    <row r="24" spans="1:15" s="224" customFormat="1">
      <c r="A24" s="159" t="s">
        <v>3440</v>
      </c>
      <c r="B24" s="159">
        <v>3500</v>
      </c>
      <c r="C24" s="147" t="s">
        <v>3465</v>
      </c>
      <c r="D24" s="204"/>
      <c r="E24" s="204"/>
      <c r="F24" s="146"/>
      <c r="G24" s="159" t="s">
        <v>238</v>
      </c>
      <c r="H24" s="162" t="s">
        <v>238</v>
      </c>
      <c r="I24" s="162"/>
      <c r="J24" s="162" t="s">
        <v>238</v>
      </c>
      <c r="K24" s="162" t="s">
        <v>238</v>
      </c>
      <c r="L24" s="162"/>
      <c r="M24" s="162" t="s">
        <v>238</v>
      </c>
      <c r="N24" s="162" t="s">
        <v>238</v>
      </c>
      <c r="O24" s="569"/>
    </row>
    <row r="25" spans="1:15" s="224" customFormat="1">
      <c r="A25" s="168" t="s">
        <v>3440</v>
      </c>
      <c r="B25" s="168">
        <v>4000</v>
      </c>
      <c r="C25" s="173" t="s">
        <v>3466</v>
      </c>
      <c r="D25" s="148"/>
      <c r="E25" s="148"/>
      <c r="F25" s="172"/>
      <c r="G25" s="168" t="s">
        <v>238</v>
      </c>
      <c r="H25" s="171"/>
      <c r="I25" s="171"/>
      <c r="J25" s="171" t="s">
        <v>238</v>
      </c>
      <c r="K25" s="171"/>
      <c r="L25" s="171"/>
      <c r="M25" s="171" t="s">
        <v>238</v>
      </c>
      <c r="N25" s="171"/>
      <c r="O25" s="531"/>
    </row>
    <row r="26" spans="1:15" s="224" customFormat="1" ht="30">
      <c r="A26" s="159" t="s">
        <v>3440</v>
      </c>
      <c r="B26" s="159">
        <v>4010</v>
      </c>
      <c r="C26" s="147" t="s">
        <v>3467</v>
      </c>
      <c r="D26" s="204"/>
      <c r="E26" s="204">
        <v>1</v>
      </c>
      <c r="F26" s="146" t="s">
        <v>3468</v>
      </c>
      <c r="G26" s="159" t="s">
        <v>238</v>
      </c>
      <c r="H26" s="162"/>
      <c r="I26" s="162" t="s">
        <v>238</v>
      </c>
      <c r="J26" s="162" t="s">
        <v>238</v>
      </c>
      <c r="K26" s="162"/>
      <c r="L26" s="162" t="s">
        <v>238</v>
      </c>
      <c r="M26" s="162" t="s">
        <v>238</v>
      </c>
      <c r="N26" s="162"/>
      <c r="O26" s="569" t="s">
        <v>238</v>
      </c>
    </row>
    <row r="27" spans="1:15" s="224" customFormat="1" ht="30">
      <c r="A27" s="168" t="s">
        <v>3440</v>
      </c>
      <c r="B27" s="168">
        <v>4020</v>
      </c>
      <c r="C27" s="173" t="s">
        <v>3469</v>
      </c>
      <c r="D27" s="148"/>
      <c r="E27" s="148">
        <v>1</v>
      </c>
      <c r="F27" s="370" t="s">
        <v>3470</v>
      </c>
      <c r="G27" s="168"/>
      <c r="H27" s="171" t="s">
        <v>238</v>
      </c>
      <c r="I27" s="171" t="s">
        <v>238</v>
      </c>
      <c r="J27" s="171"/>
      <c r="K27" s="171" t="s">
        <v>238</v>
      </c>
      <c r="L27" s="171" t="s">
        <v>238</v>
      </c>
      <c r="M27" s="171"/>
      <c r="N27" s="171" t="s">
        <v>238</v>
      </c>
      <c r="O27" s="531" t="s">
        <v>238</v>
      </c>
    </row>
    <row r="28" spans="1:15" s="224" customFormat="1">
      <c r="A28" s="159" t="s">
        <v>3440</v>
      </c>
      <c r="B28" s="159">
        <v>4100</v>
      </c>
      <c r="C28" s="147" t="s">
        <v>3471</v>
      </c>
      <c r="D28" s="204"/>
      <c r="E28" s="204"/>
      <c r="F28" s="146"/>
      <c r="G28" s="159" t="s">
        <v>238</v>
      </c>
      <c r="H28" s="162" t="s">
        <v>238</v>
      </c>
      <c r="I28" s="162" t="s">
        <v>238</v>
      </c>
      <c r="J28" s="162" t="s">
        <v>238</v>
      </c>
      <c r="K28" s="162" t="s">
        <v>238</v>
      </c>
      <c r="L28" s="162" t="s">
        <v>238</v>
      </c>
      <c r="M28" s="162" t="s">
        <v>238</v>
      </c>
      <c r="N28" s="162" t="s">
        <v>238</v>
      </c>
      <c r="O28" s="569" t="s">
        <v>238</v>
      </c>
    </row>
    <row r="29" spans="1:15" s="224" customFormat="1">
      <c r="A29" s="168" t="s">
        <v>3440</v>
      </c>
      <c r="B29" s="168">
        <v>4150</v>
      </c>
      <c r="C29" s="173" t="s">
        <v>3472</v>
      </c>
      <c r="D29" s="148"/>
      <c r="E29" s="148"/>
      <c r="F29" s="172"/>
      <c r="G29" s="168"/>
      <c r="H29" s="171"/>
      <c r="I29" s="171"/>
      <c r="J29" s="171"/>
      <c r="K29" s="171"/>
      <c r="L29" s="171"/>
      <c r="M29" s="171"/>
      <c r="N29" s="171"/>
      <c r="O29" s="531" t="s">
        <v>238</v>
      </c>
    </row>
    <row r="30" spans="1:15" s="224" customFormat="1">
      <c r="A30" s="159" t="s">
        <v>3440</v>
      </c>
      <c r="B30" s="159">
        <v>4200</v>
      </c>
      <c r="C30" s="147" t="s">
        <v>3473</v>
      </c>
      <c r="D30" s="204"/>
      <c r="E30" s="204"/>
      <c r="F30" s="146"/>
      <c r="G30" s="159"/>
      <c r="H30" s="162"/>
      <c r="I30" s="162" t="s">
        <v>238</v>
      </c>
      <c r="J30" s="162"/>
      <c r="K30" s="162"/>
      <c r="L30" s="162"/>
      <c r="M30" s="162"/>
      <c r="N30" s="162"/>
      <c r="O30" s="569"/>
    </row>
    <row r="31" spans="1:15" s="224" customFormat="1">
      <c r="A31" s="168" t="s">
        <v>3440</v>
      </c>
      <c r="B31" s="168">
        <v>4410</v>
      </c>
      <c r="C31" s="173" t="s">
        <v>3474</v>
      </c>
      <c r="D31" s="148"/>
      <c r="E31" s="148"/>
      <c r="F31" s="172"/>
      <c r="G31" s="168"/>
      <c r="H31" s="171"/>
      <c r="I31" s="171" t="s">
        <v>238</v>
      </c>
      <c r="J31" s="171"/>
      <c r="K31" s="171"/>
      <c r="L31" s="171" t="s">
        <v>238</v>
      </c>
      <c r="M31" s="171"/>
      <c r="N31" s="171"/>
      <c r="O31" s="531" t="s">
        <v>238</v>
      </c>
    </row>
    <row r="32" spans="1:15" s="224" customFormat="1">
      <c r="A32" s="159" t="s">
        <v>3440</v>
      </c>
      <c r="B32" s="159">
        <v>4515</v>
      </c>
      <c r="C32" s="147" t="s">
        <v>3475</v>
      </c>
      <c r="D32" s="204"/>
      <c r="E32" s="204"/>
      <c r="F32" s="146"/>
      <c r="G32" s="159"/>
      <c r="H32" s="162" t="s">
        <v>238</v>
      </c>
      <c r="I32" s="162"/>
      <c r="J32" s="162"/>
      <c r="K32" s="162" t="s">
        <v>238</v>
      </c>
      <c r="L32" s="162"/>
      <c r="M32" s="162"/>
      <c r="N32" s="162" t="s">
        <v>238</v>
      </c>
      <c r="O32" s="569"/>
    </row>
    <row r="33" spans="1:15" s="224" customFormat="1">
      <c r="A33" s="168" t="s">
        <v>3440</v>
      </c>
      <c r="B33" s="168">
        <v>4525</v>
      </c>
      <c r="C33" s="173" t="s">
        <v>3476</v>
      </c>
      <c r="D33" s="148"/>
      <c r="E33" s="148"/>
      <c r="F33" s="172"/>
      <c r="G33" s="168"/>
      <c r="H33" s="171" t="s">
        <v>238</v>
      </c>
      <c r="I33" s="171"/>
      <c r="J33" s="171"/>
      <c r="K33" s="171" t="s">
        <v>238</v>
      </c>
      <c r="L33" s="171"/>
      <c r="M33" s="171"/>
      <c r="N33" s="171" t="s">
        <v>238</v>
      </c>
      <c r="O33" s="531"/>
    </row>
    <row r="34" spans="1:15" s="224" customFormat="1" ht="30">
      <c r="A34" s="372" t="s">
        <v>3440</v>
      </c>
      <c r="B34" s="159">
        <v>4535</v>
      </c>
      <c r="C34" s="147" t="s">
        <v>3477</v>
      </c>
      <c r="D34" s="204">
        <v>1</v>
      </c>
      <c r="E34" s="204"/>
      <c r="F34" s="146" t="s">
        <v>3478</v>
      </c>
      <c r="G34" s="159"/>
      <c r="H34" s="162" t="s">
        <v>238</v>
      </c>
      <c r="I34" s="162"/>
      <c r="J34" s="162"/>
      <c r="K34" s="162" t="s">
        <v>238</v>
      </c>
      <c r="L34" s="162"/>
      <c r="M34" s="162"/>
      <c r="N34" s="162" t="s">
        <v>238</v>
      </c>
      <c r="O34" s="569"/>
    </row>
    <row r="35" spans="1:15" s="224" customFormat="1">
      <c r="A35" s="168" t="s">
        <v>3440</v>
      </c>
      <c r="B35" s="168">
        <v>4565</v>
      </c>
      <c r="C35" s="173" t="s">
        <v>3479</v>
      </c>
      <c r="D35" s="148"/>
      <c r="E35" s="148"/>
      <c r="F35" s="172"/>
      <c r="G35" s="168"/>
      <c r="H35" s="171" t="s">
        <v>238</v>
      </c>
      <c r="I35" s="171"/>
      <c r="J35" s="171"/>
      <c r="K35" s="171" t="s">
        <v>238</v>
      </c>
      <c r="L35" s="171"/>
      <c r="M35" s="171"/>
      <c r="N35" s="171" t="s">
        <v>238</v>
      </c>
      <c r="O35" s="531"/>
    </row>
    <row r="36" spans="1:15" s="224" customFormat="1" ht="30">
      <c r="A36" s="372" t="s">
        <v>3440</v>
      </c>
      <c r="B36" s="159">
        <v>4575</v>
      </c>
      <c r="C36" s="147" t="s">
        <v>3480</v>
      </c>
      <c r="D36" s="204"/>
      <c r="E36" s="204">
        <v>1</v>
      </c>
      <c r="F36" s="146" t="s">
        <v>3481</v>
      </c>
      <c r="G36" s="159"/>
      <c r="H36" s="162" t="s">
        <v>238</v>
      </c>
      <c r="I36" s="162"/>
      <c r="J36" s="162"/>
      <c r="K36" s="162" t="s">
        <v>238</v>
      </c>
      <c r="L36" s="162"/>
      <c r="M36" s="162"/>
      <c r="N36" s="162" t="s">
        <v>238</v>
      </c>
      <c r="O36" s="569"/>
    </row>
    <row r="37" spans="1:15" s="224" customFormat="1" ht="30">
      <c r="A37" s="168" t="s">
        <v>3440</v>
      </c>
      <c r="B37" s="168">
        <v>5090</v>
      </c>
      <c r="C37" s="173" t="s">
        <v>3482</v>
      </c>
      <c r="D37" s="1025">
        <v>1</v>
      </c>
      <c r="E37" s="1025"/>
      <c r="F37" s="995" t="s">
        <v>3483</v>
      </c>
      <c r="G37" s="168"/>
      <c r="H37" s="171"/>
      <c r="I37" s="171" t="s">
        <v>238</v>
      </c>
      <c r="J37" s="171"/>
      <c r="K37" s="171"/>
      <c r="L37" s="171" t="s">
        <v>238</v>
      </c>
      <c r="M37" s="171"/>
      <c r="N37" s="171"/>
      <c r="O37" s="531" t="s">
        <v>238</v>
      </c>
    </row>
    <row r="38" spans="1:15" s="224" customFormat="1">
      <c r="A38" s="159" t="s">
        <v>3440</v>
      </c>
      <c r="B38" s="159">
        <v>5110</v>
      </c>
      <c r="C38" s="147" t="s">
        <v>3484</v>
      </c>
      <c r="D38" s="204"/>
      <c r="E38" s="204"/>
      <c r="F38" s="146"/>
      <c r="G38" s="159"/>
      <c r="H38" s="162"/>
      <c r="I38" s="162" t="s">
        <v>238</v>
      </c>
      <c r="J38" s="162"/>
      <c r="K38" s="162"/>
      <c r="L38" s="162" t="s">
        <v>238</v>
      </c>
      <c r="M38" s="162"/>
      <c r="N38" s="162"/>
      <c r="O38" s="569" t="s">
        <v>238</v>
      </c>
    </row>
    <row r="39" spans="1:15" s="224" customFormat="1">
      <c r="A39" s="168" t="s">
        <v>3440</v>
      </c>
      <c r="B39" s="168">
        <v>5120</v>
      </c>
      <c r="C39" s="173" t="s">
        <v>3485</v>
      </c>
      <c r="D39" s="148"/>
      <c r="E39" s="148"/>
      <c r="F39" s="172"/>
      <c r="G39" s="168" t="s">
        <v>238</v>
      </c>
      <c r="H39" s="171"/>
      <c r="I39" s="171"/>
      <c r="J39" s="171" t="s">
        <v>238</v>
      </c>
      <c r="K39" s="171"/>
      <c r="L39" s="171"/>
      <c r="M39" s="171" t="s">
        <v>238</v>
      </c>
      <c r="N39" s="171"/>
      <c r="O39" s="531"/>
    </row>
    <row r="40" spans="1:15" s="224" customFormat="1">
      <c r="A40" s="159" t="s">
        <v>3440</v>
      </c>
      <c r="B40" s="159">
        <v>5130</v>
      </c>
      <c r="C40" s="147" t="s">
        <v>3486</v>
      </c>
      <c r="D40" s="204"/>
      <c r="E40" s="204"/>
      <c r="F40" s="146"/>
      <c r="G40" s="159"/>
      <c r="H40" s="162"/>
      <c r="I40" s="162"/>
      <c r="J40" s="162" t="s">
        <v>238</v>
      </c>
      <c r="K40" s="162"/>
      <c r="L40" s="162"/>
      <c r="M40" s="162" t="s">
        <v>238</v>
      </c>
      <c r="N40" s="162"/>
      <c r="O40" s="569"/>
    </row>
    <row r="41" spans="1:15" s="224" customFormat="1" ht="30">
      <c r="A41" s="168" t="s">
        <v>3440</v>
      </c>
      <c r="B41" s="168">
        <v>5140</v>
      </c>
      <c r="C41" s="173" t="s">
        <v>3487</v>
      </c>
      <c r="D41" s="148"/>
      <c r="E41" s="148">
        <v>1</v>
      </c>
      <c r="F41" s="172" t="s">
        <v>3488</v>
      </c>
      <c r="G41" s="168" t="s">
        <v>238</v>
      </c>
      <c r="H41" s="171"/>
      <c r="I41" s="171"/>
      <c r="J41" s="171" t="s">
        <v>238</v>
      </c>
      <c r="K41" s="171"/>
      <c r="L41" s="171"/>
      <c r="M41" s="171" t="s">
        <v>238</v>
      </c>
      <c r="N41" s="171"/>
      <c r="O41" s="531"/>
    </row>
    <row r="42" spans="1:15" s="224" customFormat="1" ht="30">
      <c r="A42" s="159" t="s">
        <v>3440</v>
      </c>
      <c r="B42" s="159">
        <v>5150</v>
      </c>
      <c r="C42" s="147" t="s">
        <v>3489</v>
      </c>
      <c r="D42" s="1014">
        <v>1</v>
      </c>
      <c r="E42" s="1014"/>
      <c r="F42" s="998" t="s">
        <v>3490</v>
      </c>
      <c r="G42" s="159" t="s">
        <v>238</v>
      </c>
      <c r="H42" s="162"/>
      <c r="I42" s="162"/>
      <c r="J42" s="162" t="s">
        <v>238</v>
      </c>
      <c r="K42" s="162"/>
      <c r="L42" s="162"/>
      <c r="M42" s="162" t="s">
        <v>238</v>
      </c>
      <c r="N42" s="162"/>
      <c r="O42" s="569"/>
    </row>
    <row r="43" spans="1:15" s="224" customFormat="1" ht="30">
      <c r="A43" s="168" t="s">
        <v>3440</v>
      </c>
      <c r="B43" s="168">
        <v>5160</v>
      </c>
      <c r="C43" s="173" t="s">
        <v>3491</v>
      </c>
      <c r="D43" s="148"/>
      <c r="E43" s="148">
        <v>1</v>
      </c>
      <c r="F43" s="172" t="s">
        <v>3492</v>
      </c>
      <c r="G43" s="168"/>
      <c r="H43" s="171" t="s">
        <v>238</v>
      </c>
      <c r="I43" s="171" t="s">
        <v>238</v>
      </c>
      <c r="J43" s="171"/>
      <c r="K43" s="171" t="s">
        <v>238</v>
      </c>
      <c r="L43" s="171" t="s">
        <v>238</v>
      </c>
      <c r="M43" s="171"/>
      <c r="N43" s="171" t="s">
        <v>238</v>
      </c>
      <c r="O43" s="531" t="s">
        <v>238</v>
      </c>
    </row>
    <row r="44" spans="1:15" s="224" customFormat="1">
      <c r="A44" s="159" t="s">
        <v>3440</v>
      </c>
      <c r="B44" s="159">
        <v>5190</v>
      </c>
      <c r="C44" s="147" t="s">
        <v>3493</v>
      </c>
      <c r="D44" s="204"/>
      <c r="E44" s="204"/>
      <c r="F44" s="146"/>
      <c r="G44" s="159"/>
      <c r="H44" s="162"/>
      <c r="I44" s="162" t="s">
        <v>238</v>
      </c>
      <c r="J44" s="162"/>
      <c r="K44" s="162"/>
      <c r="L44" s="162" t="s">
        <v>238</v>
      </c>
      <c r="M44" s="162"/>
      <c r="N44" s="162"/>
      <c r="O44" s="569" t="s">
        <v>238</v>
      </c>
    </row>
    <row r="45" spans="1:15" s="224" customFormat="1">
      <c r="A45" s="168" t="s">
        <v>3440</v>
      </c>
      <c r="B45" s="168">
        <v>5200</v>
      </c>
      <c r="C45" s="173" t="s">
        <v>3473</v>
      </c>
      <c r="D45" s="148"/>
      <c r="E45" s="148"/>
      <c r="F45" s="172"/>
      <c r="G45" s="168"/>
      <c r="H45" s="171"/>
      <c r="I45" s="171"/>
      <c r="J45" s="171"/>
      <c r="K45" s="171"/>
      <c r="L45" s="171" t="s">
        <v>238</v>
      </c>
      <c r="M45" s="171"/>
      <c r="N45" s="171"/>
      <c r="O45" s="531" t="s">
        <v>238</v>
      </c>
    </row>
    <row r="46" spans="1:15" s="224" customFormat="1">
      <c r="A46" s="159" t="s">
        <v>3440</v>
      </c>
      <c r="B46" s="159">
        <v>5210</v>
      </c>
      <c r="C46" s="147" t="s">
        <v>3494</v>
      </c>
      <c r="D46" s="204"/>
      <c r="E46" s="204"/>
      <c r="F46" s="146"/>
      <c r="G46" s="159" t="s">
        <v>238</v>
      </c>
      <c r="H46" s="162"/>
      <c r="I46" s="162"/>
      <c r="J46" s="162" t="s">
        <v>238</v>
      </c>
      <c r="K46" s="162"/>
      <c r="L46" s="162"/>
      <c r="M46" s="162" t="s">
        <v>238</v>
      </c>
      <c r="N46" s="162"/>
      <c r="O46" s="569"/>
    </row>
    <row r="47" spans="1:15" s="224" customFormat="1">
      <c r="A47" s="168" t="s">
        <v>3440</v>
      </c>
      <c r="B47" s="168">
        <v>5220</v>
      </c>
      <c r="C47" s="173" t="s">
        <v>3495</v>
      </c>
      <c r="D47" s="148"/>
      <c r="E47" s="148"/>
      <c r="F47" s="172"/>
      <c r="G47" s="168" t="s">
        <v>238</v>
      </c>
      <c r="H47" s="171"/>
      <c r="I47" s="171" t="s">
        <v>238</v>
      </c>
      <c r="J47" s="171" t="s">
        <v>238</v>
      </c>
      <c r="K47" s="171"/>
      <c r="L47" s="171" t="s">
        <v>238</v>
      </c>
      <c r="M47" s="171" t="s">
        <v>238</v>
      </c>
      <c r="N47" s="171"/>
      <c r="O47" s="531" t="s">
        <v>238</v>
      </c>
    </row>
    <row r="48" spans="1:15" s="224" customFormat="1">
      <c r="A48" s="159" t="s">
        <v>3440</v>
      </c>
      <c r="B48" s="159">
        <v>5230</v>
      </c>
      <c r="C48" s="147" t="s">
        <v>3496</v>
      </c>
      <c r="D48" s="204"/>
      <c r="E48" s="204"/>
      <c r="F48" s="146"/>
      <c r="G48" s="159" t="s">
        <v>238</v>
      </c>
      <c r="H48" s="162"/>
      <c r="I48" s="162"/>
      <c r="J48" s="162" t="s">
        <v>238</v>
      </c>
      <c r="K48" s="162"/>
      <c r="L48" s="162"/>
      <c r="M48" s="162" t="s">
        <v>238</v>
      </c>
      <c r="N48" s="162"/>
      <c r="O48" s="569"/>
    </row>
    <row r="49" spans="1:15" s="224" customFormat="1">
      <c r="A49" s="168" t="s">
        <v>3440</v>
      </c>
      <c r="B49" s="168">
        <v>5240</v>
      </c>
      <c r="C49" s="173" t="s">
        <v>3497</v>
      </c>
      <c r="D49" s="148"/>
      <c r="E49" s="148"/>
      <c r="F49" s="172"/>
      <c r="G49" s="168" t="s">
        <v>238</v>
      </c>
      <c r="H49" s="171"/>
      <c r="I49" s="171"/>
      <c r="J49" s="171" t="s">
        <v>238</v>
      </c>
      <c r="K49" s="171"/>
      <c r="L49" s="171"/>
      <c r="M49" s="171" t="s">
        <v>238</v>
      </c>
      <c r="N49" s="171"/>
      <c r="O49" s="531"/>
    </row>
    <row r="50" spans="1:15" s="224" customFormat="1" ht="16">
      <c r="A50" s="159" t="s">
        <v>3440</v>
      </c>
      <c r="B50" s="159">
        <v>5250</v>
      </c>
      <c r="C50" s="147" t="s">
        <v>3498</v>
      </c>
      <c r="D50" s="204"/>
      <c r="E50" s="204"/>
      <c r="F50" s="146"/>
      <c r="G50" s="159"/>
      <c r="H50" s="162"/>
      <c r="I50" s="1343" t="s">
        <v>238</v>
      </c>
      <c r="J50" s="162"/>
      <c r="K50" s="162"/>
      <c r="L50" s="162" t="s">
        <v>238</v>
      </c>
      <c r="M50" s="162"/>
      <c r="N50" s="162"/>
      <c r="O50" s="569" t="s">
        <v>238</v>
      </c>
    </row>
    <row r="51" spans="1:15" s="224" customFormat="1">
      <c r="A51" s="168" t="s">
        <v>3440</v>
      </c>
      <c r="B51" s="168">
        <v>5260</v>
      </c>
      <c r="C51" s="173" t="s">
        <v>3499</v>
      </c>
      <c r="D51" s="148"/>
      <c r="E51" s="148"/>
      <c r="F51" s="172"/>
      <c r="G51" s="168"/>
      <c r="H51" s="171"/>
      <c r="I51" s="171" t="s">
        <v>238</v>
      </c>
      <c r="J51" s="171"/>
      <c r="K51" s="171"/>
      <c r="L51" s="171" t="s">
        <v>238</v>
      </c>
      <c r="M51" s="171"/>
      <c r="N51" s="171"/>
      <c r="O51" s="531" t="s">
        <v>238</v>
      </c>
    </row>
    <row r="52" spans="1:15" s="224" customFormat="1">
      <c r="A52" s="159" t="s">
        <v>3440</v>
      </c>
      <c r="B52" s="159">
        <v>5270</v>
      </c>
      <c r="C52" s="147" t="s">
        <v>3500</v>
      </c>
      <c r="D52" s="204"/>
      <c r="E52" s="204"/>
      <c r="F52" s="146"/>
      <c r="G52" s="159"/>
      <c r="H52" s="162"/>
      <c r="I52" s="162" t="s">
        <v>238</v>
      </c>
      <c r="J52" s="162"/>
      <c r="K52" s="162"/>
      <c r="L52" s="162" t="s">
        <v>238</v>
      </c>
      <c r="M52" s="162"/>
      <c r="N52" s="162"/>
      <c r="O52" s="569" t="s">
        <v>238</v>
      </c>
    </row>
    <row r="53" spans="1:15" s="224" customFormat="1">
      <c r="A53" s="168" t="s">
        <v>3440</v>
      </c>
      <c r="B53" s="168">
        <v>5300</v>
      </c>
      <c r="C53" s="173" t="s">
        <v>3501</v>
      </c>
      <c r="D53" s="148"/>
      <c r="E53" s="148"/>
      <c r="F53" s="172"/>
      <c r="G53" s="168"/>
      <c r="H53" s="171"/>
      <c r="I53" s="171" t="s">
        <v>238</v>
      </c>
      <c r="J53" s="171"/>
      <c r="K53" s="171"/>
      <c r="L53" s="171" t="s">
        <v>238</v>
      </c>
      <c r="M53" s="171"/>
      <c r="N53" s="171"/>
      <c r="O53" s="531" t="s">
        <v>238</v>
      </c>
    </row>
    <row r="54" spans="1:15" s="224" customFormat="1">
      <c r="A54" s="159" t="s">
        <v>3440</v>
      </c>
      <c r="B54" s="159">
        <v>5320</v>
      </c>
      <c r="C54" s="147" t="s">
        <v>3502</v>
      </c>
      <c r="D54" s="204"/>
      <c r="E54" s="204"/>
      <c r="F54" s="146"/>
      <c r="G54" s="159" t="s">
        <v>238</v>
      </c>
      <c r="H54" s="162"/>
      <c r="I54" s="162"/>
      <c r="J54" s="162" t="s">
        <v>238</v>
      </c>
      <c r="K54" s="162"/>
      <c r="L54" s="162"/>
      <c r="M54" s="162" t="s">
        <v>238</v>
      </c>
      <c r="N54" s="162"/>
      <c r="O54" s="569"/>
    </row>
    <row r="55" spans="1:15" s="224" customFormat="1">
      <c r="A55" s="168" t="s">
        <v>3440</v>
      </c>
      <c r="B55" s="168">
        <v>5330</v>
      </c>
      <c r="C55" s="173" t="s">
        <v>3503</v>
      </c>
      <c r="D55" s="148"/>
      <c r="E55" s="148"/>
      <c r="F55" s="172"/>
      <c r="G55" s="168" t="s">
        <v>238</v>
      </c>
      <c r="H55" s="171"/>
      <c r="I55" s="171"/>
      <c r="J55" s="171" t="s">
        <v>238</v>
      </c>
      <c r="K55" s="171"/>
      <c r="L55" s="171"/>
      <c r="M55" s="171" t="s">
        <v>238</v>
      </c>
      <c r="N55" s="171"/>
      <c r="O55" s="531"/>
    </row>
    <row r="56" spans="1:15" s="224" customFormat="1" ht="30">
      <c r="A56" s="159" t="s">
        <v>3440</v>
      </c>
      <c r="B56" s="159">
        <v>5350</v>
      </c>
      <c r="C56" s="147" t="s">
        <v>3504</v>
      </c>
      <c r="D56" s="204"/>
      <c r="E56" s="204">
        <v>1</v>
      </c>
      <c r="F56" s="146" t="s">
        <v>3505</v>
      </c>
      <c r="G56" s="159"/>
      <c r="H56" s="162"/>
      <c r="I56" s="162" t="s">
        <v>238</v>
      </c>
      <c r="J56" s="162"/>
      <c r="K56" s="162"/>
      <c r="L56" s="162" t="s">
        <v>238</v>
      </c>
      <c r="M56" s="162"/>
      <c r="N56" s="162"/>
      <c r="O56" s="569" t="s">
        <v>238</v>
      </c>
    </row>
    <row r="57" spans="1:15" s="224" customFormat="1" ht="45">
      <c r="A57" s="168" t="s">
        <v>3440</v>
      </c>
      <c r="B57" s="168">
        <v>5360</v>
      </c>
      <c r="C57" s="173" t="s">
        <v>3506</v>
      </c>
      <c r="D57" s="148"/>
      <c r="E57" s="148">
        <v>1</v>
      </c>
      <c r="F57" s="172" t="s">
        <v>3507</v>
      </c>
      <c r="G57" s="168"/>
      <c r="H57" s="171"/>
      <c r="I57" s="171" t="s">
        <v>238</v>
      </c>
      <c r="J57" s="171"/>
      <c r="K57" s="171"/>
      <c r="L57" s="171"/>
      <c r="M57" s="171"/>
      <c r="N57" s="171"/>
      <c r="O57" s="531" t="s">
        <v>238</v>
      </c>
    </row>
    <row r="58" spans="1:15" s="224" customFormat="1" ht="45">
      <c r="A58" s="159" t="s">
        <v>3440</v>
      </c>
      <c r="B58" s="159">
        <v>5370</v>
      </c>
      <c r="C58" s="147" t="s">
        <v>3508</v>
      </c>
      <c r="D58" s="204"/>
      <c r="E58" s="204">
        <v>1</v>
      </c>
      <c r="F58" s="146" t="s">
        <v>3509</v>
      </c>
      <c r="G58" s="159" t="s">
        <v>238</v>
      </c>
      <c r="H58" s="162"/>
      <c r="I58" s="162"/>
      <c r="J58" s="162" t="s">
        <v>238</v>
      </c>
      <c r="K58" s="162"/>
      <c r="L58" s="162"/>
      <c r="M58" s="162" t="s">
        <v>238</v>
      </c>
      <c r="N58" s="162"/>
      <c r="O58" s="569"/>
    </row>
    <row r="59" spans="1:15" s="224" customFormat="1">
      <c r="A59" s="168" t="s">
        <v>3440</v>
      </c>
      <c r="B59" s="168">
        <v>5380</v>
      </c>
      <c r="C59" s="173" t="s">
        <v>160</v>
      </c>
      <c r="D59" s="148"/>
      <c r="E59" s="148"/>
      <c r="F59" s="172"/>
      <c r="G59" s="168"/>
      <c r="H59" s="171"/>
      <c r="I59" s="171" t="s">
        <v>238</v>
      </c>
      <c r="J59" s="171"/>
      <c r="K59" s="171"/>
      <c r="L59" s="171" t="s">
        <v>238</v>
      </c>
      <c r="M59" s="171"/>
      <c r="N59" s="171"/>
      <c r="O59" s="531" t="s">
        <v>238</v>
      </c>
    </row>
    <row r="60" spans="1:15" s="224" customFormat="1">
      <c r="A60" s="159" t="s">
        <v>3440</v>
      </c>
      <c r="B60" s="159">
        <v>5425</v>
      </c>
      <c r="C60" s="147" t="s">
        <v>3510</v>
      </c>
      <c r="D60" s="204"/>
      <c r="E60" s="204"/>
      <c r="F60" s="146"/>
      <c r="G60" s="159"/>
      <c r="H60" s="1190" t="s">
        <v>238</v>
      </c>
      <c r="I60" s="162"/>
      <c r="J60" s="162"/>
      <c r="K60" s="162" t="s">
        <v>238</v>
      </c>
      <c r="L60" s="162"/>
      <c r="M60" s="162"/>
      <c r="N60" s="162" t="s">
        <v>238</v>
      </c>
      <c r="O60" s="569"/>
    </row>
    <row r="61" spans="1:15" s="224" customFormat="1">
      <c r="A61" s="168" t="s">
        <v>3440</v>
      </c>
      <c r="B61" s="168">
        <v>5455</v>
      </c>
      <c r="C61" s="173" t="s">
        <v>3511</v>
      </c>
      <c r="D61" s="148"/>
      <c r="E61" s="148"/>
      <c r="F61" s="172"/>
      <c r="G61" s="168"/>
      <c r="H61" s="1344" t="s">
        <v>238</v>
      </c>
      <c r="I61" s="171"/>
      <c r="J61" s="171"/>
      <c r="K61" s="171" t="s">
        <v>238</v>
      </c>
      <c r="L61" s="171"/>
      <c r="M61" s="171"/>
      <c r="N61" s="171" t="s">
        <v>238</v>
      </c>
      <c r="O61" s="531"/>
    </row>
    <row r="62" spans="1:15" s="224" customFormat="1">
      <c r="A62" s="159" t="s">
        <v>3440</v>
      </c>
      <c r="B62" s="159">
        <v>5500</v>
      </c>
      <c r="C62" s="147" t="s">
        <v>3512</v>
      </c>
      <c r="D62" s="204"/>
      <c r="E62" s="204"/>
      <c r="F62" s="146"/>
      <c r="G62" s="159"/>
      <c r="H62" s="162"/>
      <c r="I62" s="162" t="s">
        <v>238</v>
      </c>
      <c r="J62" s="162"/>
      <c r="K62" s="162"/>
      <c r="L62" s="162" t="s">
        <v>238</v>
      </c>
      <c r="M62" s="162"/>
      <c r="N62" s="162"/>
      <c r="O62" s="569" t="s">
        <v>238</v>
      </c>
    </row>
    <row r="63" spans="1:15" s="224" customFormat="1">
      <c r="A63" s="168" t="s">
        <v>3440</v>
      </c>
      <c r="B63" s="168">
        <v>5510</v>
      </c>
      <c r="C63" s="173" t="s">
        <v>3513</v>
      </c>
      <c r="D63" s="148"/>
      <c r="E63" s="148"/>
      <c r="F63" s="172"/>
      <c r="G63" s="168" t="s">
        <v>238</v>
      </c>
      <c r="H63" s="171"/>
      <c r="I63" s="171"/>
      <c r="J63" s="171"/>
      <c r="K63" s="171"/>
      <c r="L63" s="171"/>
      <c r="M63" s="171"/>
      <c r="N63" s="171"/>
      <c r="O63" s="531"/>
    </row>
    <row r="64" spans="1:15" s="224" customFormat="1">
      <c r="A64" s="159" t="s">
        <v>3440</v>
      </c>
      <c r="B64" s="159">
        <v>5600</v>
      </c>
      <c r="C64" s="147" t="s">
        <v>3514</v>
      </c>
      <c r="D64" s="204"/>
      <c r="E64" s="204"/>
      <c r="F64" s="146"/>
      <c r="G64" s="159" t="s">
        <v>238</v>
      </c>
      <c r="H64" s="162"/>
      <c r="I64" s="162" t="s">
        <v>238</v>
      </c>
      <c r="J64" s="162" t="s">
        <v>238</v>
      </c>
      <c r="K64" s="162"/>
      <c r="L64" s="162" t="s">
        <v>238</v>
      </c>
      <c r="M64" s="162" t="s">
        <v>238</v>
      </c>
      <c r="N64" s="162"/>
      <c r="O64" s="569" t="s">
        <v>238</v>
      </c>
    </row>
    <row r="65" spans="1:15" s="224" customFormat="1">
      <c r="A65" s="168" t="s">
        <v>3440</v>
      </c>
      <c r="B65" s="168">
        <v>5650</v>
      </c>
      <c r="C65" s="173" t="s">
        <v>3515</v>
      </c>
      <c r="D65" s="148"/>
      <c r="E65" s="148"/>
      <c r="F65" s="172"/>
      <c r="G65" s="168" t="s">
        <v>238</v>
      </c>
      <c r="H65" s="171"/>
      <c r="I65" s="171"/>
      <c r="J65" s="171" t="s">
        <v>238</v>
      </c>
      <c r="K65" s="171"/>
      <c r="L65" s="171"/>
      <c r="M65" s="171" t="s">
        <v>238</v>
      </c>
      <c r="N65" s="171"/>
      <c r="O65" s="531"/>
    </row>
    <row r="66" spans="1:15" s="224" customFormat="1" ht="30">
      <c r="A66" s="159" t="s">
        <v>3440</v>
      </c>
      <c r="B66" s="159">
        <v>5660</v>
      </c>
      <c r="C66" s="147" t="s">
        <v>3516</v>
      </c>
      <c r="D66" s="204"/>
      <c r="E66" s="204">
        <v>1</v>
      </c>
      <c r="F66" s="146" t="s">
        <v>3517</v>
      </c>
      <c r="G66" s="159" t="s">
        <v>238</v>
      </c>
      <c r="H66" s="162"/>
      <c r="I66" s="162"/>
      <c r="J66" s="162"/>
      <c r="K66" s="162"/>
      <c r="L66" s="162"/>
      <c r="M66" s="162"/>
      <c r="N66" s="162"/>
      <c r="O66" s="569"/>
    </row>
    <row r="67" spans="1:15" s="224" customFormat="1" ht="30">
      <c r="A67" s="168" t="s">
        <v>3440</v>
      </c>
      <c r="B67" s="168">
        <v>5700</v>
      </c>
      <c r="C67" s="173" t="s">
        <v>3518</v>
      </c>
      <c r="D67" s="148"/>
      <c r="E67" s="148">
        <v>1</v>
      </c>
      <c r="F67" s="172" t="s">
        <v>3519</v>
      </c>
      <c r="G67" s="168" t="s">
        <v>238</v>
      </c>
      <c r="H67" s="171"/>
      <c r="I67" s="171"/>
      <c r="J67" s="171" t="s">
        <v>238</v>
      </c>
      <c r="K67" s="171"/>
      <c r="L67" s="171"/>
      <c r="M67" s="171" t="s">
        <v>238</v>
      </c>
      <c r="N67" s="171"/>
      <c r="O67" s="531"/>
    </row>
    <row r="68" spans="1:15" s="224" customFormat="1">
      <c r="A68" s="159" t="s">
        <v>3440</v>
      </c>
      <c r="B68" s="159">
        <v>5740</v>
      </c>
      <c r="C68" s="147" t="s">
        <v>3520</v>
      </c>
      <c r="D68" s="204"/>
      <c r="E68" s="204"/>
      <c r="F68" s="146"/>
      <c r="G68" s="159"/>
      <c r="H68" s="162"/>
      <c r="I68" s="162" t="s">
        <v>238</v>
      </c>
      <c r="J68" s="162"/>
      <c r="K68" s="162"/>
      <c r="L68" s="162" t="s">
        <v>238</v>
      </c>
      <c r="M68" s="162"/>
      <c r="N68" s="162"/>
      <c r="O68" s="569" t="s">
        <v>238</v>
      </c>
    </row>
    <row r="69" spans="1:15" s="224" customFormat="1">
      <c r="A69" s="168" t="s">
        <v>3440</v>
      </c>
      <c r="B69" s="168">
        <v>5750</v>
      </c>
      <c r="C69" s="173" t="s">
        <v>3521</v>
      </c>
      <c r="D69" s="148"/>
      <c r="E69" s="148"/>
      <c r="F69" s="172"/>
      <c r="G69" s="168"/>
      <c r="H69" s="171"/>
      <c r="I69" s="171"/>
      <c r="J69" s="171" t="s">
        <v>238</v>
      </c>
      <c r="K69" s="171"/>
      <c r="L69" s="171"/>
      <c r="M69" s="171" t="s">
        <v>238</v>
      </c>
      <c r="N69" s="171"/>
      <c r="O69" s="531"/>
    </row>
    <row r="70" spans="1:15" s="224" customFormat="1">
      <c r="A70" s="159" t="s">
        <v>3440</v>
      </c>
      <c r="B70" s="159">
        <v>5760</v>
      </c>
      <c r="C70" s="147" t="s">
        <v>3522</v>
      </c>
      <c r="D70" s="204"/>
      <c r="E70" s="204"/>
      <c r="F70" s="695"/>
      <c r="G70" s="228"/>
      <c r="H70" s="770"/>
      <c r="I70" s="770" t="s">
        <v>238</v>
      </c>
      <c r="J70" s="770"/>
      <c r="K70" s="770"/>
      <c r="L70" s="770" t="s">
        <v>238</v>
      </c>
      <c r="M70" s="770"/>
      <c r="N70" s="770"/>
      <c r="O70" s="776" t="s">
        <v>238</v>
      </c>
    </row>
    <row r="71" spans="1:15" s="224" customFormat="1">
      <c r="A71" s="1765" t="s">
        <v>1262</v>
      </c>
      <c r="B71" s="1765"/>
      <c r="C71" s="1765"/>
      <c r="D71" s="1345">
        <v>66</v>
      </c>
      <c r="E71" s="1346">
        <v>66</v>
      </c>
      <c r="F71" s="773"/>
      <c r="G71" s="707"/>
      <c r="H71" s="707"/>
      <c r="I71" s="707"/>
      <c r="J71" s="707"/>
      <c r="K71" s="707"/>
      <c r="L71" s="707"/>
      <c r="M71" s="707"/>
      <c r="N71" s="707"/>
      <c r="O71" s="707"/>
    </row>
    <row r="72" spans="1:15" s="224" customFormat="1">
      <c r="A72" s="1765" t="s">
        <v>226</v>
      </c>
      <c r="B72" s="1765"/>
      <c r="C72" s="1765"/>
      <c r="D72" s="1347"/>
      <c r="E72" s="1348">
        <f>SUM(E5:E70)</f>
        <v>15</v>
      </c>
      <c r="F72" s="773"/>
      <c r="G72" s="707"/>
      <c r="H72" s="707"/>
      <c r="I72" s="707"/>
      <c r="J72" s="707"/>
      <c r="K72" s="707"/>
      <c r="L72" s="707"/>
      <c r="M72" s="707"/>
      <c r="N72" s="707"/>
      <c r="O72" s="707"/>
    </row>
    <row r="73" spans="1:15" s="224" customFormat="1">
      <c r="A73" s="1765" t="s">
        <v>227</v>
      </c>
      <c r="B73" s="1765"/>
      <c r="C73" s="1765"/>
      <c r="D73" s="1347"/>
      <c r="E73" s="1349">
        <f>(E72/E71)</f>
        <v>0.22727272727272727</v>
      </c>
      <c r="F73" s="773"/>
      <c r="G73" s="707"/>
      <c r="H73" s="707"/>
      <c r="I73" s="707"/>
      <c r="J73" s="707"/>
      <c r="K73" s="707"/>
      <c r="L73" s="707"/>
      <c r="M73" s="707"/>
      <c r="N73" s="707"/>
      <c r="O73" s="707"/>
    </row>
    <row r="74" spans="1:15" s="224" customFormat="1">
      <c r="A74" s="1765" t="s">
        <v>228</v>
      </c>
      <c r="B74" s="1765"/>
      <c r="C74" s="1765"/>
      <c r="D74" s="1347">
        <f>SUM(D5:D70)</f>
        <v>4</v>
      </c>
      <c r="E74" s="1348"/>
      <c r="F74" s="773"/>
      <c r="G74" s="707"/>
      <c r="H74" s="707"/>
      <c r="I74" s="707"/>
      <c r="J74" s="707"/>
      <c r="K74" s="707"/>
      <c r="L74" s="707"/>
      <c r="M74" s="707"/>
      <c r="N74" s="707"/>
      <c r="O74" s="707"/>
    </row>
    <row r="75" spans="1:15" s="224" customFormat="1">
      <c r="A75" s="1765" t="s">
        <v>229</v>
      </c>
      <c r="B75" s="1765"/>
      <c r="C75" s="1765"/>
      <c r="D75" s="1350">
        <f>(D74/D71)</f>
        <v>6.0606060606060608E-2</v>
      </c>
      <c r="E75" s="1348"/>
      <c r="F75" s="773"/>
      <c r="G75" s="707"/>
      <c r="H75" s="707"/>
      <c r="I75" s="707"/>
      <c r="J75" s="707"/>
      <c r="K75" s="707"/>
      <c r="L75" s="707"/>
      <c r="M75" s="707"/>
      <c r="N75" s="707"/>
      <c r="O75" s="707"/>
    </row>
    <row r="76" spans="1:15" s="224" customFormat="1">
      <c r="A76" s="1654" t="s">
        <v>1263</v>
      </c>
      <c r="B76" s="1654"/>
      <c r="C76" s="1654"/>
      <c r="D76" s="310">
        <v>66</v>
      </c>
      <c r="E76" s="310"/>
      <c r="F76" s="773"/>
      <c r="G76" s="707"/>
      <c r="H76" s="707"/>
      <c r="I76" s="707"/>
      <c r="J76" s="707"/>
      <c r="K76" s="707"/>
      <c r="L76" s="707"/>
      <c r="M76" s="707"/>
      <c r="N76" s="707"/>
      <c r="O76" s="707"/>
    </row>
    <row r="77" spans="1:15" s="224" customFormat="1">
      <c r="A77" s="1652" t="s">
        <v>3523</v>
      </c>
      <c r="B77" s="1652"/>
      <c r="C77" s="1652"/>
      <c r="D77" s="310">
        <f>(D74+E72)</f>
        <v>19</v>
      </c>
      <c r="E77" s="310"/>
      <c r="F77" s="773"/>
      <c r="G77" s="707"/>
      <c r="H77" s="707"/>
      <c r="I77" s="707"/>
      <c r="J77" s="707"/>
      <c r="K77" s="707"/>
      <c r="L77" s="707"/>
      <c r="M77" s="707"/>
      <c r="N77" s="707"/>
      <c r="O77" s="707"/>
    </row>
    <row r="78" spans="1:15" s="224" customFormat="1">
      <c r="A78" s="1652" t="s">
        <v>3524</v>
      </c>
      <c r="B78" s="1652"/>
      <c r="C78" s="1652"/>
      <c r="D78" s="990">
        <f>(D77/D76)</f>
        <v>0.2878787878787879</v>
      </c>
      <c r="E78" s="310"/>
      <c r="F78" s="773"/>
      <c r="G78" s="707"/>
      <c r="H78" s="707"/>
      <c r="I78" s="707"/>
      <c r="J78" s="707"/>
      <c r="K78" s="707"/>
      <c r="L78" s="707"/>
      <c r="M78" s="707"/>
      <c r="N78" s="707"/>
      <c r="O78" s="707"/>
    </row>
    <row r="79" spans="1:15" s="224" customFormat="1">
      <c r="A79" s="845"/>
      <c r="B79" s="845"/>
      <c r="C79" s="845"/>
      <c r="D79" s="990"/>
      <c r="E79" s="310"/>
      <c r="F79" s="773"/>
      <c r="G79" s="707"/>
      <c r="H79" s="707"/>
      <c r="I79" s="707"/>
      <c r="J79" s="707"/>
      <c r="K79" s="707"/>
      <c r="L79" s="707"/>
      <c r="M79" s="707"/>
      <c r="N79" s="707"/>
      <c r="O79" s="707"/>
    </row>
    <row r="80" spans="1:15" s="202" customFormat="1">
      <c r="A80" s="202" t="s">
        <v>3525</v>
      </c>
      <c r="F80" s="203"/>
    </row>
    <row r="81" spans="1:15" s="224" customFormat="1" ht="30">
      <c r="A81" s="148" t="s">
        <v>3440</v>
      </c>
      <c r="B81" s="148">
        <v>6090</v>
      </c>
      <c r="C81" s="357" t="s">
        <v>3482</v>
      </c>
      <c r="D81" s="148">
        <v>1</v>
      </c>
      <c r="E81" s="148"/>
      <c r="F81" s="995" t="s">
        <v>3526</v>
      </c>
      <c r="G81" s="148"/>
      <c r="H81" s="151"/>
      <c r="I81" s="151" t="s">
        <v>238</v>
      </c>
      <c r="J81" s="151"/>
      <c r="K81" s="151"/>
      <c r="L81" s="151" t="s">
        <v>238</v>
      </c>
      <c r="M81" s="151"/>
      <c r="N81" s="151"/>
      <c r="O81" s="946" t="s">
        <v>238</v>
      </c>
    </row>
    <row r="82" spans="1:15" s="224" customFormat="1">
      <c r="A82" s="159" t="s">
        <v>3440</v>
      </c>
      <c r="B82" s="159">
        <v>6110</v>
      </c>
      <c r="C82" s="147" t="s">
        <v>3484</v>
      </c>
      <c r="D82" s="204"/>
      <c r="E82" s="204"/>
      <c r="F82" s="146"/>
      <c r="G82" s="159"/>
      <c r="H82" s="162"/>
      <c r="I82" s="162" t="s">
        <v>238</v>
      </c>
      <c r="J82" s="162"/>
      <c r="K82" s="162"/>
      <c r="L82" s="162" t="s">
        <v>238</v>
      </c>
      <c r="M82" s="162"/>
      <c r="N82" s="162"/>
      <c r="O82" s="569" t="s">
        <v>238</v>
      </c>
    </row>
    <row r="83" spans="1:15" s="224" customFormat="1">
      <c r="A83" s="168" t="s">
        <v>3440</v>
      </c>
      <c r="B83" s="168">
        <v>6120</v>
      </c>
      <c r="C83" s="173" t="s">
        <v>3485</v>
      </c>
      <c r="D83" s="148"/>
      <c r="E83" s="148"/>
      <c r="F83" s="172"/>
      <c r="G83" s="168" t="s">
        <v>238</v>
      </c>
      <c r="H83" s="171"/>
      <c r="I83" s="171"/>
      <c r="J83" s="171" t="s">
        <v>238</v>
      </c>
      <c r="K83" s="171"/>
      <c r="L83" s="171"/>
      <c r="M83" s="171" t="s">
        <v>238</v>
      </c>
      <c r="N83" s="171"/>
      <c r="O83" s="531"/>
    </row>
    <row r="84" spans="1:15" s="224" customFormat="1">
      <c r="A84" s="159" t="s">
        <v>3440</v>
      </c>
      <c r="B84" s="159">
        <v>6130</v>
      </c>
      <c r="C84" s="147" t="s">
        <v>3486</v>
      </c>
      <c r="D84" s="204"/>
      <c r="E84" s="204"/>
      <c r="F84" s="146"/>
      <c r="G84" s="159"/>
      <c r="H84" s="162"/>
      <c r="I84" s="162"/>
      <c r="J84" s="162" t="s">
        <v>238</v>
      </c>
      <c r="K84" s="162"/>
      <c r="L84" s="162"/>
      <c r="M84" s="162" t="s">
        <v>238</v>
      </c>
      <c r="N84" s="162"/>
      <c r="O84" s="569"/>
    </row>
    <row r="85" spans="1:15" s="224" customFormat="1" ht="30">
      <c r="A85" s="168" t="s">
        <v>3440</v>
      </c>
      <c r="B85" s="168">
        <v>6140</v>
      </c>
      <c r="C85" s="173" t="s">
        <v>3487</v>
      </c>
      <c r="D85" s="148"/>
      <c r="E85" s="148">
        <v>1</v>
      </c>
      <c r="F85" s="172" t="s">
        <v>3527</v>
      </c>
      <c r="G85" s="168"/>
      <c r="H85" s="171"/>
      <c r="I85" s="171"/>
      <c r="J85" s="171" t="s">
        <v>238</v>
      </c>
      <c r="K85" s="171"/>
      <c r="L85" s="171"/>
      <c r="M85" s="171" t="s">
        <v>238</v>
      </c>
      <c r="N85" s="171"/>
      <c r="O85" s="531"/>
    </row>
    <row r="86" spans="1:15" s="224" customFormat="1" ht="30">
      <c r="A86" s="159" t="s">
        <v>3440</v>
      </c>
      <c r="B86" s="159">
        <v>6150</v>
      </c>
      <c r="C86" s="147" t="s">
        <v>3489</v>
      </c>
      <c r="D86" s="1014">
        <v>1</v>
      </c>
      <c r="E86" s="1014"/>
      <c r="F86" s="998" t="s">
        <v>3528</v>
      </c>
      <c r="G86" s="159"/>
      <c r="H86" s="162"/>
      <c r="I86" s="162"/>
      <c r="J86" s="162" t="s">
        <v>238</v>
      </c>
      <c r="K86" s="162"/>
      <c r="L86" s="162"/>
      <c r="M86" s="162" t="s">
        <v>238</v>
      </c>
      <c r="N86" s="162"/>
      <c r="O86" s="569"/>
    </row>
    <row r="87" spans="1:15" s="224" customFormat="1" ht="30">
      <c r="A87" s="168" t="s">
        <v>3440</v>
      </c>
      <c r="B87" s="168">
        <v>6160</v>
      </c>
      <c r="C87" s="173" t="s">
        <v>3491</v>
      </c>
      <c r="D87" s="148"/>
      <c r="E87" s="148">
        <v>1</v>
      </c>
      <c r="F87" s="172" t="s">
        <v>3529</v>
      </c>
      <c r="G87" s="168"/>
      <c r="H87" s="171" t="s">
        <v>238</v>
      </c>
      <c r="I87" s="171" t="s">
        <v>238</v>
      </c>
      <c r="J87" s="171"/>
      <c r="K87" s="171"/>
      <c r="L87" s="171" t="s">
        <v>238</v>
      </c>
      <c r="M87" s="171"/>
      <c r="N87" s="171"/>
      <c r="O87" s="531" t="s">
        <v>238</v>
      </c>
    </row>
    <row r="88" spans="1:15" s="224" customFormat="1">
      <c r="A88" s="159" t="s">
        <v>3440</v>
      </c>
      <c r="B88" s="159">
        <v>6190</v>
      </c>
      <c r="C88" s="147" t="s">
        <v>3493</v>
      </c>
      <c r="D88" s="204"/>
      <c r="E88" s="204"/>
      <c r="F88" s="146"/>
      <c r="G88" s="159"/>
      <c r="H88" s="162"/>
      <c r="I88" s="162" t="s">
        <v>238</v>
      </c>
      <c r="J88" s="162"/>
      <c r="K88" s="162"/>
      <c r="L88" s="162" t="s">
        <v>238</v>
      </c>
      <c r="M88" s="162"/>
      <c r="N88" s="162"/>
      <c r="O88" s="569" t="s">
        <v>238</v>
      </c>
    </row>
    <row r="89" spans="1:15" s="224" customFormat="1">
      <c r="A89" s="168" t="s">
        <v>3440</v>
      </c>
      <c r="B89" s="168">
        <v>6200</v>
      </c>
      <c r="C89" s="173" t="s">
        <v>3473</v>
      </c>
      <c r="D89" s="148"/>
      <c r="E89" s="148"/>
      <c r="F89" s="172"/>
      <c r="G89" s="168"/>
      <c r="H89" s="171"/>
      <c r="I89" s="171"/>
      <c r="J89" s="171"/>
      <c r="K89" s="171"/>
      <c r="L89" s="171" t="s">
        <v>238</v>
      </c>
      <c r="M89" s="171"/>
      <c r="N89" s="171"/>
      <c r="O89" s="531" t="s">
        <v>238</v>
      </c>
    </row>
    <row r="90" spans="1:15" s="224" customFormat="1">
      <c r="A90" s="159" t="s">
        <v>3440</v>
      </c>
      <c r="B90" s="159">
        <v>6210</v>
      </c>
      <c r="C90" s="147" t="s">
        <v>3494</v>
      </c>
      <c r="D90" s="204"/>
      <c r="E90" s="204"/>
      <c r="F90" s="146"/>
      <c r="G90" s="159"/>
      <c r="H90" s="162"/>
      <c r="I90" s="162"/>
      <c r="J90" s="162" t="s">
        <v>238</v>
      </c>
      <c r="K90" s="162"/>
      <c r="L90" s="162"/>
      <c r="M90" s="162" t="s">
        <v>238</v>
      </c>
      <c r="N90" s="162"/>
      <c r="O90" s="569"/>
    </row>
    <row r="91" spans="1:15" s="224" customFormat="1">
      <c r="A91" s="168" t="s">
        <v>3440</v>
      </c>
      <c r="B91" s="168">
        <v>6220</v>
      </c>
      <c r="C91" s="173" t="s">
        <v>3495</v>
      </c>
      <c r="D91" s="148"/>
      <c r="E91" s="148"/>
      <c r="F91" s="172"/>
      <c r="G91" s="168" t="s">
        <v>238</v>
      </c>
      <c r="H91" s="171"/>
      <c r="I91" s="171" t="s">
        <v>238</v>
      </c>
      <c r="J91" s="171" t="s">
        <v>238</v>
      </c>
      <c r="K91" s="171"/>
      <c r="L91" s="171" t="s">
        <v>238</v>
      </c>
      <c r="M91" s="171" t="s">
        <v>238</v>
      </c>
      <c r="N91" s="171"/>
      <c r="O91" s="531" t="s">
        <v>238</v>
      </c>
    </row>
    <row r="92" spans="1:15" s="224" customFormat="1">
      <c r="A92" s="159" t="s">
        <v>3440</v>
      </c>
      <c r="B92" s="159">
        <v>6230</v>
      </c>
      <c r="C92" s="147" t="s">
        <v>3496</v>
      </c>
      <c r="D92" s="204"/>
      <c r="E92" s="204"/>
      <c r="F92" s="146"/>
      <c r="G92" s="159" t="s">
        <v>238</v>
      </c>
      <c r="H92" s="162"/>
      <c r="I92" s="162"/>
      <c r="J92" s="162" t="s">
        <v>238</v>
      </c>
      <c r="K92" s="162"/>
      <c r="L92" s="162"/>
      <c r="M92" s="162" t="s">
        <v>238</v>
      </c>
      <c r="N92" s="162"/>
      <c r="O92" s="569"/>
    </row>
    <row r="93" spans="1:15" s="224" customFormat="1">
      <c r="A93" s="168" t="s">
        <v>3440</v>
      </c>
      <c r="B93" s="168">
        <v>6240</v>
      </c>
      <c r="C93" s="173" t="s">
        <v>3497</v>
      </c>
      <c r="D93" s="148"/>
      <c r="E93" s="148"/>
      <c r="F93" s="172"/>
      <c r="G93" s="168" t="s">
        <v>238</v>
      </c>
      <c r="H93" s="171"/>
      <c r="I93" s="171"/>
      <c r="J93" s="171" t="s">
        <v>238</v>
      </c>
      <c r="K93" s="171"/>
      <c r="L93" s="171"/>
      <c r="M93" s="171" t="s">
        <v>238</v>
      </c>
      <c r="N93" s="171"/>
      <c r="O93" s="531"/>
    </row>
    <row r="94" spans="1:15" s="224" customFormat="1" ht="30">
      <c r="A94" s="159" t="s">
        <v>3440</v>
      </c>
      <c r="B94" s="159">
        <v>6250</v>
      </c>
      <c r="C94" s="147" t="s">
        <v>3530</v>
      </c>
      <c r="D94" s="204"/>
      <c r="E94" s="204">
        <v>1</v>
      </c>
      <c r="F94" s="146" t="s">
        <v>3531</v>
      </c>
      <c r="G94" s="159"/>
      <c r="H94" s="162"/>
      <c r="I94" s="162" t="s">
        <v>238</v>
      </c>
      <c r="J94" s="162"/>
      <c r="K94" s="162"/>
      <c r="L94" s="162" t="s">
        <v>238</v>
      </c>
      <c r="M94" s="162"/>
      <c r="N94" s="162"/>
      <c r="O94" s="569" t="s">
        <v>238</v>
      </c>
    </row>
    <row r="95" spans="1:15" s="224" customFormat="1">
      <c r="A95" s="168" t="s">
        <v>3440</v>
      </c>
      <c r="B95" s="168">
        <v>6260</v>
      </c>
      <c r="C95" s="173" t="s">
        <v>3499</v>
      </c>
      <c r="D95" s="148"/>
      <c r="E95" s="148"/>
      <c r="F95" s="172"/>
      <c r="G95" s="168"/>
      <c r="H95" s="171"/>
      <c r="I95" s="171" t="s">
        <v>238</v>
      </c>
      <c r="J95" s="171"/>
      <c r="K95" s="171"/>
      <c r="L95" s="171" t="s">
        <v>238</v>
      </c>
      <c r="M95" s="171"/>
      <c r="N95" s="171"/>
      <c r="O95" s="531" t="s">
        <v>238</v>
      </c>
    </row>
    <row r="96" spans="1:15" s="224" customFormat="1">
      <c r="A96" s="159" t="s">
        <v>3440</v>
      </c>
      <c r="B96" s="159">
        <v>6270</v>
      </c>
      <c r="C96" s="147" t="s">
        <v>3500</v>
      </c>
      <c r="D96" s="204"/>
      <c r="E96" s="204"/>
      <c r="F96" s="146"/>
      <c r="G96" s="159"/>
      <c r="H96" s="162"/>
      <c r="I96" s="162" t="s">
        <v>238</v>
      </c>
      <c r="J96" s="162"/>
      <c r="K96" s="162"/>
      <c r="L96" s="162" t="s">
        <v>238</v>
      </c>
      <c r="M96" s="162"/>
      <c r="N96" s="162"/>
      <c r="O96" s="569" t="s">
        <v>238</v>
      </c>
    </row>
    <row r="97" spans="1:15" s="224" customFormat="1">
      <c r="A97" s="168" t="s">
        <v>3440</v>
      </c>
      <c r="B97" s="168">
        <v>6300</v>
      </c>
      <c r="C97" s="173" t="s">
        <v>3501</v>
      </c>
      <c r="D97" s="148"/>
      <c r="E97" s="148"/>
      <c r="F97" s="172"/>
      <c r="G97" s="168"/>
      <c r="H97" s="171"/>
      <c r="I97" s="171" t="s">
        <v>238</v>
      </c>
      <c r="J97" s="171"/>
      <c r="K97" s="171"/>
      <c r="L97" s="171" t="s">
        <v>238</v>
      </c>
      <c r="M97" s="171"/>
      <c r="N97" s="171"/>
      <c r="O97" s="531" t="s">
        <v>238</v>
      </c>
    </row>
    <row r="98" spans="1:15" s="224" customFormat="1">
      <c r="A98" s="159" t="s">
        <v>3440</v>
      </c>
      <c r="B98" s="159">
        <v>6320</v>
      </c>
      <c r="C98" s="147" t="s">
        <v>3502</v>
      </c>
      <c r="D98" s="204"/>
      <c r="E98" s="204"/>
      <c r="F98" s="146"/>
      <c r="G98" s="159" t="s">
        <v>238</v>
      </c>
      <c r="H98" s="162"/>
      <c r="I98" s="162"/>
      <c r="J98" s="162" t="s">
        <v>238</v>
      </c>
      <c r="K98" s="162"/>
      <c r="L98" s="162"/>
      <c r="M98" s="162" t="s">
        <v>238</v>
      </c>
      <c r="N98" s="162"/>
      <c r="O98" s="569"/>
    </row>
    <row r="99" spans="1:15" s="224" customFormat="1">
      <c r="A99" s="168" t="s">
        <v>3440</v>
      </c>
      <c r="B99" s="168">
        <v>6330</v>
      </c>
      <c r="C99" s="173" t="s">
        <v>3503</v>
      </c>
      <c r="D99" s="148"/>
      <c r="E99" s="148"/>
      <c r="F99" s="172"/>
      <c r="G99" s="168" t="s">
        <v>238</v>
      </c>
      <c r="H99" s="171"/>
      <c r="I99" s="171"/>
      <c r="J99" s="171" t="s">
        <v>238</v>
      </c>
      <c r="K99" s="171"/>
      <c r="L99" s="171"/>
      <c r="M99" s="171" t="s">
        <v>238</v>
      </c>
      <c r="N99" s="171"/>
      <c r="O99" s="531"/>
    </row>
    <row r="100" spans="1:15" s="224" customFormat="1" ht="45">
      <c r="A100" s="159" t="s">
        <v>3440</v>
      </c>
      <c r="B100" s="159">
        <v>6350</v>
      </c>
      <c r="C100" s="147" t="s">
        <v>3504</v>
      </c>
      <c r="D100" s="204"/>
      <c r="E100" s="204">
        <v>1</v>
      </c>
      <c r="F100" s="146" t="s">
        <v>3532</v>
      </c>
      <c r="G100" s="159"/>
      <c r="H100" s="162"/>
      <c r="I100" s="162" t="s">
        <v>238</v>
      </c>
      <c r="J100" s="162"/>
      <c r="K100" s="162"/>
      <c r="L100" s="162" t="s">
        <v>238</v>
      </c>
      <c r="M100" s="162"/>
      <c r="N100" s="162"/>
      <c r="O100" s="569" t="s">
        <v>238</v>
      </c>
    </row>
    <row r="101" spans="1:15" s="224" customFormat="1" ht="45">
      <c r="A101" s="168" t="s">
        <v>3440</v>
      </c>
      <c r="B101" s="168">
        <v>6360</v>
      </c>
      <c r="C101" s="173" t="s">
        <v>3506</v>
      </c>
      <c r="D101" s="148"/>
      <c r="E101" s="148">
        <v>1</v>
      </c>
      <c r="F101" s="172" t="s">
        <v>3533</v>
      </c>
      <c r="G101" s="168"/>
      <c r="H101" s="171"/>
      <c r="I101" s="171" t="s">
        <v>238</v>
      </c>
      <c r="J101" s="171"/>
      <c r="K101" s="171"/>
      <c r="L101" s="171"/>
      <c r="M101" s="171"/>
      <c r="N101" s="171"/>
      <c r="O101" s="531" t="s">
        <v>238</v>
      </c>
    </row>
    <row r="102" spans="1:15" s="224" customFormat="1" ht="45">
      <c r="A102" s="159" t="s">
        <v>3440</v>
      </c>
      <c r="B102" s="159">
        <v>6370</v>
      </c>
      <c r="C102" s="147" t="s">
        <v>3508</v>
      </c>
      <c r="D102" s="204"/>
      <c r="E102" s="204">
        <v>1</v>
      </c>
      <c r="F102" s="146" t="s">
        <v>3534</v>
      </c>
      <c r="G102" s="159" t="s">
        <v>238</v>
      </c>
      <c r="H102" s="162"/>
      <c r="I102" s="162"/>
      <c r="J102" s="162" t="s">
        <v>238</v>
      </c>
      <c r="K102" s="162"/>
      <c r="L102" s="162"/>
      <c r="M102" s="162" t="s">
        <v>238</v>
      </c>
      <c r="N102" s="162"/>
      <c r="O102" s="569"/>
    </row>
    <row r="103" spans="1:15" s="224" customFormat="1">
      <c r="A103" s="168" t="s">
        <v>3440</v>
      </c>
      <c r="B103" s="168">
        <v>6380</v>
      </c>
      <c r="C103" s="173" t="s">
        <v>160</v>
      </c>
      <c r="D103" s="148"/>
      <c r="E103" s="148"/>
      <c r="F103" s="172"/>
      <c r="G103" s="168"/>
      <c r="H103" s="171"/>
      <c r="I103" s="171" t="s">
        <v>238</v>
      </c>
      <c r="J103" s="171"/>
      <c r="K103" s="171"/>
      <c r="L103" s="171" t="s">
        <v>238</v>
      </c>
      <c r="M103" s="171"/>
      <c r="N103" s="171"/>
      <c r="O103" s="531" t="s">
        <v>238</v>
      </c>
    </row>
    <row r="104" spans="1:15" s="224" customFormat="1">
      <c r="A104" s="159" t="s">
        <v>3440</v>
      </c>
      <c r="B104" s="159">
        <v>6500</v>
      </c>
      <c r="C104" s="147" t="s">
        <v>3512</v>
      </c>
      <c r="D104" s="204"/>
      <c r="E104" s="204"/>
      <c r="F104" s="146"/>
      <c r="G104" s="159"/>
      <c r="H104" s="162"/>
      <c r="I104" s="162" t="s">
        <v>238</v>
      </c>
      <c r="J104" s="162"/>
      <c r="K104" s="162"/>
      <c r="L104" s="162" t="s">
        <v>238</v>
      </c>
      <c r="M104" s="162"/>
      <c r="N104" s="162"/>
      <c r="O104" s="569" t="s">
        <v>238</v>
      </c>
    </row>
    <row r="105" spans="1:15" s="224" customFormat="1">
      <c r="A105" s="168" t="s">
        <v>3440</v>
      </c>
      <c r="B105" s="168">
        <v>6510</v>
      </c>
      <c r="C105" s="173" t="s">
        <v>3513</v>
      </c>
      <c r="D105" s="148"/>
      <c r="E105" s="148"/>
      <c r="F105" s="172"/>
      <c r="G105" s="168" t="s">
        <v>238</v>
      </c>
      <c r="H105" s="171"/>
      <c r="I105" s="171"/>
      <c r="J105" s="171"/>
      <c r="K105" s="171"/>
      <c r="L105" s="171"/>
      <c r="M105" s="171"/>
      <c r="N105" s="171"/>
      <c r="O105" s="531"/>
    </row>
    <row r="106" spans="1:15" s="224" customFormat="1">
      <c r="A106" s="159" t="s">
        <v>3440</v>
      </c>
      <c r="B106" s="159">
        <v>6600</v>
      </c>
      <c r="C106" s="147" t="s">
        <v>3514</v>
      </c>
      <c r="D106" s="204"/>
      <c r="E106" s="204"/>
      <c r="F106" s="146"/>
      <c r="G106" s="159" t="s">
        <v>238</v>
      </c>
      <c r="H106" s="162"/>
      <c r="I106" s="162" t="s">
        <v>238</v>
      </c>
      <c r="J106" s="162" t="s">
        <v>238</v>
      </c>
      <c r="K106" s="162"/>
      <c r="L106" s="162" t="s">
        <v>238</v>
      </c>
      <c r="M106" s="162" t="s">
        <v>238</v>
      </c>
      <c r="N106" s="162"/>
      <c r="O106" s="569" t="s">
        <v>238</v>
      </c>
    </row>
    <row r="107" spans="1:15" s="224" customFormat="1">
      <c r="A107" s="168" t="s">
        <v>3440</v>
      </c>
      <c r="B107" s="168">
        <v>6650</v>
      </c>
      <c r="C107" s="173" t="s">
        <v>3515</v>
      </c>
      <c r="D107" s="148"/>
      <c r="E107" s="148"/>
      <c r="F107" s="172"/>
      <c r="G107" s="168" t="s">
        <v>238</v>
      </c>
      <c r="H107" s="171"/>
      <c r="I107" s="171"/>
      <c r="J107" s="171" t="s">
        <v>238</v>
      </c>
      <c r="K107" s="171"/>
      <c r="L107" s="171"/>
      <c r="M107" s="171" t="s">
        <v>238</v>
      </c>
      <c r="N107" s="171"/>
      <c r="O107" s="531"/>
    </row>
    <row r="108" spans="1:15" s="224" customFormat="1" ht="45">
      <c r="A108" s="159" t="s">
        <v>3440</v>
      </c>
      <c r="B108" s="159">
        <v>6660</v>
      </c>
      <c r="C108" s="147" t="s">
        <v>3516</v>
      </c>
      <c r="D108" s="204"/>
      <c r="E108" s="204">
        <v>1</v>
      </c>
      <c r="F108" s="146" t="s">
        <v>3535</v>
      </c>
      <c r="G108" s="159" t="s">
        <v>238</v>
      </c>
      <c r="H108" s="162"/>
      <c r="I108" s="162"/>
      <c r="J108" s="162"/>
      <c r="K108" s="162"/>
      <c r="L108" s="162"/>
      <c r="M108" s="162"/>
      <c r="N108" s="162"/>
      <c r="O108" s="569"/>
    </row>
    <row r="109" spans="1:15" s="224" customFormat="1" ht="30">
      <c r="A109" s="168" t="s">
        <v>3440</v>
      </c>
      <c r="B109" s="168">
        <v>6700</v>
      </c>
      <c r="C109" s="173" t="s">
        <v>3536</v>
      </c>
      <c r="D109" s="148"/>
      <c r="E109" s="148">
        <v>1</v>
      </c>
      <c r="F109" s="172" t="s">
        <v>3537</v>
      </c>
      <c r="G109" s="168" t="s">
        <v>238</v>
      </c>
      <c r="H109" s="171"/>
      <c r="I109" s="171"/>
      <c r="J109" s="171" t="s">
        <v>238</v>
      </c>
      <c r="K109" s="171"/>
      <c r="L109" s="171"/>
      <c r="M109" s="171" t="s">
        <v>238</v>
      </c>
      <c r="N109" s="171"/>
      <c r="O109" s="531"/>
    </row>
    <row r="110" spans="1:15" s="224" customFormat="1">
      <c r="A110" s="159" t="s">
        <v>3440</v>
      </c>
      <c r="B110" s="159">
        <v>6740</v>
      </c>
      <c r="C110" s="147" t="s">
        <v>3520</v>
      </c>
      <c r="D110" s="204"/>
      <c r="E110" s="204"/>
      <c r="F110" s="146"/>
      <c r="G110" s="159"/>
      <c r="H110" s="162"/>
      <c r="I110" s="162" t="s">
        <v>238</v>
      </c>
      <c r="J110" s="162"/>
      <c r="K110" s="162"/>
      <c r="L110" s="162" t="s">
        <v>238</v>
      </c>
      <c r="M110" s="162"/>
      <c r="N110" s="162"/>
      <c r="O110" s="569" t="s">
        <v>238</v>
      </c>
    </row>
    <row r="111" spans="1:15" s="224" customFormat="1">
      <c r="A111" s="168" t="s">
        <v>3440</v>
      </c>
      <c r="B111" s="168">
        <v>6750</v>
      </c>
      <c r="C111" s="173" t="s">
        <v>3521</v>
      </c>
      <c r="D111" s="148"/>
      <c r="E111" s="148"/>
      <c r="F111" s="172"/>
      <c r="G111" s="168"/>
      <c r="H111" s="171"/>
      <c r="I111" s="171"/>
      <c r="J111" s="171" t="s">
        <v>238</v>
      </c>
      <c r="K111" s="171"/>
      <c r="L111" s="171"/>
      <c r="M111" s="171" t="s">
        <v>238</v>
      </c>
      <c r="N111" s="171"/>
      <c r="O111" s="531"/>
    </row>
    <row r="112" spans="1:15" s="224" customFormat="1">
      <c r="A112" s="159" t="s">
        <v>3440</v>
      </c>
      <c r="B112" s="159">
        <v>6760</v>
      </c>
      <c r="C112" s="147" t="s">
        <v>3522</v>
      </c>
      <c r="D112" s="204"/>
      <c r="E112" s="204"/>
      <c r="F112" s="146"/>
      <c r="G112" s="159"/>
      <c r="H112" s="162"/>
      <c r="I112" s="162" t="s">
        <v>238</v>
      </c>
      <c r="J112" s="162"/>
      <c r="K112" s="162"/>
      <c r="L112" s="162" t="s">
        <v>238</v>
      </c>
      <c r="M112" s="162"/>
      <c r="N112" s="162"/>
      <c r="O112" s="569" t="s">
        <v>238</v>
      </c>
    </row>
    <row r="113" spans="1:15" s="224" customFormat="1">
      <c r="A113" s="168" t="s">
        <v>3440</v>
      </c>
      <c r="B113" s="168">
        <v>7010</v>
      </c>
      <c r="C113" s="173" t="s">
        <v>3538</v>
      </c>
      <c r="D113" s="148"/>
      <c r="E113" s="148"/>
      <c r="F113" s="172"/>
      <c r="G113" s="168"/>
      <c r="H113" s="171"/>
      <c r="I113" s="171" t="s">
        <v>238</v>
      </c>
      <c r="J113" s="171"/>
      <c r="K113" s="171"/>
      <c r="L113" s="171" t="s">
        <v>238</v>
      </c>
      <c r="M113" s="171"/>
      <c r="N113" s="171"/>
      <c r="O113" s="531" t="s">
        <v>238</v>
      </c>
    </row>
    <row r="114" spans="1:15" s="224" customFormat="1">
      <c r="A114" s="159" t="s">
        <v>3440</v>
      </c>
      <c r="B114" s="159">
        <v>7160</v>
      </c>
      <c r="C114" s="147" t="s">
        <v>3539</v>
      </c>
      <c r="D114" s="204"/>
      <c r="E114" s="204"/>
      <c r="F114" s="146"/>
      <c r="G114" s="159"/>
      <c r="H114" s="162"/>
      <c r="I114" s="162"/>
      <c r="J114" s="162"/>
      <c r="K114" s="162"/>
      <c r="L114" s="162"/>
      <c r="M114" s="162"/>
      <c r="N114" s="162"/>
      <c r="O114" s="569"/>
    </row>
    <row r="115" spans="1:15" s="224" customFormat="1">
      <c r="A115" s="168" t="s">
        <v>3440</v>
      </c>
      <c r="B115" s="168">
        <v>7170</v>
      </c>
      <c r="C115" s="173" t="s">
        <v>3540</v>
      </c>
      <c r="D115" s="148"/>
      <c r="E115" s="148"/>
      <c r="F115" s="172"/>
      <c r="G115" s="168" t="s">
        <v>238</v>
      </c>
      <c r="H115" s="171"/>
      <c r="I115" s="171"/>
      <c r="J115" s="171"/>
      <c r="K115" s="171"/>
      <c r="L115" s="171"/>
      <c r="M115" s="171"/>
      <c r="N115" s="171"/>
      <c r="O115" s="531"/>
    </row>
    <row r="116" spans="1:15" s="224" customFormat="1">
      <c r="A116" s="159" t="s">
        <v>3440</v>
      </c>
      <c r="B116" s="159">
        <v>7200</v>
      </c>
      <c r="C116" s="147" t="s">
        <v>3541</v>
      </c>
      <c r="D116" s="204"/>
      <c r="E116" s="204"/>
      <c r="F116" s="146"/>
      <c r="G116" s="159"/>
      <c r="H116" s="162"/>
      <c r="I116" s="162"/>
      <c r="J116" s="162" t="s">
        <v>238</v>
      </c>
      <c r="K116" s="162"/>
      <c r="L116" s="162"/>
      <c r="M116" s="162"/>
      <c r="N116" s="162"/>
      <c r="O116" s="569"/>
    </row>
    <row r="117" spans="1:15" s="224" customFormat="1">
      <c r="A117" s="168" t="s">
        <v>3440</v>
      </c>
      <c r="B117" s="168">
        <v>7440</v>
      </c>
      <c r="C117" s="173" t="s">
        <v>3542</v>
      </c>
      <c r="D117" s="148"/>
      <c r="E117" s="148"/>
      <c r="F117" s="172"/>
      <c r="G117" s="168"/>
      <c r="H117" s="171"/>
      <c r="I117" s="171"/>
      <c r="J117" s="171" t="s">
        <v>238</v>
      </c>
      <c r="K117" s="171"/>
      <c r="L117" s="171"/>
      <c r="M117" s="171"/>
      <c r="N117" s="171"/>
      <c r="O117" s="531"/>
    </row>
    <row r="118" spans="1:15" s="224" customFormat="1">
      <c r="A118" s="159" t="s">
        <v>3440</v>
      </c>
      <c r="B118" s="159">
        <v>7490</v>
      </c>
      <c r="C118" s="147" t="s">
        <v>3543</v>
      </c>
      <c r="D118" s="204"/>
      <c r="E118" s="204"/>
      <c r="F118" s="146"/>
      <c r="G118" s="159" t="s">
        <v>238</v>
      </c>
      <c r="H118" s="162"/>
      <c r="I118" s="162"/>
      <c r="J118" s="162"/>
      <c r="K118" s="162"/>
      <c r="L118" s="162"/>
      <c r="M118" s="162"/>
      <c r="N118" s="162"/>
      <c r="O118" s="569"/>
    </row>
    <row r="119" spans="1:15" s="224" customFormat="1">
      <c r="A119" s="168" t="s">
        <v>3440</v>
      </c>
      <c r="B119" s="168">
        <v>7540</v>
      </c>
      <c r="C119" s="173" t="s">
        <v>3544</v>
      </c>
      <c r="D119" s="148"/>
      <c r="E119" s="148"/>
      <c r="F119" s="172"/>
      <c r="G119" s="168"/>
      <c r="H119" s="171"/>
      <c r="I119" s="171" t="s">
        <v>238</v>
      </c>
      <c r="J119" s="171"/>
      <c r="K119" s="171"/>
      <c r="L119" s="171" t="s">
        <v>238</v>
      </c>
      <c r="M119" s="171"/>
      <c r="N119" s="171"/>
      <c r="O119" s="531" t="s">
        <v>238</v>
      </c>
    </row>
    <row r="120" spans="1:15" s="224" customFormat="1" ht="45">
      <c r="A120" s="228" t="s">
        <v>3440</v>
      </c>
      <c r="B120" s="228">
        <v>7560</v>
      </c>
      <c r="C120" s="231" t="s">
        <v>3545</v>
      </c>
      <c r="D120" s="694"/>
      <c r="E120" s="694">
        <v>1</v>
      </c>
      <c r="F120" s="695" t="s">
        <v>3546</v>
      </c>
      <c r="G120" s="228"/>
      <c r="H120" s="770"/>
      <c r="I120" s="770"/>
      <c r="J120" s="770"/>
      <c r="K120" s="770"/>
      <c r="L120" s="770" t="s">
        <v>238</v>
      </c>
      <c r="M120" s="770"/>
      <c r="N120" s="770"/>
      <c r="O120" s="776"/>
    </row>
    <row r="121" spans="1:15" s="224" customFormat="1">
      <c r="A121" s="1765" t="s">
        <v>3547</v>
      </c>
      <c r="B121" s="1765"/>
      <c r="C121" s="1765"/>
      <c r="D121" s="1345">
        <v>40</v>
      </c>
      <c r="E121" s="1346">
        <v>40</v>
      </c>
      <c r="F121" s="773"/>
      <c r="G121" s="707"/>
      <c r="H121" s="707"/>
      <c r="I121" s="707"/>
      <c r="J121" s="707"/>
      <c r="K121" s="707"/>
      <c r="L121" s="707"/>
      <c r="M121" s="707"/>
      <c r="N121" s="707"/>
      <c r="O121" s="707"/>
    </row>
    <row r="122" spans="1:15" s="224" customFormat="1">
      <c r="A122" s="1765" t="s">
        <v>226</v>
      </c>
      <c r="B122" s="1765"/>
      <c r="C122" s="1765"/>
      <c r="D122" s="1347"/>
      <c r="E122" s="1348">
        <f>SUM(E81:E120)</f>
        <v>9</v>
      </c>
      <c r="F122" s="773"/>
      <c r="G122" s="707"/>
      <c r="H122" s="707"/>
      <c r="I122" s="707"/>
      <c r="J122" s="707"/>
      <c r="K122" s="707"/>
      <c r="L122" s="707"/>
      <c r="M122" s="707"/>
      <c r="N122" s="707"/>
      <c r="O122" s="707"/>
    </row>
    <row r="123" spans="1:15" s="224" customFormat="1">
      <c r="A123" s="1765" t="s">
        <v>227</v>
      </c>
      <c r="B123" s="1765"/>
      <c r="C123" s="1765"/>
      <c r="D123" s="1347"/>
      <c r="E123" s="1349">
        <f>(E122/E121)</f>
        <v>0.22500000000000001</v>
      </c>
      <c r="F123" s="773"/>
      <c r="G123" s="707"/>
      <c r="H123" s="707"/>
      <c r="I123" s="707"/>
      <c r="J123" s="707"/>
      <c r="K123" s="707"/>
      <c r="L123" s="707"/>
      <c r="M123" s="707"/>
      <c r="N123" s="707"/>
      <c r="O123" s="707"/>
    </row>
    <row r="124" spans="1:15" s="224" customFormat="1">
      <c r="A124" s="1765" t="s">
        <v>228</v>
      </c>
      <c r="B124" s="1765"/>
      <c r="C124" s="1765"/>
      <c r="D124" s="1347">
        <f>SUM(D81:D120)</f>
        <v>2</v>
      </c>
      <c r="E124" s="1348"/>
      <c r="F124" s="773"/>
      <c r="G124" s="707"/>
      <c r="H124" s="707"/>
      <c r="I124" s="707"/>
      <c r="J124" s="707"/>
      <c r="K124" s="707"/>
      <c r="L124" s="707"/>
      <c r="M124" s="707"/>
      <c r="N124" s="707"/>
      <c r="O124" s="707"/>
    </row>
    <row r="125" spans="1:15" s="224" customFormat="1">
      <c r="A125" s="1765" t="s">
        <v>229</v>
      </c>
      <c r="B125" s="1765"/>
      <c r="C125" s="1765"/>
      <c r="D125" s="1350">
        <f>(D124/D121)</f>
        <v>0.05</v>
      </c>
      <c r="E125" s="1348"/>
      <c r="F125" s="773"/>
      <c r="G125" s="707"/>
      <c r="H125" s="707"/>
      <c r="I125" s="707"/>
      <c r="J125" s="707"/>
      <c r="K125" s="707"/>
      <c r="L125" s="707"/>
      <c r="M125" s="707"/>
      <c r="N125" s="707"/>
      <c r="O125" s="707"/>
    </row>
    <row r="126" spans="1:15" s="224" customFormat="1">
      <c r="A126" s="1654" t="s">
        <v>3548</v>
      </c>
      <c r="B126" s="1654"/>
      <c r="C126" s="1654"/>
      <c r="D126" s="310">
        <v>40</v>
      </c>
      <c r="E126" s="310"/>
      <c r="F126" s="773"/>
      <c r="G126" s="707"/>
      <c r="H126" s="707"/>
      <c r="I126" s="707"/>
      <c r="J126" s="707"/>
      <c r="K126" s="707"/>
      <c r="L126" s="707"/>
      <c r="M126" s="707"/>
      <c r="N126" s="707"/>
      <c r="O126" s="707"/>
    </row>
    <row r="127" spans="1:15" s="224" customFormat="1">
      <c r="A127" s="1652" t="s">
        <v>3549</v>
      </c>
      <c r="B127" s="1652"/>
      <c r="C127" s="1652"/>
      <c r="D127" s="310">
        <f>(D124+E122)</f>
        <v>11</v>
      </c>
      <c r="E127" s="310"/>
      <c r="F127" s="773"/>
      <c r="G127" s="707"/>
      <c r="H127" s="707"/>
      <c r="I127" s="707"/>
      <c r="J127" s="707"/>
      <c r="K127" s="707"/>
      <c r="L127" s="707"/>
      <c r="M127" s="707"/>
      <c r="N127" s="707"/>
      <c r="O127" s="707"/>
    </row>
    <row r="128" spans="1:15" s="224" customFormat="1">
      <c r="A128" s="1652" t="s">
        <v>3550</v>
      </c>
      <c r="B128" s="1652"/>
      <c r="C128" s="1652"/>
      <c r="D128" s="990">
        <f>(D127/D126)</f>
        <v>0.27500000000000002</v>
      </c>
      <c r="E128" s="310"/>
      <c r="F128" s="773"/>
      <c r="G128" s="707"/>
      <c r="H128" s="707"/>
      <c r="I128" s="707"/>
      <c r="J128" s="707"/>
      <c r="K128" s="707"/>
      <c r="L128" s="707"/>
      <c r="M128" s="707"/>
      <c r="N128" s="707"/>
      <c r="O128" s="707"/>
    </row>
    <row r="129" spans="1:15" s="224" customFormat="1">
      <c r="A129" s="707"/>
      <c r="B129" s="707"/>
      <c r="D129" s="707"/>
      <c r="E129" s="707"/>
      <c r="F129" s="773"/>
      <c r="G129" s="707"/>
      <c r="H129" s="707"/>
      <c r="I129" s="707"/>
      <c r="J129" s="707"/>
      <c r="K129" s="707"/>
      <c r="L129" s="707"/>
      <c r="M129" s="707"/>
      <c r="N129" s="707"/>
      <c r="O129" s="707"/>
    </row>
    <row r="131" spans="1:15" s="349" customFormat="1">
      <c r="A131" s="1766" t="s">
        <v>225</v>
      </c>
      <c r="B131" s="1766"/>
      <c r="C131" s="1766"/>
      <c r="D131" s="1351">
        <v>106</v>
      </c>
      <c r="E131" s="1352">
        <v>106</v>
      </c>
      <c r="F131" s="974"/>
      <c r="G131" s="1341"/>
      <c r="H131" s="1341"/>
      <c r="I131" s="1341"/>
      <c r="J131" s="1341"/>
      <c r="K131" s="1341"/>
      <c r="L131" s="1341"/>
      <c r="M131" s="1341"/>
      <c r="N131" s="1341"/>
      <c r="O131" s="1341"/>
    </row>
    <row r="132" spans="1:15" s="349" customFormat="1">
      <c r="A132" s="1766" t="s">
        <v>226</v>
      </c>
      <c r="B132" s="1766"/>
      <c r="C132" s="1766"/>
      <c r="D132" s="1351"/>
      <c r="E132" s="1352">
        <v>23</v>
      </c>
      <c r="F132" s="974"/>
      <c r="G132" s="1341"/>
      <c r="H132" s="1341"/>
      <c r="I132" s="1341"/>
      <c r="J132" s="1341"/>
      <c r="K132" s="1341"/>
      <c r="L132" s="1341"/>
      <c r="M132" s="1341"/>
      <c r="N132" s="1341"/>
      <c r="O132" s="1341"/>
    </row>
    <row r="133" spans="1:15" s="349" customFormat="1">
      <c r="A133" s="1766" t="s">
        <v>227</v>
      </c>
      <c r="B133" s="1766"/>
      <c r="C133" s="1766"/>
      <c r="D133" s="1351"/>
      <c r="E133" s="1353">
        <f>(E132/E131)</f>
        <v>0.21698113207547171</v>
      </c>
      <c r="F133" s="974"/>
      <c r="G133" s="1341"/>
      <c r="H133" s="1341"/>
      <c r="I133" s="1341"/>
      <c r="J133" s="1341"/>
      <c r="K133" s="1341"/>
      <c r="L133" s="1341"/>
      <c r="M133" s="1341"/>
      <c r="N133" s="1341"/>
      <c r="O133" s="1341"/>
    </row>
    <row r="134" spans="1:15" s="349" customFormat="1">
      <c r="A134" s="1766" t="s">
        <v>228</v>
      </c>
      <c r="B134" s="1766"/>
      <c r="C134" s="1766"/>
      <c r="D134" s="1351">
        <v>6</v>
      </c>
      <c r="E134" s="1352"/>
      <c r="F134" s="974"/>
      <c r="G134" s="1341"/>
      <c r="H134" s="1341"/>
      <c r="I134" s="1341"/>
      <c r="J134" s="1341"/>
      <c r="K134" s="1341"/>
      <c r="L134" s="1341"/>
      <c r="M134" s="1341"/>
      <c r="N134" s="1341"/>
      <c r="O134" s="1341"/>
    </row>
    <row r="135" spans="1:15" s="349" customFormat="1">
      <c r="A135" s="1766" t="s">
        <v>229</v>
      </c>
      <c r="B135" s="1766"/>
      <c r="C135" s="1766"/>
      <c r="D135" s="1354">
        <f>(D134/D131)</f>
        <v>5.6603773584905662E-2</v>
      </c>
      <c r="E135" s="1352"/>
      <c r="F135" s="974"/>
      <c r="G135" s="1341"/>
      <c r="H135" s="1341"/>
      <c r="I135" s="1341"/>
      <c r="J135" s="1341"/>
      <c r="K135" s="1341"/>
      <c r="L135" s="1341"/>
      <c r="M135" s="1341"/>
      <c r="N135" s="1341"/>
      <c r="O135" s="1341"/>
    </row>
    <row r="136" spans="1:15" s="349" customFormat="1">
      <c r="A136" s="1605" t="s">
        <v>3551</v>
      </c>
      <c r="B136" s="1605"/>
      <c r="C136" s="1605"/>
      <c r="D136" s="542">
        <v>106</v>
      </c>
      <c r="E136" s="542"/>
      <c r="F136" s="974"/>
      <c r="G136" s="1341"/>
      <c r="H136" s="1341"/>
      <c r="I136" s="1341"/>
      <c r="J136" s="1341"/>
      <c r="K136" s="1341"/>
      <c r="L136" s="1341"/>
      <c r="M136" s="1341"/>
      <c r="N136" s="1341"/>
      <c r="O136" s="1341"/>
    </row>
    <row r="137" spans="1:15" s="349" customFormat="1">
      <c r="A137" s="1606" t="s">
        <v>3436</v>
      </c>
      <c r="B137" s="1606"/>
      <c r="C137" s="1606"/>
      <c r="D137" s="542">
        <f>(D134+E132)</f>
        <v>29</v>
      </c>
      <c r="E137" s="542"/>
      <c r="F137" s="974"/>
      <c r="G137" s="1341"/>
      <c r="H137" s="1341"/>
      <c r="I137" s="1341"/>
      <c r="J137" s="1341"/>
      <c r="K137" s="1341"/>
      <c r="L137" s="1341"/>
      <c r="M137" s="1341"/>
      <c r="N137" s="1341"/>
      <c r="O137" s="1341"/>
    </row>
    <row r="138" spans="1:15" s="349" customFormat="1">
      <c r="A138" s="1606" t="s">
        <v>3437</v>
      </c>
      <c r="B138" s="1606"/>
      <c r="C138" s="1606"/>
      <c r="D138" s="543">
        <f>(D137/D136)</f>
        <v>0.27358490566037735</v>
      </c>
      <c r="E138" s="542"/>
      <c r="F138" s="974"/>
      <c r="G138" s="1341"/>
      <c r="H138" s="1341"/>
      <c r="I138" s="1341"/>
      <c r="J138" s="1341"/>
      <c r="K138" s="1341"/>
      <c r="L138" s="1341"/>
      <c r="M138" s="1341"/>
      <c r="N138" s="1341"/>
      <c r="O138" s="1341"/>
    </row>
  </sheetData>
  <sheetProtection password="FD62" sheet="1" objects="1" scenarios="1"/>
  <mergeCells count="36">
    <mergeCell ref="O3:O4"/>
    <mergeCell ref="C3:C4"/>
    <mergeCell ref="D3:E3"/>
    <mergeCell ref="F3:F4"/>
    <mergeCell ref="G3:G4"/>
    <mergeCell ref="H3:H4"/>
    <mergeCell ref="I3:I4"/>
    <mergeCell ref="J3:J4"/>
    <mergeCell ref="K3:K4"/>
    <mergeCell ref="L3:L4"/>
    <mergeCell ref="M3:M4"/>
    <mergeCell ref="N3:N4"/>
    <mergeCell ref="A124:C124"/>
    <mergeCell ref="A71:C71"/>
    <mergeCell ref="A72:C72"/>
    <mergeCell ref="A73:C73"/>
    <mergeCell ref="A74:C74"/>
    <mergeCell ref="A75:C75"/>
    <mergeCell ref="A76:C76"/>
    <mergeCell ref="A77:C77"/>
    <mergeCell ref="A78:C78"/>
    <mergeCell ref="A121:C121"/>
    <mergeCell ref="A122:C122"/>
    <mergeCell ref="A123:C123"/>
    <mergeCell ref="A138:C138"/>
    <mergeCell ref="A125:C125"/>
    <mergeCell ref="A126:C126"/>
    <mergeCell ref="A127:C127"/>
    <mergeCell ref="A128:C128"/>
    <mergeCell ref="A131:C131"/>
    <mergeCell ref="A132:C132"/>
    <mergeCell ref="A133:C133"/>
    <mergeCell ref="A134:C134"/>
    <mergeCell ref="A135:C135"/>
    <mergeCell ref="A136:C136"/>
    <mergeCell ref="A137:C137"/>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opLeftCell="A74" zoomScale="150" zoomScaleNormal="150" zoomScalePageLayoutView="150" workbookViewId="0">
      <selection activeCell="G32" sqref="G32"/>
    </sheetView>
  </sheetViews>
  <sheetFormatPr baseColWidth="10" defaultColWidth="11" defaultRowHeight="15" x14ac:dyDescent="0"/>
  <cols>
    <col min="1" max="1" width="7.6640625" customWidth="1"/>
    <col min="2" max="2" width="7.83203125" customWidth="1"/>
    <col min="3" max="3" width="11.1640625" customWidth="1"/>
    <col min="4" max="4" width="17.6640625" customWidth="1"/>
    <col min="5" max="5" width="8.33203125" customWidth="1"/>
    <col min="6" max="6" width="7.5" customWidth="1"/>
    <col min="7" max="7" width="27.33203125" customWidth="1"/>
    <col min="8" max="16" width="4.83203125" style="16" customWidth="1"/>
  </cols>
  <sheetData>
    <row r="1" spans="1:16">
      <c r="A1" t="s">
        <v>3552</v>
      </c>
    </row>
    <row r="2" spans="1:16">
      <c r="A2" t="s">
        <v>311</v>
      </c>
    </row>
    <row r="3" spans="1:16">
      <c r="A3" s="5" t="s">
        <v>35</v>
      </c>
      <c r="B3" s="5" t="s">
        <v>35</v>
      </c>
      <c r="C3" s="1591" t="s">
        <v>38</v>
      </c>
      <c r="D3" s="1592"/>
      <c r="E3" s="1595" t="s">
        <v>0</v>
      </c>
      <c r="F3" s="1596"/>
      <c r="G3" s="1739" t="s">
        <v>211</v>
      </c>
      <c r="H3" s="1645" t="s">
        <v>280</v>
      </c>
      <c r="I3" s="1647" t="s">
        <v>282</v>
      </c>
      <c r="J3" s="1647" t="s">
        <v>281</v>
      </c>
      <c r="K3" s="1647" t="s">
        <v>283</v>
      </c>
      <c r="L3" s="1647" t="s">
        <v>284</v>
      </c>
      <c r="M3" s="1647" t="s">
        <v>285</v>
      </c>
      <c r="N3" s="1647" t="s">
        <v>286</v>
      </c>
      <c r="O3" s="1647" t="s">
        <v>287</v>
      </c>
      <c r="P3" s="1642" t="s">
        <v>288</v>
      </c>
    </row>
    <row r="4" spans="1:16">
      <c r="A4" s="6" t="s">
        <v>36</v>
      </c>
      <c r="B4" s="6" t="s">
        <v>37</v>
      </c>
      <c r="C4" s="1593"/>
      <c r="D4" s="1594"/>
      <c r="E4" s="428" t="s">
        <v>31</v>
      </c>
      <c r="F4" s="428" t="s">
        <v>1</v>
      </c>
      <c r="G4" s="1748"/>
      <c r="H4" s="1646"/>
      <c r="I4" s="1648"/>
      <c r="J4" s="1648"/>
      <c r="K4" s="1648"/>
      <c r="L4" s="1648"/>
      <c r="M4" s="1648"/>
      <c r="N4" s="1648"/>
      <c r="O4" s="1648"/>
      <c r="P4" s="1767"/>
    </row>
    <row r="5" spans="1:16">
      <c r="A5" s="395" t="s">
        <v>3553</v>
      </c>
      <c r="B5" s="395">
        <v>3180</v>
      </c>
      <c r="C5" s="396" t="s">
        <v>3554</v>
      </c>
      <c r="D5" s="400"/>
      <c r="E5" s="395"/>
      <c r="F5" s="395"/>
      <c r="G5" s="396"/>
      <c r="H5" s="395"/>
      <c r="I5" s="397"/>
      <c r="J5" s="397" t="s">
        <v>238</v>
      </c>
      <c r="K5" s="397"/>
      <c r="L5" s="397" t="s">
        <v>238</v>
      </c>
      <c r="M5" s="397" t="s">
        <v>238</v>
      </c>
      <c r="N5" s="397"/>
      <c r="O5" s="397" t="s">
        <v>238</v>
      </c>
      <c r="P5" s="526" t="s">
        <v>238</v>
      </c>
    </row>
    <row r="6" spans="1:16">
      <c r="A6" s="43" t="s">
        <v>3553</v>
      </c>
      <c r="B6" s="43">
        <v>3200</v>
      </c>
      <c r="C6" s="44" t="s">
        <v>3555</v>
      </c>
      <c r="D6" s="13"/>
      <c r="E6" s="332"/>
      <c r="F6" s="332"/>
      <c r="G6" s="44"/>
      <c r="H6" s="43" t="s">
        <v>238</v>
      </c>
      <c r="I6" s="25" t="s">
        <v>238</v>
      </c>
      <c r="J6" s="25" t="s">
        <v>238</v>
      </c>
      <c r="K6" s="25" t="s">
        <v>238</v>
      </c>
      <c r="L6" s="25" t="s">
        <v>238</v>
      </c>
      <c r="M6" s="25" t="s">
        <v>238</v>
      </c>
      <c r="N6" s="25" t="s">
        <v>238</v>
      </c>
      <c r="O6" s="25" t="s">
        <v>238</v>
      </c>
      <c r="P6" s="483" t="s">
        <v>238</v>
      </c>
    </row>
    <row r="7" spans="1:16" ht="16">
      <c r="A7" s="434" t="s">
        <v>3553</v>
      </c>
      <c r="B7" s="434">
        <v>5180</v>
      </c>
      <c r="C7" s="435" t="s">
        <v>3556</v>
      </c>
      <c r="D7" s="436"/>
      <c r="E7" s="395"/>
      <c r="F7" s="395"/>
      <c r="G7" s="435"/>
      <c r="H7" s="434" t="s">
        <v>238</v>
      </c>
      <c r="I7" s="437" t="s">
        <v>3557</v>
      </c>
      <c r="J7" s="437" t="s">
        <v>238</v>
      </c>
      <c r="K7" s="1355" t="s">
        <v>238</v>
      </c>
      <c r="L7" s="437" t="s">
        <v>238</v>
      </c>
      <c r="M7" s="437" t="s">
        <v>238</v>
      </c>
      <c r="N7" s="437" t="s">
        <v>238</v>
      </c>
      <c r="O7" s="437" t="s">
        <v>238</v>
      </c>
      <c r="P7" s="480" t="s">
        <v>238</v>
      </c>
    </row>
    <row r="8" spans="1:16">
      <c r="A8" s="43" t="s">
        <v>3553</v>
      </c>
      <c r="B8" s="43">
        <v>5190</v>
      </c>
      <c r="C8" s="44" t="s">
        <v>3558</v>
      </c>
      <c r="D8" s="13"/>
      <c r="E8" s="332"/>
      <c r="F8" s="332"/>
      <c r="G8" s="44"/>
      <c r="H8" s="43" t="s">
        <v>238</v>
      </c>
      <c r="I8" s="25"/>
      <c r="J8" s="25" t="s">
        <v>238</v>
      </c>
      <c r="K8" s="25" t="s">
        <v>238</v>
      </c>
      <c r="L8" s="25"/>
      <c r="M8" s="25" t="s">
        <v>238</v>
      </c>
      <c r="N8" s="25" t="s">
        <v>238</v>
      </c>
      <c r="O8" s="25"/>
      <c r="P8" s="483" t="s">
        <v>238</v>
      </c>
    </row>
    <row r="9" spans="1:16">
      <c r="A9" s="434" t="s">
        <v>3559</v>
      </c>
      <c r="B9" s="434">
        <v>1010</v>
      </c>
      <c r="C9" s="435" t="s">
        <v>3560</v>
      </c>
      <c r="D9" s="436"/>
      <c r="E9" s="396"/>
      <c r="F9" s="396"/>
      <c r="G9" s="435"/>
      <c r="H9" s="434"/>
      <c r="I9" s="437"/>
      <c r="J9" s="437" t="s">
        <v>238</v>
      </c>
      <c r="K9" s="437"/>
      <c r="L9" s="437"/>
      <c r="M9" s="437" t="s">
        <v>238</v>
      </c>
      <c r="N9" s="437"/>
      <c r="O9" s="437"/>
      <c r="P9" s="480" t="s">
        <v>238</v>
      </c>
    </row>
    <row r="10" spans="1:16">
      <c r="A10" s="43" t="s">
        <v>3559</v>
      </c>
      <c r="B10" s="43">
        <v>1020</v>
      </c>
      <c r="C10" s="44" t="s">
        <v>3561</v>
      </c>
      <c r="D10" s="13"/>
      <c r="E10" s="476"/>
      <c r="F10" s="476"/>
      <c r="G10" s="44"/>
      <c r="H10" s="43" t="s">
        <v>238</v>
      </c>
      <c r="I10" s="25"/>
      <c r="J10" s="25"/>
      <c r="K10" s="25" t="s">
        <v>238</v>
      </c>
      <c r="L10" s="25"/>
      <c r="M10" s="25"/>
      <c r="N10" s="25" t="s">
        <v>238</v>
      </c>
      <c r="O10" s="25"/>
      <c r="P10" s="483"/>
    </row>
    <row r="11" spans="1:16">
      <c r="A11" s="434" t="s">
        <v>3559</v>
      </c>
      <c r="B11" s="434">
        <v>1030</v>
      </c>
      <c r="C11" s="435" t="s">
        <v>3562</v>
      </c>
      <c r="D11" s="436"/>
      <c r="E11" s="396"/>
      <c r="F11" s="396"/>
      <c r="G11" s="435"/>
      <c r="H11" s="434" t="s">
        <v>238</v>
      </c>
      <c r="I11" s="437" t="s">
        <v>238</v>
      </c>
      <c r="J11" s="437" t="s">
        <v>238</v>
      </c>
      <c r="K11" s="437" t="s">
        <v>238</v>
      </c>
      <c r="L11" s="437" t="s">
        <v>238</v>
      </c>
      <c r="M11" s="437" t="s">
        <v>238</v>
      </c>
      <c r="N11" s="437" t="s">
        <v>238</v>
      </c>
      <c r="O11" s="437" t="s">
        <v>238</v>
      </c>
      <c r="P11" s="480" t="s">
        <v>238</v>
      </c>
    </row>
    <row r="12" spans="1:16">
      <c r="A12" s="43" t="s">
        <v>3559</v>
      </c>
      <c r="B12" s="43">
        <v>1040</v>
      </c>
      <c r="C12" s="44" t="s">
        <v>3563</v>
      </c>
      <c r="D12" s="13"/>
      <c r="E12" s="476"/>
      <c r="F12" s="476"/>
      <c r="G12" s="44"/>
      <c r="H12" s="43" t="s">
        <v>238</v>
      </c>
      <c r="I12" s="25" t="s">
        <v>238</v>
      </c>
      <c r="J12" s="25" t="s">
        <v>238</v>
      </c>
      <c r="K12" s="25" t="s">
        <v>238</v>
      </c>
      <c r="L12" s="25" t="s">
        <v>238</v>
      </c>
      <c r="M12" s="25" t="s">
        <v>238</v>
      </c>
      <c r="N12" s="25" t="s">
        <v>238</v>
      </c>
      <c r="O12" s="25" t="s">
        <v>238</v>
      </c>
      <c r="P12" s="483" t="s">
        <v>238</v>
      </c>
    </row>
    <row r="13" spans="1:16">
      <c r="A13" s="434" t="s">
        <v>3559</v>
      </c>
      <c r="B13" s="434">
        <v>1110</v>
      </c>
      <c r="C13" s="435" t="s">
        <v>3564</v>
      </c>
      <c r="D13" s="436"/>
      <c r="E13" s="396"/>
      <c r="F13" s="396"/>
      <c r="G13" s="435"/>
      <c r="H13" s="434"/>
      <c r="I13" s="437"/>
      <c r="J13" s="437" t="s">
        <v>238</v>
      </c>
      <c r="K13" s="437"/>
      <c r="L13" s="437"/>
      <c r="M13" s="437" t="s">
        <v>238</v>
      </c>
      <c r="N13" s="437"/>
      <c r="O13" s="437"/>
      <c r="P13" s="480" t="s">
        <v>238</v>
      </c>
    </row>
    <row r="14" spans="1:16">
      <c r="A14" s="43" t="s">
        <v>3559</v>
      </c>
      <c r="B14" s="43">
        <v>1117</v>
      </c>
      <c r="C14" s="44" t="s">
        <v>3565</v>
      </c>
      <c r="D14" s="13"/>
      <c r="E14" s="476"/>
      <c r="F14" s="476"/>
      <c r="G14" s="44"/>
      <c r="H14" s="43"/>
      <c r="I14" s="25"/>
      <c r="J14" s="25" t="s">
        <v>238</v>
      </c>
      <c r="K14" s="25"/>
      <c r="L14" s="25"/>
      <c r="M14" s="25" t="s">
        <v>238</v>
      </c>
      <c r="N14" s="25"/>
      <c r="O14" s="25"/>
      <c r="P14" s="483" t="s">
        <v>238</v>
      </c>
    </row>
    <row r="15" spans="1:16">
      <c r="A15" s="434" t="s">
        <v>3559</v>
      </c>
      <c r="B15" s="434">
        <v>1120</v>
      </c>
      <c r="C15" s="435" t="s">
        <v>3566</v>
      </c>
      <c r="D15" s="436"/>
      <c r="E15" s="396"/>
      <c r="F15" s="396"/>
      <c r="G15" s="435"/>
      <c r="H15" s="434" t="s">
        <v>238</v>
      </c>
      <c r="I15" s="437"/>
      <c r="J15" s="437"/>
      <c r="K15" s="437" t="s">
        <v>238</v>
      </c>
      <c r="L15" s="437"/>
      <c r="M15" s="437"/>
      <c r="N15" s="437" t="s">
        <v>238</v>
      </c>
      <c r="O15" s="437"/>
      <c r="P15" s="480"/>
    </row>
    <row r="16" spans="1:16">
      <c r="A16" s="43" t="s">
        <v>3559</v>
      </c>
      <c r="B16" s="43">
        <v>1127</v>
      </c>
      <c r="C16" s="44" t="s">
        <v>3567</v>
      </c>
      <c r="D16" s="13"/>
      <c r="E16" s="476"/>
      <c r="F16" s="476"/>
      <c r="G16" s="44"/>
      <c r="H16" s="43" t="s">
        <v>238</v>
      </c>
      <c r="I16" s="25"/>
      <c r="J16" s="25"/>
      <c r="K16" s="25" t="s">
        <v>238</v>
      </c>
      <c r="L16" s="25"/>
      <c r="M16" s="25"/>
      <c r="N16" s="25" t="s">
        <v>238</v>
      </c>
      <c r="O16" s="25"/>
      <c r="P16" s="483"/>
    </row>
    <row r="17" spans="1:16">
      <c r="A17" s="434" t="s">
        <v>3559</v>
      </c>
      <c r="B17" s="434">
        <v>2030</v>
      </c>
      <c r="C17" s="435" t="s">
        <v>3568</v>
      </c>
      <c r="D17" s="436"/>
      <c r="E17" s="396"/>
      <c r="F17" s="396"/>
      <c r="G17" s="435"/>
      <c r="H17" s="434" t="s">
        <v>238</v>
      </c>
      <c r="I17" s="437"/>
      <c r="J17" s="437"/>
      <c r="K17" s="437" t="s">
        <v>238</v>
      </c>
      <c r="L17" s="437"/>
      <c r="M17" s="437"/>
      <c r="N17" s="437" t="s">
        <v>238</v>
      </c>
      <c r="O17" s="437"/>
      <c r="P17" s="480"/>
    </row>
    <row r="18" spans="1:16" ht="16">
      <c r="A18" s="43" t="s">
        <v>3559</v>
      </c>
      <c r="B18" s="43">
        <v>2070</v>
      </c>
      <c r="C18" s="44" t="s">
        <v>3569</v>
      </c>
      <c r="D18" s="13"/>
      <c r="E18" s="476"/>
      <c r="F18" s="476"/>
      <c r="G18" s="44"/>
      <c r="H18" s="43" t="s">
        <v>238</v>
      </c>
      <c r="I18" s="25" t="s">
        <v>238</v>
      </c>
      <c r="J18" s="25" t="s">
        <v>238</v>
      </c>
      <c r="K18" s="25" t="s">
        <v>238</v>
      </c>
      <c r="L18" s="1356" t="s">
        <v>238</v>
      </c>
      <c r="M18" s="25" t="s">
        <v>238</v>
      </c>
      <c r="N18" s="25" t="s">
        <v>238</v>
      </c>
      <c r="O18" s="25" t="s">
        <v>238</v>
      </c>
      <c r="P18" s="483" t="s">
        <v>238</v>
      </c>
    </row>
    <row r="19" spans="1:16">
      <c r="A19" s="434" t="s">
        <v>3559</v>
      </c>
      <c r="B19" s="434">
        <v>2077</v>
      </c>
      <c r="C19" s="435" t="s">
        <v>3570</v>
      </c>
      <c r="D19" s="436"/>
      <c r="E19" s="396"/>
      <c r="F19" s="396"/>
      <c r="G19" s="435"/>
      <c r="H19" s="434"/>
      <c r="I19" s="437"/>
      <c r="J19" s="437" t="s">
        <v>238</v>
      </c>
      <c r="K19" s="437"/>
      <c r="L19" s="437"/>
      <c r="M19" s="437" t="s">
        <v>238</v>
      </c>
      <c r="N19" s="437"/>
      <c r="O19" s="437"/>
      <c r="P19" s="480" t="s">
        <v>238</v>
      </c>
    </row>
    <row r="20" spans="1:16">
      <c r="A20" s="43" t="s">
        <v>3559</v>
      </c>
      <c r="B20" s="43">
        <v>2080</v>
      </c>
      <c r="C20" s="44" t="s">
        <v>3571</v>
      </c>
      <c r="D20" s="13"/>
      <c r="E20" s="476"/>
      <c r="F20" s="476"/>
      <c r="G20" s="44"/>
      <c r="H20" s="43" t="s">
        <v>238</v>
      </c>
      <c r="I20" s="25" t="s">
        <v>238</v>
      </c>
      <c r="J20" s="25" t="s">
        <v>238</v>
      </c>
      <c r="K20" s="25" t="s">
        <v>238</v>
      </c>
      <c r="L20" s="25" t="s">
        <v>238</v>
      </c>
      <c r="M20" s="25" t="s">
        <v>238</v>
      </c>
      <c r="N20" s="25" t="s">
        <v>238</v>
      </c>
      <c r="O20" s="25" t="s">
        <v>238</v>
      </c>
      <c r="P20" s="483" t="s">
        <v>238</v>
      </c>
    </row>
    <row r="21" spans="1:16">
      <c r="A21" s="434" t="s">
        <v>3559</v>
      </c>
      <c r="B21" s="434">
        <v>2087</v>
      </c>
      <c r="C21" s="435" t="s">
        <v>3572</v>
      </c>
      <c r="D21" s="436"/>
      <c r="E21" s="396"/>
      <c r="F21" s="396"/>
      <c r="G21" s="435"/>
      <c r="H21" s="434"/>
      <c r="I21" s="437"/>
      <c r="J21" s="437"/>
      <c r="K21" s="437"/>
      <c r="L21" s="437"/>
      <c r="M21" s="437"/>
      <c r="N21" s="437" t="s">
        <v>238</v>
      </c>
      <c r="O21" s="437"/>
      <c r="P21" s="480"/>
    </row>
    <row r="22" spans="1:16">
      <c r="A22" s="43" t="s">
        <v>3559</v>
      </c>
      <c r="B22" s="43">
        <v>3000</v>
      </c>
      <c r="C22" s="44" t="s">
        <v>3573</v>
      </c>
      <c r="D22" s="13"/>
      <c r="E22" s="476"/>
      <c r="F22" s="476"/>
      <c r="G22" s="44"/>
      <c r="H22" s="43" t="s">
        <v>238</v>
      </c>
      <c r="I22" s="25"/>
      <c r="J22" s="25"/>
      <c r="K22" s="25" t="s">
        <v>238</v>
      </c>
      <c r="L22" s="25"/>
      <c r="M22" s="25"/>
      <c r="N22" s="25" t="s">
        <v>238</v>
      </c>
      <c r="O22" s="25"/>
      <c r="P22" s="483"/>
    </row>
    <row r="23" spans="1:16">
      <c r="A23" s="434" t="s">
        <v>3559</v>
      </c>
      <c r="B23" s="434">
        <v>3050</v>
      </c>
      <c r="C23" s="435" t="s">
        <v>3574</v>
      </c>
      <c r="D23" s="436"/>
      <c r="E23" s="396"/>
      <c r="F23" s="396"/>
      <c r="G23" s="435"/>
      <c r="H23" s="434" t="s">
        <v>238</v>
      </c>
      <c r="I23" s="437"/>
      <c r="J23" s="437" t="s">
        <v>238</v>
      </c>
      <c r="K23" s="437" t="s">
        <v>238</v>
      </c>
      <c r="L23" s="437"/>
      <c r="M23" s="437" t="s">
        <v>238</v>
      </c>
      <c r="N23" s="437" t="s">
        <v>238</v>
      </c>
      <c r="O23" s="437" t="s">
        <v>238</v>
      </c>
      <c r="P23" s="480" t="s">
        <v>238</v>
      </c>
    </row>
    <row r="24" spans="1:16">
      <c r="A24" s="43" t="s">
        <v>3559</v>
      </c>
      <c r="B24" s="43">
        <v>3160</v>
      </c>
      <c r="C24" s="44" t="s">
        <v>3575</v>
      </c>
      <c r="D24" s="13"/>
      <c r="E24" s="476"/>
      <c r="F24" s="476"/>
      <c r="G24" s="44"/>
      <c r="H24" s="43"/>
      <c r="I24" s="25"/>
      <c r="J24" s="25" t="s">
        <v>238</v>
      </c>
      <c r="K24" s="25"/>
      <c r="L24" s="25"/>
      <c r="M24" s="25" t="s">
        <v>238</v>
      </c>
      <c r="N24" s="25"/>
      <c r="O24" s="25"/>
      <c r="P24" s="483" t="s">
        <v>238</v>
      </c>
    </row>
    <row r="25" spans="1:16">
      <c r="A25" s="434" t="s">
        <v>3559</v>
      </c>
      <c r="B25" s="434">
        <v>4070</v>
      </c>
      <c r="C25" s="435" t="s">
        <v>3576</v>
      </c>
      <c r="D25" s="436"/>
      <c r="E25" s="396"/>
      <c r="F25" s="396"/>
      <c r="G25" s="435"/>
      <c r="H25" s="434"/>
      <c r="I25" s="437"/>
      <c r="J25" s="437" t="s">
        <v>238</v>
      </c>
      <c r="K25" s="437"/>
      <c r="L25" s="437"/>
      <c r="M25" s="437" t="s">
        <v>238</v>
      </c>
      <c r="N25" s="437"/>
      <c r="O25" s="437"/>
      <c r="P25" s="480" t="s">
        <v>238</v>
      </c>
    </row>
    <row r="26" spans="1:16">
      <c r="A26" s="43" t="s">
        <v>3559</v>
      </c>
      <c r="B26" s="43">
        <v>4080</v>
      </c>
      <c r="C26" s="44" t="s">
        <v>3577</v>
      </c>
      <c r="D26" s="13"/>
      <c r="E26" s="476"/>
      <c r="F26" s="476"/>
      <c r="G26" s="44"/>
      <c r="H26" s="43" t="s">
        <v>238</v>
      </c>
      <c r="I26" s="25"/>
      <c r="J26" s="25"/>
      <c r="K26" s="25" t="s">
        <v>238</v>
      </c>
      <c r="L26" s="25"/>
      <c r="M26" s="25"/>
      <c r="N26" s="25" t="s">
        <v>238</v>
      </c>
      <c r="O26" s="25"/>
      <c r="P26" s="483"/>
    </row>
    <row r="27" spans="1:16">
      <c r="A27" s="434" t="s">
        <v>3559</v>
      </c>
      <c r="B27" s="434">
        <v>4100</v>
      </c>
      <c r="C27" s="435" t="s">
        <v>3578</v>
      </c>
      <c r="D27" s="436"/>
      <c r="E27" s="396"/>
      <c r="F27" s="396"/>
      <c r="G27" s="435"/>
      <c r="H27" s="434"/>
      <c r="I27" s="437"/>
      <c r="J27" s="437" t="s">
        <v>238</v>
      </c>
      <c r="K27" s="437"/>
      <c r="L27" s="437"/>
      <c r="M27" s="437" t="s">
        <v>238</v>
      </c>
      <c r="N27" s="437"/>
      <c r="O27" s="437"/>
      <c r="P27" s="480" t="s">
        <v>238</v>
      </c>
    </row>
    <row r="28" spans="1:16">
      <c r="A28" s="43" t="s">
        <v>3559</v>
      </c>
      <c r="B28" s="43">
        <v>4110</v>
      </c>
      <c r="C28" s="44" t="s">
        <v>3579</v>
      </c>
      <c r="D28" s="13"/>
      <c r="E28" s="476"/>
      <c r="F28" s="476"/>
      <c r="G28" s="44"/>
      <c r="H28" s="43" t="s">
        <v>238</v>
      </c>
      <c r="I28" s="25"/>
      <c r="J28" s="25"/>
      <c r="K28" s="25" t="s">
        <v>238</v>
      </c>
      <c r="L28" s="25"/>
      <c r="M28" s="25"/>
      <c r="N28" s="25" t="s">
        <v>238</v>
      </c>
      <c r="O28" s="25"/>
      <c r="P28" s="483"/>
    </row>
    <row r="29" spans="1:16">
      <c r="A29" s="434" t="s">
        <v>3559</v>
      </c>
      <c r="B29" s="434">
        <v>4130</v>
      </c>
      <c r="C29" s="435" t="s">
        <v>3580</v>
      </c>
      <c r="D29" s="436"/>
      <c r="E29" s="396"/>
      <c r="F29" s="396"/>
      <c r="G29" s="435"/>
      <c r="H29" s="434" t="s">
        <v>238</v>
      </c>
      <c r="I29" s="437"/>
      <c r="J29" s="437"/>
      <c r="K29" s="437" t="s">
        <v>238</v>
      </c>
      <c r="L29" s="437"/>
      <c r="M29" s="437"/>
      <c r="N29" s="437" t="s">
        <v>238</v>
      </c>
      <c r="O29" s="437"/>
      <c r="P29" s="480"/>
    </row>
    <row r="30" spans="1:16">
      <c r="A30" s="43" t="s">
        <v>3559</v>
      </c>
      <c r="B30" s="43">
        <v>5280</v>
      </c>
      <c r="C30" s="44" t="s">
        <v>3581</v>
      </c>
      <c r="D30" s="13"/>
      <c r="E30" s="476"/>
      <c r="F30" s="476"/>
      <c r="G30" s="44"/>
      <c r="H30" s="43"/>
      <c r="I30" s="25"/>
      <c r="J30" s="25" t="s">
        <v>238</v>
      </c>
      <c r="K30" s="25"/>
      <c r="L30" s="25"/>
      <c r="M30" s="25" t="s">
        <v>238</v>
      </c>
      <c r="N30" s="25"/>
      <c r="O30" s="25"/>
      <c r="P30" s="483" t="s">
        <v>238</v>
      </c>
    </row>
    <row r="31" spans="1:16">
      <c r="A31" s="434" t="s">
        <v>3582</v>
      </c>
      <c r="B31" s="434">
        <v>1010</v>
      </c>
      <c r="C31" s="435" t="s">
        <v>3583</v>
      </c>
      <c r="D31" s="436"/>
      <c r="E31" s="396"/>
      <c r="F31" s="396"/>
      <c r="G31" s="435"/>
      <c r="H31" s="434"/>
      <c r="I31" s="437"/>
      <c r="J31" s="437" t="s">
        <v>238</v>
      </c>
      <c r="K31" s="437"/>
      <c r="L31" s="437"/>
      <c r="M31" s="437" t="s">
        <v>238</v>
      </c>
      <c r="N31" s="437"/>
      <c r="O31" s="437"/>
      <c r="P31" s="480"/>
    </row>
    <row r="32" spans="1:16">
      <c r="A32" s="43" t="s">
        <v>3582</v>
      </c>
      <c r="B32" s="43">
        <v>2010</v>
      </c>
      <c r="C32" s="44" t="s">
        <v>3584</v>
      </c>
      <c r="D32" s="13"/>
      <c r="E32" s="476"/>
      <c r="F32" s="476"/>
      <c r="G32" s="44"/>
      <c r="H32" s="43"/>
      <c r="I32" s="25"/>
      <c r="J32" s="25"/>
      <c r="K32" s="25"/>
      <c r="L32" s="25"/>
      <c r="M32" s="25"/>
      <c r="N32" s="25"/>
      <c r="O32" s="25"/>
      <c r="P32" s="483" t="s">
        <v>238</v>
      </c>
    </row>
    <row r="33" spans="1:16">
      <c r="A33" s="434" t="s">
        <v>3582</v>
      </c>
      <c r="B33" s="434">
        <v>4010</v>
      </c>
      <c r="C33" s="435" t="s">
        <v>3585</v>
      </c>
      <c r="D33" s="436"/>
      <c r="E33" s="396"/>
      <c r="F33" s="396"/>
      <c r="G33" s="435"/>
      <c r="H33" s="434"/>
      <c r="I33" s="437"/>
      <c r="J33" s="437" t="s">
        <v>238</v>
      </c>
      <c r="K33" s="437"/>
      <c r="L33" s="437"/>
      <c r="M33" s="437" t="s">
        <v>238</v>
      </c>
      <c r="N33" s="437"/>
      <c r="O33" s="437"/>
      <c r="P33" s="480" t="s">
        <v>238</v>
      </c>
    </row>
    <row r="34" spans="1:16">
      <c r="A34" s="43" t="s">
        <v>3582</v>
      </c>
      <c r="B34" s="43">
        <v>4050</v>
      </c>
      <c r="C34" s="44" t="s">
        <v>3586</v>
      </c>
      <c r="D34" s="13"/>
      <c r="E34" s="476"/>
      <c r="F34" s="476"/>
      <c r="G34" s="44"/>
      <c r="H34" s="43" t="s">
        <v>238</v>
      </c>
      <c r="I34" s="25"/>
      <c r="J34" s="25"/>
      <c r="K34" s="25" t="s">
        <v>238</v>
      </c>
      <c r="L34" s="25"/>
      <c r="M34" s="25"/>
      <c r="N34" s="25" t="s">
        <v>238</v>
      </c>
      <c r="O34" s="25"/>
      <c r="P34" s="483"/>
    </row>
    <row r="35" spans="1:16">
      <c r="A35" s="434" t="s">
        <v>3582</v>
      </c>
      <c r="B35" s="434">
        <v>4250</v>
      </c>
      <c r="C35" s="435" t="s">
        <v>3587</v>
      </c>
      <c r="D35" s="436"/>
      <c r="E35" s="396"/>
      <c r="F35" s="396"/>
      <c r="G35" s="377"/>
      <c r="H35" s="376" t="s">
        <v>238</v>
      </c>
      <c r="I35" s="378"/>
      <c r="J35" s="378"/>
      <c r="K35" s="378" t="s">
        <v>238</v>
      </c>
      <c r="L35" s="378"/>
      <c r="M35" s="378"/>
      <c r="N35" s="378" t="s">
        <v>238</v>
      </c>
      <c r="O35" s="378"/>
      <c r="P35" s="486"/>
    </row>
    <row r="36" spans="1:16">
      <c r="A36" s="1639" t="s">
        <v>1262</v>
      </c>
      <c r="B36" s="1640"/>
      <c r="C36" s="1640"/>
      <c r="D36" s="1741"/>
      <c r="E36" s="700">
        <v>31</v>
      </c>
      <c r="F36" s="700">
        <v>31</v>
      </c>
    </row>
    <row r="37" spans="1:16">
      <c r="A37" s="1639" t="s">
        <v>226</v>
      </c>
      <c r="B37" s="1640"/>
      <c r="C37" s="1640"/>
      <c r="D37" s="1741"/>
      <c r="E37" s="416"/>
      <c r="F37" s="416">
        <v>0</v>
      </c>
    </row>
    <row r="38" spans="1:16">
      <c r="A38" s="1639" t="s">
        <v>227</v>
      </c>
      <c r="B38" s="1640"/>
      <c r="C38" s="1640"/>
      <c r="D38" s="1741"/>
      <c r="E38" s="416"/>
      <c r="F38" s="681">
        <v>0</v>
      </c>
    </row>
    <row r="39" spans="1:16">
      <c r="A39" s="1639" t="s">
        <v>228</v>
      </c>
      <c r="B39" s="1640"/>
      <c r="C39" s="1640"/>
      <c r="D39" s="1741"/>
      <c r="E39" s="416">
        <v>0</v>
      </c>
      <c r="F39" s="416"/>
    </row>
    <row r="40" spans="1:16">
      <c r="A40" s="1639" t="s">
        <v>229</v>
      </c>
      <c r="B40" s="1640"/>
      <c r="C40" s="1640"/>
      <c r="D40" s="1741"/>
      <c r="E40" s="681">
        <v>0</v>
      </c>
      <c r="F40" s="416"/>
    </row>
    <row r="41" spans="1:16">
      <c r="A41" s="1487" t="s">
        <v>1263</v>
      </c>
      <c r="B41" s="1487"/>
      <c r="C41" s="1487"/>
      <c r="D41" s="1487"/>
      <c r="E41" s="4">
        <v>31</v>
      </c>
      <c r="F41" s="4"/>
    </row>
    <row r="42" spans="1:16">
      <c r="A42" s="1490" t="s">
        <v>3523</v>
      </c>
      <c r="B42" s="1490"/>
      <c r="C42" s="1490"/>
      <c r="D42" s="1490"/>
      <c r="E42" s="4">
        <v>0</v>
      </c>
      <c r="F42" s="4"/>
    </row>
    <row r="43" spans="1:16">
      <c r="A43" s="1490" t="s">
        <v>3524</v>
      </c>
      <c r="B43" s="1490"/>
      <c r="C43" s="1490"/>
      <c r="D43" s="1490"/>
      <c r="E43" s="492">
        <v>0</v>
      </c>
      <c r="F43" s="4"/>
    </row>
    <row r="44" spans="1:16">
      <c r="A44" s="337"/>
      <c r="B44" s="337"/>
      <c r="C44" s="337"/>
      <c r="D44" s="337"/>
      <c r="E44" s="492"/>
      <c r="F44" s="4"/>
    </row>
    <row r="45" spans="1:16">
      <c r="A45" s="337"/>
      <c r="B45" s="337"/>
      <c r="C45" s="337"/>
      <c r="D45" s="337"/>
      <c r="E45" s="492"/>
      <c r="F45" s="4"/>
    </row>
    <row r="46" spans="1:16">
      <c r="A46" s="1668" t="s">
        <v>305</v>
      </c>
      <c r="B46" s="1668"/>
    </row>
    <row r="47" spans="1:16">
      <c r="A47" s="395" t="s">
        <v>3553</v>
      </c>
      <c r="B47" s="395">
        <v>6180</v>
      </c>
      <c r="C47" s="396" t="s">
        <v>3556</v>
      </c>
      <c r="D47" s="400"/>
      <c r="E47" s="395"/>
      <c r="F47" s="395"/>
      <c r="G47" s="396"/>
      <c r="H47" s="395" t="s">
        <v>238</v>
      </c>
      <c r="I47" s="397" t="s">
        <v>238</v>
      </c>
      <c r="J47" s="397" t="s">
        <v>238</v>
      </c>
      <c r="K47" s="397" t="s">
        <v>238</v>
      </c>
      <c r="L47" s="397" t="s">
        <v>238</v>
      </c>
      <c r="M47" s="397" t="s">
        <v>238</v>
      </c>
      <c r="N47" s="397" t="s">
        <v>238</v>
      </c>
      <c r="O47" s="397" t="s">
        <v>238</v>
      </c>
      <c r="P47" s="526" t="s">
        <v>238</v>
      </c>
    </row>
    <row r="48" spans="1:16">
      <c r="A48" s="43" t="s">
        <v>3553</v>
      </c>
      <c r="B48" s="43">
        <v>6190</v>
      </c>
      <c r="C48" s="44" t="s">
        <v>3558</v>
      </c>
      <c r="D48" s="13"/>
      <c r="E48" s="332"/>
      <c r="F48" s="332"/>
      <c r="G48" s="44"/>
      <c r="H48" s="43" t="s">
        <v>238</v>
      </c>
      <c r="I48" s="25"/>
      <c r="J48" s="25" t="s">
        <v>238</v>
      </c>
      <c r="K48" s="25" t="s">
        <v>238</v>
      </c>
      <c r="L48" s="25"/>
      <c r="M48" s="25" t="s">
        <v>238</v>
      </c>
      <c r="N48" s="25" t="s">
        <v>238</v>
      </c>
      <c r="O48" s="25"/>
      <c r="P48" s="483" t="s">
        <v>238</v>
      </c>
    </row>
    <row r="49" spans="1:16">
      <c r="A49" s="434" t="s">
        <v>3553</v>
      </c>
      <c r="B49" s="434">
        <v>7200</v>
      </c>
      <c r="C49" s="435" t="s">
        <v>3588</v>
      </c>
      <c r="D49" s="436"/>
      <c r="E49" s="395"/>
      <c r="F49" s="395"/>
      <c r="G49" s="435"/>
      <c r="H49" s="434"/>
      <c r="I49" s="437"/>
      <c r="J49" s="437" t="s">
        <v>238</v>
      </c>
      <c r="K49" s="437"/>
      <c r="L49" s="437"/>
      <c r="M49" s="437" t="s">
        <v>238</v>
      </c>
      <c r="N49" s="437"/>
      <c r="O49" s="437"/>
      <c r="P49" s="480" t="s">
        <v>238</v>
      </c>
    </row>
    <row r="50" spans="1:16">
      <c r="A50" s="43" t="s">
        <v>3553</v>
      </c>
      <c r="B50" s="43">
        <v>7210</v>
      </c>
      <c r="C50" s="44" t="s">
        <v>3589</v>
      </c>
      <c r="D50" s="13"/>
      <c r="E50" s="332"/>
      <c r="F50" s="332"/>
      <c r="G50" s="44"/>
      <c r="H50" s="43" t="s">
        <v>238</v>
      </c>
      <c r="I50" s="25"/>
      <c r="J50" s="25"/>
      <c r="K50" s="25" t="s">
        <v>238</v>
      </c>
      <c r="L50" s="25"/>
      <c r="M50" s="25"/>
      <c r="N50" s="25" t="s">
        <v>238</v>
      </c>
      <c r="O50" s="25"/>
      <c r="P50" s="483"/>
    </row>
    <row r="51" spans="1:16">
      <c r="A51" s="434" t="s">
        <v>3553</v>
      </c>
      <c r="B51" s="434">
        <v>7220</v>
      </c>
      <c r="C51" s="435" t="s">
        <v>3590</v>
      </c>
      <c r="D51" s="436"/>
      <c r="E51" s="395"/>
      <c r="F51" s="395"/>
      <c r="G51" s="435"/>
      <c r="H51" s="434"/>
      <c r="I51" s="437"/>
      <c r="J51" s="437"/>
      <c r="K51" s="437" t="s">
        <v>238</v>
      </c>
      <c r="L51" s="437"/>
      <c r="M51" s="437"/>
      <c r="N51" s="437"/>
      <c r="O51" s="437"/>
      <c r="P51" s="480"/>
    </row>
    <row r="52" spans="1:16">
      <c r="A52" s="43" t="s">
        <v>3553</v>
      </c>
      <c r="B52" s="43">
        <v>7230</v>
      </c>
      <c r="C52" s="44" t="s">
        <v>3591</v>
      </c>
      <c r="D52" s="13"/>
      <c r="E52" s="332"/>
      <c r="F52" s="332"/>
      <c r="G52" s="44"/>
      <c r="H52" s="43" t="s">
        <v>238</v>
      </c>
      <c r="I52" s="25"/>
      <c r="J52" s="25"/>
      <c r="K52" s="25"/>
      <c r="L52" s="25"/>
      <c r="M52" s="25"/>
      <c r="N52" s="25" t="s">
        <v>238</v>
      </c>
      <c r="O52" s="25"/>
      <c r="P52" s="483"/>
    </row>
    <row r="53" spans="1:16">
      <c r="A53" s="434" t="s">
        <v>3553</v>
      </c>
      <c r="B53" s="434">
        <v>7250</v>
      </c>
      <c r="C53" s="435" t="s">
        <v>3592</v>
      </c>
      <c r="D53" s="436"/>
      <c r="E53" s="395"/>
      <c r="F53" s="395"/>
      <c r="G53" s="435"/>
      <c r="H53" s="434"/>
      <c r="I53" s="437"/>
      <c r="J53" s="437" t="s">
        <v>238</v>
      </c>
      <c r="K53" s="437"/>
      <c r="L53" s="437"/>
      <c r="M53" s="437"/>
      <c r="N53" s="437" t="s">
        <v>238</v>
      </c>
      <c r="O53" s="437"/>
      <c r="P53" s="480" t="s">
        <v>238</v>
      </c>
    </row>
    <row r="54" spans="1:16">
      <c r="A54" s="43" t="s">
        <v>3553</v>
      </c>
      <c r="B54" s="43">
        <v>7260</v>
      </c>
      <c r="C54" s="44" t="s">
        <v>3593</v>
      </c>
      <c r="D54" s="13"/>
      <c r="E54" s="476"/>
      <c r="F54" s="476"/>
      <c r="G54" s="44"/>
      <c r="H54" s="43" t="s">
        <v>238</v>
      </c>
      <c r="I54" s="25"/>
      <c r="J54" s="25"/>
      <c r="K54" s="25" t="s">
        <v>238</v>
      </c>
      <c r="L54" s="25"/>
      <c r="M54" s="25"/>
      <c r="N54" s="25" t="s">
        <v>238</v>
      </c>
      <c r="O54" s="25"/>
      <c r="P54" s="483"/>
    </row>
    <row r="55" spans="1:16">
      <c r="A55" s="434" t="s">
        <v>3553</v>
      </c>
      <c r="B55" s="434">
        <v>7270</v>
      </c>
      <c r="C55" s="435" t="s">
        <v>3594</v>
      </c>
      <c r="D55" s="436"/>
      <c r="E55" s="396"/>
      <c r="F55" s="396"/>
      <c r="G55" s="435"/>
      <c r="H55" s="434"/>
      <c r="I55" s="437" t="s">
        <v>238</v>
      </c>
      <c r="J55" s="437"/>
      <c r="K55" s="437"/>
      <c r="L55" s="437"/>
      <c r="M55" s="437"/>
      <c r="N55" s="437"/>
      <c r="O55" s="437" t="s">
        <v>238</v>
      </c>
      <c r="P55" s="480"/>
    </row>
    <row r="56" spans="1:16">
      <c r="A56" s="43" t="s">
        <v>3559</v>
      </c>
      <c r="B56" s="43">
        <v>6280</v>
      </c>
      <c r="C56" s="44" t="s">
        <v>3581</v>
      </c>
      <c r="D56" s="13"/>
      <c r="E56" s="476"/>
      <c r="F56" s="476"/>
      <c r="G56" s="44"/>
      <c r="H56" s="43"/>
      <c r="I56" s="25"/>
      <c r="J56" s="25" t="s">
        <v>238</v>
      </c>
      <c r="K56" s="25"/>
      <c r="L56" s="25"/>
      <c r="M56" s="25" t="s">
        <v>238</v>
      </c>
      <c r="N56" s="25"/>
      <c r="O56" s="25"/>
      <c r="P56" s="483" t="s">
        <v>238</v>
      </c>
    </row>
    <row r="57" spans="1:16">
      <c r="A57" s="434" t="s">
        <v>3559</v>
      </c>
      <c r="B57" s="434">
        <v>7100</v>
      </c>
      <c r="C57" s="435" t="s">
        <v>3595</v>
      </c>
      <c r="D57" s="436"/>
      <c r="E57" s="396"/>
      <c r="F57" s="396"/>
      <c r="G57" s="435"/>
      <c r="H57" s="434"/>
      <c r="I57" s="437"/>
      <c r="J57" s="437" t="s">
        <v>238</v>
      </c>
      <c r="K57" s="437"/>
      <c r="L57" s="437"/>
      <c r="M57" s="437" t="s">
        <v>238</v>
      </c>
      <c r="N57" s="437"/>
      <c r="O57" s="437"/>
      <c r="P57" s="480" t="s">
        <v>238</v>
      </c>
    </row>
    <row r="58" spans="1:16">
      <c r="A58" s="43" t="s">
        <v>3559</v>
      </c>
      <c r="B58" s="43">
        <v>7110</v>
      </c>
      <c r="C58" s="44" t="s">
        <v>3596</v>
      </c>
      <c r="D58" s="13"/>
      <c r="E58" s="476"/>
      <c r="F58" s="476"/>
      <c r="G58" s="44"/>
      <c r="H58" s="43"/>
      <c r="I58" s="25"/>
      <c r="J58" s="25"/>
      <c r="K58" s="25" t="s">
        <v>238</v>
      </c>
      <c r="L58" s="25"/>
      <c r="M58" s="25"/>
      <c r="N58" s="25"/>
      <c r="O58" s="25"/>
      <c r="P58" s="483"/>
    </row>
    <row r="59" spans="1:16">
      <c r="A59" s="434" t="s">
        <v>3559</v>
      </c>
      <c r="B59" s="434">
        <v>7200</v>
      </c>
      <c r="C59" s="435" t="s">
        <v>3597</v>
      </c>
      <c r="D59" s="436"/>
      <c r="E59" s="396"/>
      <c r="F59" s="396"/>
      <c r="G59" s="435"/>
      <c r="H59" s="434"/>
      <c r="I59" s="437"/>
      <c r="J59" s="437" t="s">
        <v>238</v>
      </c>
      <c r="K59" s="437"/>
      <c r="L59" s="437"/>
      <c r="M59" s="437" t="s">
        <v>238</v>
      </c>
      <c r="N59" s="437"/>
      <c r="O59" s="437"/>
      <c r="P59" s="480" t="s">
        <v>238</v>
      </c>
    </row>
    <row r="60" spans="1:16">
      <c r="A60" s="43" t="s">
        <v>3559</v>
      </c>
      <c r="B60" s="43">
        <v>7210</v>
      </c>
      <c r="C60" s="44" t="s">
        <v>3598</v>
      </c>
      <c r="D60" s="13"/>
      <c r="E60" s="476"/>
      <c r="F60" s="476"/>
      <c r="G60" s="44"/>
      <c r="H60" s="43"/>
      <c r="I60" s="25"/>
      <c r="J60" s="25"/>
      <c r="K60" s="25" t="s">
        <v>238</v>
      </c>
      <c r="L60" s="25"/>
      <c r="M60" s="25"/>
      <c r="N60" s="25" t="s">
        <v>238</v>
      </c>
      <c r="O60" s="25"/>
      <c r="P60" s="483"/>
    </row>
    <row r="61" spans="1:16">
      <c r="A61" s="434" t="s">
        <v>3559</v>
      </c>
      <c r="B61" s="434">
        <v>7220</v>
      </c>
      <c r="C61" s="435" t="s">
        <v>3599</v>
      </c>
      <c r="D61" s="436"/>
      <c r="E61" s="396"/>
      <c r="F61" s="396"/>
      <c r="G61" s="435"/>
      <c r="H61" s="434" t="s">
        <v>238</v>
      </c>
      <c r="I61" s="437"/>
      <c r="J61" s="437"/>
      <c r="K61" s="437"/>
      <c r="L61" s="437"/>
      <c r="M61" s="437"/>
      <c r="N61" s="437" t="s">
        <v>238</v>
      </c>
      <c r="O61" s="437"/>
      <c r="P61" s="480"/>
    </row>
    <row r="62" spans="1:16">
      <c r="A62" s="43" t="s">
        <v>3559</v>
      </c>
      <c r="B62" s="43">
        <v>7300</v>
      </c>
      <c r="C62" s="44" t="s">
        <v>3600</v>
      </c>
      <c r="D62" s="13"/>
      <c r="E62" s="476"/>
      <c r="F62" s="476"/>
      <c r="G62" s="44"/>
      <c r="H62" s="43" t="s">
        <v>238</v>
      </c>
      <c r="I62" s="25"/>
      <c r="J62" s="25"/>
      <c r="K62" s="25" t="s">
        <v>238</v>
      </c>
      <c r="L62" s="25"/>
      <c r="M62" s="25"/>
      <c r="N62" s="25" t="s">
        <v>238</v>
      </c>
      <c r="O62" s="25"/>
      <c r="P62" s="483"/>
    </row>
    <row r="63" spans="1:16">
      <c r="A63" s="434" t="s">
        <v>3559</v>
      </c>
      <c r="B63" s="434">
        <v>7330</v>
      </c>
      <c r="C63" s="435" t="s">
        <v>3601</v>
      </c>
      <c r="D63" s="436"/>
      <c r="E63" s="396"/>
      <c r="F63" s="396"/>
      <c r="G63" s="435"/>
      <c r="H63" s="434"/>
      <c r="I63" s="437"/>
      <c r="J63" s="437" t="s">
        <v>238</v>
      </c>
      <c r="K63" s="437"/>
      <c r="L63" s="437"/>
      <c r="M63" s="437" t="s">
        <v>238</v>
      </c>
      <c r="N63" s="437"/>
      <c r="O63" s="437"/>
      <c r="P63" s="480" t="s">
        <v>238</v>
      </c>
    </row>
    <row r="64" spans="1:16">
      <c r="A64" s="43" t="s">
        <v>3559</v>
      </c>
      <c r="B64" s="43">
        <v>7500</v>
      </c>
      <c r="C64" s="44" t="s">
        <v>3602</v>
      </c>
      <c r="D64" s="13"/>
      <c r="E64" s="476"/>
      <c r="F64" s="476"/>
      <c r="G64" s="44"/>
      <c r="H64" s="43"/>
      <c r="I64" s="25"/>
      <c r="J64" s="25" t="s">
        <v>238</v>
      </c>
      <c r="K64" s="25"/>
      <c r="L64" s="25"/>
      <c r="M64" s="25" t="s">
        <v>238</v>
      </c>
      <c r="N64" s="25"/>
      <c r="O64" s="25"/>
      <c r="P64" s="483" t="s">
        <v>238</v>
      </c>
    </row>
    <row r="65" spans="1:16">
      <c r="A65" s="434" t="s">
        <v>3559</v>
      </c>
      <c r="B65" s="434">
        <v>7510</v>
      </c>
      <c r="C65" s="435" t="s">
        <v>3603</v>
      </c>
      <c r="D65" s="436"/>
      <c r="E65" s="396"/>
      <c r="F65" s="396"/>
      <c r="G65" s="435"/>
      <c r="H65" s="434"/>
      <c r="I65" s="437"/>
      <c r="J65" s="437" t="s">
        <v>238</v>
      </c>
      <c r="K65" s="437"/>
      <c r="L65" s="437"/>
      <c r="M65" s="437"/>
      <c r="N65" s="437"/>
      <c r="O65" s="437"/>
      <c r="P65" s="480"/>
    </row>
    <row r="66" spans="1:16">
      <c r="A66" s="43" t="s">
        <v>3559</v>
      </c>
      <c r="B66" s="43">
        <v>7520</v>
      </c>
      <c r="C66" s="44" t="s">
        <v>3604</v>
      </c>
      <c r="D66" s="13"/>
      <c r="E66" s="476"/>
      <c r="F66" s="476"/>
      <c r="G66" s="44"/>
      <c r="H66" s="43"/>
      <c r="I66" s="25"/>
      <c r="J66" s="25"/>
      <c r="K66" s="25" t="s">
        <v>238</v>
      </c>
      <c r="L66" s="25"/>
      <c r="M66" s="25"/>
      <c r="N66" s="25"/>
      <c r="O66" s="25"/>
      <c r="P66" s="483"/>
    </row>
    <row r="67" spans="1:16">
      <c r="A67" s="434" t="s">
        <v>3559</v>
      </c>
      <c r="B67" s="434">
        <v>7530</v>
      </c>
      <c r="C67" s="435" t="s">
        <v>3605</v>
      </c>
      <c r="D67" s="436"/>
      <c r="E67" s="396"/>
      <c r="F67" s="396"/>
      <c r="G67" s="435"/>
      <c r="H67" s="434" t="s">
        <v>238</v>
      </c>
      <c r="I67" s="437"/>
      <c r="J67" s="437"/>
      <c r="K67" s="437"/>
      <c r="L67" s="437"/>
      <c r="M67" s="437" t="s">
        <v>238</v>
      </c>
      <c r="N67" s="437" t="s">
        <v>238</v>
      </c>
      <c r="O67" s="437"/>
      <c r="P67" s="480"/>
    </row>
    <row r="68" spans="1:16">
      <c r="A68" s="891" t="s">
        <v>3559</v>
      </c>
      <c r="B68" s="891">
        <v>7540</v>
      </c>
      <c r="C68" s="536" t="s">
        <v>3606</v>
      </c>
      <c r="D68" s="535"/>
      <c r="E68" s="698"/>
      <c r="F68" s="698"/>
      <c r="G68" s="536"/>
      <c r="H68" s="891"/>
      <c r="I68" s="532"/>
      <c r="J68" s="532"/>
      <c r="K68" s="532"/>
      <c r="L68" s="532"/>
      <c r="M68" s="532"/>
      <c r="N68" s="532"/>
      <c r="O68" s="532"/>
      <c r="P68" s="537" t="s">
        <v>238</v>
      </c>
    </row>
    <row r="69" spans="1:16">
      <c r="A69" s="1639" t="s">
        <v>3547</v>
      </c>
      <c r="B69" s="1640"/>
      <c r="C69" s="1640"/>
      <c r="D69" s="1741"/>
      <c r="E69" s="700">
        <v>22</v>
      </c>
      <c r="F69" s="700">
        <v>22</v>
      </c>
    </row>
    <row r="70" spans="1:16">
      <c r="A70" s="1639" t="s">
        <v>226</v>
      </c>
      <c r="B70" s="1640"/>
      <c r="C70" s="1640"/>
      <c r="D70" s="1741"/>
      <c r="E70" s="416"/>
      <c r="F70" s="416">
        <v>0</v>
      </c>
    </row>
    <row r="71" spans="1:16">
      <c r="A71" s="1639" t="s">
        <v>227</v>
      </c>
      <c r="B71" s="1640"/>
      <c r="C71" s="1640"/>
      <c r="D71" s="1741"/>
      <c r="E71" s="416"/>
      <c r="F71" s="681">
        <v>0</v>
      </c>
    </row>
    <row r="72" spans="1:16">
      <c r="A72" s="1639" t="s">
        <v>228</v>
      </c>
      <c r="B72" s="1640"/>
      <c r="C72" s="1640"/>
      <c r="D72" s="1741"/>
      <c r="E72" s="416">
        <v>0</v>
      </c>
      <c r="F72" s="416"/>
    </row>
    <row r="73" spans="1:16">
      <c r="A73" s="1639" t="s">
        <v>229</v>
      </c>
      <c r="B73" s="1640"/>
      <c r="C73" s="1640"/>
      <c r="D73" s="1741"/>
      <c r="E73" s="681">
        <v>0</v>
      </c>
      <c r="F73" s="416"/>
    </row>
    <row r="74" spans="1:16">
      <c r="A74" s="1487" t="s">
        <v>3548</v>
      </c>
      <c r="B74" s="1487"/>
      <c r="C74" s="1487"/>
      <c r="D74" s="1487"/>
      <c r="E74" s="4">
        <v>22</v>
      </c>
      <c r="F74" s="4"/>
    </row>
    <row r="75" spans="1:16">
      <c r="A75" s="1490" t="s">
        <v>3549</v>
      </c>
      <c r="B75" s="1490"/>
      <c r="C75" s="1490"/>
      <c r="D75" s="1490"/>
      <c r="E75" s="4">
        <v>0</v>
      </c>
      <c r="F75" s="4"/>
    </row>
    <row r="76" spans="1:16">
      <c r="A76" s="1490" t="s">
        <v>3550</v>
      </c>
      <c r="B76" s="1490"/>
      <c r="C76" s="1490"/>
      <c r="D76" s="1490"/>
      <c r="E76" s="492">
        <v>0</v>
      </c>
      <c r="F76" s="4"/>
    </row>
    <row r="80" spans="1:16">
      <c r="A80" t="s">
        <v>306</v>
      </c>
    </row>
    <row r="81" spans="1:6">
      <c r="A81" s="1639" t="s">
        <v>225</v>
      </c>
      <c r="B81" s="1640"/>
      <c r="C81" s="1640"/>
      <c r="D81" s="1741"/>
      <c r="E81" s="700">
        <v>53</v>
      </c>
      <c r="F81" s="700">
        <v>53</v>
      </c>
    </row>
    <row r="82" spans="1:6">
      <c r="A82" s="1639" t="s">
        <v>226</v>
      </c>
      <c r="B82" s="1640"/>
      <c r="C82" s="1640"/>
      <c r="D82" s="1741"/>
      <c r="E82" s="416"/>
      <c r="F82" s="416">
        <v>0</v>
      </c>
    </row>
    <row r="83" spans="1:6">
      <c r="A83" s="1639" t="s">
        <v>227</v>
      </c>
      <c r="B83" s="1640"/>
      <c r="C83" s="1640"/>
      <c r="D83" s="1741"/>
      <c r="E83" s="416"/>
      <c r="F83" s="681">
        <v>0</v>
      </c>
    </row>
    <row r="84" spans="1:6">
      <c r="A84" s="1639" t="s">
        <v>228</v>
      </c>
      <c r="B84" s="1640"/>
      <c r="C84" s="1640"/>
      <c r="D84" s="1741"/>
      <c r="E84" s="416">
        <v>0</v>
      </c>
      <c r="F84" s="416"/>
    </row>
    <row r="85" spans="1:6">
      <c r="A85" s="1639" t="s">
        <v>229</v>
      </c>
      <c r="B85" s="1640"/>
      <c r="C85" s="1640"/>
      <c r="D85" s="1741"/>
      <c r="E85" s="681">
        <v>0</v>
      </c>
      <c r="F85" s="416"/>
    </row>
    <row r="86" spans="1:6">
      <c r="A86" s="1487" t="s">
        <v>3551</v>
      </c>
      <c r="B86" s="1487"/>
      <c r="C86" s="1487"/>
      <c r="D86" s="1487"/>
      <c r="E86" s="4">
        <v>53</v>
      </c>
      <c r="F86" s="4"/>
    </row>
    <row r="87" spans="1:6">
      <c r="A87" s="1490" t="s">
        <v>3436</v>
      </c>
      <c r="B87" s="1490"/>
      <c r="C87" s="1490"/>
      <c r="D87" s="1490"/>
      <c r="E87" s="4">
        <v>0</v>
      </c>
      <c r="F87" s="4"/>
    </row>
    <row r="88" spans="1:6">
      <c r="A88" s="1490" t="s">
        <v>3437</v>
      </c>
      <c r="B88" s="1490"/>
      <c r="C88" s="1490"/>
      <c r="D88" s="1490"/>
      <c r="E88" s="492">
        <v>0</v>
      </c>
      <c r="F88" s="4"/>
    </row>
  </sheetData>
  <sheetProtection password="FD62" sheet="1" objects="1" scenarios="1"/>
  <mergeCells count="37">
    <mergeCell ref="O3:O4"/>
    <mergeCell ref="P3:P4"/>
    <mergeCell ref="C3:D4"/>
    <mergeCell ref="E3:F3"/>
    <mergeCell ref="G3:G4"/>
    <mergeCell ref="H3:H4"/>
    <mergeCell ref="I3:I4"/>
    <mergeCell ref="J3:J4"/>
    <mergeCell ref="A41:D41"/>
    <mergeCell ref="K3:K4"/>
    <mergeCell ref="L3:L4"/>
    <mergeCell ref="M3:M4"/>
    <mergeCell ref="N3:N4"/>
    <mergeCell ref="A36:D36"/>
    <mergeCell ref="A37:D37"/>
    <mergeCell ref="A38:D38"/>
    <mergeCell ref="A39:D39"/>
    <mergeCell ref="A40:D40"/>
    <mergeCell ref="A81:D81"/>
    <mergeCell ref="A42:D42"/>
    <mergeCell ref="A43:D43"/>
    <mergeCell ref="A46:B46"/>
    <mergeCell ref="A69:D69"/>
    <mergeCell ref="A70:D70"/>
    <mergeCell ref="A71:D71"/>
    <mergeCell ref="A72:D72"/>
    <mergeCell ref="A73:D73"/>
    <mergeCell ref="A74:D74"/>
    <mergeCell ref="A75:D75"/>
    <mergeCell ref="A76:D76"/>
    <mergeCell ref="A88:D88"/>
    <mergeCell ref="A82:D82"/>
    <mergeCell ref="A83:D83"/>
    <mergeCell ref="A84:D84"/>
    <mergeCell ref="A85:D85"/>
    <mergeCell ref="A86:D86"/>
    <mergeCell ref="A87:D87"/>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zoomScale="150" zoomScaleNormal="150" zoomScalePageLayoutView="150" workbookViewId="0">
      <selection activeCell="G32" sqref="G32"/>
    </sheetView>
  </sheetViews>
  <sheetFormatPr baseColWidth="10" defaultColWidth="10.83203125" defaultRowHeight="15" x14ac:dyDescent="0"/>
  <cols>
    <col min="1" max="1" width="7.83203125" style="2" customWidth="1"/>
    <col min="2" max="2" width="8.83203125" style="2" customWidth="1"/>
    <col min="3" max="3" width="31" style="3" customWidth="1"/>
    <col min="4" max="4" width="8.6640625" style="2" customWidth="1"/>
    <col min="5" max="5" width="7.83203125" style="2" customWidth="1"/>
    <col min="6" max="6" width="53.33203125" style="355" customWidth="1"/>
    <col min="7" max="15" width="4.83203125" style="2" customWidth="1"/>
    <col min="16" max="16384" width="10.83203125" style="3"/>
  </cols>
  <sheetData>
    <row r="1" spans="1:15">
      <c r="A1" s="1" t="s">
        <v>3607</v>
      </c>
    </row>
    <row r="2" spans="1:15" customFormat="1" ht="22" customHeight="1">
      <c r="A2" s="1590" t="s">
        <v>311</v>
      </c>
      <c r="B2" s="1590"/>
      <c r="F2" s="427"/>
    </row>
    <row r="3" spans="1:15">
      <c r="A3" s="5" t="s">
        <v>35</v>
      </c>
      <c r="B3" s="5" t="s">
        <v>35</v>
      </c>
      <c r="C3" s="1479" t="s">
        <v>38</v>
      </c>
      <c r="D3" s="1481" t="s">
        <v>0</v>
      </c>
      <c r="E3" s="1481"/>
      <c r="F3" s="1482" t="s">
        <v>211</v>
      </c>
      <c r="G3" s="1645" t="s">
        <v>280</v>
      </c>
      <c r="H3" s="1647" t="s">
        <v>282</v>
      </c>
      <c r="I3" s="1647" t="s">
        <v>281</v>
      </c>
      <c r="J3" s="1647" t="s">
        <v>283</v>
      </c>
      <c r="K3" s="1647" t="s">
        <v>284</v>
      </c>
      <c r="L3" s="1647" t="s">
        <v>285</v>
      </c>
      <c r="M3" s="1647" t="s">
        <v>286</v>
      </c>
      <c r="N3" s="1647" t="s">
        <v>287</v>
      </c>
      <c r="O3" s="1642" t="s">
        <v>288</v>
      </c>
    </row>
    <row r="4" spans="1:15">
      <c r="A4" s="6" t="s">
        <v>36</v>
      </c>
      <c r="B4" s="330" t="s">
        <v>37</v>
      </c>
      <c r="C4" s="1480"/>
      <c r="D4" s="331" t="s">
        <v>31</v>
      </c>
      <c r="E4" s="331" t="s">
        <v>1</v>
      </c>
      <c r="F4" s="1483"/>
      <c r="G4" s="1646"/>
      <c r="H4" s="1648"/>
      <c r="I4" s="1648"/>
      <c r="J4" s="1648"/>
      <c r="K4" s="1648"/>
      <c r="L4" s="1648"/>
      <c r="M4" s="1648"/>
      <c r="N4" s="1648"/>
      <c r="O4" s="1767"/>
    </row>
    <row r="5" spans="1:15" s="224" customFormat="1" ht="30">
      <c r="A5" s="148" t="s">
        <v>3608</v>
      </c>
      <c r="B5" s="148">
        <v>1010</v>
      </c>
      <c r="C5" s="357" t="s">
        <v>3609</v>
      </c>
      <c r="D5" s="1357"/>
      <c r="E5" s="148">
        <v>1</v>
      </c>
      <c r="F5" s="152" t="s">
        <v>3610</v>
      </c>
      <c r="G5" s="148" t="s">
        <v>238</v>
      </c>
      <c r="H5" s="151" t="s">
        <v>238</v>
      </c>
      <c r="I5" s="151" t="s">
        <v>238</v>
      </c>
      <c r="J5" s="151" t="s">
        <v>238</v>
      </c>
      <c r="K5" s="151" t="s">
        <v>238</v>
      </c>
      <c r="L5" s="151" t="s">
        <v>238</v>
      </c>
      <c r="M5" s="151" t="s">
        <v>238</v>
      </c>
      <c r="N5" s="151" t="s">
        <v>238</v>
      </c>
      <c r="O5" s="946" t="s">
        <v>238</v>
      </c>
    </row>
    <row r="6" spans="1:15" s="224" customFormat="1" ht="30">
      <c r="A6" s="159" t="s">
        <v>3608</v>
      </c>
      <c r="B6" s="159">
        <v>1017</v>
      </c>
      <c r="C6" s="147" t="s">
        <v>3611</v>
      </c>
      <c r="D6" s="204"/>
      <c r="E6" s="204">
        <v>1</v>
      </c>
      <c r="F6" s="146" t="s">
        <v>3612</v>
      </c>
      <c r="G6" s="159" t="s">
        <v>238</v>
      </c>
      <c r="H6" s="162"/>
      <c r="I6" s="162"/>
      <c r="J6" s="162" t="s">
        <v>238</v>
      </c>
      <c r="K6" s="162"/>
      <c r="L6" s="162" t="s">
        <v>238</v>
      </c>
      <c r="M6" s="162" t="s">
        <v>238</v>
      </c>
      <c r="N6" s="162"/>
      <c r="O6" s="569" t="s">
        <v>238</v>
      </c>
    </row>
    <row r="7" spans="1:15" s="224" customFormat="1" ht="30">
      <c r="A7" s="168" t="s">
        <v>3608</v>
      </c>
      <c r="B7" s="168">
        <v>2010</v>
      </c>
      <c r="C7" s="173" t="s">
        <v>3613</v>
      </c>
      <c r="D7" s="148"/>
      <c r="E7" s="148">
        <v>1</v>
      </c>
      <c r="F7" s="172" t="s">
        <v>3614</v>
      </c>
      <c r="G7" s="168" t="s">
        <v>238</v>
      </c>
      <c r="H7" s="171"/>
      <c r="I7" s="171" t="s">
        <v>238</v>
      </c>
      <c r="J7" s="171" t="s">
        <v>238</v>
      </c>
      <c r="K7" s="171"/>
      <c r="L7" s="171" t="s">
        <v>238</v>
      </c>
      <c r="M7" s="171" t="s">
        <v>238</v>
      </c>
      <c r="N7" s="171"/>
      <c r="O7" s="531" t="s">
        <v>238</v>
      </c>
    </row>
    <row r="8" spans="1:15" s="224" customFormat="1" ht="45">
      <c r="A8" s="159" t="s">
        <v>3608</v>
      </c>
      <c r="B8" s="159">
        <v>2020</v>
      </c>
      <c r="C8" s="147" t="s">
        <v>3615</v>
      </c>
      <c r="D8" s="1014">
        <v>1</v>
      </c>
      <c r="E8" s="1014"/>
      <c r="F8" s="998" t="s">
        <v>3616</v>
      </c>
      <c r="G8" s="159" t="s">
        <v>238</v>
      </c>
      <c r="H8" s="162"/>
      <c r="I8" s="162" t="s">
        <v>238</v>
      </c>
      <c r="J8" s="1343" t="s">
        <v>238</v>
      </c>
      <c r="K8" s="162"/>
      <c r="L8" s="162" t="s">
        <v>238</v>
      </c>
      <c r="M8" s="162" t="s">
        <v>238</v>
      </c>
      <c r="N8" s="162"/>
      <c r="O8" s="569" t="s">
        <v>238</v>
      </c>
    </row>
    <row r="9" spans="1:15" s="224" customFormat="1" ht="16">
      <c r="A9" s="168" t="s">
        <v>3608</v>
      </c>
      <c r="B9" s="168">
        <v>3000</v>
      </c>
      <c r="C9" s="173" t="s">
        <v>3617</v>
      </c>
      <c r="D9" s="1025"/>
      <c r="E9" s="1025"/>
      <c r="F9" s="995"/>
      <c r="G9" s="168"/>
      <c r="H9" s="171"/>
      <c r="I9" s="171"/>
      <c r="J9" s="1358"/>
      <c r="K9" s="171"/>
      <c r="L9" s="171"/>
      <c r="M9" s="171"/>
      <c r="N9" s="171"/>
      <c r="O9" s="531" t="s">
        <v>238</v>
      </c>
    </row>
    <row r="10" spans="1:15" s="224" customFormat="1">
      <c r="A10" s="159" t="s">
        <v>3608</v>
      </c>
      <c r="B10" s="159">
        <v>3110</v>
      </c>
      <c r="C10" s="147" t="s">
        <v>3618</v>
      </c>
      <c r="D10" s="204"/>
      <c r="E10" s="204"/>
      <c r="F10" s="146"/>
      <c r="G10" s="159"/>
      <c r="H10" s="162"/>
      <c r="I10" s="162" t="s">
        <v>238</v>
      </c>
      <c r="J10" s="162"/>
      <c r="K10" s="162" t="s">
        <v>238</v>
      </c>
      <c r="L10" s="162"/>
      <c r="M10" s="162"/>
      <c r="N10" s="162"/>
      <c r="O10" s="569"/>
    </row>
    <row r="11" spans="1:15" s="224" customFormat="1">
      <c r="A11" s="168" t="s">
        <v>3608</v>
      </c>
      <c r="B11" s="168">
        <v>3130</v>
      </c>
      <c r="C11" s="173" t="s">
        <v>3619</v>
      </c>
      <c r="D11" s="148"/>
      <c r="E11" s="148"/>
      <c r="F11" s="172"/>
      <c r="G11" s="168" t="s">
        <v>238</v>
      </c>
      <c r="H11" s="171"/>
      <c r="I11" s="171"/>
      <c r="J11" s="171" t="s">
        <v>238</v>
      </c>
      <c r="K11" s="171"/>
      <c r="L11" s="171"/>
      <c r="M11" s="171" t="s">
        <v>238</v>
      </c>
      <c r="N11" s="171"/>
      <c r="O11" s="531"/>
    </row>
    <row r="12" spans="1:15" s="224" customFormat="1">
      <c r="A12" s="159" t="s">
        <v>3608</v>
      </c>
      <c r="B12" s="159">
        <v>3160</v>
      </c>
      <c r="C12" s="147" t="s">
        <v>3620</v>
      </c>
      <c r="D12" s="204"/>
      <c r="E12" s="204"/>
      <c r="F12" s="146"/>
      <c r="G12" s="159"/>
      <c r="H12" s="162"/>
      <c r="I12" s="162"/>
      <c r="J12" s="162"/>
      <c r="K12" s="162"/>
      <c r="L12" s="162"/>
      <c r="M12" s="162" t="s">
        <v>238</v>
      </c>
      <c r="N12" s="162"/>
      <c r="O12" s="569"/>
    </row>
    <row r="13" spans="1:15" s="224" customFormat="1" ht="45">
      <c r="A13" s="455" t="s">
        <v>3608</v>
      </c>
      <c r="B13" s="168">
        <v>3300</v>
      </c>
      <c r="C13" s="173" t="s">
        <v>3621</v>
      </c>
      <c r="D13" s="148">
        <v>1</v>
      </c>
      <c r="E13" s="148"/>
      <c r="F13" s="172" t="s">
        <v>3622</v>
      </c>
      <c r="G13" s="168"/>
      <c r="H13" s="171"/>
      <c r="I13" s="171"/>
      <c r="J13" s="171"/>
      <c r="K13" s="171"/>
      <c r="L13" s="171" t="s">
        <v>238</v>
      </c>
      <c r="M13" s="171"/>
      <c r="N13" s="171"/>
      <c r="O13" s="531"/>
    </row>
    <row r="14" spans="1:15" s="224" customFormat="1">
      <c r="A14" s="159" t="s">
        <v>3608</v>
      </c>
      <c r="B14" s="159">
        <v>3810</v>
      </c>
      <c r="C14" s="147" t="s">
        <v>3623</v>
      </c>
      <c r="D14" s="204"/>
      <c r="E14" s="204"/>
      <c r="F14" s="146"/>
      <c r="G14" s="159" t="s">
        <v>238</v>
      </c>
      <c r="H14" s="162"/>
      <c r="I14" s="162"/>
      <c r="J14" s="162" t="s">
        <v>238</v>
      </c>
      <c r="K14" s="162"/>
      <c r="L14" s="162"/>
      <c r="M14" s="162" t="s">
        <v>238</v>
      </c>
      <c r="N14" s="162"/>
      <c r="O14" s="569"/>
    </row>
    <row r="15" spans="1:15" s="224" customFormat="1" ht="45">
      <c r="A15" s="168" t="s">
        <v>3608</v>
      </c>
      <c r="B15" s="168">
        <v>5010</v>
      </c>
      <c r="C15" s="173" t="s">
        <v>3624</v>
      </c>
      <c r="D15" s="148">
        <v>1</v>
      </c>
      <c r="E15" s="148"/>
      <c r="F15" s="995" t="s">
        <v>3625</v>
      </c>
      <c r="G15" s="168"/>
      <c r="H15" s="171"/>
      <c r="I15" s="1358" t="s">
        <v>238</v>
      </c>
      <c r="J15" s="171"/>
      <c r="K15" s="171"/>
      <c r="L15" s="171"/>
      <c r="M15" s="171"/>
      <c r="N15" s="171"/>
      <c r="O15" s="531" t="s">
        <v>238</v>
      </c>
    </row>
    <row r="16" spans="1:15" s="224" customFormat="1" ht="30">
      <c r="A16" s="159" t="s">
        <v>3608</v>
      </c>
      <c r="B16" s="159">
        <v>5210</v>
      </c>
      <c r="C16" s="147" t="s">
        <v>3626</v>
      </c>
      <c r="D16" s="204">
        <v>1</v>
      </c>
      <c r="E16" s="204"/>
      <c r="F16" s="146" t="s">
        <v>3627</v>
      </c>
      <c r="G16" s="159" t="s">
        <v>238</v>
      </c>
      <c r="H16" s="162"/>
      <c r="I16" s="162"/>
      <c r="J16" s="162" t="s">
        <v>238</v>
      </c>
      <c r="K16" s="162"/>
      <c r="L16" s="162"/>
      <c r="M16" s="162" t="s">
        <v>238</v>
      </c>
      <c r="N16" s="162"/>
      <c r="O16" s="569"/>
    </row>
    <row r="17" spans="1:15" s="224" customFormat="1">
      <c r="A17" s="168" t="s">
        <v>3608</v>
      </c>
      <c r="B17" s="168">
        <v>5220</v>
      </c>
      <c r="C17" s="173" t="s">
        <v>3628</v>
      </c>
      <c r="D17" s="148"/>
      <c r="E17" s="148"/>
      <c r="F17" s="172"/>
      <c r="G17" s="168"/>
      <c r="H17" s="171"/>
      <c r="I17" s="171"/>
      <c r="J17" s="171"/>
      <c r="K17" s="171"/>
      <c r="L17" s="171" t="s">
        <v>238</v>
      </c>
      <c r="M17" s="171"/>
      <c r="N17" s="171"/>
      <c r="O17" s="531"/>
    </row>
    <row r="18" spans="1:15" s="224" customFormat="1" ht="45">
      <c r="A18" s="159" t="s">
        <v>3608</v>
      </c>
      <c r="B18" s="159">
        <v>5350</v>
      </c>
      <c r="C18" s="147" t="s">
        <v>3629</v>
      </c>
      <c r="D18" s="204"/>
      <c r="E18" s="204">
        <v>1</v>
      </c>
      <c r="F18" s="146" t="s">
        <v>3630</v>
      </c>
      <c r="G18" s="159"/>
      <c r="H18" s="162"/>
      <c r="I18" s="162" t="s">
        <v>238</v>
      </c>
      <c r="J18" s="162"/>
      <c r="K18" s="162"/>
      <c r="L18" s="162" t="s">
        <v>238</v>
      </c>
      <c r="M18" s="162"/>
      <c r="N18" s="162"/>
      <c r="O18" s="569"/>
    </row>
    <row r="19" spans="1:15" s="224" customFormat="1" ht="45">
      <c r="A19" s="168" t="s">
        <v>3608</v>
      </c>
      <c r="B19" s="168">
        <v>5400</v>
      </c>
      <c r="C19" s="173" t="s">
        <v>3631</v>
      </c>
      <c r="D19" s="148"/>
      <c r="E19" s="148">
        <v>1</v>
      </c>
      <c r="F19" s="172" t="s">
        <v>3632</v>
      </c>
      <c r="G19" s="168" t="s">
        <v>238</v>
      </c>
      <c r="H19" s="171"/>
      <c r="I19" s="171"/>
      <c r="J19" s="171" t="s">
        <v>238</v>
      </c>
      <c r="K19" s="171"/>
      <c r="L19" s="171"/>
      <c r="M19" s="171" t="s">
        <v>238</v>
      </c>
      <c r="N19" s="171"/>
      <c r="O19" s="531"/>
    </row>
    <row r="20" spans="1:15" s="224" customFormat="1" ht="45">
      <c r="A20" s="159" t="s">
        <v>3608</v>
      </c>
      <c r="B20" s="159">
        <v>5510</v>
      </c>
      <c r="C20" s="147" t="s">
        <v>3633</v>
      </c>
      <c r="D20" s="204">
        <v>1</v>
      </c>
      <c r="E20" s="204"/>
      <c r="F20" s="146" t="s">
        <v>3634</v>
      </c>
      <c r="G20" s="159"/>
      <c r="H20" s="162"/>
      <c r="I20" s="162" t="s">
        <v>238</v>
      </c>
      <c r="J20" s="162"/>
      <c r="K20" s="162"/>
      <c r="L20" s="162"/>
      <c r="M20" s="162"/>
      <c r="N20" s="162"/>
      <c r="O20" s="569"/>
    </row>
    <row r="21" spans="1:15" s="224" customFormat="1" ht="30">
      <c r="A21" s="455" t="s">
        <v>3608</v>
      </c>
      <c r="B21" s="168">
        <v>5550</v>
      </c>
      <c r="C21" s="173" t="s">
        <v>3635</v>
      </c>
      <c r="D21" s="148">
        <v>1</v>
      </c>
      <c r="E21" s="148"/>
      <c r="F21" s="172" t="s">
        <v>3636</v>
      </c>
      <c r="G21" s="168"/>
      <c r="H21" s="171"/>
      <c r="I21" s="171"/>
      <c r="J21" s="171"/>
      <c r="K21" s="171"/>
      <c r="L21" s="171" t="s">
        <v>238</v>
      </c>
      <c r="M21" s="171"/>
      <c r="N21" s="171"/>
      <c r="O21" s="531" t="s">
        <v>238</v>
      </c>
    </row>
    <row r="22" spans="1:15" s="224" customFormat="1">
      <c r="A22" s="159" t="s">
        <v>3608</v>
      </c>
      <c r="B22" s="159">
        <v>5700</v>
      </c>
      <c r="C22" s="147" t="s">
        <v>3637</v>
      </c>
      <c r="D22" s="204"/>
      <c r="E22" s="204"/>
      <c r="F22" s="146"/>
      <c r="G22" s="159" t="s">
        <v>238</v>
      </c>
      <c r="H22" s="162"/>
      <c r="I22" s="162"/>
      <c r="J22" s="162" t="s">
        <v>238</v>
      </c>
      <c r="K22" s="162"/>
      <c r="L22" s="162" t="s">
        <v>238</v>
      </c>
      <c r="M22" s="162"/>
      <c r="N22" s="162"/>
      <c r="O22" s="569" t="s">
        <v>238</v>
      </c>
    </row>
    <row r="23" spans="1:15" s="224" customFormat="1">
      <c r="A23" s="168" t="s">
        <v>3608</v>
      </c>
      <c r="B23" s="168">
        <v>5710</v>
      </c>
      <c r="C23" s="173" t="s">
        <v>3638</v>
      </c>
      <c r="D23" s="148"/>
      <c r="E23" s="148"/>
      <c r="F23" s="172"/>
      <c r="G23" s="168"/>
      <c r="H23" s="171"/>
      <c r="I23" s="171"/>
      <c r="J23" s="171"/>
      <c r="K23" s="171"/>
      <c r="L23" s="171"/>
      <c r="M23" s="171"/>
      <c r="N23" s="171"/>
      <c r="O23" s="531" t="s">
        <v>238</v>
      </c>
    </row>
    <row r="24" spans="1:15" s="224" customFormat="1">
      <c r="A24" s="159" t="s">
        <v>3608</v>
      </c>
      <c r="B24" s="159">
        <v>5800</v>
      </c>
      <c r="C24" s="147" t="s">
        <v>3639</v>
      </c>
      <c r="D24" s="204"/>
      <c r="E24" s="204"/>
      <c r="F24" s="146"/>
      <c r="G24" s="159" t="s">
        <v>238</v>
      </c>
      <c r="H24" s="162"/>
      <c r="I24" s="162"/>
      <c r="J24" s="162" t="s">
        <v>238</v>
      </c>
      <c r="K24" s="162"/>
      <c r="L24" s="162"/>
      <c r="M24" s="162" t="s">
        <v>238</v>
      </c>
      <c r="N24" s="162"/>
      <c r="O24" s="569"/>
    </row>
    <row r="25" spans="1:15" s="224" customFormat="1">
      <c r="A25" s="168" t="s">
        <v>3608</v>
      </c>
      <c r="B25" s="168">
        <v>5820</v>
      </c>
      <c r="C25" s="173" t="s">
        <v>3640</v>
      </c>
      <c r="D25" s="148"/>
      <c r="E25" s="148"/>
      <c r="F25" s="172"/>
      <c r="G25" s="168" t="s">
        <v>238</v>
      </c>
      <c r="H25" s="171"/>
      <c r="I25" s="171" t="s">
        <v>238</v>
      </c>
      <c r="J25" s="171" t="s">
        <v>238</v>
      </c>
      <c r="K25" s="171"/>
      <c r="L25" s="171" t="s">
        <v>238</v>
      </c>
      <c r="M25" s="171"/>
      <c r="N25" s="171"/>
      <c r="O25" s="531" t="s">
        <v>238</v>
      </c>
    </row>
    <row r="26" spans="1:15" s="224" customFormat="1">
      <c r="A26" s="159" t="s">
        <v>3608</v>
      </c>
      <c r="B26" s="159">
        <v>5830</v>
      </c>
      <c r="C26" s="147" t="s">
        <v>3641</v>
      </c>
      <c r="D26" s="204"/>
      <c r="E26" s="204"/>
      <c r="F26" s="146"/>
      <c r="G26" s="159" t="s">
        <v>238</v>
      </c>
      <c r="H26" s="162" t="s">
        <v>238</v>
      </c>
      <c r="I26" s="162" t="s">
        <v>238</v>
      </c>
      <c r="J26" s="162" t="s">
        <v>238</v>
      </c>
      <c r="K26" s="162"/>
      <c r="L26" s="162" t="s">
        <v>238</v>
      </c>
      <c r="M26" s="162" t="s">
        <v>238</v>
      </c>
      <c r="N26" s="162" t="s">
        <v>238</v>
      </c>
      <c r="O26" s="569" t="s">
        <v>238</v>
      </c>
    </row>
    <row r="27" spans="1:15" s="224" customFormat="1">
      <c r="A27" s="168" t="s">
        <v>3608</v>
      </c>
      <c r="B27" s="168">
        <v>5850</v>
      </c>
      <c r="C27" s="173" t="s">
        <v>3642</v>
      </c>
      <c r="D27" s="148"/>
      <c r="E27" s="148"/>
      <c r="F27" s="172"/>
      <c r="G27" s="168"/>
      <c r="H27" s="171"/>
      <c r="I27" s="171"/>
      <c r="J27" s="171" t="s">
        <v>238</v>
      </c>
      <c r="K27" s="171"/>
      <c r="L27" s="171"/>
      <c r="M27" s="171" t="s">
        <v>238</v>
      </c>
      <c r="N27" s="171"/>
      <c r="O27" s="531" t="s">
        <v>238</v>
      </c>
    </row>
    <row r="28" spans="1:15" s="224" customFormat="1">
      <c r="A28" s="159" t="s">
        <v>3608</v>
      </c>
      <c r="B28" s="159">
        <v>5880</v>
      </c>
      <c r="C28" s="147" t="s">
        <v>3643</v>
      </c>
      <c r="D28" s="204"/>
      <c r="E28" s="204"/>
      <c r="F28" s="146"/>
      <c r="G28" s="159"/>
      <c r="H28" s="162"/>
      <c r="I28" s="162"/>
      <c r="J28" s="162"/>
      <c r="K28" s="162"/>
      <c r="L28" s="162"/>
      <c r="M28" s="162"/>
      <c r="N28" s="162"/>
      <c r="O28" s="569"/>
    </row>
    <row r="29" spans="1:15" s="224" customFormat="1" ht="30">
      <c r="A29" s="168" t="s">
        <v>3644</v>
      </c>
      <c r="B29" s="168">
        <v>1100</v>
      </c>
      <c r="C29" s="173" t="s">
        <v>3645</v>
      </c>
      <c r="D29" s="148">
        <v>1</v>
      </c>
      <c r="E29" s="148"/>
      <c r="F29" s="995" t="s">
        <v>3646</v>
      </c>
      <c r="G29" s="168" t="s">
        <v>238</v>
      </c>
      <c r="H29" s="171" t="s">
        <v>238</v>
      </c>
      <c r="I29" s="171" t="s">
        <v>238</v>
      </c>
      <c r="J29" s="171" t="s">
        <v>238</v>
      </c>
      <c r="K29" s="171" t="s">
        <v>238</v>
      </c>
      <c r="L29" s="171" t="s">
        <v>238</v>
      </c>
      <c r="M29" s="171" t="s">
        <v>238</v>
      </c>
      <c r="N29" s="171" t="s">
        <v>238</v>
      </c>
      <c r="O29" s="1359" t="s">
        <v>238</v>
      </c>
    </row>
    <row r="30" spans="1:15" s="224" customFormat="1" ht="30">
      <c r="A30" s="159" t="s">
        <v>3644</v>
      </c>
      <c r="B30" s="159">
        <v>1107</v>
      </c>
      <c r="C30" s="147" t="s">
        <v>3647</v>
      </c>
      <c r="D30" s="204">
        <v>1</v>
      </c>
      <c r="E30" s="204"/>
      <c r="F30" s="995" t="s">
        <v>3648</v>
      </c>
      <c r="G30" s="159"/>
      <c r="H30" s="162"/>
      <c r="I30" s="162"/>
      <c r="J30" s="162"/>
      <c r="K30" s="162"/>
      <c r="L30" s="162"/>
      <c r="M30" s="162"/>
      <c r="N30" s="162"/>
      <c r="O30" s="569" t="s">
        <v>238</v>
      </c>
    </row>
    <row r="31" spans="1:15" s="224" customFormat="1" ht="30">
      <c r="A31" s="168" t="s">
        <v>3644</v>
      </c>
      <c r="B31" s="168">
        <v>1110</v>
      </c>
      <c r="C31" s="173" t="s">
        <v>3649</v>
      </c>
      <c r="D31" s="148"/>
      <c r="E31" s="148">
        <v>1</v>
      </c>
      <c r="F31" s="172" t="s">
        <v>3650</v>
      </c>
      <c r="G31" s="168" t="s">
        <v>238</v>
      </c>
      <c r="H31" s="171" t="s">
        <v>238</v>
      </c>
      <c r="I31" s="171" t="s">
        <v>238</v>
      </c>
      <c r="J31" s="171" t="s">
        <v>238</v>
      </c>
      <c r="K31" s="171" t="s">
        <v>238</v>
      </c>
      <c r="L31" s="171" t="s">
        <v>238</v>
      </c>
      <c r="M31" s="171" t="s">
        <v>238</v>
      </c>
      <c r="N31" s="171" t="s">
        <v>238</v>
      </c>
      <c r="O31" s="531" t="s">
        <v>238</v>
      </c>
    </row>
    <row r="32" spans="1:15" s="224" customFormat="1">
      <c r="A32" s="159" t="s">
        <v>3644</v>
      </c>
      <c r="B32" s="159">
        <v>1117</v>
      </c>
      <c r="C32" s="147" t="s">
        <v>3651</v>
      </c>
      <c r="D32" s="204"/>
      <c r="E32" s="204">
        <v>1</v>
      </c>
      <c r="F32" s="146"/>
      <c r="G32" s="159"/>
      <c r="H32" s="162"/>
      <c r="I32" s="162"/>
      <c r="J32" s="162"/>
      <c r="K32" s="162"/>
      <c r="L32" s="162"/>
      <c r="M32" s="162"/>
      <c r="N32" s="162"/>
      <c r="O32" s="569" t="s">
        <v>238</v>
      </c>
    </row>
    <row r="33" spans="1:15" s="224" customFormat="1">
      <c r="A33" s="168" t="s">
        <v>3644</v>
      </c>
      <c r="B33" s="168">
        <v>2010</v>
      </c>
      <c r="C33" s="173" t="s">
        <v>3652</v>
      </c>
      <c r="D33" s="148"/>
      <c r="E33" s="148"/>
      <c r="F33" s="172"/>
      <c r="G33" s="168"/>
      <c r="H33" s="171"/>
      <c r="I33" s="171" t="s">
        <v>238</v>
      </c>
      <c r="J33" s="171"/>
      <c r="K33" s="171"/>
      <c r="L33" s="171" t="s">
        <v>238</v>
      </c>
      <c r="M33" s="171"/>
      <c r="N33" s="171"/>
      <c r="O33" s="531" t="s">
        <v>238</v>
      </c>
    </row>
    <row r="34" spans="1:15" s="224" customFormat="1">
      <c r="A34" s="159" t="s">
        <v>3644</v>
      </c>
      <c r="B34" s="159">
        <v>2020</v>
      </c>
      <c r="C34" s="147" t="s">
        <v>3653</v>
      </c>
      <c r="D34" s="204"/>
      <c r="E34" s="204"/>
      <c r="F34" s="146"/>
      <c r="G34" s="159"/>
      <c r="H34" s="162" t="s">
        <v>238</v>
      </c>
      <c r="I34" s="162"/>
      <c r="J34" s="162"/>
      <c r="K34" s="162" t="s">
        <v>238</v>
      </c>
      <c r="L34" s="162"/>
      <c r="M34" s="162"/>
      <c r="N34" s="162" t="s">
        <v>238</v>
      </c>
      <c r="O34" s="569"/>
    </row>
    <row r="35" spans="1:15" s="224" customFormat="1">
      <c r="A35" s="168" t="s">
        <v>3644</v>
      </c>
      <c r="B35" s="168">
        <v>2050</v>
      </c>
      <c r="C35" s="173" t="s">
        <v>3654</v>
      </c>
      <c r="D35" s="148"/>
      <c r="E35" s="148"/>
      <c r="F35" s="172"/>
      <c r="G35" s="168" t="s">
        <v>238</v>
      </c>
      <c r="H35" s="171"/>
      <c r="I35" s="171"/>
      <c r="J35" s="171" t="s">
        <v>238</v>
      </c>
      <c r="K35" s="171"/>
      <c r="L35" s="171"/>
      <c r="M35" s="171" t="s">
        <v>238</v>
      </c>
      <c r="N35" s="171"/>
      <c r="O35" s="531"/>
    </row>
    <row r="36" spans="1:15" s="224" customFormat="1" ht="30">
      <c r="A36" s="159" t="s">
        <v>3644</v>
      </c>
      <c r="B36" s="159">
        <v>2100</v>
      </c>
      <c r="C36" s="147" t="s">
        <v>3655</v>
      </c>
      <c r="D36" s="204"/>
      <c r="E36" s="204">
        <v>1</v>
      </c>
      <c r="F36" s="146" t="s">
        <v>3656</v>
      </c>
      <c r="G36" s="159" t="s">
        <v>238</v>
      </c>
      <c r="H36" s="162"/>
      <c r="I36" s="162"/>
      <c r="J36" s="162" t="s">
        <v>238</v>
      </c>
      <c r="K36" s="162"/>
      <c r="L36" s="162"/>
      <c r="M36" s="162" t="s">
        <v>238</v>
      </c>
      <c r="N36" s="162"/>
      <c r="O36" s="569"/>
    </row>
    <row r="37" spans="1:15" s="224" customFormat="1">
      <c r="A37" s="168" t="s">
        <v>3644</v>
      </c>
      <c r="B37" s="168">
        <v>3060</v>
      </c>
      <c r="C37" s="173" t="s">
        <v>3657</v>
      </c>
      <c r="D37" s="148"/>
      <c r="E37" s="148"/>
      <c r="F37" s="172"/>
      <c r="G37" s="168"/>
      <c r="H37" s="171"/>
      <c r="I37" s="171"/>
      <c r="J37" s="171"/>
      <c r="K37" s="171"/>
      <c r="L37" s="171" t="s">
        <v>238</v>
      </c>
      <c r="M37" s="171"/>
      <c r="N37" s="171"/>
      <c r="O37" s="531"/>
    </row>
    <row r="38" spans="1:15" s="224" customFormat="1">
      <c r="A38" s="159" t="s">
        <v>3644</v>
      </c>
      <c r="B38" s="159">
        <v>3200</v>
      </c>
      <c r="C38" s="147" t="s">
        <v>3658</v>
      </c>
      <c r="D38" s="204"/>
      <c r="E38" s="204"/>
      <c r="F38" s="146"/>
      <c r="G38" s="159"/>
      <c r="H38" s="162"/>
      <c r="I38" s="162" t="s">
        <v>238</v>
      </c>
      <c r="J38" s="162"/>
      <c r="K38" s="162"/>
      <c r="L38" s="162" t="s">
        <v>238</v>
      </c>
      <c r="M38" s="162"/>
      <c r="N38" s="162"/>
      <c r="O38" s="569" t="s">
        <v>238</v>
      </c>
    </row>
    <row r="39" spans="1:15" s="224" customFormat="1">
      <c r="A39" s="168" t="s">
        <v>3644</v>
      </c>
      <c r="B39" s="168">
        <v>3400</v>
      </c>
      <c r="C39" s="173" t="s">
        <v>3659</v>
      </c>
      <c r="D39" s="148"/>
      <c r="E39" s="148"/>
      <c r="F39" s="172"/>
      <c r="G39" s="168" t="s">
        <v>238</v>
      </c>
      <c r="H39" s="171"/>
      <c r="I39" s="171"/>
      <c r="J39" s="171" t="s">
        <v>238</v>
      </c>
      <c r="K39" s="171"/>
      <c r="L39" s="171"/>
      <c r="M39" s="171" t="s">
        <v>238</v>
      </c>
      <c r="N39" s="171"/>
      <c r="O39" s="531"/>
    </row>
    <row r="40" spans="1:15" s="224" customFormat="1">
      <c r="A40" s="159" t="s">
        <v>3644</v>
      </c>
      <c r="B40" s="159">
        <v>4010</v>
      </c>
      <c r="C40" s="147" t="s">
        <v>3660</v>
      </c>
      <c r="D40" s="204"/>
      <c r="E40" s="204"/>
      <c r="F40" s="146"/>
      <c r="G40" s="159"/>
      <c r="H40" s="162"/>
      <c r="I40" s="162" t="s">
        <v>238</v>
      </c>
      <c r="J40" s="162"/>
      <c r="K40" s="162"/>
      <c r="L40" s="162" t="s">
        <v>238</v>
      </c>
      <c r="M40" s="162"/>
      <c r="N40" s="162"/>
      <c r="O40" s="569" t="s">
        <v>238</v>
      </c>
    </row>
    <row r="41" spans="1:15" s="224" customFormat="1">
      <c r="A41" s="168" t="s">
        <v>3644</v>
      </c>
      <c r="B41" s="168">
        <v>4110</v>
      </c>
      <c r="C41" s="173" t="s">
        <v>3661</v>
      </c>
      <c r="D41" s="148"/>
      <c r="E41" s="148"/>
      <c r="F41" s="172"/>
      <c r="G41" s="168" t="s">
        <v>238</v>
      </c>
      <c r="H41" s="171"/>
      <c r="I41" s="171"/>
      <c r="J41" s="171" t="s">
        <v>238</v>
      </c>
      <c r="K41" s="171"/>
      <c r="L41" s="171"/>
      <c r="M41" s="171" t="s">
        <v>238</v>
      </c>
      <c r="N41" s="171"/>
      <c r="O41" s="531"/>
    </row>
    <row r="42" spans="1:15" s="224" customFormat="1" ht="45">
      <c r="A42" s="159" t="s">
        <v>3644</v>
      </c>
      <c r="B42" s="159">
        <v>4210</v>
      </c>
      <c r="C42" s="147" t="s">
        <v>3662</v>
      </c>
      <c r="D42" s="204"/>
      <c r="E42" s="204">
        <v>1</v>
      </c>
      <c r="F42" s="146" t="s">
        <v>3663</v>
      </c>
      <c r="G42" s="159" t="s">
        <v>238</v>
      </c>
      <c r="H42" s="162"/>
      <c r="I42" s="162"/>
      <c r="J42" s="162" t="s">
        <v>238</v>
      </c>
      <c r="K42" s="162"/>
      <c r="L42" s="162"/>
      <c r="M42" s="162" t="s">
        <v>238</v>
      </c>
      <c r="N42" s="162"/>
      <c r="O42" s="569"/>
    </row>
    <row r="43" spans="1:15" s="224" customFormat="1">
      <c r="A43" s="168" t="s">
        <v>3644</v>
      </c>
      <c r="B43" s="168">
        <v>4260</v>
      </c>
      <c r="C43" s="173" t="s">
        <v>3664</v>
      </c>
      <c r="D43" s="148"/>
      <c r="E43" s="148"/>
      <c r="F43" s="172"/>
      <c r="G43" s="168"/>
      <c r="H43" s="171"/>
      <c r="I43" s="171" t="s">
        <v>238</v>
      </c>
      <c r="J43" s="171"/>
      <c r="K43" s="171"/>
      <c r="L43" s="171" t="s">
        <v>238</v>
      </c>
      <c r="M43" s="171"/>
      <c r="N43" s="171"/>
      <c r="O43" s="531" t="s">
        <v>238</v>
      </c>
    </row>
    <row r="44" spans="1:15" s="224" customFormat="1">
      <c r="A44" s="159" t="s">
        <v>3644</v>
      </c>
      <c r="B44" s="159">
        <v>4300</v>
      </c>
      <c r="C44" s="147" t="s">
        <v>3665</v>
      </c>
      <c r="D44" s="204"/>
      <c r="E44" s="204"/>
      <c r="F44" s="146"/>
      <c r="G44" s="159"/>
      <c r="H44" s="162"/>
      <c r="I44" s="162"/>
      <c r="J44" s="162"/>
      <c r="K44" s="162"/>
      <c r="L44" s="162"/>
      <c r="M44" s="162"/>
      <c r="N44" s="162" t="s">
        <v>238</v>
      </c>
      <c r="O44" s="569"/>
    </row>
    <row r="45" spans="1:15" s="224" customFormat="1">
      <c r="A45" s="168" t="s">
        <v>3644</v>
      </c>
      <c r="B45" s="168">
        <v>5060</v>
      </c>
      <c r="C45" s="173" t="s">
        <v>3666</v>
      </c>
      <c r="D45" s="148"/>
      <c r="E45" s="148"/>
      <c r="F45" s="172"/>
      <c r="G45" s="168"/>
      <c r="H45" s="171"/>
      <c r="I45" s="171"/>
      <c r="J45" s="171"/>
      <c r="K45" s="171"/>
      <c r="L45" s="171"/>
      <c r="M45" s="171" t="s">
        <v>238</v>
      </c>
      <c r="N45" s="171"/>
      <c r="O45" s="531"/>
    </row>
    <row r="46" spans="1:15" s="224" customFormat="1">
      <c r="A46" s="159" t="s">
        <v>3644</v>
      </c>
      <c r="B46" s="159">
        <v>5100</v>
      </c>
      <c r="C46" s="147" t="s">
        <v>3667</v>
      </c>
      <c r="D46" s="204"/>
      <c r="E46" s="204"/>
      <c r="F46" s="146"/>
      <c r="G46" s="159"/>
      <c r="H46" s="162"/>
      <c r="I46" s="162" t="s">
        <v>238</v>
      </c>
      <c r="J46" s="162"/>
      <c r="K46" s="162"/>
      <c r="L46" s="162" t="s">
        <v>238</v>
      </c>
      <c r="M46" s="162"/>
      <c r="N46" s="162"/>
      <c r="O46" s="569" t="s">
        <v>238</v>
      </c>
    </row>
    <row r="47" spans="1:15" s="224" customFormat="1">
      <c r="A47" s="168" t="s">
        <v>3644</v>
      </c>
      <c r="B47" s="168">
        <v>5240</v>
      </c>
      <c r="C47" s="173" t="s">
        <v>3668</v>
      </c>
      <c r="D47" s="148"/>
      <c r="E47" s="148"/>
      <c r="F47" s="172"/>
      <c r="G47" s="168"/>
      <c r="H47" s="171" t="s">
        <v>238</v>
      </c>
      <c r="I47" s="171"/>
      <c r="J47" s="171"/>
      <c r="K47" s="171" t="s">
        <v>238</v>
      </c>
      <c r="L47" s="171"/>
      <c r="M47" s="171"/>
      <c r="N47" s="171" t="s">
        <v>238</v>
      </c>
      <c r="O47" s="531"/>
    </row>
    <row r="48" spans="1:15" s="224" customFormat="1">
      <c r="A48" s="159" t="s">
        <v>3644</v>
      </c>
      <c r="B48" s="159">
        <v>5300</v>
      </c>
      <c r="C48" s="147" t="s">
        <v>3669</v>
      </c>
      <c r="D48" s="204"/>
      <c r="E48" s="204"/>
      <c r="F48" s="146"/>
      <c r="G48" s="159"/>
      <c r="H48" s="162"/>
      <c r="I48" s="162"/>
      <c r="J48" s="162" t="s">
        <v>238</v>
      </c>
      <c r="K48" s="162"/>
      <c r="L48" s="162"/>
      <c r="M48" s="162"/>
      <c r="N48" s="162"/>
      <c r="O48" s="569"/>
    </row>
    <row r="49" spans="1:15" s="224" customFormat="1">
      <c r="A49" s="168" t="s">
        <v>3644</v>
      </c>
      <c r="B49" s="168">
        <v>5500</v>
      </c>
      <c r="C49" s="173" t="s">
        <v>3670</v>
      </c>
      <c r="D49" s="148"/>
      <c r="E49" s="148"/>
      <c r="F49" s="172"/>
      <c r="G49" s="168"/>
      <c r="H49" s="171"/>
      <c r="I49" s="171"/>
      <c r="J49" s="171"/>
      <c r="K49" s="171"/>
      <c r="L49" s="171"/>
      <c r="M49" s="171"/>
      <c r="N49" s="171"/>
      <c r="O49" s="531" t="s">
        <v>238</v>
      </c>
    </row>
    <row r="50" spans="1:15" s="224" customFormat="1">
      <c r="A50" s="159" t="s">
        <v>3644</v>
      </c>
      <c r="B50" s="159">
        <v>5600</v>
      </c>
      <c r="C50" s="147" t="s">
        <v>3671</v>
      </c>
      <c r="D50" s="204"/>
      <c r="E50" s="204"/>
      <c r="F50" s="695"/>
      <c r="G50" s="228"/>
      <c r="H50" s="770"/>
      <c r="I50" s="770"/>
      <c r="J50" s="770"/>
      <c r="K50" s="770"/>
      <c r="L50" s="770" t="s">
        <v>238</v>
      </c>
      <c r="M50" s="770"/>
      <c r="N50" s="770"/>
      <c r="O50" s="776"/>
    </row>
    <row r="51" spans="1:15" s="224" customFormat="1">
      <c r="A51" s="1765" t="s">
        <v>1262</v>
      </c>
      <c r="B51" s="1765"/>
      <c r="C51" s="1765"/>
      <c r="D51" s="1345">
        <v>46</v>
      </c>
      <c r="E51" s="1346">
        <v>46</v>
      </c>
      <c r="F51" s="773"/>
      <c r="G51" s="707"/>
      <c r="H51" s="707"/>
      <c r="I51" s="707"/>
      <c r="J51" s="707"/>
      <c r="K51" s="707"/>
      <c r="L51" s="707"/>
      <c r="M51" s="707"/>
      <c r="N51" s="707"/>
      <c r="O51" s="707"/>
    </row>
    <row r="52" spans="1:15" s="224" customFormat="1">
      <c r="A52" s="1765" t="s">
        <v>226</v>
      </c>
      <c r="B52" s="1765"/>
      <c r="C52" s="1765"/>
      <c r="D52" s="1347"/>
      <c r="E52" s="1348">
        <f>SUM(E5:E50)</f>
        <v>9</v>
      </c>
      <c r="F52" s="773"/>
      <c r="G52" s="707"/>
      <c r="H52" s="707"/>
      <c r="I52" s="707"/>
      <c r="J52" s="707"/>
      <c r="K52" s="707"/>
      <c r="L52" s="707"/>
      <c r="M52" s="707"/>
      <c r="N52" s="707"/>
      <c r="O52" s="707"/>
    </row>
    <row r="53" spans="1:15" s="224" customFormat="1">
      <c r="A53" s="1765" t="s">
        <v>227</v>
      </c>
      <c r="B53" s="1765"/>
      <c r="C53" s="1765"/>
      <c r="D53" s="1347"/>
      <c r="E53" s="1349">
        <f>(E52/E51)</f>
        <v>0.19565217391304349</v>
      </c>
      <c r="F53" s="773"/>
      <c r="G53" s="707"/>
      <c r="H53" s="707"/>
      <c r="I53" s="707"/>
      <c r="J53" s="707"/>
      <c r="K53" s="707"/>
      <c r="L53" s="707"/>
      <c r="M53" s="707"/>
      <c r="N53" s="707"/>
      <c r="O53" s="707"/>
    </row>
    <row r="54" spans="1:15" s="224" customFormat="1">
      <c r="A54" s="1765" t="s">
        <v>228</v>
      </c>
      <c r="B54" s="1765"/>
      <c r="C54" s="1765"/>
      <c r="D54" s="1360">
        <f>SUM(D5:D50)</f>
        <v>8</v>
      </c>
      <c r="E54" s="1348"/>
      <c r="F54" s="773"/>
      <c r="G54" s="707"/>
      <c r="H54" s="707"/>
      <c r="I54" s="707"/>
      <c r="J54" s="707"/>
      <c r="K54" s="707"/>
      <c r="L54" s="707"/>
      <c r="M54" s="707"/>
      <c r="N54" s="707"/>
      <c r="O54" s="707"/>
    </row>
    <row r="55" spans="1:15" s="224" customFormat="1">
      <c r="A55" s="1765" t="s">
        <v>229</v>
      </c>
      <c r="B55" s="1765"/>
      <c r="C55" s="1765"/>
      <c r="D55" s="1350">
        <f>(D54/D51)</f>
        <v>0.17391304347826086</v>
      </c>
      <c r="E55" s="1348"/>
      <c r="F55" s="773"/>
      <c r="G55" s="707"/>
      <c r="H55" s="707"/>
      <c r="I55" s="707"/>
      <c r="J55" s="707"/>
      <c r="K55" s="707"/>
      <c r="L55" s="707"/>
      <c r="M55" s="707"/>
      <c r="N55" s="707"/>
      <c r="O55" s="707"/>
    </row>
    <row r="56" spans="1:15" s="224" customFormat="1">
      <c r="A56" s="1654" t="s">
        <v>1263</v>
      </c>
      <c r="B56" s="1654"/>
      <c r="C56" s="1654"/>
      <c r="D56" s="310">
        <v>46</v>
      </c>
      <c r="E56" s="310"/>
      <c r="F56" s="773"/>
      <c r="G56" s="707"/>
      <c r="H56" s="707"/>
      <c r="I56" s="707"/>
      <c r="J56" s="707"/>
      <c r="K56" s="707"/>
      <c r="L56" s="707"/>
      <c r="M56" s="707"/>
      <c r="N56" s="707"/>
      <c r="O56" s="707"/>
    </row>
    <row r="57" spans="1:15" s="224" customFormat="1">
      <c r="A57" s="1652" t="s">
        <v>3523</v>
      </c>
      <c r="B57" s="1652"/>
      <c r="C57" s="1652"/>
      <c r="D57" s="310">
        <f>D54+E52</f>
        <v>17</v>
      </c>
      <c r="E57" s="310"/>
      <c r="F57" s="773"/>
      <c r="G57" s="707"/>
      <c r="H57" s="707"/>
      <c r="I57" s="707"/>
      <c r="J57" s="707"/>
      <c r="K57" s="707"/>
      <c r="L57" s="707"/>
      <c r="M57" s="707"/>
      <c r="N57" s="707"/>
      <c r="O57" s="707"/>
    </row>
    <row r="58" spans="1:15" s="224" customFormat="1">
      <c r="A58" s="1652" t="s">
        <v>3524</v>
      </c>
      <c r="B58" s="1652"/>
      <c r="C58" s="1652"/>
      <c r="D58" s="990">
        <f>D57/D56</f>
        <v>0.36956521739130432</v>
      </c>
      <c r="E58" s="310"/>
      <c r="F58" s="773"/>
      <c r="G58" s="707"/>
      <c r="H58" s="707"/>
      <c r="I58" s="707"/>
      <c r="J58" s="707"/>
      <c r="K58" s="707"/>
      <c r="L58" s="707"/>
      <c r="M58" s="707"/>
      <c r="N58" s="707"/>
      <c r="O58" s="707"/>
    </row>
    <row r="59" spans="1:15" s="224" customFormat="1">
      <c r="A59" s="162"/>
      <c r="B59" s="162"/>
      <c r="C59" s="165"/>
      <c r="D59" s="162"/>
      <c r="E59" s="162"/>
      <c r="F59" s="944"/>
      <c r="G59" s="162"/>
      <c r="H59" s="162"/>
      <c r="I59" s="162"/>
      <c r="J59" s="162"/>
      <c r="K59" s="162"/>
      <c r="L59" s="162"/>
      <c r="M59" s="162"/>
      <c r="N59" s="162"/>
      <c r="O59" s="162"/>
    </row>
    <row r="60" spans="1:15" s="251" customFormat="1">
      <c r="A60" s="1769" t="s">
        <v>305</v>
      </c>
      <c r="B60" s="1769"/>
      <c r="C60" s="158"/>
      <c r="D60" s="158"/>
      <c r="E60" s="158"/>
      <c r="F60" s="219"/>
      <c r="G60" s="158"/>
      <c r="H60" s="158"/>
      <c r="I60" s="158"/>
      <c r="J60" s="158"/>
      <c r="K60" s="158"/>
      <c r="L60" s="158"/>
      <c r="M60" s="158"/>
      <c r="N60" s="158"/>
      <c r="O60" s="158"/>
    </row>
    <row r="61" spans="1:15" s="224" customFormat="1" ht="45">
      <c r="A61" s="204" t="s">
        <v>3608</v>
      </c>
      <c r="B61" s="204">
        <v>6010</v>
      </c>
      <c r="C61" s="691" t="s">
        <v>3624</v>
      </c>
      <c r="D61" s="204">
        <v>1</v>
      </c>
      <c r="E61" s="204"/>
      <c r="F61" s="1361" t="s">
        <v>3672</v>
      </c>
      <c r="G61" s="204"/>
      <c r="H61" s="207"/>
      <c r="I61" s="207" t="s">
        <v>238</v>
      </c>
      <c r="J61" s="207"/>
      <c r="K61" s="207"/>
      <c r="L61" s="207"/>
      <c r="M61" s="207"/>
      <c r="N61" s="207"/>
      <c r="O61" s="1362" t="s">
        <v>238</v>
      </c>
    </row>
    <row r="62" spans="1:15" s="224" customFormat="1" ht="30">
      <c r="A62" s="168" t="s">
        <v>3608</v>
      </c>
      <c r="B62" s="168">
        <v>6210</v>
      </c>
      <c r="C62" s="173" t="s">
        <v>3626</v>
      </c>
      <c r="D62" s="148">
        <v>1</v>
      </c>
      <c r="E62" s="148"/>
      <c r="F62" s="370" t="s">
        <v>3673</v>
      </c>
      <c r="G62" s="168" t="s">
        <v>238</v>
      </c>
      <c r="H62" s="171"/>
      <c r="I62" s="171"/>
      <c r="J62" s="171" t="s">
        <v>238</v>
      </c>
      <c r="K62" s="171"/>
      <c r="L62" s="171"/>
      <c r="M62" s="171" t="s">
        <v>238</v>
      </c>
      <c r="N62" s="171"/>
      <c r="O62" s="531"/>
    </row>
    <row r="63" spans="1:15" s="224" customFormat="1">
      <c r="A63" s="159" t="s">
        <v>3608</v>
      </c>
      <c r="B63" s="159">
        <v>6220</v>
      </c>
      <c r="C63" s="147" t="s">
        <v>3628</v>
      </c>
      <c r="D63" s="204"/>
      <c r="E63" s="204"/>
      <c r="F63" s="146"/>
      <c r="G63" s="159"/>
      <c r="H63" s="162"/>
      <c r="I63" s="162"/>
      <c r="J63" s="162"/>
      <c r="K63" s="162"/>
      <c r="L63" s="162" t="s">
        <v>238</v>
      </c>
      <c r="M63" s="162"/>
      <c r="N63" s="162"/>
      <c r="O63" s="569"/>
    </row>
    <row r="64" spans="1:15" s="224" customFormat="1" ht="45">
      <c r="A64" s="168" t="s">
        <v>3608</v>
      </c>
      <c r="B64" s="168">
        <v>6350</v>
      </c>
      <c r="C64" s="173" t="s">
        <v>3629</v>
      </c>
      <c r="D64" s="148"/>
      <c r="E64" s="148">
        <v>1</v>
      </c>
      <c r="F64" s="370" t="s">
        <v>3674</v>
      </c>
      <c r="G64" s="168"/>
      <c r="H64" s="171"/>
      <c r="I64" s="171" t="s">
        <v>238</v>
      </c>
      <c r="J64" s="171"/>
      <c r="K64" s="171"/>
      <c r="L64" s="171" t="s">
        <v>238</v>
      </c>
      <c r="M64" s="171"/>
      <c r="N64" s="171"/>
      <c r="O64" s="531"/>
    </row>
    <row r="65" spans="1:15" s="224" customFormat="1" ht="45">
      <c r="A65" s="159" t="s">
        <v>3608</v>
      </c>
      <c r="B65" s="159">
        <v>6400</v>
      </c>
      <c r="C65" s="147" t="s">
        <v>3631</v>
      </c>
      <c r="D65" s="204"/>
      <c r="E65" s="204">
        <v>1</v>
      </c>
      <c r="F65" s="1175" t="s">
        <v>3675</v>
      </c>
      <c r="G65" s="159" t="s">
        <v>238</v>
      </c>
      <c r="H65" s="162"/>
      <c r="I65" s="162"/>
      <c r="J65" s="162" t="s">
        <v>238</v>
      </c>
      <c r="K65" s="162"/>
      <c r="L65" s="162"/>
      <c r="M65" s="162" t="s">
        <v>238</v>
      </c>
      <c r="N65" s="162"/>
      <c r="O65" s="569"/>
    </row>
    <row r="66" spans="1:15" s="224" customFormat="1">
      <c r="A66" s="168" t="s">
        <v>3608</v>
      </c>
      <c r="B66" s="168">
        <v>6510</v>
      </c>
      <c r="C66" s="173" t="s">
        <v>3633</v>
      </c>
      <c r="D66" s="148">
        <v>1</v>
      </c>
      <c r="E66" s="148"/>
      <c r="F66" s="370"/>
      <c r="G66" s="168"/>
      <c r="H66" s="171"/>
      <c r="I66" s="171" t="s">
        <v>238</v>
      </c>
      <c r="J66" s="171"/>
      <c r="K66" s="171"/>
      <c r="L66" s="171"/>
      <c r="M66" s="171"/>
      <c r="N66" s="171"/>
      <c r="O66" s="531"/>
    </row>
    <row r="67" spans="1:15" s="224" customFormat="1" ht="30">
      <c r="A67" s="455" t="s">
        <v>3608</v>
      </c>
      <c r="B67" s="159">
        <v>6550</v>
      </c>
      <c r="C67" s="147" t="s">
        <v>3676</v>
      </c>
      <c r="D67" s="204">
        <v>1</v>
      </c>
      <c r="E67" s="204"/>
      <c r="F67" s="1175" t="s">
        <v>3677</v>
      </c>
      <c r="G67" s="159"/>
      <c r="H67" s="162"/>
      <c r="I67" s="162"/>
      <c r="J67" s="162"/>
      <c r="K67" s="162"/>
      <c r="L67" s="162" t="s">
        <v>238</v>
      </c>
      <c r="M67" s="162"/>
      <c r="N67" s="162"/>
      <c r="O67" s="569" t="s">
        <v>238</v>
      </c>
    </row>
    <row r="68" spans="1:15" s="224" customFormat="1">
      <c r="A68" s="168" t="s">
        <v>3608</v>
      </c>
      <c r="B68" s="168">
        <v>6700</v>
      </c>
      <c r="C68" s="173" t="s">
        <v>3637</v>
      </c>
      <c r="D68" s="148"/>
      <c r="E68" s="148"/>
      <c r="F68" s="172"/>
      <c r="G68" s="168" t="s">
        <v>238</v>
      </c>
      <c r="H68" s="171"/>
      <c r="I68" s="171"/>
      <c r="J68" s="171" t="s">
        <v>238</v>
      </c>
      <c r="K68" s="171"/>
      <c r="L68" s="171" t="s">
        <v>238</v>
      </c>
      <c r="M68" s="171"/>
      <c r="N68" s="171"/>
      <c r="O68" s="531" t="s">
        <v>238</v>
      </c>
    </row>
    <row r="69" spans="1:15" s="224" customFormat="1">
      <c r="A69" s="159" t="s">
        <v>3608</v>
      </c>
      <c r="B69" s="159">
        <v>6710</v>
      </c>
      <c r="C69" s="147" t="s">
        <v>3638</v>
      </c>
      <c r="D69" s="204"/>
      <c r="E69" s="204"/>
      <c r="F69" s="146"/>
      <c r="G69" s="159"/>
      <c r="H69" s="162"/>
      <c r="I69" s="162"/>
      <c r="J69" s="162"/>
      <c r="K69" s="162"/>
      <c r="L69" s="162"/>
      <c r="M69" s="162"/>
      <c r="N69" s="162"/>
      <c r="O69" s="569" t="s">
        <v>238</v>
      </c>
    </row>
    <row r="70" spans="1:15" s="224" customFormat="1">
      <c r="A70" s="168" t="s">
        <v>3608</v>
      </c>
      <c r="B70" s="168">
        <v>6800</v>
      </c>
      <c r="C70" s="173" t="s">
        <v>3639</v>
      </c>
      <c r="D70" s="148"/>
      <c r="E70" s="148"/>
      <c r="F70" s="172"/>
      <c r="G70" s="168" t="s">
        <v>238</v>
      </c>
      <c r="H70" s="171"/>
      <c r="I70" s="171"/>
      <c r="J70" s="171" t="s">
        <v>238</v>
      </c>
      <c r="K70" s="171"/>
      <c r="L70" s="171"/>
      <c r="M70" s="171" t="s">
        <v>238</v>
      </c>
      <c r="N70" s="171"/>
      <c r="O70" s="531"/>
    </row>
    <row r="71" spans="1:15" s="224" customFormat="1">
      <c r="A71" s="159" t="s">
        <v>3608</v>
      </c>
      <c r="B71" s="159">
        <v>6820</v>
      </c>
      <c r="C71" s="147" t="s">
        <v>3640</v>
      </c>
      <c r="D71" s="204"/>
      <c r="E71" s="204"/>
      <c r="F71" s="146"/>
      <c r="G71" s="159"/>
      <c r="H71" s="162"/>
      <c r="I71" s="162" t="s">
        <v>238</v>
      </c>
      <c r="J71" s="162"/>
      <c r="K71" s="162"/>
      <c r="L71" s="162" t="s">
        <v>238</v>
      </c>
      <c r="M71" s="162"/>
      <c r="N71" s="162"/>
      <c r="O71" s="569" t="s">
        <v>238</v>
      </c>
    </row>
    <row r="72" spans="1:15" s="224" customFormat="1">
      <c r="A72" s="168" t="s">
        <v>3608</v>
      </c>
      <c r="B72" s="168">
        <v>6830</v>
      </c>
      <c r="C72" s="173" t="s">
        <v>3641</v>
      </c>
      <c r="D72" s="148"/>
      <c r="E72" s="148"/>
      <c r="F72" s="172"/>
      <c r="G72" s="168" t="s">
        <v>238</v>
      </c>
      <c r="H72" s="171"/>
      <c r="I72" s="171" t="s">
        <v>238</v>
      </c>
      <c r="J72" s="171" t="s">
        <v>238</v>
      </c>
      <c r="K72" s="171"/>
      <c r="L72" s="171" t="s">
        <v>238</v>
      </c>
      <c r="M72" s="171" t="s">
        <v>238</v>
      </c>
      <c r="N72" s="171" t="s">
        <v>238</v>
      </c>
      <c r="O72" s="531" t="s">
        <v>238</v>
      </c>
    </row>
    <row r="73" spans="1:15" s="224" customFormat="1">
      <c r="A73" s="159" t="s">
        <v>3608</v>
      </c>
      <c r="B73" s="159">
        <v>6850</v>
      </c>
      <c r="C73" s="147" t="s">
        <v>3642</v>
      </c>
      <c r="D73" s="204"/>
      <c r="E73" s="204"/>
      <c r="F73" s="146"/>
      <c r="G73" s="159"/>
      <c r="H73" s="162"/>
      <c r="I73" s="162"/>
      <c r="J73" s="162" t="s">
        <v>238</v>
      </c>
      <c r="K73" s="162"/>
      <c r="L73" s="162"/>
      <c r="M73" s="162"/>
      <c r="N73" s="162"/>
      <c r="O73" s="569" t="s">
        <v>238</v>
      </c>
    </row>
    <row r="74" spans="1:15" s="224" customFormat="1">
      <c r="A74" s="168" t="s">
        <v>3608</v>
      </c>
      <c r="B74" s="168">
        <v>6880</v>
      </c>
      <c r="C74" s="173" t="s">
        <v>3643</v>
      </c>
      <c r="D74" s="148"/>
      <c r="E74" s="148"/>
      <c r="F74" s="172"/>
      <c r="G74" s="168"/>
      <c r="H74" s="171"/>
      <c r="I74" s="171"/>
      <c r="J74" s="171"/>
      <c r="K74" s="171"/>
      <c r="L74" s="171"/>
      <c r="M74" s="171"/>
      <c r="N74" s="171"/>
      <c r="O74" s="531"/>
    </row>
    <row r="75" spans="1:15" s="224" customFormat="1">
      <c r="A75" s="159" t="s">
        <v>3644</v>
      </c>
      <c r="B75" s="159">
        <v>6060</v>
      </c>
      <c r="C75" s="147" t="s">
        <v>3666</v>
      </c>
      <c r="D75" s="204"/>
      <c r="E75" s="204"/>
      <c r="F75" s="146"/>
      <c r="G75" s="159"/>
      <c r="H75" s="162"/>
      <c r="I75" s="162"/>
      <c r="J75" s="162"/>
      <c r="K75" s="162"/>
      <c r="L75" s="162"/>
      <c r="M75" s="162" t="s">
        <v>238</v>
      </c>
      <c r="N75" s="162"/>
      <c r="O75" s="569"/>
    </row>
    <row r="76" spans="1:15" s="224" customFormat="1">
      <c r="A76" s="168" t="s">
        <v>3644</v>
      </c>
      <c r="B76" s="168">
        <v>6100</v>
      </c>
      <c r="C76" s="173" t="s">
        <v>3667</v>
      </c>
      <c r="D76" s="148"/>
      <c r="E76" s="148"/>
      <c r="F76" s="172"/>
      <c r="G76" s="168"/>
      <c r="H76" s="171"/>
      <c r="I76" s="171" t="s">
        <v>238</v>
      </c>
      <c r="J76" s="171"/>
      <c r="K76" s="171"/>
      <c r="L76" s="171" t="s">
        <v>238</v>
      </c>
      <c r="M76" s="171"/>
      <c r="N76" s="171"/>
      <c r="O76" s="531" t="s">
        <v>238</v>
      </c>
    </row>
    <row r="77" spans="1:15" s="224" customFormat="1">
      <c r="A77" s="159" t="s">
        <v>3644</v>
      </c>
      <c r="B77" s="159">
        <v>6240</v>
      </c>
      <c r="C77" s="147" t="s">
        <v>3668</v>
      </c>
      <c r="D77" s="204"/>
      <c r="E77" s="204"/>
      <c r="F77" s="146"/>
      <c r="G77" s="159"/>
      <c r="H77" s="162" t="s">
        <v>238</v>
      </c>
      <c r="I77" s="162"/>
      <c r="J77" s="162"/>
      <c r="K77" s="162" t="s">
        <v>238</v>
      </c>
      <c r="L77" s="162"/>
      <c r="M77" s="162"/>
      <c r="N77" s="162" t="s">
        <v>238</v>
      </c>
      <c r="O77" s="569"/>
    </row>
    <row r="78" spans="1:15" s="224" customFormat="1">
      <c r="A78" s="168" t="s">
        <v>3644</v>
      </c>
      <c r="B78" s="168">
        <v>6300</v>
      </c>
      <c r="C78" s="173" t="s">
        <v>3669</v>
      </c>
      <c r="D78" s="148"/>
      <c r="E78" s="148"/>
      <c r="F78" s="172"/>
      <c r="G78" s="168"/>
      <c r="H78" s="171"/>
      <c r="I78" s="171"/>
      <c r="J78" s="171" t="s">
        <v>238</v>
      </c>
      <c r="K78" s="171"/>
      <c r="L78" s="171"/>
      <c r="M78" s="171"/>
      <c r="N78" s="171"/>
      <c r="O78" s="531"/>
    </row>
    <row r="79" spans="1:15" s="224" customFormat="1" ht="30">
      <c r="A79" s="159" t="s">
        <v>3644</v>
      </c>
      <c r="B79" s="159">
        <v>6400</v>
      </c>
      <c r="C79" s="147" t="s">
        <v>3678</v>
      </c>
      <c r="D79" s="204"/>
      <c r="E79" s="204">
        <v>1</v>
      </c>
      <c r="F79" s="146" t="s">
        <v>3679</v>
      </c>
      <c r="G79" s="159"/>
      <c r="H79" s="162" t="s">
        <v>238</v>
      </c>
      <c r="I79" s="162" t="s">
        <v>238</v>
      </c>
      <c r="J79" s="162"/>
      <c r="K79" s="162"/>
      <c r="L79" s="162" t="s">
        <v>238</v>
      </c>
      <c r="M79" s="162" t="s">
        <v>238</v>
      </c>
      <c r="N79" s="162" t="s">
        <v>238</v>
      </c>
      <c r="O79" s="569" t="s">
        <v>238</v>
      </c>
    </row>
    <row r="80" spans="1:15" s="224" customFormat="1">
      <c r="A80" s="168" t="s">
        <v>3644</v>
      </c>
      <c r="B80" s="168">
        <v>6500</v>
      </c>
      <c r="C80" s="173" t="s">
        <v>3670</v>
      </c>
      <c r="D80" s="148"/>
      <c r="E80" s="148"/>
      <c r="F80" s="172"/>
      <c r="G80" s="168"/>
      <c r="H80" s="171"/>
      <c r="I80" s="171"/>
      <c r="J80" s="171"/>
      <c r="K80" s="171"/>
      <c r="L80" s="171"/>
      <c r="M80" s="171"/>
      <c r="N80" s="171"/>
      <c r="O80" s="531" t="s">
        <v>238</v>
      </c>
    </row>
    <row r="81" spans="1:15" s="224" customFormat="1">
      <c r="A81" s="159" t="s">
        <v>3644</v>
      </c>
      <c r="B81" s="159">
        <v>6600</v>
      </c>
      <c r="C81" s="147" t="s">
        <v>3671</v>
      </c>
      <c r="D81" s="204"/>
      <c r="E81" s="204"/>
      <c r="F81" s="146"/>
      <c r="G81" s="159"/>
      <c r="H81" s="162"/>
      <c r="I81" s="162"/>
      <c r="J81" s="162"/>
      <c r="K81" s="162"/>
      <c r="L81" s="162" t="s">
        <v>238</v>
      </c>
      <c r="M81" s="162"/>
      <c r="N81" s="162"/>
      <c r="O81" s="569"/>
    </row>
    <row r="82" spans="1:15" s="224" customFormat="1" ht="45">
      <c r="A82" s="168" t="s">
        <v>3644</v>
      </c>
      <c r="B82" s="168">
        <v>7100</v>
      </c>
      <c r="C82" s="173" t="s">
        <v>3680</v>
      </c>
      <c r="D82" s="148"/>
      <c r="E82" s="148">
        <v>1</v>
      </c>
      <c r="F82" s="172" t="s">
        <v>3681</v>
      </c>
      <c r="G82" s="168"/>
      <c r="H82" s="171"/>
      <c r="I82" s="171" t="s">
        <v>238</v>
      </c>
      <c r="J82" s="171"/>
      <c r="K82" s="171"/>
      <c r="L82" s="171" t="s">
        <v>238</v>
      </c>
      <c r="M82" s="171"/>
      <c r="N82" s="171"/>
      <c r="O82" s="531" t="s">
        <v>238</v>
      </c>
    </row>
    <row r="83" spans="1:15" s="224" customFormat="1">
      <c r="A83" s="159" t="s">
        <v>3644</v>
      </c>
      <c r="B83" s="159">
        <v>7200</v>
      </c>
      <c r="C83" s="147" t="s">
        <v>3682</v>
      </c>
      <c r="D83" s="204"/>
      <c r="E83" s="204"/>
      <c r="F83" s="146"/>
      <c r="G83" s="159"/>
      <c r="H83" s="162"/>
      <c r="I83" s="162" t="s">
        <v>238</v>
      </c>
      <c r="J83" s="162"/>
      <c r="K83" s="162"/>
      <c r="L83" s="162"/>
      <c r="M83" s="162"/>
      <c r="N83" s="162"/>
      <c r="O83" s="569" t="s">
        <v>238</v>
      </c>
    </row>
    <row r="84" spans="1:15" s="224" customFormat="1" ht="30">
      <c r="A84" s="168" t="s">
        <v>3644</v>
      </c>
      <c r="B84" s="168">
        <v>7250</v>
      </c>
      <c r="C84" s="173" t="s">
        <v>3683</v>
      </c>
      <c r="D84" s="148"/>
      <c r="E84" s="148">
        <v>1</v>
      </c>
      <c r="F84" s="172" t="s">
        <v>3684</v>
      </c>
      <c r="G84" s="168"/>
      <c r="H84" s="171"/>
      <c r="I84" s="171" t="s">
        <v>238</v>
      </c>
      <c r="J84" s="171"/>
      <c r="K84" s="171"/>
      <c r="L84" s="171"/>
      <c r="M84" s="171"/>
      <c r="N84" s="171"/>
      <c r="O84" s="531" t="s">
        <v>238</v>
      </c>
    </row>
    <row r="85" spans="1:15" s="224" customFormat="1" ht="45">
      <c r="A85" s="159" t="s">
        <v>3644</v>
      </c>
      <c r="B85" s="159">
        <v>7260</v>
      </c>
      <c r="C85" s="147" t="s">
        <v>3685</v>
      </c>
      <c r="D85" s="204"/>
      <c r="E85" s="204">
        <v>1</v>
      </c>
      <c r="F85" s="146" t="s">
        <v>3686</v>
      </c>
      <c r="G85" s="159"/>
      <c r="H85" s="162"/>
      <c r="I85" s="162"/>
      <c r="J85" s="162"/>
      <c r="K85" s="162"/>
      <c r="L85" s="162" t="s">
        <v>238</v>
      </c>
      <c r="M85" s="162"/>
      <c r="N85" s="162"/>
      <c r="O85" s="569"/>
    </row>
    <row r="86" spans="1:15" s="224" customFormat="1" ht="45">
      <c r="A86" s="168" t="s">
        <v>3644</v>
      </c>
      <c r="B86" s="168">
        <v>7300</v>
      </c>
      <c r="C86" s="173" t="s">
        <v>3687</v>
      </c>
      <c r="D86" s="148"/>
      <c r="E86" s="148">
        <v>1</v>
      </c>
      <c r="F86" s="172" t="s">
        <v>3688</v>
      </c>
      <c r="G86" s="168"/>
      <c r="H86" s="171"/>
      <c r="I86" s="171"/>
      <c r="J86" s="171"/>
      <c r="K86" s="171"/>
      <c r="L86" s="171"/>
      <c r="M86" s="171"/>
      <c r="N86" s="171"/>
      <c r="O86" s="531"/>
    </row>
    <row r="87" spans="1:15" s="224" customFormat="1">
      <c r="A87" s="159" t="s">
        <v>3644</v>
      </c>
      <c r="B87" s="159">
        <v>7310</v>
      </c>
      <c r="C87" s="147" t="s">
        <v>3689</v>
      </c>
      <c r="D87" s="204"/>
      <c r="E87" s="204"/>
      <c r="F87" s="146"/>
      <c r="G87" s="159"/>
      <c r="H87" s="162"/>
      <c r="I87" s="162"/>
      <c r="J87" s="162" t="s">
        <v>238</v>
      </c>
      <c r="K87" s="162"/>
      <c r="L87" s="162"/>
      <c r="M87" s="162"/>
      <c r="N87" s="162"/>
      <c r="O87" s="569"/>
    </row>
    <row r="88" spans="1:15" s="224" customFormat="1">
      <c r="A88" s="168" t="s">
        <v>3644</v>
      </c>
      <c r="B88" s="168">
        <v>7400</v>
      </c>
      <c r="C88" s="173" t="s">
        <v>3690</v>
      </c>
      <c r="D88" s="148"/>
      <c r="E88" s="148"/>
      <c r="F88" s="172"/>
      <c r="G88" s="168" t="s">
        <v>238</v>
      </c>
      <c r="H88" s="171"/>
      <c r="I88" s="171"/>
      <c r="J88" s="171" t="s">
        <v>238</v>
      </c>
      <c r="K88" s="171"/>
      <c r="L88" s="171"/>
      <c r="M88" s="171" t="s">
        <v>238</v>
      </c>
      <c r="N88" s="171"/>
      <c r="O88" s="531"/>
    </row>
    <row r="89" spans="1:15" s="224" customFormat="1" ht="30">
      <c r="A89" s="159" t="s">
        <v>3644</v>
      </c>
      <c r="B89" s="159">
        <v>7450</v>
      </c>
      <c r="C89" s="147" t="s">
        <v>3691</v>
      </c>
      <c r="D89" s="204"/>
      <c r="E89" s="204">
        <v>1</v>
      </c>
      <c r="F89" s="146" t="s">
        <v>3692</v>
      </c>
      <c r="G89" s="159"/>
      <c r="H89" s="162"/>
      <c r="I89" s="162"/>
      <c r="J89" s="162" t="s">
        <v>238</v>
      </c>
      <c r="K89" s="162"/>
      <c r="L89" s="162"/>
      <c r="M89" s="162"/>
      <c r="N89" s="162"/>
      <c r="O89" s="569" t="s">
        <v>238</v>
      </c>
    </row>
    <row r="90" spans="1:15" s="224" customFormat="1">
      <c r="A90" s="168" t="s">
        <v>3644</v>
      </c>
      <c r="B90" s="168">
        <v>7550</v>
      </c>
      <c r="C90" s="173" t="s">
        <v>3693</v>
      </c>
      <c r="D90" s="148"/>
      <c r="E90" s="148"/>
      <c r="F90" s="172"/>
      <c r="G90" s="168"/>
      <c r="H90" s="171"/>
      <c r="I90" s="171" t="s">
        <v>238</v>
      </c>
      <c r="J90" s="171"/>
      <c r="K90" s="171"/>
      <c r="L90" s="171"/>
      <c r="M90" s="171"/>
      <c r="N90" s="171"/>
      <c r="O90" s="531" t="s">
        <v>238</v>
      </c>
    </row>
    <row r="91" spans="1:15" s="224" customFormat="1" ht="45">
      <c r="A91" s="159" t="s">
        <v>3644</v>
      </c>
      <c r="B91" s="159">
        <v>7600</v>
      </c>
      <c r="C91" s="147" t="s">
        <v>3694</v>
      </c>
      <c r="D91" s="204"/>
      <c r="E91" s="204">
        <v>1</v>
      </c>
      <c r="F91" s="146" t="s">
        <v>3695</v>
      </c>
      <c r="G91" s="159"/>
      <c r="H91" s="162"/>
      <c r="I91" s="162"/>
      <c r="J91" s="162"/>
      <c r="K91" s="162"/>
      <c r="L91" s="162" t="s">
        <v>238</v>
      </c>
      <c r="M91" s="162"/>
      <c r="N91" s="162"/>
      <c r="O91" s="569"/>
    </row>
    <row r="92" spans="1:15" s="224" customFormat="1">
      <c r="A92" s="168" t="s">
        <v>3644</v>
      </c>
      <c r="B92" s="168">
        <v>7610</v>
      </c>
      <c r="C92" s="173" t="s">
        <v>3696</v>
      </c>
      <c r="D92" s="148"/>
      <c r="E92" s="148"/>
      <c r="F92" s="172"/>
      <c r="G92" s="168" t="s">
        <v>238</v>
      </c>
      <c r="H92" s="171"/>
      <c r="I92" s="171"/>
      <c r="J92" s="171" t="s">
        <v>238</v>
      </c>
      <c r="K92" s="171"/>
      <c r="L92" s="171"/>
      <c r="M92" s="171" t="s">
        <v>238</v>
      </c>
      <c r="N92" s="171"/>
      <c r="O92" s="531"/>
    </row>
    <row r="93" spans="1:15" s="224" customFormat="1">
      <c r="A93" s="1026" t="s">
        <v>3644</v>
      </c>
      <c r="B93" s="1026">
        <v>7650</v>
      </c>
      <c r="C93" s="1363" t="s">
        <v>3697</v>
      </c>
      <c r="D93" s="694"/>
      <c r="E93" s="694"/>
      <c r="F93" s="695"/>
      <c r="G93" s="228"/>
      <c r="H93" s="770"/>
      <c r="I93" s="770" t="s">
        <v>238</v>
      </c>
      <c r="J93" s="770"/>
      <c r="K93" s="770"/>
      <c r="L93" s="770"/>
      <c r="M93" s="770"/>
      <c r="N93" s="770"/>
      <c r="O93" s="776" t="s">
        <v>238</v>
      </c>
    </row>
    <row r="94" spans="1:15" s="224" customFormat="1">
      <c r="A94" s="1765" t="s">
        <v>3547</v>
      </c>
      <c r="B94" s="1765"/>
      <c r="C94" s="1765"/>
      <c r="D94" s="1345">
        <v>33</v>
      </c>
      <c r="E94" s="1346">
        <v>33</v>
      </c>
      <c r="F94" s="773"/>
      <c r="G94" s="707"/>
      <c r="H94" s="707"/>
      <c r="I94" s="707"/>
      <c r="J94" s="707"/>
      <c r="K94" s="707"/>
      <c r="L94" s="707"/>
      <c r="M94" s="707"/>
      <c r="N94" s="707"/>
      <c r="O94" s="707"/>
    </row>
    <row r="95" spans="1:15" s="224" customFormat="1">
      <c r="A95" s="1765" t="s">
        <v>226</v>
      </c>
      <c r="B95" s="1765"/>
      <c r="C95" s="1765"/>
      <c r="D95" s="1347"/>
      <c r="E95" s="1348">
        <f>SUM(E61:E93)</f>
        <v>9</v>
      </c>
      <c r="F95" s="773"/>
      <c r="G95" s="707"/>
      <c r="H95" s="707"/>
      <c r="I95" s="707"/>
      <c r="J95" s="707"/>
      <c r="K95" s="707"/>
      <c r="L95" s="707"/>
      <c r="M95" s="707"/>
      <c r="N95" s="707"/>
      <c r="O95" s="707"/>
    </row>
    <row r="96" spans="1:15" s="224" customFormat="1">
      <c r="A96" s="1765" t="s">
        <v>227</v>
      </c>
      <c r="B96" s="1765"/>
      <c r="C96" s="1765"/>
      <c r="D96" s="1347"/>
      <c r="E96" s="1349">
        <f>(E95/E94)</f>
        <v>0.27272727272727271</v>
      </c>
      <c r="F96" s="773"/>
      <c r="G96" s="707"/>
      <c r="H96" s="707"/>
      <c r="I96" s="707"/>
      <c r="J96" s="707"/>
      <c r="K96" s="707"/>
      <c r="L96" s="707"/>
      <c r="M96" s="707"/>
      <c r="N96" s="707"/>
      <c r="O96" s="707"/>
    </row>
    <row r="97" spans="1:15" s="224" customFormat="1">
      <c r="A97" s="1765" t="s">
        <v>228</v>
      </c>
      <c r="B97" s="1765"/>
      <c r="C97" s="1765"/>
      <c r="D97" s="1347">
        <f>SUM(D61:D93)</f>
        <v>4</v>
      </c>
      <c r="E97" s="1348"/>
      <c r="F97" s="773"/>
      <c r="G97" s="707"/>
      <c r="H97" s="707"/>
      <c r="I97" s="707"/>
      <c r="J97" s="707"/>
      <c r="K97" s="707"/>
      <c r="L97" s="707"/>
      <c r="M97" s="707"/>
      <c r="N97" s="707"/>
      <c r="O97" s="707"/>
    </row>
    <row r="98" spans="1:15" s="224" customFormat="1">
      <c r="A98" s="1765" t="s">
        <v>229</v>
      </c>
      <c r="B98" s="1765"/>
      <c r="C98" s="1765"/>
      <c r="D98" s="1350">
        <f>(D97/D94)</f>
        <v>0.12121212121212122</v>
      </c>
      <c r="E98" s="1348"/>
      <c r="F98" s="773"/>
      <c r="G98" s="707"/>
      <c r="H98" s="707"/>
      <c r="I98" s="707"/>
      <c r="J98" s="707"/>
      <c r="K98" s="707"/>
      <c r="L98" s="707"/>
      <c r="M98" s="707"/>
      <c r="N98" s="707"/>
      <c r="O98" s="707"/>
    </row>
    <row r="99" spans="1:15" s="224" customFormat="1">
      <c r="A99" s="1654" t="s">
        <v>3548</v>
      </c>
      <c r="B99" s="1654"/>
      <c r="C99" s="1654"/>
      <c r="D99" s="310">
        <v>33</v>
      </c>
      <c r="E99" s="310"/>
      <c r="F99" s="773"/>
      <c r="G99" s="707"/>
      <c r="H99" s="707"/>
      <c r="I99" s="707"/>
      <c r="J99" s="707"/>
      <c r="K99" s="707"/>
      <c r="L99" s="707"/>
      <c r="M99" s="707"/>
      <c r="N99" s="707"/>
      <c r="O99" s="707"/>
    </row>
    <row r="100" spans="1:15" s="224" customFormat="1">
      <c r="A100" s="1652" t="s">
        <v>3549</v>
      </c>
      <c r="B100" s="1652"/>
      <c r="C100" s="1652"/>
      <c r="D100" s="310">
        <f>D97+E95</f>
        <v>13</v>
      </c>
      <c r="E100" s="310"/>
      <c r="F100" s="773"/>
      <c r="G100" s="707"/>
      <c r="H100" s="707"/>
      <c r="I100" s="707"/>
      <c r="J100" s="707"/>
      <c r="K100" s="707"/>
      <c r="L100" s="707"/>
      <c r="M100" s="707"/>
      <c r="N100" s="707"/>
      <c r="O100" s="707"/>
    </row>
    <row r="101" spans="1:15" s="224" customFormat="1">
      <c r="A101" s="1652" t="s">
        <v>3550</v>
      </c>
      <c r="B101" s="1652"/>
      <c r="C101" s="1652"/>
      <c r="D101" s="990">
        <f>D100/D99</f>
        <v>0.39393939393939392</v>
      </c>
      <c r="E101" s="310"/>
      <c r="F101" s="773"/>
      <c r="G101" s="707"/>
      <c r="H101" s="707"/>
      <c r="I101" s="707"/>
      <c r="J101" s="707"/>
      <c r="K101" s="707"/>
      <c r="L101" s="707"/>
      <c r="M101" s="707"/>
      <c r="N101" s="707"/>
      <c r="O101" s="707"/>
    </row>
    <row r="102" spans="1:15" s="224" customFormat="1">
      <c r="A102" s="707"/>
      <c r="B102" s="707"/>
      <c r="D102" s="707"/>
      <c r="E102" s="707"/>
      <c r="F102" s="773"/>
      <c r="G102" s="707"/>
      <c r="H102" s="707"/>
      <c r="I102" s="707"/>
      <c r="J102" s="707"/>
      <c r="K102" s="707"/>
      <c r="L102" s="707"/>
      <c r="M102" s="707"/>
      <c r="N102" s="707"/>
      <c r="O102" s="707"/>
    </row>
    <row r="103" spans="1:15" s="224" customFormat="1">
      <c r="A103" s="707"/>
      <c r="B103" s="707"/>
      <c r="D103" s="707"/>
      <c r="E103" s="707"/>
      <c r="F103" s="773"/>
      <c r="G103" s="707"/>
      <c r="H103" s="707"/>
      <c r="I103" s="707"/>
      <c r="J103" s="707"/>
      <c r="K103" s="707"/>
      <c r="L103" s="707"/>
      <c r="M103" s="707"/>
      <c r="N103" s="707"/>
      <c r="O103" s="707"/>
    </row>
    <row r="104" spans="1:15" s="976" customFormat="1">
      <c r="A104" s="1768" t="s">
        <v>225</v>
      </c>
      <c r="B104" s="1768"/>
      <c r="C104" s="1768"/>
      <c r="D104" s="1364">
        <v>79</v>
      </c>
      <c r="E104" s="1364">
        <v>79</v>
      </c>
      <c r="F104" s="974"/>
      <c r="G104" s="975"/>
      <c r="H104" s="975"/>
      <c r="I104" s="975"/>
      <c r="J104" s="975"/>
      <c r="K104" s="975"/>
      <c r="L104" s="975"/>
      <c r="M104" s="975"/>
      <c r="N104" s="975"/>
      <c r="O104" s="975"/>
    </row>
    <row r="105" spans="1:15" s="976" customFormat="1">
      <c r="A105" s="1768" t="s">
        <v>226</v>
      </c>
      <c r="B105" s="1768"/>
      <c r="C105" s="1768"/>
      <c r="D105" s="1365"/>
      <c r="E105" s="1364">
        <v>18</v>
      </c>
      <c r="F105" s="974"/>
      <c r="G105" s="975"/>
      <c r="H105" s="975"/>
      <c r="I105" s="975"/>
      <c r="J105" s="975"/>
      <c r="K105" s="975"/>
      <c r="L105" s="975"/>
      <c r="M105" s="975"/>
      <c r="N105" s="975"/>
      <c r="O105" s="975"/>
    </row>
    <row r="106" spans="1:15" s="976" customFormat="1">
      <c r="A106" s="1768" t="s">
        <v>227</v>
      </c>
      <c r="B106" s="1768"/>
      <c r="C106" s="1768"/>
      <c r="D106" s="1365"/>
      <c r="E106" s="1366">
        <f>(E105/E104)</f>
        <v>0.22784810126582278</v>
      </c>
      <c r="F106" s="974"/>
      <c r="G106" s="975"/>
      <c r="H106" s="975"/>
      <c r="I106" s="975"/>
      <c r="J106" s="975"/>
      <c r="K106" s="975"/>
      <c r="L106" s="975"/>
      <c r="M106" s="975"/>
      <c r="N106" s="975"/>
      <c r="O106" s="975"/>
    </row>
    <row r="107" spans="1:15" s="976" customFormat="1">
      <c r="A107" s="1768" t="s">
        <v>228</v>
      </c>
      <c r="B107" s="1768"/>
      <c r="C107" s="1768"/>
      <c r="D107" s="1365">
        <v>12</v>
      </c>
      <c r="E107" s="1364"/>
      <c r="F107" s="974"/>
      <c r="G107" s="975"/>
      <c r="H107" s="975"/>
      <c r="I107" s="975"/>
      <c r="J107" s="975"/>
      <c r="K107" s="975"/>
      <c r="L107" s="975"/>
      <c r="M107" s="975"/>
      <c r="N107" s="975"/>
      <c r="O107" s="975"/>
    </row>
    <row r="108" spans="1:15" s="976" customFormat="1">
      <c r="A108" s="1768" t="s">
        <v>229</v>
      </c>
      <c r="B108" s="1768"/>
      <c r="C108" s="1768"/>
      <c r="D108" s="1367">
        <f>(D107/D104)</f>
        <v>0.15189873417721519</v>
      </c>
      <c r="E108" s="1364"/>
      <c r="F108" s="974"/>
      <c r="G108" s="975"/>
      <c r="H108" s="975"/>
      <c r="I108" s="975"/>
      <c r="J108" s="975"/>
      <c r="K108" s="975"/>
      <c r="L108" s="975"/>
      <c r="M108" s="975"/>
      <c r="N108" s="975"/>
      <c r="O108" s="975"/>
    </row>
    <row r="109" spans="1:15" s="976" customFormat="1">
      <c r="A109" s="1719" t="s">
        <v>3551</v>
      </c>
      <c r="B109" s="1719"/>
      <c r="C109" s="1719"/>
      <c r="D109" s="973">
        <v>79</v>
      </c>
      <c r="E109" s="973"/>
      <c r="F109" s="974"/>
      <c r="G109" s="975"/>
      <c r="H109" s="975"/>
      <c r="I109" s="975"/>
      <c r="J109" s="975"/>
      <c r="K109" s="975"/>
      <c r="L109" s="975"/>
      <c r="M109" s="975"/>
      <c r="N109" s="975"/>
      <c r="O109" s="975"/>
    </row>
    <row r="110" spans="1:15" s="976" customFormat="1">
      <c r="A110" s="1720" t="s">
        <v>3436</v>
      </c>
      <c r="B110" s="1720"/>
      <c r="C110" s="1720"/>
      <c r="D110" s="973">
        <f>D107+E105</f>
        <v>30</v>
      </c>
      <c r="E110" s="973"/>
      <c r="F110" s="974"/>
      <c r="G110" s="975"/>
      <c r="H110" s="975"/>
      <c r="I110" s="975"/>
      <c r="J110" s="975"/>
      <c r="K110" s="975"/>
      <c r="L110" s="975"/>
      <c r="M110" s="975"/>
      <c r="N110" s="975"/>
      <c r="O110" s="975"/>
    </row>
    <row r="111" spans="1:15" s="976" customFormat="1">
      <c r="A111" s="1720" t="s">
        <v>3437</v>
      </c>
      <c r="B111" s="1720"/>
      <c r="C111" s="1720"/>
      <c r="D111" s="977">
        <f>D110/D109</f>
        <v>0.379746835443038</v>
      </c>
      <c r="E111" s="973"/>
      <c r="F111" s="974"/>
      <c r="G111" s="975"/>
      <c r="H111" s="975"/>
      <c r="I111" s="975"/>
      <c r="J111" s="975"/>
      <c r="K111" s="975"/>
      <c r="L111" s="975"/>
      <c r="M111" s="975"/>
      <c r="N111" s="975"/>
      <c r="O111" s="975"/>
    </row>
    <row r="112" spans="1:15" s="224" customFormat="1">
      <c r="A112" s="707"/>
      <c r="B112" s="707"/>
      <c r="D112" s="707"/>
      <c r="E112" s="707"/>
      <c r="F112" s="773"/>
      <c r="G112" s="707"/>
      <c r="H112" s="707"/>
      <c r="I112" s="707"/>
      <c r="J112" s="707"/>
      <c r="K112" s="707"/>
      <c r="L112" s="707"/>
      <c r="M112" s="707"/>
      <c r="N112" s="707"/>
      <c r="O112" s="707"/>
    </row>
    <row r="113" spans="1:15" s="224" customFormat="1">
      <c r="A113" s="707"/>
      <c r="B113" s="707"/>
      <c r="D113" s="707"/>
      <c r="E113" s="707"/>
      <c r="F113" s="773"/>
      <c r="G113" s="707"/>
      <c r="H113" s="707"/>
      <c r="I113" s="707"/>
      <c r="J113" s="707"/>
      <c r="K113" s="707"/>
      <c r="L113" s="707"/>
      <c r="M113" s="707"/>
      <c r="N113" s="707"/>
      <c r="O113" s="707"/>
    </row>
    <row r="114" spans="1:15" s="224" customFormat="1">
      <c r="A114" s="707"/>
      <c r="B114" s="707"/>
      <c r="D114" s="707"/>
      <c r="E114" s="707"/>
      <c r="F114" s="773"/>
      <c r="G114" s="707"/>
      <c r="H114" s="707"/>
      <c r="I114" s="707"/>
      <c r="J114" s="707"/>
      <c r="K114" s="707"/>
      <c r="L114" s="707"/>
      <c r="M114" s="707"/>
      <c r="N114" s="707"/>
      <c r="O114" s="707"/>
    </row>
    <row r="115" spans="1:15" s="224" customFormat="1">
      <c r="A115" s="707"/>
      <c r="B115" s="707"/>
      <c r="D115" s="707"/>
      <c r="E115" s="707"/>
      <c r="F115" s="773"/>
      <c r="G115" s="707"/>
      <c r="H115" s="707"/>
      <c r="I115" s="707"/>
      <c r="J115" s="707"/>
      <c r="K115" s="707"/>
      <c r="L115" s="707"/>
      <c r="M115" s="707"/>
      <c r="N115" s="707"/>
      <c r="O115" s="707"/>
    </row>
    <row r="116" spans="1:15" s="224" customFormat="1">
      <c r="A116" s="707"/>
      <c r="B116" s="707"/>
      <c r="D116" s="707"/>
      <c r="E116" s="707"/>
      <c r="F116" s="773"/>
      <c r="G116" s="707"/>
      <c r="H116" s="707"/>
      <c r="I116" s="707"/>
      <c r="J116" s="707"/>
      <c r="K116" s="707"/>
      <c r="L116" s="707"/>
      <c r="M116" s="707"/>
      <c r="N116" s="707"/>
      <c r="O116" s="707"/>
    </row>
    <row r="117" spans="1:15" s="224" customFormat="1">
      <c r="A117" s="707"/>
      <c r="B117" s="707"/>
      <c r="D117" s="707"/>
      <c r="E117" s="707"/>
      <c r="F117" s="773"/>
      <c r="G117" s="707"/>
      <c r="H117" s="707"/>
      <c r="I117" s="707"/>
      <c r="J117" s="707"/>
      <c r="K117" s="707"/>
      <c r="L117" s="707"/>
      <c r="M117" s="707"/>
      <c r="N117" s="707"/>
      <c r="O117" s="707"/>
    </row>
    <row r="118" spans="1:15" s="224" customFormat="1">
      <c r="A118" s="707"/>
      <c r="B118" s="707"/>
      <c r="D118" s="707"/>
      <c r="E118" s="707"/>
      <c r="F118" s="773"/>
      <c r="G118" s="707"/>
      <c r="H118" s="707"/>
      <c r="I118" s="707"/>
      <c r="J118" s="707"/>
      <c r="K118" s="707"/>
      <c r="L118" s="707"/>
      <c r="M118" s="707"/>
      <c r="N118" s="707"/>
      <c r="O118" s="707"/>
    </row>
    <row r="119" spans="1:15" s="224" customFormat="1">
      <c r="A119" s="707"/>
      <c r="B119" s="707"/>
      <c r="D119" s="707"/>
      <c r="E119" s="707"/>
      <c r="F119" s="773"/>
      <c r="G119" s="707"/>
      <c r="H119" s="707"/>
      <c r="I119" s="707"/>
      <c r="J119" s="707"/>
      <c r="K119" s="707"/>
      <c r="L119" s="707"/>
      <c r="M119" s="707"/>
      <c r="N119" s="707"/>
      <c r="O119" s="707"/>
    </row>
    <row r="120" spans="1:15" s="224" customFormat="1">
      <c r="A120" s="707"/>
      <c r="B120" s="707"/>
      <c r="D120" s="707"/>
      <c r="E120" s="707"/>
      <c r="F120" s="773"/>
      <c r="G120" s="707"/>
      <c r="H120" s="707"/>
      <c r="I120" s="707"/>
      <c r="J120" s="707"/>
      <c r="K120" s="707"/>
      <c r="L120" s="707"/>
      <c r="M120" s="707"/>
      <c r="N120" s="707"/>
      <c r="O120" s="707"/>
    </row>
    <row r="121" spans="1:15" s="224" customFormat="1">
      <c r="A121" s="707"/>
      <c r="B121" s="707"/>
      <c r="D121" s="707"/>
      <c r="E121" s="707"/>
      <c r="F121" s="773"/>
      <c r="G121" s="707"/>
      <c r="H121" s="707"/>
      <c r="I121" s="707"/>
      <c r="J121" s="707"/>
      <c r="K121" s="707"/>
      <c r="L121" s="707"/>
      <c r="M121" s="707"/>
      <c r="N121" s="707"/>
      <c r="O121" s="707"/>
    </row>
    <row r="122" spans="1:15" s="224" customFormat="1">
      <c r="A122" s="707"/>
      <c r="B122" s="707"/>
      <c r="D122" s="707"/>
      <c r="E122" s="707"/>
      <c r="F122" s="773"/>
      <c r="G122" s="707"/>
      <c r="H122" s="707"/>
      <c r="I122" s="707"/>
      <c r="J122" s="707"/>
      <c r="K122" s="707"/>
      <c r="L122" s="707"/>
      <c r="M122" s="707"/>
      <c r="N122" s="707"/>
      <c r="O122" s="707"/>
    </row>
    <row r="123" spans="1:15" s="224" customFormat="1">
      <c r="A123" s="707"/>
      <c r="B123" s="707"/>
      <c r="D123" s="707"/>
      <c r="E123" s="707"/>
      <c r="F123" s="773"/>
      <c r="G123" s="707"/>
      <c r="H123" s="707"/>
      <c r="I123" s="707"/>
      <c r="J123" s="707"/>
      <c r="K123" s="707"/>
      <c r="L123" s="707"/>
      <c r="M123" s="707"/>
      <c r="N123" s="707"/>
      <c r="O123" s="707"/>
    </row>
    <row r="124" spans="1:15" s="224" customFormat="1">
      <c r="A124" s="707"/>
      <c r="B124" s="707"/>
      <c r="D124" s="707"/>
      <c r="E124" s="707"/>
      <c r="F124" s="773"/>
      <c r="G124" s="707"/>
      <c r="H124" s="707"/>
      <c r="I124" s="707"/>
      <c r="J124" s="707"/>
      <c r="K124" s="707"/>
      <c r="L124" s="707"/>
      <c r="M124" s="707"/>
      <c r="N124" s="707"/>
      <c r="O124" s="707"/>
    </row>
    <row r="125" spans="1:15" s="224" customFormat="1">
      <c r="A125" s="707"/>
      <c r="B125" s="707"/>
      <c r="D125" s="707"/>
      <c r="E125" s="707"/>
      <c r="F125" s="773"/>
      <c r="G125" s="707"/>
      <c r="H125" s="707"/>
      <c r="I125" s="707"/>
      <c r="J125" s="707"/>
      <c r="K125" s="707"/>
      <c r="L125" s="707"/>
      <c r="M125" s="707"/>
      <c r="N125" s="707"/>
      <c r="O125" s="707"/>
    </row>
    <row r="126" spans="1:15" s="224" customFormat="1">
      <c r="A126" s="707"/>
      <c r="B126" s="707"/>
      <c r="D126" s="707"/>
      <c r="E126" s="707"/>
      <c r="F126" s="773"/>
      <c r="G126" s="707"/>
      <c r="H126" s="707"/>
      <c r="I126" s="707"/>
      <c r="J126" s="707"/>
      <c r="K126" s="707"/>
      <c r="L126" s="707"/>
      <c r="M126" s="707"/>
      <c r="N126" s="707"/>
      <c r="O126" s="707"/>
    </row>
    <row r="127" spans="1:15" s="224" customFormat="1">
      <c r="A127" s="707"/>
      <c r="B127" s="707"/>
      <c r="D127" s="707"/>
      <c r="E127" s="707"/>
      <c r="F127" s="773"/>
      <c r="G127" s="707"/>
      <c r="H127" s="707"/>
      <c r="I127" s="707"/>
      <c r="J127" s="707"/>
      <c r="K127" s="707"/>
      <c r="L127" s="707"/>
      <c r="M127" s="707"/>
      <c r="N127" s="707"/>
      <c r="O127" s="707"/>
    </row>
    <row r="128" spans="1:15" s="224" customFormat="1">
      <c r="A128" s="707"/>
      <c r="B128" s="707"/>
      <c r="D128" s="707"/>
      <c r="E128" s="707"/>
      <c r="F128" s="773"/>
      <c r="G128" s="707"/>
      <c r="H128" s="707"/>
      <c r="I128" s="707"/>
      <c r="J128" s="707"/>
      <c r="K128" s="707"/>
      <c r="L128" s="707"/>
      <c r="M128" s="707"/>
      <c r="N128" s="707"/>
      <c r="O128" s="707"/>
    </row>
    <row r="129" spans="1:15" s="224" customFormat="1">
      <c r="A129" s="707"/>
      <c r="B129" s="707"/>
      <c r="D129" s="707"/>
      <c r="E129" s="707"/>
      <c r="F129" s="773"/>
      <c r="G129" s="707"/>
      <c r="H129" s="707"/>
      <c r="I129" s="707"/>
      <c r="J129" s="707"/>
      <c r="K129" s="707"/>
      <c r="L129" s="707"/>
      <c r="M129" s="707"/>
      <c r="N129" s="707"/>
      <c r="O129" s="707"/>
    </row>
    <row r="130" spans="1:15" s="224" customFormat="1">
      <c r="A130" s="707"/>
      <c r="B130" s="707"/>
      <c r="D130" s="707"/>
      <c r="E130" s="707"/>
      <c r="F130" s="773"/>
      <c r="G130" s="707"/>
      <c r="H130" s="707"/>
      <c r="I130" s="707"/>
      <c r="J130" s="707"/>
      <c r="K130" s="707"/>
      <c r="L130" s="707"/>
      <c r="M130" s="707"/>
      <c r="N130" s="707"/>
      <c r="O130" s="707"/>
    </row>
    <row r="131" spans="1:15" s="224" customFormat="1">
      <c r="A131" s="707"/>
      <c r="B131" s="707"/>
      <c r="D131" s="707"/>
      <c r="E131" s="707"/>
      <c r="F131" s="773"/>
      <c r="G131" s="707"/>
      <c r="H131" s="707"/>
      <c r="I131" s="707"/>
      <c r="J131" s="707"/>
      <c r="K131" s="707"/>
      <c r="L131" s="707"/>
      <c r="M131" s="707"/>
      <c r="N131" s="707"/>
      <c r="O131" s="707"/>
    </row>
    <row r="132" spans="1:15" s="224" customFormat="1">
      <c r="A132" s="707"/>
      <c r="B132" s="707"/>
      <c r="D132" s="707"/>
      <c r="E132" s="707"/>
      <c r="F132" s="773"/>
      <c r="G132" s="707"/>
      <c r="H132" s="707"/>
      <c r="I132" s="707"/>
      <c r="J132" s="707"/>
      <c r="K132" s="707"/>
      <c r="L132" s="707"/>
      <c r="M132" s="707"/>
      <c r="N132" s="707"/>
      <c r="O132" s="707"/>
    </row>
    <row r="133" spans="1:15" s="224" customFormat="1">
      <c r="A133" s="707"/>
      <c r="B133" s="707"/>
      <c r="D133" s="707"/>
      <c r="E133" s="707"/>
      <c r="F133" s="773"/>
      <c r="G133" s="707"/>
      <c r="H133" s="707"/>
      <c r="I133" s="707"/>
      <c r="J133" s="707"/>
      <c r="K133" s="707"/>
      <c r="L133" s="707"/>
      <c r="M133" s="707"/>
      <c r="N133" s="707"/>
      <c r="O133" s="707"/>
    </row>
    <row r="134" spans="1:15" s="224" customFormat="1">
      <c r="A134" s="707"/>
      <c r="B134" s="707"/>
      <c r="D134" s="707"/>
      <c r="E134" s="707"/>
      <c r="F134" s="773"/>
      <c r="G134" s="707"/>
      <c r="H134" s="707"/>
      <c r="I134" s="707"/>
      <c r="J134" s="707"/>
      <c r="K134" s="707"/>
      <c r="L134" s="707"/>
      <c r="M134" s="707"/>
      <c r="N134" s="707"/>
      <c r="O134" s="707"/>
    </row>
    <row r="135" spans="1:15" s="224" customFormat="1">
      <c r="A135" s="707"/>
      <c r="B135" s="707"/>
      <c r="D135" s="707"/>
      <c r="E135" s="707"/>
      <c r="F135" s="773"/>
      <c r="G135" s="707"/>
      <c r="H135" s="707"/>
      <c r="I135" s="707"/>
      <c r="J135" s="707"/>
      <c r="K135" s="707"/>
      <c r="L135" s="707"/>
      <c r="M135" s="707"/>
      <c r="N135" s="707"/>
      <c r="O135" s="707"/>
    </row>
    <row r="136" spans="1:15" s="224" customFormat="1">
      <c r="A136" s="707"/>
      <c r="B136" s="707"/>
      <c r="D136" s="707"/>
      <c r="E136" s="707"/>
      <c r="F136" s="773"/>
      <c r="G136" s="707"/>
      <c r="H136" s="707"/>
      <c r="I136" s="707"/>
      <c r="J136" s="707"/>
      <c r="K136" s="707"/>
      <c r="L136" s="707"/>
      <c r="M136" s="707"/>
      <c r="N136" s="707"/>
      <c r="O136" s="707"/>
    </row>
    <row r="137" spans="1:15" s="224" customFormat="1">
      <c r="A137" s="707"/>
      <c r="B137" s="707"/>
      <c r="D137" s="707"/>
      <c r="E137" s="707"/>
      <c r="F137" s="773"/>
      <c r="G137" s="707"/>
      <c r="H137" s="707"/>
      <c r="I137" s="707"/>
      <c r="J137" s="707"/>
      <c r="K137" s="707"/>
      <c r="L137" s="707"/>
      <c r="M137" s="707"/>
      <c r="N137" s="707"/>
      <c r="O137" s="707"/>
    </row>
    <row r="138" spans="1:15" s="224" customFormat="1">
      <c r="A138" s="707"/>
      <c r="B138" s="707"/>
      <c r="D138" s="707"/>
      <c r="E138" s="707"/>
      <c r="F138" s="773"/>
      <c r="G138" s="707"/>
      <c r="H138" s="707"/>
      <c r="I138" s="707"/>
      <c r="J138" s="707"/>
      <c r="K138" s="707"/>
      <c r="L138" s="707"/>
      <c r="M138" s="707"/>
      <c r="N138" s="707"/>
      <c r="O138" s="707"/>
    </row>
    <row r="139" spans="1:15" s="224" customFormat="1">
      <c r="A139" s="707"/>
      <c r="B139" s="707"/>
      <c r="D139" s="707"/>
      <c r="E139" s="707"/>
      <c r="F139" s="773"/>
      <c r="G139" s="707"/>
      <c r="H139" s="707"/>
      <c r="I139" s="707"/>
      <c r="J139" s="707"/>
      <c r="K139" s="707"/>
      <c r="L139" s="707"/>
      <c r="M139" s="707"/>
      <c r="N139" s="707"/>
      <c r="O139" s="707"/>
    </row>
    <row r="140" spans="1:15" s="224" customFormat="1">
      <c r="A140" s="707"/>
      <c r="B140" s="707"/>
      <c r="D140" s="707"/>
      <c r="E140" s="707"/>
      <c r="F140" s="773"/>
      <c r="G140" s="707"/>
      <c r="H140" s="707"/>
      <c r="I140" s="707"/>
      <c r="J140" s="707"/>
      <c r="K140" s="707"/>
      <c r="L140" s="707"/>
      <c r="M140" s="707"/>
      <c r="N140" s="707"/>
      <c r="O140" s="707"/>
    </row>
    <row r="141" spans="1:15" s="224" customFormat="1">
      <c r="A141" s="707"/>
      <c r="B141" s="707"/>
      <c r="D141" s="707"/>
      <c r="E141" s="707"/>
      <c r="F141" s="773"/>
      <c r="G141" s="707"/>
      <c r="H141" s="707"/>
      <c r="I141" s="707"/>
      <c r="J141" s="707"/>
      <c r="K141" s="707"/>
      <c r="L141" s="707"/>
      <c r="M141" s="707"/>
      <c r="N141" s="707"/>
      <c r="O141" s="707"/>
    </row>
    <row r="142" spans="1:15" s="224" customFormat="1">
      <c r="A142" s="707"/>
      <c r="B142" s="707"/>
      <c r="D142" s="707"/>
      <c r="E142" s="707"/>
      <c r="F142" s="773"/>
      <c r="G142" s="707"/>
      <c r="H142" s="707"/>
      <c r="I142" s="707"/>
      <c r="J142" s="707"/>
      <c r="K142" s="707"/>
      <c r="L142" s="707"/>
      <c r="M142" s="707"/>
      <c r="N142" s="707"/>
      <c r="O142" s="707"/>
    </row>
    <row r="143" spans="1:15" s="224" customFormat="1">
      <c r="A143" s="707"/>
      <c r="B143" s="707"/>
      <c r="D143" s="707"/>
      <c r="E143" s="707"/>
      <c r="F143" s="773"/>
      <c r="G143" s="707"/>
      <c r="H143" s="707"/>
      <c r="I143" s="707"/>
      <c r="J143" s="707"/>
      <c r="K143" s="707"/>
      <c r="L143" s="707"/>
      <c r="M143" s="707"/>
      <c r="N143" s="707"/>
      <c r="O143" s="707"/>
    </row>
    <row r="144" spans="1:15" s="224" customFormat="1">
      <c r="A144" s="707"/>
      <c r="B144" s="707"/>
      <c r="D144" s="707"/>
      <c r="E144" s="707"/>
      <c r="F144" s="773"/>
      <c r="G144" s="707"/>
      <c r="H144" s="707"/>
      <c r="I144" s="707"/>
      <c r="J144" s="707"/>
      <c r="K144" s="707"/>
      <c r="L144" s="707"/>
      <c r="M144" s="707"/>
      <c r="N144" s="707"/>
      <c r="O144" s="707"/>
    </row>
    <row r="145" spans="1:15" s="224" customFormat="1">
      <c r="A145" s="707"/>
      <c r="B145" s="707"/>
      <c r="D145" s="707"/>
      <c r="E145" s="707"/>
      <c r="F145" s="773"/>
      <c r="G145" s="707"/>
      <c r="H145" s="707"/>
      <c r="I145" s="707"/>
      <c r="J145" s="707"/>
      <c r="K145" s="707"/>
      <c r="L145" s="707"/>
      <c r="M145" s="707"/>
      <c r="N145" s="707"/>
      <c r="O145" s="707"/>
    </row>
    <row r="146" spans="1:15" s="224" customFormat="1">
      <c r="A146" s="707"/>
      <c r="B146" s="707"/>
      <c r="D146" s="707"/>
      <c r="E146" s="707"/>
      <c r="F146" s="773"/>
      <c r="G146" s="707"/>
      <c r="H146" s="707"/>
      <c r="I146" s="707"/>
      <c r="J146" s="707"/>
      <c r="K146" s="707"/>
      <c r="L146" s="707"/>
      <c r="M146" s="707"/>
      <c r="N146" s="707"/>
      <c r="O146" s="707"/>
    </row>
    <row r="147" spans="1:15" s="224" customFormat="1">
      <c r="A147" s="707"/>
      <c r="B147" s="707"/>
      <c r="D147" s="707"/>
      <c r="E147" s="707"/>
      <c r="F147" s="773"/>
      <c r="G147" s="707"/>
      <c r="H147" s="707"/>
      <c r="I147" s="707"/>
      <c r="J147" s="707"/>
      <c r="K147" s="707"/>
      <c r="L147" s="707"/>
      <c r="M147" s="707"/>
      <c r="N147" s="707"/>
      <c r="O147" s="707"/>
    </row>
    <row r="148" spans="1:15" s="224" customFormat="1">
      <c r="A148" s="707"/>
      <c r="B148" s="707"/>
      <c r="D148" s="707"/>
      <c r="E148" s="707"/>
      <c r="F148" s="773"/>
      <c r="G148" s="707"/>
      <c r="H148" s="707"/>
      <c r="I148" s="707"/>
      <c r="J148" s="707"/>
      <c r="K148" s="707"/>
      <c r="L148" s="707"/>
      <c r="M148" s="707"/>
      <c r="N148" s="707"/>
      <c r="O148" s="707"/>
    </row>
    <row r="149" spans="1:15" s="224" customFormat="1">
      <c r="A149" s="707"/>
      <c r="B149" s="707"/>
      <c r="D149" s="707"/>
      <c r="E149" s="707"/>
      <c r="F149" s="773"/>
      <c r="G149" s="707"/>
      <c r="H149" s="707"/>
      <c r="I149" s="707"/>
      <c r="J149" s="707"/>
      <c r="K149" s="707"/>
      <c r="L149" s="707"/>
      <c r="M149" s="707"/>
      <c r="N149" s="707"/>
      <c r="O149" s="707"/>
    </row>
    <row r="150" spans="1:15" s="224" customFormat="1">
      <c r="A150" s="707"/>
      <c r="B150" s="707"/>
      <c r="D150" s="707"/>
      <c r="E150" s="707"/>
      <c r="F150" s="773"/>
      <c r="G150" s="707"/>
      <c r="H150" s="707"/>
      <c r="I150" s="707"/>
      <c r="J150" s="707"/>
      <c r="K150" s="707"/>
      <c r="L150" s="707"/>
      <c r="M150" s="707"/>
      <c r="N150" s="707"/>
      <c r="O150" s="707"/>
    </row>
    <row r="151" spans="1:15" s="224" customFormat="1">
      <c r="A151" s="707"/>
      <c r="B151" s="707"/>
      <c r="D151" s="707"/>
      <c r="E151" s="707"/>
      <c r="F151" s="773"/>
      <c r="G151" s="707"/>
      <c r="H151" s="707"/>
      <c r="I151" s="707"/>
      <c r="J151" s="707"/>
      <c r="K151" s="707"/>
      <c r="L151" s="707"/>
      <c r="M151" s="707"/>
      <c r="N151" s="707"/>
      <c r="O151" s="707"/>
    </row>
    <row r="152" spans="1:15" s="224" customFormat="1">
      <c r="A152" s="707"/>
      <c r="B152" s="707"/>
      <c r="D152" s="707"/>
      <c r="E152" s="707"/>
      <c r="F152" s="773"/>
      <c r="G152" s="707"/>
      <c r="H152" s="707"/>
      <c r="I152" s="707"/>
      <c r="J152" s="707"/>
      <c r="K152" s="707"/>
      <c r="L152" s="707"/>
      <c r="M152" s="707"/>
      <c r="N152" s="707"/>
      <c r="O152" s="707"/>
    </row>
    <row r="153" spans="1:15" s="224" customFormat="1">
      <c r="A153" s="707"/>
      <c r="B153" s="707"/>
      <c r="D153" s="707"/>
      <c r="E153" s="707"/>
      <c r="F153" s="773"/>
      <c r="G153" s="707"/>
      <c r="H153" s="707"/>
      <c r="I153" s="707"/>
      <c r="J153" s="707"/>
      <c r="K153" s="707"/>
      <c r="L153" s="707"/>
      <c r="M153" s="707"/>
      <c r="N153" s="707"/>
      <c r="O153" s="707"/>
    </row>
    <row r="154" spans="1:15" s="224" customFormat="1">
      <c r="A154" s="707"/>
      <c r="B154" s="707"/>
      <c r="D154" s="707"/>
      <c r="E154" s="707"/>
      <c r="F154" s="773"/>
      <c r="G154" s="707"/>
      <c r="H154" s="707"/>
      <c r="I154" s="707"/>
      <c r="J154" s="707"/>
      <c r="K154" s="707"/>
      <c r="L154" s="707"/>
      <c r="M154" s="707"/>
      <c r="N154" s="707"/>
      <c r="O154" s="707"/>
    </row>
    <row r="155" spans="1:15" s="224" customFormat="1">
      <c r="A155" s="707"/>
      <c r="B155" s="707"/>
      <c r="D155" s="707"/>
      <c r="E155" s="707"/>
      <c r="F155" s="773"/>
      <c r="G155" s="707"/>
      <c r="H155" s="707"/>
      <c r="I155" s="707"/>
      <c r="J155" s="707"/>
      <c r="K155" s="707"/>
      <c r="L155" s="707"/>
      <c r="M155" s="707"/>
      <c r="N155" s="707"/>
      <c r="O155" s="707"/>
    </row>
    <row r="156" spans="1:15" s="224" customFormat="1">
      <c r="A156" s="707"/>
      <c r="B156" s="707"/>
      <c r="D156" s="707"/>
      <c r="E156" s="707"/>
      <c r="F156" s="773"/>
      <c r="G156" s="707"/>
      <c r="H156" s="707"/>
      <c r="I156" s="707"/>
      <c r="J156" s="707"/>
      <c r="K156" s="707"/>
      <c r="L156" s="707"/>
      <c r="M156" s="707"/>
      <c r="N156" s="707"/>
      <c r="O156" s="707"/>
    </row>
    <row r="157" spans="1:15" s="224" customFormat="1">
      <c r="A157" s="707"/>
      <c r="B157" s="707"/>
      <c r="D157" s="707"/>
      <c r="E157" s="707"/>
      <c r="F157" s="773"/>
      <c r="G157" s="707"/>
      <c r="H157" s="707"/>
      <c r="I157" s="707"/>
      <c r="J157" s="707"/>
      <c r="K157" s="707"/>
      <c r="L157" s="707"/>
      <c r="M157" s="707"/>
      <c r="N157" s="707"/>
      <c r="O157" s="707"/>
    </row>
    <row r="158" spans="1:15" s="224" customFormat="1">
      <c r="A158" s="707"/>
      <c r="B158" s="707"/>
      <c r="D158" s="707"/>
      <c r="E158" s="707"/>
      <c r="F158" s="773"/>
      <c r="G158" s="707"/>
      <c r="H158" s="707"/>
      <c r="I158" s="707"/>
      <c r="J158" s="707"/>
      <c r="K158" s="707"/>
      <c r="L158" s="707"/>
      <c r="M158" s="707"/>
      <c r="N158" s="707"/>
      <c r="O158" s="707"/>
    </row>
    <row r="159" spans="1:15" s="224" customFormat="1">
      <c r="A159" s="707"/>
      <c r="B159" s="707"/>
      <c r="D159" s="707"/>
      <c r="E159" s="707"/>
      <c r="F159" s="773"/>
      <c r="G159" s="707"/>
      <c r="H159" s="707"/>
      <c r="I159" s="707"/>
      <c r="J159" s="707"/>
      <c r="K159" s="707"/>
      <c r="L159" s="707"/>
      <c r="M159" s="707"/>
      <c r="N159" s="707"/>
      <c r="O159" s="707"/>
    </row>
  </sheetData>
  <sheetProtection password="FD62" sheet="1" objects="1" scenarios="1"/>
  <mergeCells count="38">
    <mergeCell ref="A2:B2"/>
    <mergeCell ref="C3:C4"/>
    <mergeCell ref="D3:E3"/>
    <mergeCell ref="F3:F4"/>
    <mergeCell ref="G3:G4"/>
    <mergeCell ref="A55:C55"/>
    <mergeCell ref="I3:I4"/>
    <mergeCell ref="J3:J4"/>
    <mergeCell ref="K3:K4"/>
    <mergeCell ref="L3:L4"/>
    <mergeCell ref="H3:H4"/>
    <mergeCell ref="O3:O4"/>
    <mergeCell ref="A51:C51"/>
    <mergeCell ref="A52:C52"/>
    <mergeCell ref="A53:C53"/>
    <mergeCell ref="A54:C54"/>
    <mergeCell ref="M3:M4"/>
    <mergeCell ref="N3:N4"/>
    <mergeCell ref="A101:C101"/>
    <mergeCell ref="A56:C56"/>
    <mergeCell ref="A57:C57"/>
    <mergeCell ref="A58:C58"/>
    <mergeCell ref="A60:B60"/>
    <mergeCell ref="A94:C94"/>
    <mergeCell ref="A95:C95"/>
    <mergeCell ref="A96:C96"/>
    <mergeCell ref="A97:C97"/>
    <mergeCell ref="A98:C98"/>
    <mergeCell ref="A99:C99"/>
    <mergeCell ref="A100:C100"/>
    <mergeCell ref="A110:C110"/>
    <mergeCell ref="A111:C111"/>
    <mergeCell ref="A104:C104"/>
    <mergeCell ref="A105:C105"/>
    <mergeCell ref="A106:C106"/>
    <mergeCell ref="A107:C107"/>
    <mergeCell ref="A108:C108"/>
    <mergeCell ref="A109:C10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1"/>
  <sheetViews>
    <sheetView topLeftCell="A171" zoomScale="150" zoomScaleNormal="150" zoomScalePageLayoutView="150" workbookViewId="0">
      <selection activeCell="G32" sqref="G32"/>
    </sheetView>
  </sheetViews>
  <sheetFormatPr baseColWidth="10" defaultColWidth="11" defaultRowHeight="15" x14ac:dyDescent="0"/>
  <cols>
    <col min="1" max="1" width="8.5" customWidth="1"/>
    <col min="2" max="2" width="8.33203125" customWidth="1"/>
    <col min="3" max="3" width="28.83203125" customWidth="1"/>
    <col min="4" max="4" width="9" customWidth="1"/>
    <col min="5" max="5" width="8.33203125" customWidth="1"/>
    <col min="6" max="6" width="26.83203125" customWidth="1"/>
    <col min="7" max="15" width="4.83203125" style="16" customWidth="1"/>
  </cols>
  <sheetData>
    <row r="1" spans="1:20">
      <c r="A1" s="8" t="s">
        <v>3698</v>
      </c>
      <c r="B1" s="8"/>
      <c r="C1" s="8"/>
      <c r="D1" s="4"/>
      <c r="E1" s="4"/>
      <c r="F1" s="8"/>
      <c r="G1" s="1072"/>
    </row>
    <row r="2" spans="1:20" ht="27" customHeight="1">
      <c r="A2" s="1674" t="s">
        <v>314</v>
      </c>
      <c r="B2" s="1674"/>
      <c r="C2" s="8"/>
      <c r="D2" s="4"/>
      <c r="E2" s="4"/>
      <c r="F2" s="8"/>
      <c r="G2" s="1072"/>
    </row>
    <row r="3" spans="1:20">
      <c r="A3" s="497" t="s">
        <v>35</v>
      </c>
      <c r="B3" s="9" t="s">
        <v>35</v>
      </c>
      <c r="C3" s="1739" t="s">
        <v>38</v>
      </c>
      <c r="D3" s="1603" t="s">
        <v>0</v>
      </c>
      <c r="E3" s="1604"/>
      <c r="F3" s="1739" t="s">
        <v>211</v>
      </c>
      <c r="G3" s="1645" t="s">
        <v>280</v>
      </c>
      <c r="H3" s="1647" t="s">
        <v>282</v>
      </c>
      <c r="I3" s="1647" t="s">
        <v>281</v>
      </c>
      <c r="J3" s="1647" t="s">
        <v>283</v>
      </c>
      <c r="K3" s="1647" t="s">
        <v>284</v>
      </c>
      <c r="L3" s="1647" t="s">
        <v>285</v>
      </c>
      <c r="M3" s="1647" t="s">
        <v>286</v>
      </c>
      <c r="N3" s="1647" t="s">
        <v>287</v>
      </c>
      <c r="O3" s="1642" t="s">
        <v>288</v>
      </c>
    </row>
    <row r="4" spans="1:20">
      <c r="A4" s="498" t="s">
        <v>36</v>
      </c>
      <c r="B4" s="10" t="s">
        <v>37</v>
      </c>
      <c r="C4" s="1740"/>
      <c r="D4" s="428" t="s">
        <v>31</v>
      </c>
      <c r="E4" s="428" t="s">
        <v>1</v>
      </c>
      <c r="F4" s="1740"/>
      <c r="G4" s="1772"/>
      <c r="H4" s="1674"/>
      <c r="I4" s="1674"/>
      <c r="J4" s="1674"/>
      <c r="K4" s="1674"/>
      <c r="L4" s="1674"/>
      <c r="M4" s="1674"/>
      <c r="N4" s="1674"/>
      <c r="O4" s="1767"/>
    </row>
    <row r="5" spans="1:20">
      <c r="A5" s="395" t="s">
        <v>3699</v>
      </c>
      <c r="B5" s="395">
        <v>1000</v>
      </c>
      <c r="C5" s="396" t="s">
        <v>3700</v>
      </c>
      <c r="D5" s="500"/>
      <c r="E5" s="500"/>
      <c r="F5" s="502"/>
      <c r="G5" s="1085" t="s">
        <v>238</v>
      </c>
      <c r="H5" s="397" t="s">
        <v>238</v>
      </c>
      <c r="I5" s="397" t="s">
        <v>238</v>
      </c>
      <c r="J5" s="397" t="s">
        <v>238</v>
      </c>
      <c r="K5" s="397" t="s">
        <v>238</v>
      </c>
      <c r="L5" s="397" t="s">
        <v>238</v>
      </c>
      <c r="M5" s="397" t="s">
        <v>238</v>
      </c>
      <c r="N5" s="397" t="s">
        <v>238</v>
      </c>
      <c r="O5" s="526" t="s">
        <v>238</v>
      </c>
    </row>
    <row r="6" spans="1:20">
      <c r="A6" s="43" t="s">
        <v>3699</v>
      </c>
      <c r="B6" s="43">
        <v>1100</v>
      </c>
      <c r="C6" s="44" t="s">
        <v>3701</v>
      </c>
      <c r="D6" s="11"/>
      <c r="E6" s="11"/>
      <c r="F6" s="442"/>
      <c r="G6" s="411" t="s">
        <v>238</v>
      </c>
      <c r="H6" s="25" t="s">
        <v>238</v>
      </c>
      <c r="I6" s="25" t="s">
        <v>238</v>
      </c>
      <c r="J6" s="25" t="s">
        <v>238</v>
      </c>
      <c r="K6" s="25" t="s">
        <v>238</v>
      </c>
      <c r="L6" s="25" t="s">
        <v>238</v>
      </c>
      <c r="M6" s="25" t="s">
        <v>238</v>
      </c>
      <c r="N6" s="25" t="s">
        <v>238</v>
      </c>
      <c r="O6" s="483" t="s">
        <v>238</v>
      </c>
    </row>
    <row r="7" spans="1:20">
      <c r="A7" s="434" t="s">
        <v>3699</v>
      </c>
      <c r="B7" s="434">
        <v>1120</v>
      </c>
      <c r="C7" s="435" t="s">
        <v>3702</v>
      </c>
      <c r="D7" s="500"/>
      <c r="E7" s="500"/>
      <c r="F7" s="439"/>
      <c r="G7" s="465" t="s">
        <v>238</v>
      </c>
      <c r="H7" s="437" t="s">
        <v>238</v>
      </c>
      <c r="I7" s="437" t="s">
        <v>238</v>
      </c>
      <c r="J7" s="437" t="s">
        <v>238</v>
      </c>
      <c r="K7" s="437" t="s">
        <v>238</v>
      </c>
      <c r="L7" s="437" t="s">
        <v>238</v>
      </c>
      <c r="M7" s="437" t="s">
        <v>238</v>
      </c>
      <c r="N7" s="437" t="s">
        <v>238</v>
      </c>
      <c r="O7" s="480" t="s">
        <v>238</v>
      </c>
    </row>
    <row r="8" spans="1:20">
      <c r="A8" s="43" t="s">
        <v>3699</v>
      </c>
      <c r="B8" s="43">
        <v>1130</v>
      </c>
      <c r="C8" s="44" t="s">
        <v>3703</v>
      </c>
      <c r="D8" s="476"/>
      <c r="E8" s="476"/>
      <c r="F8" s="44"/>
      <c r="G8" s="43" t="s">
        <v>238</v>
      </c>
      <c r="H8" s="25" t="s">
        <v>238</v>
      </c>
      <c r="I8" s="25" t="s">
        <v>238</v>
      </c>
      <c r="J8" s="25" t="s">
        <v>238</v>
      </c>
      <c r="K8" s="25" t="s">
        <v>238</v>
      </c>
      <c r="L8" s="25" t="s">
        <v>238</v>
      </c>
      <c r="M8" s="25" t="s">
        <v>238</v>
      </c>
      <c r="N8" s="25" t="s">
        <v>238</v>
      </c>
      <c r="O8" s="483" t="s">
        <v>238</v>
      </c>
      <c r="P8" s="7"/>
      <c r="Q8" s="7"/>
      <c r="R8" s="7"/>
      <c r="S8" s="7"/>
      <c r="T8" s="7"/>
    </row>
    <row r="9" spans="1:20">
      <c r="A9" s="434" t="s">
        <v>3699</v>
      </c>
      <c r="B9" s="434">
        <v>1150</v>
      </c>
      <c r="C9" s="435" t="s">
        <v>3704</v>
      </c>
      <c r="D9" s="1136"/>
      <c r="E9" s="1136"/>
      <c r="F9" s="1137"/>
      <c r="G9" s="465" t="s">
        <v>238</v>
      </c>
      <c r="H9" s="466" t="s">
        <v>238</v>
      </c>
      <c r="I9" s="466" t="s">
        <v>238</v>
      </c>
      <c r="J9" s="466" t="s">
        <v>238</v>
      </c>
      <c r="K9" s="466" t="s">
        <v>238</v>
      </c>
      <c r="L9" s="466" t="s">
        <v>238</v>
      </c>
      <c r="M9" s="466" t="s">
        <v>238</v>
      </c>
      <c r="N9" s="466" t="s">
        <v>238</v>
      </c>
      <c r="O9" s="1099" t="s">
        <v>238</v>
      </c>
    </row>
    <row r="10" spans="1:20">
      <c r="A10" s="43" t="s">
        <v>3699</v>
      </c>
      <c r="B10" s="43">
        <v>1610</v>
      </c>
      <c r="C10" s="44" t="s">
        <v>3705</v>
      </c>
      <c r="D10" s="476"/>
      <c r="E10" s="476"/>
      <c r="F10" s="44"/>
      <c r="G10" s="43" t="s">
        <v>238</v>
      </c>
      <c r="H10" s="25" t="s">
        <v>238</v>
      </c>
      <c r="I10" s="25" t="s">
        <v>238</v>
      </c>
      <c r="J10" s="25" t="s">
        <v>238</v>
      </c>
      <c r="K10" s="25" t="s">
        <v>238</v>
      </c>
      <c r="L10" s="25" t="s">
        <v>238</v>
      </c>
      <c r="M10" s="25" t="s">
        <v>238</v>
      </c>
      <c r="N10" s="25" t="s">
        <v>238</v>
      </c>
      <c r="O10" s="483" t="s">
        <v>238</v>
      </c>
    </row>
    <row r="11" spans="1:20">
      <c r="A11" s="434" t="s">
        <v>3699</v>
      </c>
      <c r="B11" s="434">
        <v>1617</v>
      </c>
      <c r="C11" s="435" t="s">
        <v>3706</v>
      </c>
      <c r="D11" s="396"/>
      <c r="E11" s="396"/>
      <c r="F11" s="435"/>
      <c r="G11" s="434"/>
      <c r="H11" s="437"/>
      <c r="I11" s="437" t="s">
        <v>238</v>
      </c>
      <c r="J11" s="437" t="s">
        <v>238</v>
      </c>
      <c r="K11" s="437"/>
      <c r="L11" s="437" t="s">
        <v>238</v>
      </c>
      <c r="M11" s="437"/>
      <c r="N11" s="437"/>
      <c r="O11" s="480" t="s">
        <v>238</v>
      </c>
    </row>
    <row r="12" spans="1:20">
      <c r="A12" s="43" t="s">
        <v>3699</v>
      </c>
      <c r="B12" s="43">
        <v>1620</v>
      </c>
      <c r="C12" s="44" t="s">
        <v>3707</v>
      </c>
      <c r="D12" s="476"/>
      <c r="E12" s="476"/>
      <c r="F12" s="44"/>
      <c r="G12" s="43" t="s">
        <v>238</v>
      </c>
      <c r="H12" s="25" t="s">
        <v>238</v>
      </c>
      <c r="I12" s="25" t="s">
        <v>238</v>
      </c>
      <c r="J12" s="25" t="s">
        <v>238</v>
      </c>
      <c r="K12" s="25" t="s">
        <v>238</v>
      </c>
      <c r="L12" s="25" t="s">
        <v>238</v>
      </c>
      <c r="M12" s="25" t="s">
        <v>238</v>
      </c>
      <c r="N12" s="25" t="s">
        <v>238</v>
      </c>
      <c r="O12" s="483" t="s">
        <v>238</v>
      </c>
    </row>
    <row r="13" spans="1:20">
      <c r="A13" s="434" t="s">
        <v>3699</v>
      </c>
      <c r="B13" s="434">
        <v>1627</v>
      </c>
      <c r="C13" s="435" t="s">
        <v>3708</v>
      </c>
      <c r="D13" s="396"/>
      <c r="E13" s="396"/>
      <c r="F13" s="435"/>
      <c r="G13" s="434" t="s">
        <v>238</v>
      </c>
      <c r="H13" s="437"/>
      <c r="I13" s="437" t="s">
        <v>238</v>
      </c>
      <c r="J13" s="437" t="s">
        <v>238</v>
      </c>
      <c r="K13" s="437"/>
      <c r="L13" s="437" t="s">
        <v>238</v>
      </c>
      <c r="M13" s="437" t="s">
        <v>238</v>
      </c>
      <c r="N13" s="437"/>
      <c r="O13" s="480" t="s">
        <v>238</v>
      </c>
    </row>
    <row r="14" spans="1:20">
      <c r="A14" s="43" t="s">
        <v>3699</v>
      </c>
      <c r="B14" s="43">
        <v>1680</v>
      </c>
      <c r="C14" s="44" t="s">
        <v>3709</v>
      </c>
      <c r="D14" s="476"/>
      <c r="E14" s="476"/>
      <c r="F14" s="44"/>
      <c r="G14" s="43" t="s">
        <v>238</v>
      </c>
      <c r="H14" s="25" t="s">
        <v>238</v>
      </c>
      <c r="I14" s="25" t="s">
        <v>238</v>
      </c>
      <c r="J14" s="25" t="s">
        <v>238</v>
      </c>
      <c r="K14" s="25" t="s">
        <v>238</v>
      </c>
      <c r="L14" s="25" t="s">
        <v>238</v>
      </c>
      <c r="M14" s="25" t="s">
        <v>238</v>
      </c>
      <c r="N14" s="25" t="s">
        <v>238</v>
      </c>
      <c r="O14" s="483" t="s">
        <v>238</v>
      </c>
    </row>
    <row r="15" spans="1:20">
      <c r="A15" s="434" t="s">
        <v>3699</v>
      </c>
      <c r="B15" s="434">
        <v>1690</v>
      </c>
      <c r="C15" s="435" t="s">
        <v>3710</v>
      </c>
      <c r="D15" s="396"/>
      <c r="E15" s="396"/>
      <c r="F15" s="435"/>
      <c r="G15" s="434" t="s">
        <v>238</v>
      </c>
      <c r="H15" s="437" t="s">
        <v>238</v>
      </c>
      <c r="I15" s="437" t="s">
        <v>238</v>
      </c>
      <c r="J15" s="437" t="s">
        <v>238</v>
      </c>
      <c r="K15" s="437" t="s">
        <v>238</v>
      </c>
      <c r="L15" s="437" t="s">
        <v>238</v>
      </c>
      <c r="M15" s="437" t="s">
        <v>238</v>
      </c>
      <c r="N15" s="437" t="s">
        <v>238</v>
      </c>
      <c r="O15" s="480" t="s">
        <v>238</v>
      </c>
    </row>
    <row r="16" spans="1:20">
      <c r="A16" s="43" t="s">
        <v>3699</v>
      </c>
      <c r="B16" s="43">
        <v>1720</v>
      </c>
      <c r="C16" s="44" t="s">
        <v>3711</v>
      </c>
      <c r="D16" s="476"/>
      <c r="E16" s="476"/>
      <c r="F16" s="44"/>
      <c r="G16" s="43" t="s">
        <v>238</v>
      </c>
      <c r="H16" s="25"/>
      <c r="I16" s="25"/>
      <c r="J16" s="25"/>
      <c r="K16" s="25"/>
      <c r="L16" s="25"/>
      <c r="M16" s="25"/>
      <c r="N16" s="25"/>
      <c r="O16" s="483"/>
    </row>
    <row r="17" spans="1:15">
      <c r="A17" s="434" t="s">
        <v>3699</v>
      </c>
      <c r="B17" s="434">
        <v>2630</v>
      </c>
      <c r="C17" s="435" t="s">
        <v>3712</v>
      </c>
      <c r="D17" s="396"/>
      <c r="E17" s="396"/>
      <c r="F17" s="435"/>
      <c r="G17" s="434" t="s">
        <v>238</v>
      </c>
      <c r="H17" s="437" t="s">
        <v>238</v>
      </c>
      <c r="I17" s="437" t="s">
        <v>238</v>
      </c>
      <c r="J17" s="437" t="s">
        <v>238</v>
      </c>
      <c r="K17" s="437" t="s">
        <v>238</v>
      </c>
      <c r="L17" s="437" t="s">
        <v>238</v>
      </c>
      <c r="M17" s="437" t="s">
        <v>238</v>
      </c>
      <c r="N17" s="437" t="s">
        <v>238</v>
      </c>
      <c r="O17" s="480" t="s">
        <v>238</v>
      </c>
    </row>
    <row r="18" spans="1:15">
      <c r="A18" s="43" t="s">
        <v>3699</v>
      </c>
      <c r="B18" s="43">
        <v>2637</v>
      </c>
      <c r="C18" s="44" t="s">
        <v>3713</v>
      </c>
      <c r="D18" s="476"/>
      <c r="E18" s="476"/>
      <c r="F18" s="44"/>
      <c r="G18" s="43" t="s">
        <v>238</v>
      </c>
      <c r="H18" s="25"/>
      <c r="I18" s="25" t="s">
        <v>238</v>
      </c>
      <c r="J18" s="25" t="s">
        <v>238</v>
      </c>
      <c r="K18" s="25"/>
      <c r="L18" s="25" t="s">
        <v>238</v>
      </c>
      <c r="M18" s="25" t="s">
        <v>238</v>
      </c>
      <c r="N18" s="25"/>
      <c r="O18" s="483" t="s">
        <v>238</v>
      </c>
    </row>
    <row r="19" spans="1:15">
      <c r="A19" s="434" t="s">
        <v>3699</v>
      </c>
      <c r="B19" s="434">
        <v>2650</v>
      </c>
      <c r="C19" s="435" t="s">
        <v>3714</v>
      </c>
      <c r="D19" s="396"/>
      <c r="E19" s="396"/>
      <c r="F19" s="435"/>
      <c r="G19" s="434" t="s">
        <v>238</v>
      </c>
      <c r="H19" s="437" t="s">
        <v>238</v>
      </c>
      <c r="I19" s="437" t="s">
        <v>238</v>
      </c>
      <c r="J19" s="437" t="s">
        <v>238</v>
      </c>
      <c r="K19" s="437" t="s">
        <v>238</v>
      </c>
      <c r="L19" s="437" t="s">
        <v>238</v>
      </c>
      <c r="M19" s="437" t="s">
        <v>238</v>
      </c>
      <c r="N19" s="437" t="s">
        <v>238</v>
      </c>
      <c r="O19" s="480" t="s">
        <v>238</v>
      </c>
    </row>
    <row r="20" spans="1:15" ht="16">
      <c r="A20" s="43" t="s">
        <v>3699</v>
      </c>
      <c r="B20" s="43">
        <v>2660</v>
      </c>
      <c r="C20" s="44" t="s">
        <v>3715</v>
      </c>
      <c r="D20" s="476"/>
      <c r="E20" s="476"/>
      <c r="F20" s="44"/>
      <c r="G20" s="43" t="s">
        <v>238</v>
      </c>
      <c r="H20" s="25" t="s">
        <v>238</v>
      </c>
      <c r="I20" s="25" t="s">
        <v>238</v>
      </c>
      <c r="J20" s="25" t="s">
        <v>238</v>
      </c>
      <c r="K20" s="25" t="s">
        <v>238</v>
      </c>
      <c r="L20" s="1356" t="s">
        <v>238</v>
      </c>
      <c r="M20" s="25" t="s">
        <v>238</v>
      </c>
      <c r="N20" s="25" t="s">
        <v>238</v>
      </c>
      <c r="O20" s="483" t="s">
        <v>238</v>
      </c>
    </row>
    <row r="21" spans="1:15">
      <c r="A21" s="434" t="s">
        <v>3699</v>
      </c>
      <c r="B21" s="434">
        <v>2790</v>
      </c>
      <c r="C21" s="435" t="s">
        <v>3716</v>
      </c>
      <c r="D21" s="396"/>
      <c r="E21" s="396"/>
      <c r="F21" s="435"/>
      <c r="G21" s="434" t="s">
        <v>238</v>
      </c>
      <c r="H21" s="437"/>
      <c r="I21" s="437"/>
      <c r="J21" s="437"/>
      <c r="K21" s="437"/>
      <c r="L21" s="437"/>
      <c r="M21" s="437" t="s">
        <v>238</v>
      </c>
      <c r="N21" s="437"/>
      <c r="O21" s="480"/>
    </row>
    <row r="22" spans="1:15">
      <c r="A22" s="43" t="s">
        <v>3699</v>
      </c>
      <c r="B22" s="43">
        <v>2850</v>
      </c>
      <c r="C22" s="44" t="s">
        <v>3717</v>
      </c>
      <c r="D22" s="476"/>
      <c r="E22" s="476"/>
      <c r="F22" s="44"/>
      <c r="G22" s="43" t="s">
        <v>238</v>
      </c>
      <c r="H22" s="25" t="s">
        <v>238</v>
      </c>
      <c r="I22" s="25" t="s">
        <v>238</v>
      </c>
      <c r="J22" s="25" t="s">
        <v>238</v>
      </c>
      <c r="K22" s="25" t="s">
        <v>238</v>
      </c>
      <c r="L22" s="25" t="s">
        <v>238</v>
      </c>
      <c r="M22" s="25" t="s">
        <v>238</v>
      </c>
      <c r="N22" s="25" t="s">
        <v>238</v>
      </c>
      <c r="O22" s="483" t="s">
        <v>238</v>
      </c>
    </row>
    <row r="23" spans="1:15">
      <c r="A23" s="434" t="s">
        <v>3699</v>
      </c>
      <c r="B23" s="434">
        <v>2860</v>
      </c>
      <c r="C23" s="435" t="s">
        <v>3718</v>
      </c>
      <c r="D23" s="396"/>
      <c r="E23" s="396"/>
      <c r="F23" s="435"/>
      <c r="G23" s="434" t="s">
        <v>238</v>
      </c>
      <c r="H23" s="437" t="s">
        <v>238</v>
      </c>
      <c r="I23" s="437" t="s">
        <v>238</v>
      </c>
      <c r="J23" s="437" t="s">
        <v>238</v>
      </c>
      <c r="K23" s="437" t="s">
        <v>238</v>
      </c>
      <c r="L23" s="437" t="s">
        <v>238</v>
      </c>
      <c r="M23" s="437" t="s">
        <v>238</v>
      </c>
      <c r="N23" s="437" t="s">
        <v>238</v>
      </c>
      <c r="O23" s="480" t="s">
        <v>238</v>
      </c>
    </row>
    <row r="24" spans="1:15">
      <c r="A24" s="43" t="s">
        <v>3699</v>
      </c>
      <c r="B24" s="43">
        <v>2870</v>
      </c>
      <c r="C24" s="44" t="s">
        <v>3719</v>
      </c>
      <c r="D24" s="476"/>
      <c r="E24" s="476"/>
      <c r="F24" s="44"/>
      <c r="G24" s="43" t="s">
        <v>238</v>
      </c>
      <c r="H24" s="25" t="s">
        <v>238</v>
      </c>
      <c r="I24" s="25" t="s">
        <v>238</v>
      </c>
      <c r="J24" s="25" t="s">
        <v>238</v>
      </c>
      <c r="K24" s="25" t="s">
        <v>238</v>
      </c>
      <c r="L24" s="25" t="s">
        <v>238</v>
      </c>
      <c r="M24" s="25" t="s">
        <v>238</v>
      </c>
      <c r="N24" s="25" t="s">
        <v>238</v>
      </c>
      <c r="O24" s="483" t="s">
        <v>238</v>
      </c>
    </row>
    <row r="25" spans="1:15">
      <c r="A25" s="434" t="s">
        <v>3699</v>
      </c>
      <c r="B25" s="434">
        <v>3010</v>
      </c>
      <c r="C25" s="435" t="s">
        <v>3720</v>
      </c>
      <c r="D25" s="396"/>
      <c r="E25" s="396"/>
      <c r="F25" s="435"/>
      <c r="G25" s="434" t="s">
        <v>238</v>
      </c>
      <c r="H25" s="437"/>
      <c r="I25" s="437"/>
      <c r="J25" s="437"/>
      <c r="K25" s="437"/>
      <c r="L25" s="437"/>
      <c r="M25" s="437" t="s">
        <v>238</v>
      </c>
      <c r="N25" s="437"/>
      <c r="O25" s="480"/>
    </row>
    <row r="26" spans="1:15">
      <c r="A26" s="43" t="s">
        <v>3699</v>
      </c>
      <c r="B26" s="43">
        <v>3100</v>
      </c>
      <c r="C26" s="44" t="s">
        <v>3721</v>
      </c>
      <c r="D26" s="476"/>
      <c r="E26" s="476"/>
      <c r="F26" s="44"/>
      <c r="G26" s="43" t="s">
        <v>238</v>
      </c>
      <c r="H26" s="25" t="s">
        <v>238</v>
      </c>
      <c r="I26" s="25" t="s">
        <v>238</v>
      </c>
      <c r="J26" s="25" t="s">
        <v>238</v>
      </c>
      <c r="K26" s="25" t="s">
        <v>238</v>
      </c>
      <c r="L26" s="25" t="s">
        <v>238</v>
      </c>
      <c r="M26" s="25" t="s">
        <v>238</v>
      </c>
      <c r="N26" s="25" t="s">
        <v>238</v>
      </c>
      <c r="O26" s="483" t="s">
        <v>238</v>
      </c>
    </row>
    <row r="27" spans="1:15">
      <c r="A27" s="434" t="s">
        <v>3699</v>
      </c>
      <c r="B27" s="434">
        <v>3710</v>
      </c>
      <c r="C27" s="435" t="s">
        <v>3722</v>
      </c>
      <c r="D27" s="396"/>
      <c r="E27" s="396"/>
      <c r="F27" s="435"/>
      <c r="G27" s="434" t="s">
        <v>238</v>
      </c>
      <c r="H27" s="437"/>
      <c r="I27" s="437" t="s">
        <v>238</v>
      </c>
      <c r="J27" s="437" t="s">
        <v>238</v>
      </c>
      <c r="K27" s="437"/>
      <c r="L27" s="437" t="s">
        <v>238</v>
      </c>
      <c r="M27" s="437" t="s">
        <v>238</v>
      </c>
      <c r="N27" s="437"/>
      <c r="O27" s="480" t="s">
        <v>238</v>
      </c>
    </row>
    <row r="28" spans="1:15">
      <c r="A28" s="43" t="s">
        <v>3699</v>
      </c>
      <c r="B28" s="43">
        <v>4410</v>
      </c>
      <c r="C28" s="44" t="s">
        <v>3723</v>
      </c>
      <c r="D28" s="476"/>
      <c r="E28" s="476"/>
      <c r="F28" s="44"/>
      <c r="G28" s="43"/>
      <c r="H28" s="25"/>
      <c r="I28" s="25"/>
      <c r="J28" s="25"/>
      <c r="K28" s="25"/>
      <c r="L28" s="25"/>
      <c r="M28" s="25"/>
      <c r="N28" s="25"/>
      <c r="O28" s="483" t="s">
        <v>238</v>
      </c>
    </row>
    <row r="29" spans="1:15">
      <c r="A29" s="434" t="s">
        <v>3699</v>
      </c>
      <c r="B29" s="434">
        <v>4820</v>
      </c>
      <c r="C29" s="435" t="s">
        <v>3724</v>
      </c>
      <c r="D29" s="396"/>
      <c r="E29" s="396"/>
      <c r="F29" s="435"/>
      <c r="G29" s="434" t="s">
        <v>238</v>
      </c>
      <c r="H29" s="437"/>
      <c r="I29" s="437"/>
      <c r="J29" s="437"/>
      <c r="K29" s="437"/>
      <c r="L29" s="437" t="s">
        <v>238</v>
      </c>
      <c r="M29" s="437" t="s">
        <v>238</v>
      </c>
      <c r="N29" s="437"/>
      <c r="O29" s="480"/>
    </row>
    <row r="30" spans="1:15">
      <c r="A30" s="43" t="s">
        <v>3699</v>
      </c>
      <c r="B30" s="43">
        <v>5000</v>
      </c>
      <c r="C30" s="44" t="s">
        <v>3725</v>
      </c>
      <c r="D30" s="476"/>
      <c r="E30" s="476"/>
      <c r="F30" s="44"/>
      <c r="G30" s="43"/>
      <c r="H30" s="25"/>
      <c r="I30" s="25" t="s">
        <v>238</v>
      </c>
      <c r="J30" s="25" t="s">
        <v>238</v>
      </c>
      <c r="K30" s="25"/>
      <c r="L30" s="25" t="s">
        <v>238</v>
      </c>
      <c r="M30" s="25"/>
      <c r="N30" s="25"/>
      <c r="O30" s="483" t="s">
        <v>238</v>
      </c>
    </row>
    <row r="31" spans="1:15">
      <c r="A31" s="434" t="s">
        <v>3699</v>
      </c>
      <c r="B31" s="434">
        <v>5010</v>
      </c>
      <c r="C31" s="435" t="s">
        <v>3726</v>
      </c>
      <c r="D31" s="396"/>
      <c r="E31" s="396"/>
      <c r="F31" s="435"/>
      <c r="G31" s="434"/>
      <c r="H31" s="437"/>
      <c r="I31" s="437" t="s">
        <v>238</v>
      </c>
      <c r="J31" s="437" t="s">
        <v>238</v>
      </c>
      <c r="K31" s="437"/>
      <c r="L31" s="437"/>
      <c r="M31" s="437" t="s">
        <v>238</v>
      </c>
      <c r="N31" s="437"/>
      <c r="O31" s="480"/>
    </row>
    <row r="32" spans="1:15">
      <c r="A32" s="43" t="s">
        <v>3699</v>
      </c>
      <c r="B32" s="43">
        <v>5030</v>
      </c>
      <c r="C32" s="44" t="s">
        <v>3727</v>
      </c>
      <c r="D32" s="476"/>
      <c r="E32" s="476"/>
      <c r="F32" s="44"/>
      <c r="G32" s="43"/>
      <c r="H32" s="25"/>
      <c r="I32" s="25" t="s">
        <v>238</v>
      </c>
      <c r="J32" s="25" t="s">
        <v>238</v>
      </c>
      <c r="K32" s="25"/>
      <c r="L32" s="25" t="s">
        <v>238</v>
      </c>
      <c r="M32" s="25"/>
      <c r="N32" s="25"/>
      <c r="O32" s="483" t="s">
        <v>238</v>
      </c>
    </row>
    <row r="33" spans="1:15">
      <c r="A33" s="434" t="s">
        <v>3699</v>
      </c>
      <c r="B33" s="434">
        <v>5040</v>
      </c>
      <c r="C33" s="435" t="s">
        <v>3728</v>
      </c>
      <c r="D33" s="396"/>
      <c r="E33" s="396"/>
      <c r="F33" s="435"/>
      <c r="G33" s="434" t="s">
        <v>238</v>
      </c>
      <c r="H33" s="437"/>
      <c r="I33" s="437"/>
      <c r="J33" s="437"/>
      <c r="K33" s="437"/>
      <c r="L33" s="437"/>
      <c r="M33" s="437"/>
      <c r="N33" s="437"/>
      <c r="O33" s="480"/>
    </row>
    <row r="34" spans="1:15">
      <c r="A34" s="43" t="s">
        <v>3699</v>
      </c>
      <c r="B34" s="43">
        <v>5050</v>
      </c>
      <c r="C34" s="44" t="s">
        <v>3729</v>
      </c>
      <c r="D34" s="476"/>
      <c r="E34" s="476"/>
      <c r="F34" s="44"/>
      <c r="G34" s="43"/>
      <c r="H34" s="25" t="s">
        <v>238</v>
      </c>
      <c r="I34" s="25"/>
      <c r="J34" s="25" t="s">
        <v>238</v>
      </c>
      <c r="K34" s="25" t="s">
        <v>238</v>
      </c>
      <c r="L34" s="25" t="s">
        <v>238</v>
      </c>
      <c r="M34" s="25"/>
      <c r="N34" s="25" t="s">
        <v>238</v>
      </c>
      <c r="O34" s="483" t="s">
        <v>238</v>
      </c>
    </row>
    <row r="35" spans="1:15">
      <c r="A35" s="434" t="s">
        <v>3699</v>
      </c>
      <c r="B35" s="434">
        <v>5060</v>
      </c>
      <c r="C35" s="435" t="s">
        <v>3730</v>
      </c>
      <c r="D35" s="396"/>
      <c r="E35" s="396"/>
      <c r="F35" s="435"/>
      <c r="G35" s="434" t="s">
        <v>238</v>
      </c>
      <c r="H35" s="437"/>
      <c r="I35" s="437"/>
      <c r="J35" s="437"/>
      <c r="K35" s="437"/>
      <c r="L35" s="437"/>
      <c r="M35" s="437"/>
      <c r="N35" s="437"/>
      <c r="O35" s="480"/>
    </row>
    <row r="36" spans="1:15">
      <c r="A36" s="43" t="s">
        <v>3699</v>
      </c>
      <c r="B36" s="43">
        <v>5120</v>
      </c>
      <c r="C36" s="44" t="s">
        <v>3731</v>
      </c>
      <c r="D36" s="476"/>
      <c r="E36" s="476"/>
      <c r="F36" s="44"/>
      <c r="G36" s="43"/>
      <c r="H36" s="25"/>
      <c r="I36" s="25" t="s">
        <v>238</v>
      </c>
      <c r="J36" s="25" t="s">
        <v>238</v>
      </c>
      <c r="K36" s="25"/>
      <c r="L36" s="25" t="s">
        <v>238</v>
      </c>
      <c r="M36" s="25"/>
      <c r="N36" s="25"/>
      <c r="O36" s="483" t="s">
        <v>238</v>
      </c>
    </row>
    <row r="37" spans="1:15">
      <c r="A37" s="434" t="s">
        <v>3699</v>
      </c>
      <c r="B37" s="434">
        <v>5140</v>
      </c>
      <c r="C37" s="435" t="s">
        <v>3732</v>
      </c>
      <c r="D37" s="396"/>
      <c r="E37" s="396"/>
      <c r="F37" s="435"/>
      <c r="G37" s="434" t="s">
        <v>238</v>
      </c>
      <c r="H37" s="437"/>
      <c r="I37" s="437"/>
      <c r="J37" s="437"/>
      <c r="K37" s="437"/>
      <c r="L37" s="437"/>
      <c r="M37" s="437" t="s">
        <v>238</v>
      </c>
      <c r="N37" s="437"/>
      <c r="O37" s="480"/>
    </row>
    <row r="38" spans="1:15">
      <c r="A38" s="43" t="s">
        <v>3699</v>
      </c>
      <c r="B38" s="43">
        <v>5150</v>
      </c>
      <c r="C38" s="44" t="s">
        <v>3733</v>
      </c>
      <c r="D38" s="476"/>
      <c r="E38" s="476"/>
      <c r="F38" s="44"/>
      <c r="G38" s="43" t="s">
        <v>238</v>
      </c>
      <c r="H38" s="25" t="s">
        <v>238</v>
      </c>
      <c r="I38" s="25" t="s">
        <v>238</v>
      </c>
      <c r="J38" s="25" t="s">
        <v>238</v>
      </c>
      <c r="K38" s="25" t="s">
        <v>238</v>
      </c>
      <c r="L38" s="25" t="s">
        <v>238</v>
      </c>
      <c r="M38" s="25" t="s">
        <v>238</v>
      </c>
      <c r="N38" s="25" t="s">
        <v>238</v>
      </c>
      <c r="O38" s="483" t="s">
        <v>238</v>
      </c>
    </row>
    <row r="39" spans="1:15">
      <c r="A39" s="434" t="s">
        <v>3699</v>
      </c>
      <c r="B39" s="434">
        <v>5160</v>
      </c>
      <c r="C39" s="435" t="s">
        <v>3734</v>
      </c>
      <c r="D39" s="396"/>
      <c r="E39" s="396"/>
      <c r="F39" s="435"/>
      <c r="G39" s="434"/>
      <c r="H39" s="437"/>
      <c r="I39" s="437"/>
      <c r="J39" s="437"/>
      <c r="K39" s="437"/>
      <c r="L39" s="437"/>
      <c r="M39" s="437"/>
      <c r="N39" s="437"/>
      <c r="O39" s="480"/>
    </row>
    <row r="40" spans="1:15">
      <c r="A40" s="43" t="s">
        <v>3699</v>
      </c>
      <c r="B40" s="43">
        <v>5180</v>
      </c>
      <c r="C40" s="44" t="s">
        <v>3735</v>
      </c>
      <c r="D40" s="476"/>
      <c r="E40" s="476"/>
      <c r="F40" s="44"/>
      <c r="G40" s="43" t="s">
        <v>238</v>
      </c>
      <c r="H40" s="25"/>
      <c r="I40" s="25"/>
      <c r="J40" s="25"/>
      <c r="K40" s="25"/>
      <c r="L40" s="25"/>
      <c r="M40" s="25" t="s">
        <v>238</v>
      </c>
      <c r="N40" s="25"/>
      <c r="O40" s="483"/>
    </row>
    <row r="41" spans="1:15">
      <c r="A41" s="434" t="s">
        <v>3699</v>
      </c>
      <c r="B41" s="434">
        <v>5200</v>
      </c>
      <c r="C41" s="435" t="s">
        <v>3736</v>
      </c>
      <c r="D41" s="396"/>
      <c r="E41" s="396"/>
      <c r="F41" s="435"/>
      <c r="G41" s="434" t="s">
        <v>238</v>
      </c>
      <c r="H41" s="437"/>
      <c r="I41" s="437" t="s">
        <v>238</v>
      </c>
      <c r="J41" s="437" t="s">
        <v>238</v>
      </c>
      <c r="K41" s="437"/>
      <c r="L41" s="437" t="s">
        <v>238</v>
      </c>
      <c r="M41" s="437" t="s">
        <v>238</v>
      </c>
      <c r="N41" s="437"/>
      <c r="O41" s="480" t="s">
        <v>238</v>
      </c>
    </row>
    <row r="42" spans="1:15">
      <c r="A42" s="43" t="s">
        <v>3699</v>
      </c>
      <c r="B42" s="43">
        <v>5210</v>
      </c>
      <c r="C42" s="44" t="s">
        <v>3737</v>
      </c>
      <c r="D42" s="476"/>
      <c r="E42" s="476"/>
      <c r="F42" s="44"/>
      <c r="G42" s="43" t="s">
        <v>238</v>
      </c>
      <c r="H42" s="25"/>
      <c r="I42" s="25" t="s">
        <v>238</v>
      </c>
      <c r="J42" s="25" t="s">
        <v>238</v>
      </c>
      <c r="K42" s="25"/>
      <c r="L42" s="25" t="s">
        <v>238</v>
      </c>
      <c r="M42" s="25" t="s">
        <v>238</v>
      </c>
      <c r="N42" s="25"/>
      <c r="O42" s="483" t="s">
        <v>238</v>
      </c>
    </row>
    <row r="43" spans="1:15">
      <c r="A43" s="434" t="s">
        <v>3699</v>
      </c>
      <c r="B43" s="434">
        <v>5280</v>
      </c>
      <c r="C43" s="435" t="s">
        <v>3738</v>
      </c>
      <c r="D43" s="396"/>
      <c r="E43" s="396"/>
      <c r="F43" s="435"/>
      <c r="G43" s="434"/>
      <c r="H43" s="437"/>
      <c r="I43" s="437"/>
      <c r="J43" s="437"/>
      <c r="K43" s="437"/>
      <c r="L43" s="437"/>
      <c r="M43" s="437"/>
      <c r="N43" s="437"/>
      <c r="O43" s="480"/>
    </row>
    <row r="44" spans="1:15">
      <c r="A44" s="43" t="s">
        <v>3699</v>
      </c>
      <c r="B44" s="43">
        <v>5310</v>
      </c>
      <c r="C44" s="44" t="s">
        <v>3739</v>
      </c>
      <c r="D44" s="476"/>
      <c r="E44" s="476"/>
      <c r="F44" s="44"/>
      <c r="G44" s="43" t="s">
        <v>238</v>
      </c>
      <c r="H44" s="25"/>
      <c r="I44" s="25" t="s">
        <v>238</v>
      </c>
      <c r="J44" s="25" t="s">
        <v>238</v>
      </c>
      <c r="K44" s="25"/>
      <c r="L44" s="25" t="s">
        <v>238</v>
      </c>
      <c r="M44" s="25" t="s">
        <v>238</v>
      </c>
      <c r="N44" s="25" t="s">
        <v>238</v>
      </c>
      <c r="O44" s="483" t="s">
        <v>238</v>
      </c>
    </row>
    <row r="45" spans="1:15">
      <c r="A45" s="434" t="s">
        <v>3699</v>
      </c>
      <c r="B45" s="434">
        <v>5320</v>
      </c>
      <c r="C45" s="435" t="s">
        <v>3740</v>
      </c>
      <c r="D45" s="396"/>
      <c r="E45" s="396"/>
      <c r="F45" s="435"/>
      <c r="G45" s="434" t="s">
        <v>238</v>
      </c>
      <c r="H45" s="437"/>
      <c r="I45" s="437" t="s">
        <v>238</v>
      </c>
      <c r="J45" s="437" t="s">
        <v>238</v>
      </c>
      <c r="K45" s="437"/>
      <c r="L45" s="437" t="s">
        <v>238</v>
      </c>
      <c r="M45" s="437" t="s">
        <v>238</v>
      </c>
      <c r="N45" s="437"/>
      <c r="O45" s="480" t="s">
        <v>238</v>
      </c>
    </row>
    <row r="46" spans="1:15">
      <c r="A46" s="43" t="s">
        <v>3699</v>
      </c>
      <c r="B46" s="43">
        <v>5330</v>
      </c>
      <c r="C46" s="44" t="s">
        <v>3741</v>
      </c>
      <c r="D46" s="476"/>
      <c r="E46" s="476"/>
      <c r="F46" s="44"/>
      <c r="G46" s="43" t="s">
        <v>238</v>
      </c>
      <c r="H46" s="25"/>
      <c r="I46" s="25"/>
      <c r="J46" s="25"/>
      <c r="K46" s="25"/>
      <c r="L46" s="25"/>
      <c r="M46" s="25" t="s">
        <v>238</v>
      </c>
      <c r="N46" s="25"/>
      <c r="O46" s="483"/>
    </row>
    <row r="47" spans="1:15">
      <c r="A47" s="434" t="s">
        <v>3699</v>
      </c>
      <c r="B47" s="434">
        <v>5370</v>
      </c>
      <c r="C47" s="435" t="s">
        <v>3742</v>
      </c>
      <c r="D47" s="396"/>
      <c r="E47" s="396"/>
      <c r="F47" s="435"/>
      <c r="G47" s="434" t="s">
        <v>238</v>
      </c>
      <c r="H47" s="437"/>
      <c r="I47" s="437"/>
      <c r="J47" s="437"/>
      <c r="K47" s="437"/>
      <c r="L47" s="437"/>
      <c r="M47" s="437" t="s">
        <v>238</v>
      </c>
      <c r="N47" s="437"/>
      <c r="O47" s="480"/>
    </row>
    <row r="48" spans="1:15">
      <c r="A48" s="43" t="s">
        <v>3699</v>
      </c>
      <c r="B48" s="43">
        <v>5380</v>
      </c>
      <c r="C48" s="44" t="s">
        <v>3743</v>
      </c>
      <c r="D48" s="476"/>
      <c r="E48" s="476"/>
      <c r="F48" s="44"/>
      <c r="G48" s="43"/>
      <c r="H48" s="25" t="s">
        <v>238</v>
      </c>
      <c r="I48" s="25" t="s">
        <v>238</v>
      </c>
      <c r="J48" s="25" t="s">
        <v>238</v>
      </c>
      <c r="K48" s="25" t="s">
        <v>238</v>
      </c>
      <c r="L48" s="25" t="s">
        <v>238</v>
      </c>
      <c r="M48" s="25"/>
      <c r="N48" s="25" t="s">
        <v>238</v>
      </c>
      <c r="O48" s="483" t="s">
        <v>238</v>
      </c>
    </row>
    <row r="49" spans="1:15">
      <c r="A49" s="434" t="s">
        <v>3699</v>
      </c>
      <c r="B49" s="434">
        <v>5390</v>
      </c>
      <c r="C49" s="435" t="s">
        <v>3744</v>
      </c>
      <c r="D49" s="396"/>
      <c r="E49" s="396"/>
      <c r="F49" s="435"/>
      <c r="G49" s="434" t="s">
        <v>238</v>
      </c>
      <c r="H49" s="437"/>
      <c r="I49" s="437"/>
      <c r="J49" s="437"/>
      <c r="K49" s="437"/>
      <c r="L49" s="437"/>
      <c r="M49" s="437" t="s">
        <v>238</v>
      </c>
      <c r="N49" s="437"/>
      <c r="O49" s="480"/>
    </row>
    <row r="50" spans="1:15">
      <c r="A50" s="43" t="s">
        <v>3699</v>
      </c>
      <c r="B50" s="43">
        <v>5470</v>
      </c>
      <c r="C50" s="44" t="s">
        <v>3745</v>
      </c>
      <c r="D50" s="476"/>
      <c r="E50" s="476"/>
      <c r="F50" s="44"/>
      <c r="G50" s="43"/>
      <c r="H50" s="25"/>
      <c r="I50" s="25" t="s">
        <v>238</v>
      </c>
      <c r="J50" s="25" t="s">
        <v>238</v>
      </c>
      <c r="K50" s="25"/>
      <c r="L50" s="25"/>
      <c r="M50" s="25"/>
      <c r="N50" s="25"/>
      <c r="O50" s="483"/>
    </row>
    <row r="51" spans="1:15">
      <c r="A51" s="434" t="s">
        <v>3699</v>
      </c>
      <c r="B51" s="434">
        <v>5480</v>
      </c>
      <c r="C51" s="435" t="s">
        <v>3746</v>
      </c>
      <c r="D51" s="396"/>
      <c r="E51" s="396"/>
      <c r="F51" s="435"/>
      <c r="G51" s="434"/>
      <c r="H51" s="437"/>
      <c r="I51" s="437"/>
      <c r="J51" s="437"/>
      <c r="K51" s="437"/>
      <c r="L51" s="437" t="s">
        <v>238</v>
      </c>
      <c r="M51" s="437"/>
      <c r="N51" s="437"/>
      <c r="O51" s="480"/>
    </row>
    <row r="52" spans="1:15">
      <c r="A52" s="43" t="s">
        <v>3699</v>
      </c>
      <c r="B52" s="43">
        <v>5500</v>
      </c>
      <c r="C52" s="44" t="s">
        <v>3747</v>
      </c>
      <c r="D52" s="476"/>
      <c r="E52" s="476"/>
      <c r="F52" s="44"/>
      <c r="G52" s="43" t="s">
        <v>238</v>
      </c>
      <c r="H52" s="25"/>
      <c r="I52" s="25" t="s">
        <v>238</v>
      </c>
      <c r="J52" s="25" t="s">
        <v>238</v>
      </c>
      <c r="K52" s="25"/>
      <c r="L52" s="25" t="s">
        <v>238</v>
      </c>
      <c r="M52" s="25"/>
      <c r="N52" s="25"/>
      <c r="O52" s="483" t="s">
        <v>238</v>
      </c>
    </row>
    <row r="53" spans="1:15">
      <c r="A53" s="434" t="s">
        <v>3699</v>
      </c>
      <c r="B53" s="434">
        <v>5630</v>
      </c>
      <c r="C53" s="435" t="s">
        <v>3748</v>
      </c>
      <c r="D53" s="396"/>
      <c r="E53" s="396"/>
      <c r="F53" s="435"/>
      <c r="G53" s="434" t="s">
        <v>238</v>
      </c>
      <c r="H53" s="437" t="s">
        <v>238</v>
      </c>
      <c r="I53" s="437" t="s">
        <v>238</v>
      </c>
      <c r="J53" s="437" t="s">
        <v>238</v>
      </c>
      <c r="K53" s="437" t="s">
        <v>238</v>
      </c>
      <c r="L53" s="437" t="s">
        <v>238</v>
      </c>
      <c r="M53" s="437" t="s">
        <v>238</v>
      </c>
      <c r="N53" s="437" t="s">
        <v>238</v>
      </c>
      <c r="O53" s="480" t="s">
        <v>238</v>
      </c>
    </row>
    <row r="54" spans="1:15">
      <c r="A54" s="43" t="s">
        <v>3699</v>
      </c>
      <c r="B54" s="43">
        <v>5640</v>
      </c>
      <c r="C54" s="44" t="s">
        <v>3749</v>
      </c>
      <c r="D54" s="476"/>
      <c r="E54" s="476"/>
      <c r="F54" s="44"/>
      <c r="G54" s="43" t="s">
        <v>238</v>
      </c>
      <c r="H54" s="25" t="s">
        <v>238</v>
      </c>
      <c r="I54" s="25"/>
      <c r="J54" s="25"/>
      <c r="K54" s="25" t="s">
        <v>238</v>
      </c>
      <c r="L54" s="25"/>
      <c r="M54" s="25" t="s">
        <v>238</v>
      </c>
      <c r="N54" s="25" t="s">
        <v>238</v>
      </c>
      <c r="O54" s="483"/>
    </row>
    <row r="55" spans="1:15">
      <c r="A55" s="434" t="s">
        <v>3699</v>
      </c>
      <c r="B55" s="434">
        <v>5670</v>
      </c>
      <c r="C55" s="435" t="s">
        <v>3750</v>
      </c>
      <c r="D55" s="396"/>
      <c r="E55" s="396"/>
      <c r="F55" s="435"/>
      <c r="G55" s="434"/>
      <c r="H55" s="437" t="s">
        <v>238</v>
      </c>
      <c r="I55" s="437" t="s">
        <v>238</v>
      </c>
      <c r="J55" s="437" t="s">
        <v>238</v>
      </c>
      <c r="K55" s="437" t="s">
        <v>238</v>
      </c>
      <c r="L55" s="437" t="s">
        <v>238</v>
      </c>
      <c r="M55" s="437" t="s">
        <v>238</v>
      </c>
      <c r="N55" s="437" t="s">
        <v>238</v>
      </c>
      <c r="O55" s="480" t="s">
        <v>238</v>
      </c>
    </row>
    <row r="56" spans="1:15">
      <c r="A56" s="43" t="s">
        <v>3699</v>
      </c>
      <c r="B56" s="43">
        <v>5680</v>
      </c>
      <c r="C56" s="44" t="s">
        <v>3751</v>
      </c>
      <c r="D56" s="476"/>
      <c r="E56" s="476"/>
      <c r="F56" s="44"/>
      <c r="G56" s="43" t="s">
        <v>238</v>
      </c>
      <c r="H56" s="25" t="s">
        <v>238</v>
      </c>
      <c r="I56" s="25"/>
      <c r="J56" s="25"/>
      <c r="K56" s="25" t="s">
        <v>238</v>
      </c>
      <c r="L56" s="25"/>
      <c r="M56" s="25" t="s">
        <v>238</v>
      </c>
      <c r="N56" s="25" t="s">
        <v>238</v>
      </c>
      <c r="O56" s="483"/>
    </row>
    <row r="57" spans="1:15">
      <c r="A57" s="434" t="s">
        <v>3699</v>
      </c>
      <c r="B57" s="434">
        <v>5710</v>
      </c>
      <c r="C57" s="435" t="s">
        <v>3752</v>
      </c>
      <c r="D57" s="396"/>
      <c r="E57" s="396"/>
      <c r="F57" s="435"/>
      <c r="G57" s="434"/>
      <c r="H57" s="437"/>
      <c r="I57" s="437" t="s">
        <v>238</v>
      </c>
      <c r="J57" s="437" t="s">
        <v>238</v>
      </c>
      <c r="K57" s="437"/>
      <c r="L57" s="437"/>
      <c r="M57" s="437" t="s">
        <v>238</v>
      </c>
      <c r="N57" s="437"/>
      <c r="O57" s="480" t="s">
        <v>238</v>
      </c>
    </row>
    <row r="58" spans="1:15">
      <c r="A58" s="43" t="s">
        <v>3699</v>
      </c>
      <c r="B58" s="43">
        <v>5730</v>
      </c>
      <c r="C58" s="44" t="s">
        <v>3753</v>
      </c>
      <c r="D58" s="476"/>
      <c r="E58" s="476"/>
      <c r="F58" s="44"/>
      <c r="G58" s="43" t="s">
        <v>238</v>
      </c>
      <c r="H58" s="25"/>
      <c r="I58" s="25"/>
      <c r="J58" s="25"/>
      <c r="K58" s="25"/>
      <c r="L58" s="25"/>
      <c r="M58" s="25" t="s">
        <v>238</v>
      </c>
      <c r="N58" s="25"/>
      <c r="O58" s="483"/>
    </row>
    <row r="59" spans="1:15">
      <c r="A59" s="434" t="s">
        <v>3699</v>
      </c>
      <c r="B59" s="434">
        <v>5750</v>
      </c>
      <c r="C59" s="435" t="s">
        <v>3754</v>
      </c>
      <c r="D59" s="396"/>
      <c r="E59" s="396"/>
      <c r="F59" s="435"/>
      <c r="G59" s="434"/>
      <c r="H59" s="437" t="s">
        <v>238</v>
      </c>
      <c r="I59" s="437" t="s">
        <v>238</v>
      </c>
      <c r="J59" s="437" t="s">
        <v>238</v>
      </c>
      <c r="K59" s="437"/>
      <c r="L59" s="437" t="s">
        <v>238</v>
      </c>
      <c r="M59" s="437"/>
      <c r="N59" s="437"/>
      <c r="O59" s="480" t="s">
        <v>238</v>
      </c>
    </row>
    <row r="60" spans="1:15">
      <c r="A60" s="43" t="s">
        <v>3699</v>
      </c>
      <c r="B60" s="43">
        <v>5770</v>
      </c>
      <c r="C60" s="44" t="s">
        <v>3755</v>
      </c>
      <c r="D60" s="476"/>
      <c r="E60" s="476"/>
      <c r="F60" s="44"/>
      <c r="G60" s="43" t="s">
        <v>238</v>
      </c>
      <c r="H60" s="25" t="s">
        <v>238</v>
      </c>
      <c r="I60" s="25"/>
      <c r="J60" s="25"/>
      <c r="K60" s="25"/>
      <c r="L60" s="25"/>
      <c r="M60" s="25" t="s">
        <v>238</v>
      </c>
      <c r="N60" s="25"/>
      <c r="O60" s="483" t="s">
        <v>238</v>
      </c>
    </row>
    <row r="61" spans="1:15">
      <c r="A61" s="434" t="s">
        <v>3699</v>
      </c>
      <c r="B61" s="434">
        <v>5800</v>
      </c>
      <c r="C61" s="435" t="s">
        <v>3756</v>
      </c>
      <c r="D61" s="396"/>
      <c r="E61" s="396"/>
      <c r="F61" s="435"/>
      <c r="G61" s="434"/>
      <c r="H61" s="437"/>
      <c r="I61" s="437" t="s">
        <v>238</v>
      </c>
      <c r="J61" s="437" t="s">
        <v>238</v>
      </c>
      <c r="K61" s="437"/>
      <c r="L61" s="437" t="s">
        <v>238</v>
      </c>
      <c r="M61" s="437"/>
      <c r="N61" s="437"/>
      <c r="O61" s="480" t="s">
        <v>238</v>
      </c>
    </row>
    <row r="62" spans="1:15">
      <c r="A62" s="43" t="s">
        <v>3699</v>
      </c>
      <c r="B62" s="43">
        <v>5810</v>
      </c>
      <c r="C62" s="44" t="s">
        <v>3757</v>
      </c>
      <c r="D62" s="476"/>
      <c r="E62" s="476"/>
      <c r="F62" s="44"/>
      <c r="G62" s="43" t="s">
        <v>238</v>
      </c>
      <c r="H62" s="25"/>
      <c r="I62" s="25"/>
      <c r="J62" s="25"/>
      <c r="K62" s="25"/>
      <c r="L62" s="25"/>
      <c r="M62" s="25" t="s">
        <v>238</v>
      </c>
      <c r="N62" s="25"/>
      <c r="O62" s="483"/>
    </row>
    <row r="63" spans="1:15">
      <c r="A63" s="434" t="s">
        <v>3699</v>
      </c>
      <c r="B63" s="434">
        <v>5850</v>
      </c>
      <c r="C63" s="435" t="s">
        <v>3758</v>
      </c>
      <c r="D63" s="396"/>
      <c r="E63" s="396"/>
      <c r="F63" s="435"/>
      <c r="G63" s="434"/>
      <c r="H63" s="437" t="s">
        <v>238</v>
      </c>
      <c r="I63" s="437"/>
      <c r="J63" s="437"/>
      <c r="K63" s="437"/>
      <c r="L63" s="437"/>
      <c r="M63" s="437"/>
      <c r="N63" s="437"/>
      <c r="O63" s="480"/>
    </row>
    <row r="64" spans="1:15">
      <c r="A64" s="43" t="s">
        <v>3699</v>
      </c>
      <c r="B64" s="43">
        <v>5870</v>
      </c>
      <c r="C64" s="44" t="s">
        <v>3759</v>
      </c>
      <c r="D64" s="476"/>
      <c r="E64" s="476"/>
      <c r="F64" s="508"/>
      <c r="G64" s="333"/>
      <c r="H64" s="327"/>
      <c r="I64" s="327" t="s">
        <v>238</v>
      </c>
      <c r="J64" s="327" t="s">
        <v>238</v>
      </c>
      <c r="K64" s="327"/>
      <c r="L64" s="327" t="s">
        <v>238</v>
      </c>
      <c r="M64" s="327"/>
      <c r="N64" s="327"/>
      <c r="O64" s="329" t="s">
        <v>238</v>
      </c>
    </row>
    <row r="65" spans="1:15">
      <c r="A65" s="1639" t="s">
        <v>225</v>
      </c>
      <c r="B65" s="1640"/>
      <c r="C65" s="1640"/>
      <c r="D65" s="700">
        <v>60</v>
      </c>
      <c r="E65" s="700">
        <v>60</v>
      </c>
    </row>
    <row r="66" spans="1:15">
      <c r="A66" s="1639" t="s">
        <v>226</v>
      </c>
      <c r="B66" s="1640"/>
      <c r="C66" s="1640"/>
      <c r="D66" s="416"/>
      <c r="E66" s="416">
        <v>0</v>
      </c>
    </row>
    <row r="67" spans="1:15">
      <c r="A67" s="1639" t="s">
        <v>227</v>
      </c>
      <c r="B67" s="1640"/>
      <c r="C67" s="1640"/>
      <c r="D67" s="416"/>
      <c r="E67" s="681">
        <v>0</v>
      </c>
    </row>
    <row r="68" spans="1:15">
      <c r="A68" s="1639" t="s">
        <v>228</v>
      </c>
      <c r="B68" s="1640"/>
      <c r="C68" s="1640"/>
      <c r="D68" s="416">
        <v>0</v>
      </c>
      <c r="E68" s="416"/>
    </row>
    <row r="69" spans="1:15">
      <c r="A69" s="1639" t="s">
        <v>229</v>
      </c>
      <c r="B69" s="1640"/>
      <c r="C69" s="1640"/>
      <c r="D69" s="681">
        <v>0</v>
      </c>
      <c r="E69" s="416"/>
    </row>
    <row r="70" spans="1:15">
      <c r="A70" s="1487" t="s">
        <v>3551</v>
      </c>
      <c r="B70" s="1487"/>
      <c r="C70" s="1487"/>
      <c r="D70" s="4">
        <v>60</v>
      </c>
      <c r="E70" s="4"/>
    </row>
    <row r="71" spans="1:15">
      <c r="A71" s="1490" t="s">
        <v>3436</v>
      </c>
      <c r="B71" s="1490"/>
      <c r="C71" s="1490"/>
      <c r="D71" s="4">
        <v>0</v>
      </c>
      <c r="E71" s="4"/>
    </row>
    <row r="72" spans="1:15">
      <c r="A72" s="1490" t="s">
        <v>3437</v>
      </c>
      <c r="B72" s="1490"/>
      <c r="C72" s="1490"/>
      <c r="D72" s="492">
        <v>0</v>
      </c>
      <c r="E72" s="4"/>
    </row>
    <row r="73" spans="1:15">
      <c r="G73"/>
      <c r="H73"/>
      <c r="I73"/>
      <c r="J73"/>
      <c r="K73"/>
      <c r="L73"/>
      <c r="M73"/>
      <c r="N73"/>
      <c r="O73"/>
    </row>
    <row r="74" spans="1:15">
      <c r="A74" s="1590" t="s">
        <v>315</v>
      </c>
      <c r="B74" s="1590"/>
      <c r="G74"/>
      <c r="H74"/>
      <c r="I74"/>
      <c r="J74"/>
      <c r="K74"/>
      <c r="L74"/>
      <c r="M74"/>
      <c r="N74"/>
      <c r="O74"/>
    </row>
    <row r="75" spans="1:15">
      <c r="A75" s="395" t="s">
        <v>3699</v>
      </c>
      <c r="B75" s="395">
        <v>6000</v>
      </c>
      <c r="C75" s="396" t="s">
        <v>3725</v>
      </c>
      <c r="D75" s="396"/>
      <c r="E75" s="396"/>
      <c r="F75" s="396"/>
      <c r="G75" s="395"/>
      <c r="H75" s="397"/>
      <c r="I75" s="397" t="s">
        <v>238</v>
      </c>
      <c r="J75" s="397" t="s">
        <v>238</v>
      </c>
      <c r="K75" s="397"/>
      <c r="L75" s="397" t="s">
        <v>238</v>
      </c>
      <c r="M75" s="397"/>
      <c r="N75" s="397"/>
      <c r="O75" s="526" t="s">
        <v>238</v>
      </c>
    </row>
    <row r="76" spans="1:15">
      <c r="A76" s="43" t="s">
        <v>3699</v>
      </c>
      <c r="B76" s="43">
        <v>6010</v>
      </c>
      <c r="C76" s="44" t="s">
        <v>3726</v>
      </c>
      <c r="D76" s="476"/>
      <c r="E76" s="476"/>
      <c r="F76" s="44"/>
      <c r="G76" s="43"/>
      <c r="H76" s="25"/>
      <c r="I76" s="25" t="s">
        <v>238</v>
      </c>
      <c r="J76" s="25" t="s">
        <v>238</v>
      </c>
      <c r="K76" s="25"/>
      <c r="L76" s="25"/>
      <c r="M76" s="25" t="s">
        <v>238</v>
      </c>
      <c r="N76" s="25"/>
      <c r="O76" s="483"/>
    </row>
    <row r="77" spans="1:15">
      <c r="A77" s="434" t="s">
        <v>3699</v>
      </c>
      <c r="B77" s="434">
        <v>6030</v>
      </c>
      <c r="C77" s="435" t="s">
        <v>3727</v>
      </c>
      <c r="D77" s="396"/>
      <c r="E77" s="396"/>
      <c r="F77" s="435"/>
      <c r="G77" s="434"/>
      <c r="H77" s="437"/>
      <c r="I77" s="437" t="s">
        <v>238</v>
      </c>
      <c r="J77" s="437" t="s">
        <v>238</v>
      </c>
      <c r="K77" s="437"/>
      <c r="L77" s="437" t="s">
        <v>238</v>
      </c>
      <c r="M77" s="437"/>
      <c r="N77" s="437"/>
      <c r="O77" s="480" t="s">
        <v>238</v>
      </c>
    </row>
    <row r="78" spans="1:15">
      <c r="A78" s="43" t="s">
        <v>3699</v>
      </c>
      <c r="B78" s="43">
        <v>6040</v>
      </c>
      <c r="C78" s="44" t="s">
        <v>3760</v>
      </c>
      <c r="D78" s="476"/>
      <c r="E78" s="476"/>
      <c r="F78" s="44"/>
      <c r="G78" s="43" t="s">
        <v>238</v>
      </c>
      <c r="H78" s="25"/>
      <c r="I78" s="25"/>
      <c r="J78" s="25"/>
      <c r="K78" s="25"/>
      <c r="L78" s="25"/>
      <c r="M78" s="25"/>
      <c r="N78" s="25"/>
      <c r="O78" s="483"/>
    </row>
    <row r="79" spans="1:15">
      <c r="A79" s="434" t="s">
        <v>3699</v>
      </c>
      <c r="B79" s="434">
        <v>6050</v>
      </c>
      <c r="C79" s="435" t="s">
        <v>3729</v>
      </c>
      <c r="D79" s="396"/>
      <c r="E79" s="396"/>
      <c r="F79" s="435"/>
      <c r="G79" s="434"/>
      <c r="H79" s="437" t="s">
        <v>238</v>
      </c>
      <c r="I79" s="437" t="s">
        <v>238</v>
      </c>
      <c r="J79" s="437" t="s">
        <v>238</v>
      </c>
      <c r="K79" s="437" t="s">
        <v>238</v>
      </c>
      <c r="L79" s="437" t="s">
        <v>238</v>
      </c>
      <c r="M79" s="437"/>
      <c r="N79" s="437" t="s">
        <v>238</v>
      </c>
      <c r="O79" s="480" t="s">
        <v>238</v>
      </c>
    </row>
    <row r="80" spans="1:15">
      <c r="A80" s="43" t="s">
        <v>3699</v>
      </c>
      <c r="B80" s="43">
        <v>6060</v>
      </c>
      <c r="C80" s="44" t="s">
        <v>3730</v>
      </c>
      <c r="D80" s="476"/>
      <c r="E80" s="476"/>
      <c r="F80" s="44"/>
      <c r="G80" s="43" t="s">
        <v>238</v>
      </c>
      <c r="H80" s="25"/>
      <c r="I80" s="25"/>
      <c r="J80" s="25"/>
      <c r="K80" s="25"/>
      <c r="L80" s="25"/>
      <c r="M80" s="25"/>
      <c r="N80" s="25"/>
      <c r="O80" s="483"/>
    </row>
    <row r="81" spans="1:15">
      <c r="A81" s="434" t="s">
        <v>3699</v>
      </c>
      <c r="B81" s="434">
        <v>6120</v>
      </c>
      <c r="C81" s="435" t="s">
        <v>3731</v>
      </c>
      <c r="D81" s="396"/>
      <c r="E81" s="396"/>
      <c r="F81" s="435"/>
      <c r="G81" s="434"/>
      <c r="H81" s="437"/>
      <c r="I81" s="437" t="s">
        <v>238</v>
      </c>
      <c r="J81" s="437" t="s">
        <v>238</v>
      </c>
      <c r="K81" s="437"/>
      <c r="L81" s="437" t="s">
        <v>238</v>
      </c>
      <c r="M81" s="437"/>
      <c r="N81" s="437"/>
      <c r="O81" s="480" t="s">
        <v>238</v>
      </c>
    </row>
    <row r="82" spans="1:15">
      <c r="A82" s="43" t="s">
        <v>3699</v>
      </c>
      <c r="B82" s="43">
        <v>6140</v>
      </c>
      <c r="C82" s="44" t="s">
        <v>3732</v>
      </c>
      <c r="D82" s="476"/>
      <c r="E82" s="476"/>
      <c r="F82" s="44"/>
      <c r="G82" s="43" t="s">
        <v>238</v>
      </c>
      <c r="H82" s="25"/>
      <c r="I82" s="25"/>
      <c r="J82" s="25"/>
      <c r="K82" s="25"/>
      <c r="L82" s="25"/>
      <c r="M82" s="25" t="s">
        <v>238</v>
      </c>
      <c r="N82" s="25"/>
      <c r="O82" s="483"/>
    </row>
    <row r="83" spans="1:15">
      <c r="A83" s="434" t="s">
        <v>3699</v>
      </c>
      <c r="B83" s="434">
        <v>6150</v>
      </c>
      <c r="C83" s="435" t="s">
        <v>3733</v>
      </c>
      <c r="D83" s="396"/>
      <c r="E83" s="396"/>
      <c r="F83" s="435"/>
      <c r="G83" s="434" t="s">
        <v>238</v>
      </c>
      <c r="H83" s="437" t="s">
        <v>238</v>
      </c>
      <c r="I83" s="437" t="s">
        <v>238</v>
      </c>
      <c r="J83" s="437" t="s">
        <v>238</v>
      </c>
      <c r="K83" s="437" t="s">
        <v>238</v>
      </c>
      <c r="L83" s="437" t="s">
        <v>238</v>
      </c>
      <c r="M83" s="437" t="s">
        <v>238</v>
      </c>
      <c r="N83" s="437" t="s">
        <v>238</v>
      </c>
      <c r="O83" s="480" t="s">
        <v>238</v>
      </c>
    </row>
    <row r="84" spans="1:15">
      <c r="A84" s="43" t="s">
        <v>3699</v>
      </c>
      <c r="B84" s="43">
        <v>6160</v>
      </c>
      <c r="C84" s="44" t="s">
        <v>3734</v>
      </c>
      <c r="D84" s="476"/>
      <c r="E84" s="476"/>
      <c r="F84" s="44"/>
      <c r="G84" s="43"/>
      <c r="H84" s="25"/>
      <c r="I84" s="25"/>
      <c r="J84" s="25"/>
      <c r="K84" s="25"/>
      <c r="L84" s="25"/>
      <c r="M84" s="25"/>
      <c r="N84" s="25"/>
      <c r="O84" s="483"/>
    </row>
    <row r="85" spans="1:15">
      <c r="A85" s="434" t="s">
        <v>3699</v>
      </c>
      <c r="B85" s="434">
        <v>6180</v>
      </c>
      <c r="C85" s="435" t="s">
        <v>3735</v>
      </c>
      <c r="D85" s="396"/>
      <c r="E85" s="396"/>
      <c r="F85" s="435"/>
      <c r="G85" s="434" t="s">
        <v>238</v>
      </c>
      <c r="H85" s="437"/>
      <c r="I85" s="437"/>
      <c r="J85" s="437"/>
      <c r="K85" s="437"/>
      <c r="L85" s="437"/>
      <c r="M85" s="437" t="s">
        <v>238</v>
      </c>
      <c r="N85" s="437"/>
      <c r="O85" s="480"/>
    </row>
    <row r="86" spans="1:15">
      <c r="A86" s="43" t="s">
        <v>3699</v>
      </c>
      <c r="B86" s="43">
        <v>6200</v>
      </c>
      <c r="C86" s="44" t="s">
        <v>3736</v>
      </c>
      <c r="D86" s="476"/>
      <c r="E86" s="476"/>
      <c r="F86" s="44"/>
      <c r="G86" s="43" t="s">
        <v>238</v>
      </c>
      <c r="H86" s="25"/>
      <c r="I86" s="25" t="s">
        <v>238</v>
      </c>
      <c r="J86" s="25" t="s">
        <v>238</v>
      </c>
      <c r="K86" s="25"/>
      <c r="L86" s="25" t="s">
        <v>238</v>
      </c>
      <c r="M86" s="25" t="s">
        <v>238</v>
      </c>
      <c r="N86" s="25"/>
      <c r="O86" s="483" t="s">
        <v>238</v>
      </c>
    </row>
    <row r="87" spans="1:15">
      <c r="A87" s="434" t="s">
        <v>3699</v>
      </c>
      <c r="B87" s="434">
        <v>6210</v>
      </c>
      <c r="C87" s="435" t="s">
        <v>3737</v>
      </c>
      <c r="D87" s="396"/>
      <c r="E87" s="396"/>
      <c r="F87" s="435"/>
      <c r="G87" s="434" t="s">
        <v>238</v>
      </c>
      <c r="H87" s="437"/>
      <c r="I87" s="437" t="s">
        <v>238</v>
      </c>
      <c r="J87" s="437" t="s">
        <v>238</v>
      </c>
      <c r="K87" s="437"/>
      <c r="L87" s="437" t="s">
        <v>238</v>
      </c>
      <c r="M87" s="437" t="s">
        <v>238</v>
      </c>
      <c r="N87" s="437"/>
      <c r="O87" s="480" t="s">
        <v>238</v>
      </c>
    </row>
    <row r="88" spans="1:15">
      <c r="A88" s="43" t="s">
        <v>3699</v>
      </c>
      <c r="B88" s="43">
        <v>6280</v>
      </c>
      <c r="C88" s="44" t="s">
        <v>3738</v>
      </c>
      <c r="D88" s="476"/>
      <c r="E88" s="476"/>
      <c r="F88" s="44"/>
      <c r="G88" s="43" t="s">
        <v>238</v>
      </c>
      <c r="H88" s="25"/>
      <c r="I88" s="25"/>
      <c r="J88" s="25"/>
      <c r="K88" s="25"/>
      <c r="L88" s="25"/>
      <c r="M88" s="25"/>
      <c r="N88" s="25"/>
      <c r="O88" s="483"/>
    </row>
    <row r="89" spans="1:15">
      <c r="A89" s="434" t="s">
        <v>3699</v>
      </c>
      <c r="B89" s="434">
        <v>6310</v>
      </c>
      <c r="C89" s="435" t="s">
        <v>3739</v>
      </c>
      <c r="D89" s="396"/>
      <c r="E89" s="396"/>
      <c r="F89" s="435"/>
      <c r="G89" s="434" t="s">
        <v>238</v>
      </c>
      <c r="H89" s="437"/>
      <c r="I89" s="437" t="s">
        <v>238</v>
      </c>
      <c r="J89" s="437" t="s">
        <v>238</v>
      </c>
      <c r="K89" s="437"/>
      <c r="L89" s="437" t="s">
        <v>238</v>
      </c>
      <c r="M89" s="437" t="s">
        <v>238</v>
      </c>
      <c r="N89" s="437" t="s">
        <v>238</v>
      </c>
      <c r="O89" s="480" t="s">
        <v>238</v>
      </c>
    </row>
    <row r="90" spans="1:15">
      <c r="A90" s="43" t="s">
        <v>3699</v>
      </c>
      <c r="B90" s="43">
        <v>6320</v>
      </c>
      <c r="C90" s="44" t="s">
        <v>3761</v>
      </c>
      <c r="D90" s="476"/>
      <c r="E90" s="476"/>
      <c r="F90" s="44"/>
      <c r="G90" s="43" t="s">
        <v>238</v>
      </c>
      <c r="H90" s="25"/>
      <c r="I90" s="25" t="s">
        <v>238</v>
      </c>
      <c r="J90" s="25" t="s">
        <v>238</v>
      </c>
      <c r="K90" s="25"/>
      <c r="L90" s="25" t="s">
        <v>238</v>
      </c>
      <c r="M90" s="25" t="s">
        <v>238</v>
      </c>
      <c r="N90" s="25"/>
      <c r="O90" s="483" t="s">
        <v>238</v>
      </c>
    </row>
    <row r="91" spans="1:15">
      <c r="A91" s="434" t="s">
        <v>3699</v>
      </c>
      <c r="B91" s="434">
        <v>6330</v>
      </c>
      <c r="C91" s="435" t="s">
        <v>3741</v>
      </c>
      <c r="D91" s="396"/>
      <c r="E91" s="396"/>
      <c r="F91" s="435"/>
      <c r="G91" s="434" t="s">
        <v>238</v>
      </c>
      <c r="H91" s="437"/>
      <c r="I91" s="437"/>
      <c r="J91" s="437"/>
      <c r="K91" s="437"/>
      <c r="L91" s="437"/>
      <c r="M91" s="437" t="s">
        <v>238</v>
      </c>
      <c r="N91" s="437"/>
      <c r="O91" s="480"/>
    </row>
    <row r="92" spans="1:15" ht="16">
      <c r="A92" s="43" t="s">
        <v>3699</v>
      </c>
      <c r="B92" s="43">
        <v>6370</v>
      </c>
      <c r="C92" s="44" t="s">
        <v>3742</v>
      </c>
      <c r="D92" s="476"/>
      <c r="E92" s="476"/>
      <c r="F92" s="44"/>
      <c r="G92" s="1368" t="s">
        <v>238</v>
      </c>
      <c r="H92" s="25"/>
      <c r="I92" s="25"/>
      <c r="J92" s="25"/>
      <c r="K92" s="25"/>
      <c r="L92" s="25"/>
      <c r="M92" s="25" t="s">
        <v>238</v>
      </c>
      <c r="N92" s="25"/>
      <c r="O92" s="483"/>
    </row>
    <row r="93" spans="1:15">
      <c r="A93" s="434" t="s">
        <v>3699</v>
      </c>
      <c r="B93" s="434">
        <v>6380</v>
      </c>
      <c r="C93" s="435" t="s">
        <v>3743</v>
      </c>
      <c r="D93" s="396"/>
      <c r="E93" s="396"/>
      <c r="F93" s="435"/>
      <c r="G93" s="434"/>
      <c r="H93" s="437" t="s">
        <v>238</v>
      </c>
      <c r="I93" s="437" t="s">
        <v>238</v>
      </c>
      <c r="J93" s="437" t="s">
        <v>238</v>
      </c>
      <c r="K93" s="437" t="s">
        <v>238</v>
      </c>
      <c r="L93" s="437" t="s">
        <v>238</v>
      </c>
      <c r="M93" s="437"/>
      <c r="N93" s="437" t="s">
        <v>238</v>
      </c>
      <c r="O93" s="480" t="s">
        <v>238</v>
      </c>
    </row>
    <row r="94" spans="1:15" ht="16">
      <c r="A94" s="43" t="s">
        <v>3699</v>
      </c>
      <c r="B94" s="43">
        <v>6390</v>
      </c>
      <c r="C94" s="44" t="s">
        <v>3744</v>
      </c>
      <c r="D94" s="476"/>
      <c r="E94" s="476"/>
      <c r="F94" s="44"/>
      <c r="G94" s="1368" t="s">
        <v>238</v>
      </c>
      <c r="H94" s="25"/>
      <c r="I94" s="25"/>
      <c r="J94" s="25"/>
      <c r="K94" s="25"/>
      <c r="L94" s="25"/>
      <c r="M94" s="25" t="s">
        <v>238</v>
      </c>
      <c r="N94" s="25"/>
      <c r="O94" s="483"/>
    </row>
    <row r="95" spans="1:15" ht="16">
      <c r="A95" s="434" t="s">
        <v>3699</v>
      </c>
      <c r="B95" s="434">
        <v>6470</v>
      </c>
      <c r="C95" s="435" t="s">
        <v>3745</v>
      </c>
      <c r="D95" s="396"/>
      <c r="E95" s="396"/>
      <c r="F95" s="435"/>
      <c r="G95" s="1369"/>
      <c r="H95" s="437"/>
      <c r="I95" s="437" t="s">
        <v>238</v>
      </c>
      <c r="J95" s="437" t="s">
        <v>238</v>
      </c>
      <c r="K95" s="437"/>
      <c r="L95" s="437"/>
      <c r="M95" s="437"/>
      <c r="N95" s="437"/>
      <c r="O95" s="480"/>
    </row>
    <row r="96" spans="1:15" ht="16">
      <c r="A96" s="43" t="s">
        <v>3699</v>
      </c>
      <c r="B96" s="43">
        <v>6480</v>
      </c>
      <c r="C96" s="44" t="s">
        <v>3746</v>
      </c>
      <c r="D96" s="476"/>
      <c r="E96" s="476"/>
      <c r="F96" s="44"/>
      <c r="G96" s="1368"/>
      <c r="H96" s="25"/>
      <c r="I96" s="25"/>
      <c r="J96" s="25"/>
      <c r="K96" s="25"/>
      <c r="L96" s="25" t="s">
        <v>238</v>
      </c>
      <c r="M96" s="25"/>
      <c r="N96" s="25"/>
      <c r="O96" s="483"/>
    </row>
    <row r="97" spans="1:15">
      <c r="A97" s="434" t="s">
        <v>3699</v>
      </c>
      <c r="B97" s="434">
        <v>6500</v>
      </c>
      <c r="C97" s="435" t="s">
        <v>3747</v>
      </c>
      <c r="D97" s="396"/>
      <c r="E97" s="396"/>
      <c r="F97" s="435"/>
      <c r="G97" s="434" t="s">
        <v>238</v>
      </c>
      <c r="H97" s="437"/>
      <c r="I97" s="437" t="s">
        <v>238</v>
      </c>
      <c r="J97" s="437" t="s">
        <v>238</v>
      </c>
      <c r="K97" s="437"/>
      <c r="L97" s="437" t="s">
        <v>238</v>
      </c>
      <c r="M97" s="437"/>
      <c r="N97" s="437"/>
      <c r="O97" s="480" t="s">
        <v>238</v>
      </c>
    </row>
    <row r="98" spans="1:15">
      <c r="A98" s="43" t="s">
        <v>3699</v>
      </c>
      <c r="B98" s="43">
        <v>6630</v>
      </c>
      <c r="C98" s="44" t="s">
        <v>3748</v>
      </c>
      <c r="D98" s="476"/>
      <c r="E98" s="476"/>
      <c r="F98" s="44"/>
      <c r="G98" s="43" t="s">
        <v>238</v>
      </c>
      <c r="H98" s="25" t="s">
        <v>238</v>
      </c>
      <c r="I98" s="25" t="s">
        <v>238</v>
      </c>
      <c r="J98" s="25" t="s">
        <v>238</v>
      </c>
      <c r="K98" s="25" t="s">
        <v>238</v>
      </c>
      <c r="L98" s="25" t="s">
        <v>238</v>
      </c>
      <c r="M98" s="25" t="s">
        <v>238</v>
      </c>
      <c r="N98" s="25" t="s">
        <v>238</v>
      </c>
      <c r="O98" s="483" t="s">
        <v>238</v>
      </c>
    </row>
    <row r="99" spans="1:15">
      <c r="A99" s="434" t="s">
        <v>3699</v>
      </c>
      <c r="B99" s="434">
        <v>6640</v>
      </c>
      <c r="C99" s="435" t="s">
        <v>3749</v>
      </c>
      <c r="D99" s="396"/>
      <c r="E99" s="396"/>
      <c r="F99" s="435"/>
      <c r="G99" s="434"/>
      <c r="H99" s="437" t="s">
        <v>238</v>
      </c>
      <c r="I99" s="437"/>
      <c r="J99" s="437"/>
      <c r="K99" s="437" t="s">
        <v>238</v>
      </c>
      <c r="L99" s="437"/>
      <c r="M99" s="437" t="s">
        <v>238</v>
      </c>
      <c r="N99" s="437" t="s">
        <v>238</v>
      </c>
      <c r="O99" s="480"/>
    </row>
    <row r="100" spans="1:15">
      <c r="A100" s="43" t="s">
        <v>3699</v>
      </c>
      <c r="B100" s="43">
        <v>6646</v>
      </c>
      <c r="C100" s="44" t="s">
        <v>3762</v>
      </c>
      <c r="D100" s="476"/>
      <c r="E100" s="476"/>
      <c r="F100" s="44"/>
      <c r="G100" s="43"/>
      <c r="H100" s="25"/>
      <c r="I100" s="25"/>
      <c r="J100" s="25"/>
      <c r="K100" s="25"/>
      <c r="L100" s="25"/>
      <c r="M100" s="25"/>
      <c r="N100" s="25"/>
      <c r="O100" s="483"/>
    </row>
    <row r="101" spans="1:15" ht="16">
      <c r="A101" s="434" t="s">
        <v>3699</v>
      </c>
      <c r="B101" s="434">
        <v>6670</v>
      </c>
      <c r="C101" s="435" t="s">
        <v>3750</v>
      </c>
      <c r="D101" s="396"/>
      <c r="E101" s="396"/>
      <c r="F101" s="435"/>
      <c r="G101" s="434"/>
      <c r="H101" s="437" t="s">
        <v>238</v>
      </c>
      <c r="I101" s="437" t="s">
        <v>238</v>
      </c>
      <c r="J101" s="1355" t="s">
        <v>238</v>
      </c>
      <c r="K101" s="437" t="s">
        <v>238</v>
      </c>
      <c r="L101" s="437" t="s">
        <v>238</v>
      </c>
      <c r="M101" s="437"/>
      <c r="N101" s="437" t="s">
        <v>238</v>
      </c>
      <c r="O101" s="480" t="s">
        <v>238</v>
      </c>
    </row>
    <row r="102" spans="1:15">
      <c r="A102" s="43" t="s">
        <v>3699</v>
      </c>
      <c r="B102" s="43">
        <v>6680</v>
      </c>
      <c r="C102" s="44" t="s">
        <v>3751</v>
      </c>
      <c r="D102" s="476"/>
      <c r="E102" s="476"/>
      <c r="F102" s="44"/>
      <c r="G102" s="43" t="s">
        <v>238</v>
      </c>
      <c r="H102" s="25" t="s">
        <v>238</v>
      </c>
      <c r="I102" s="25"/>
      <c r="J102" s="25"/>
      <c r="K102" s="25" t="s">
        <v>238</v>
      </c>
      <c r="L102" s="25"/>
      <c r="M102" s="25" t="s">
        <v>238</v>
      </c>
      <c r="N102" s="25" t="s">
        <v>238</v>
      </c>
      <c r="O102" s="483"/>
    </row>
    <row r="103" spans="1:15">
      <c r="A103" s="434" t="s">
        <v>3699</v>
      </c>
      <c r="B103" s="434">
        <v>6710</v>
      </c>
      <c r="C103" s="435" t="s">
        <v>3752</v>
      </c>
      <c r="D103" s="396"/>
      <c r="E103" s="396"/>
      <c r="F103" s="435"/>
      <c r="G103" s="434"/>
      <c r="H103" s="437"/>
      <c r="I103" s="437" t="s">
        <v>238</v>
      </c>
      <c r="J103" s="437" t="s">
        <v>238</v>
      </c>
      <c r="K103" s="437"/>
      <c r="L103" s="437"/>
      <c r="M103" s="437" t="s">
        <v>238</v>
      </c>
      <c r="N103" s="437"/>
      <c r="O103" s="480" t="s">
        <v>238</v>
      </c>
    </row>
    <row r="104" spans="1:15">
      <c r="A104" s="43" t="s">
        <v>3699</v>
      </c>
      <c r="B104" s="43">
        <v>6730</v>
      </c>
      <c r="C104" s="44" t="s">
        <v>3753</v>
      </c>
      <c r="D104" s="476"/>
      <c r="E104" s="476"/>
      <c r="F104" s="44"/>
      <c r="G104" s="43" t="s">
        <v>238</v>
      </c>
      <c r="H104" s="25"/>
      <c r="I104" s="25"/>
      <c r="J104" s="25"/>
      <c r="K104" s="25"/>
      <c r="L104" s="25"/>
      <c r="M104" s="25" t="s">
        <v>238</v>
      </c>
      <c r="N104" s="25"/>
      <c r="O104" s="483"/>
    </row>
    <row r="105" spans="1:15">
      <c r="A105" s="434" t="s">
        <v>3699</v>
      </c>
      <c r="B105" s="434">
        <v>6750</v>
      </c>
      <c r="C105" s="435" t="s">
        <v>3754</v>
      </c>
      <c r="D105" s="396"/>
      <c r="E105" s="396"/>
      <c r="F105" s="435"/>
      <c r="G105" s="434"/>
      <c r="H105" s="437"/>
      <c r="I105" s="437" t="s">
        <v>238</v>
      </c>
      <c r="J105" s="437" t="s">
        <v>238</v>
      </c>
      <c r="K105" s="437"/>
      <c r="L105" s="437" t="s">
        <v>238</v>
      </c>
      <c r="M105" s="437"/>
      <c r="N105" s="437"/>
      <c r="O105" s="480" t="s">
        <v>238</v>
      </c>
    </row>
    <row r="106" spans="1:15">
      <c r="A106" s="43" t="s">
        <v>3699</v>
      </c>
      <c r="B106" s="43">
        <v>6770</v>
      </c>
      <c r="C106" s="44" t="s">
        <v>3755</v>
      </c>
      <c r="D106" s="476"/>
      <c r="E106" s="476"/>
      <c r="F106" s="44"/>
      <c r="G106" s="43" t="s">
        <v>238</v>
      </c>
      <c r="H106" s="25"/>
      <c r="I106" s="25"/>
      <c r="J106" s="25"/>
      <c r="K106" s="25"/>
      <c r="L106" s="25"/>
      <c r="M106" s="25" t="s">
        <v>238</v>
      </c>
      <c r="N106" s="25"/>
      <c r="O106" s="483" t="s">
        <v>238</v>
      </c>
    </row>
    <row r="107" spans="1:15">
      <c r="A107" s="434" t="s">
        <v>3699</v>
      </c>
      <c r="B107" s="434">
        <v>6800</v>
      </c>
      <c r="C107" s="435" t="s">
        <v>3756</v>
      </c>
      <c r="D107" s="396"/>
      <c r="E107" s="396"/>
      <c r="F107" s="435"/>
      <c r="G107" s="434"/>
      <c r="H107" s="437"/>
      <c r="I107" s="437" t="s">
        <v>238</v>
      </c>
      <c r="J107" s="437" t="s">
        <v>238</v>
      </c>
      <c r="K107" s="437"/>
      <c r="L107" s="437" t="s">
        <v>238</v>
      </c>
      <c r="M107" s="437"/>
      <c r="N107" s="437"/>
      <c r="O107" s="480"/>
    </row>
    <row r="108" spans="1:15">
      <c r="A108" s="43" t="s">
        <v>3699</v>
      </c>
      <c r="B108" s="43">
        <v>6810</v>
      </c>
      <c r="C108" s="44" t="s">
        <v>3757</v>
      </c>
      <c r="D108" s="476"/>
      <c r="E108" s="476"/>
      <c r="F108" s="44"/>
      <c r="G108" s="43" t="s">
        <v>238</v>
      </c>
      <c r="H108" s="25"/>
      <c r="I108" s="25"/>
      <c r="J108" s="25"/>
      <c r="K108" s="25"/>
      <c r="L108" s="25"/>
      <c r="M108" s="25" t="s">
        <v>238</v>
      </c>
      <c r="N108" s="25"/>
      <c r="O108" s="483"/>
    </row>
    <row r="109" spans="1:15">
      <c r="A109" s="434" t="s">
        <v>3699</v>
      </c>
      <c r="B109" s="434">
        <v>6850</v>
      </c>
      <c r="C109" s="435" t="s">
        <v>3763</v>
      </c>
      <c r="D109" s="396"/>
      <c r="E109" s="396"/>
      <c r="F109" s="435"/>
      <c r="G109" s="434"/>
      <c r="H109" s="437" t="s">
        <v>238</v>
      </c>
      <c r="I109" s="437"/>
      <c r="J109" s="437"/>
      <c r="K109" s="437" t="s">
        <v>238</v>
      </c>
      <c r="L109" s="437"/>
      <c r="M109" s="437"/>
      <c r="N109" s="437" t="s">
        <v>238</v>
      </c>
      <c r="O109" s="480"/>
    </row>
    <row r="110" spans="1:15">
      <c r="A110" s="43" t="s">
        <v>3699</v>
      </c>
      <c r="B110" s="43">
        <v>6860</v>
      </c>
      <c r="C110" s="44" t="s">
        <v>3764</v>
      </c>
      <c r="D110" s="476"/>
      <c r="E110" s="476"/>
      <c r="F110" s="44"/>
      <c r="G110" s="43"/>
      <c r="H110" s="25"/>
      <c r="I110" s="25"/>
      <c r="J110" s="25"/>
      <c r="K110" s="25"/>
      <c r="L110" s="25"/>
      <c r="M110" s="25"/>
      <c r="N110" s="25"/>
      <c r="O110" s="483"/>
    </row>
    <row r="111" spans="1:15">
      <c r="A111" s="434" t="s">
        <v>3699</v>
      </c>
      <c r="B111" s="434">
        <v>6870</v>
      </c>
      <c r="C111" s="435" t="s">
        <v>3759</v>
      </c>
      <c r="D111" s="396"/>
      <c r="E111" s="396"/>
      <c r="F111" s="435"/>
      <c r="G111" s="434"/>
      <c r="H111" s="437"/>
      <c r="I111" s="437" t="s">
        <v>238</v>
      </c>
      <c r="J111" s="437" t="s">
        <v>238</v>
      </c>
      <c r="K111" s="437"/>
      <c r="L111" s="437" t="s">
        <v>238</v>
      </c>
      <c r="M111" s="437"/>
      <c r="N111" s="437"/>
      <c r="O111" s="480"/>
    </row>
    <row r="112" spans="1:15">
      <c r="A112" s="43" t="s">
        <v>3699</v>
      </c>
      <c r="B112" s="43">
        <v>7000</v>
      </c>
      <c r="C112" s="44" t="s">
        <v>3765</v>
      </c>
      <c r="D112" s="476"/>
      <c r="E112" s="476"/>
      <c r="F112" s="44"/>
      <c r="G112" s="43"/>
      <c r="H112" s="25"/>
      <c r="I112" s="25" t="s">
        <v>238</v>
      </c>
      <c r="J112" s="25" t="s">
        <v>238</v>
      </c>
      <c r="K112" s="25"/>
      <c r="L112" s="25" t="s">
        <v>238</v>
      </c>
      <c r="M112" s="25"/>
      <c r="N112" s="25"/>
      <c r="O112" s="483" t="s">
        <v>238</v>
      </c>
    </row>
    <row r="113" spans="1:15">
      <c r="A113" s="434" t="s">
        <v>3699</v>
      </c>
      <c r="B113" s="434">
        <v>7006</v>
      </c>
      <c r="C113" s="435" t="s">
        <v>3765</v>
      </c>
      <c r="D113" s="396"/>
      <c r="E113" s="396"/>
      <c r="F113" s="435"/>
      <c r="G113" s="434"/>
      <c r="H113" s="437"/>
      <c r="I113" s="437"/>
      <c r="J113" s="437"/>
      <c r="K113" s="437"/>
      <c r="L113" s="437"/>
      <c r="M113" s="437"/>
      <c r="N113" s="437"/>
      <c r="O113" s="480"/>
    </row>
    <row r="114" spans="1:15">
      <c r="A114" s="43" t="s">
        <v>3699</v>
      </c>
      <c r="B114" s="43">
        <v>7010</v>
      </c>
      <c r="C114" s="44" t="s">
        <v>3766</v>
      </c>
      <c r="D114" s="476"/>
      <c r="E114" s="476"/>
      <c r="F114" s="44"/>
      <c r="G114" s="43" t="s">
        <v>238</v>
      </c>
      <c r="H114" s="25"/>
      <c r="I114" s="25"/>
      <c r="J114" s="25"/>
      <c r="K114" s="25"/>
      <c r="L114" s="25"/>
      <c r="M114" s="25" t="s">
        <v>238</v>
      </c>
      <c r="N114" s="25"/>
      <c r="O114" s="483"/>
    </row>
    <row r="115" spans="1:15">
      <c r="A115" s="434" t="s">
        <v>3699</v>
      </c>
      <c r="B115" s="434">
        <v>7040</v>
      </c>
      <c r="C115" s="435" t="s">
        <v>3767</v>
      </c>
      <c r="D115" s="396"/>
      <c r="E115" s="396"/>
      <c r="F115" s="435"/>
      <c r="G115" s="434"/>
      <c r="H115" s="437"/>
      <c r="I115" s="437" t="s">
        <v>238</v>
      </c>
      <c r="J115" s="437"/>
      <c r="K115" s="437"/>
      <c r="L115" s="437"/>
      <c r="M115" s="437"/>
      <c r="N115" s="437"/>
      <c r="O115" s="480"/>
    </row>
    <row r="116" spans="1:15">
      <c r="A116" s="43" t="s">
        <v>3699</v>
      </c>
      <c r="B116" s="43">
        <v>7100</v>
      </c>
      <c r="C116" s="44" t="s">
        <v>3768</v>
      </c>
      <c r="D116" s="476"/>
      <c r="E116" s="476"/>
      <c r="F116" s="44"/>
      <c r="G116" s="43"/>
      <c r="H116" s="25" t="s">
        <v>238</v>
      </c>
      <c r="I116" s="25"/>
      <c r="J116" s="25"/>
      <c r="K116" s="25" t="s">
        <v>238</v>
      </c>
      <c r="L116" s="25"/>
      <c r="M116" s="25"/>
      <c r="N116" s="25"/>
      <c r="O116" s="483"/>
    </row>
    <row r="117" spans="1:15">
      <c r="A117" s="434" t="s">
        <v>3699</v>
      </c>
      <c r="B117" s="434">
        <v>7110</v>
      </c>
      <c r="C117" s="435" t="s">
        <v>3769</v>
      </c>
      <c r="D117" s="396"/>
      <c r="E117" s="396"/>
      <c r="F117" s="435"/>
      <c r="G117" s="434"/>
      <c r="H117" s="437"/>
      <c r="I117" s="437" t="s">
        <v>238</v>
      </c>
      <c r="J117" s="437" t="s">
        <v>238</v>
      </c>
      <c r="K117" s="437"/>
      <c r="L117" s="437"/>
      <c r="M117" s="437"/>
      <c r="N117" s="437"/>
      <c r="O117" s="480" t="s">
        <v>238</v>
      </c>
    </row>
    <row r="118" spans="1:15">
      <c r="A118" s="43" t="s">
        <v>3699</v>
      </c>
      <c r="B118" s="43">
        <v>7120</v>
      </c>
      <c r="C118" s="44" t="s">
        <v>3770</v>
      </c>
      <c r="D118" s="476"/>
      <c r="E118" s="476"/>
      <c r="F118" s="44"/>
      <c r="G118" s="43"/>
      <c r="H118" s="25"/>
      <c r="I118" s="25"/>
      <c r="J118" s="25"/>
      <c r="K118" s="25"/>
      <c r="L118" s="25"/>
      <c r="M118" s="25"/>
      <c r="N118" s="25"/>
      <c r="O118" s="483"/>
    </row>
    <row r="119" spans="1:15">
      <c r="A119" s="434" t="s">
        <v>3699</v>
      </c>
      <c r="B119" s="434">
        <v>7130</v>
      </c>
      <c r="C119" s="435" t="s">
        <v>3771</v>
      </c>
      <c r="D119" s="396"/>
      <c r="E119" s="396"/>
      <c r="F119" s="435"/>
      <c r="G119" s="434"/>
      <c r="H119" s="437"/>
      <c r="I119" s="437"/>
      <c r="J119" s="437"/>
      <c r="K119" s="437"/>
      <c r="L119" s="437"/>
      <c r="M119" s="437"/>
      <c r="N119" s="437"/>
      <c r="O119" s="480"/>
    </row>
    <row r="120" spans="1:15">
      <c r="A120" s="43" t="s">
        <v>3699</v>
      </c>
      <c r="B120" s="43">
        <v>7150</v>
      </c>
      <c r="C120" s="44" t="s">
        <v>3772</v>
      </c>
      <c r="D120" s="476"/>
      <c r="E120" s="476"/>
      <c r="F120" s="44"/>
      <c r="G120" s="43"/>
      <c r="H120" s="25"/>
      <c r="I120" s="25" t="s">
        <v>238</v>
      </c>
      <c r="J120" s="25" t="s">
        <v>238</v>
      </c>
      <c r="K120" s="25"/>
      <c r="L120" s="25"/>
      <c r="M120" s="25"/>
      <c r="N120" s="25"/>
      <c r="O120" s="483" t="s">
        <v>238</v>
      </c>
    </row>
    <row r="121" spans="1:15">
      <c r="A121" s="434" t="s">
        <v>3699</v>
      </c>
      <c r="B121" s="434">
        <v>7160</v>
      </c>
      <c r="C121" s="435" t="s">
        <v>3773</v>
      </c>
      <c r="D121" s="396"/>
      <c r="E121" s="396"/>
      <c r="F121" s="435"/>
      <c r="G121" s="434" t="s">
        <v>238</v>
      </c>
      <c r="H121" s="437"/>
      <c r="I121" s="437"/>
      <c r="J121" s="437"/>
      <c r="K121" s="437"/>
      <c r="L121" s="437"/>
      <c r="M121" s="437"/>
      <c r="N121" s="437"/>
      <c r="O121" s="480"/>
    </row>
    <row r="122" spans="1:15">
      <c r="A122" s="43" t="s">
        <v>3699</v>
      </c>
      <c r="B122" s="43">
        <v>7200</v>
      </c>
      <c r="C122" s="44" t="s">
        <v>3774</v>
      </c>
      <c r="D122" s="476"/>
      <c r="E122" s="476"/>
      <c r="F122" s="44"/>
      <c r="G122" s="43"/>
      <c r="H122" s="25"/>
      <c r="I122" s="25" t="s">
        <v>238</v>
      </c>
      <c r="J122" s="25" t="s">
        <v>238</v>
      </c>
      <c r="K122" s="25"/>
      <c r="L122" s="25" t="s">
        <v>238</v>
      </c>
      <c r="M122" s="25"/>
      <c r="N122" s="25"/>
      <c r="O122" s="483" t="s">
        <v>238</v>
      </c>
    </row>
    <row r="123" spans="1:15">
      <c r="A123" s="434" t="s">
        <v>3699</v>
      </c>
      <c r="B123" s="434">
        <v>7210</v>
      </c>
      <c r="C123" s="435" t="s">
        <v>3775</v>
      </c>
      <c r="D123" s="396"/>
      <c r="E123" s="396"/>
      <c r="F123" s="435"/>
      <c r="G123" s="434" t="s">
        <v>238</v>
      </c>
      <c r="H123" s="437"/>
      <c r="I123" s="437"/>
      <c r="J123" s="437"/>
      <c r="K123" s="437"/>
      <c r="L123" s="437"/>
      <c r="M123" s="437" t="s">
        <v>238</v>
      </c>
      <c r="N123" s="437"/>
      <c r="O123" s="480"/>
    </row>
    <row r="124" spans="1:15">
      <c r="A124" s="43" t="s">
        <v>3699</v>
      </c>
      <c r="B124" s="43">
        <v>7230</v>
      </c>
      <c r="C124" s="44" t="s">
        <v>3776</v>
      </c>
      <c r="D124" s="476"/>
      <c r="E124" s="476"/>
      <c r="F124" s="44"/>
      <c r="G124" s="43"/>
      <c r="H124" s="25"/>
      <c r="I124" s="25"/>
      <c r="J124" s="25"/>
      <c r="K124" s="25"/>
      <c r="L124" s="25"/>
      <c r="M124" s="25"/>
      <c r="N124" s="25"/>
      <c r="O124" s="483"/>
    </row>
    <row r="125" spans="1:15">
      <c r="A125" s="434" t="s">
        <v>3699</v>
      </c>
      <c r="B125" s="434">
        <v>7240</v>
      </c>
      <c r="C125" s="435" t="s">
        <v>3777</v>
      </c>
      <c r="D125" s="396"/>
      <c r="E125" s="396"/>
      <c r="F125" s="435"/>
      <c r="G125" s="434"/>
      <c r="H125" s="437"/>
      <c r="I125" s="437"/>
      <c r="J125" s="437"/>
      <c r="K125" s="437"/>
      <c r="L125" s="437" t="s">
        <v>238</v>
      </c>
      <c r="M125" s="437"/>
      <c r="N125" s="437"/>
      <c r="O125" s="480"/>
    </row>
    <row r="126" spans="1:15">
      <c r="A126" s="43" t="s">
        <v>3699</v>
      </c>
      <c r="B126" s="43">
        <v>7280</v>
      </c>
      <c r="C126" s="44" t="s">
        <v>3778</v>
      </c>
      <c r="D126" s="476"/>
      <c r="E126" s="476"/>
      <c r="F126" s="44"/>
      <c r="G126" s="43" t="s">
        <v>238</v>
      </c>
      <c r="H126" s="25"/>
      <c r="I126" s="25"/>
      <c r="J126" s="25"/>
      <c r="K126" s="25"/>
      <c r="L126" s="25"/>
      <c r="M126" s="25" t="s">
        <v>238</v>
      </c>
      <c r="N126" s="25"/>
      <c r="O126" s="483"/>
    </row>
    <row r="127" spans="1:15">
      <c r="A127" s="434" t="s">
        <v>3699</v>
      </c>
      <c r="B127" s="434">
        <v>7290</v>
      </c>
      <c r="C127" s="435" t="s">
        <v>3779</v>
      </c>
      <c r="D127" s="396"/>
      <c r="E127" s="396"/>
      <c r="F127" s="435"/>
      <c r="G127" s="434"/>
      <c r="H127" s="437"/>
      <c r="I127" s="437" t="s">
        <v>238</v>
      </c>
      <c r="J127" s="437" t="s">
        <v>238</v>
      </c>
      <c r="K127" s="437"/>
      <c r="L127" s="437"/>
      <c r="M127" s="437"/>
      <c r="N127" s="437"/>
      <c r="O127" s="480"/>
    </row>
    <row r="128" spans="1:15">
      <c r="A128" s="43" t="s">
        <v>3699</v>
      </c>
      <c r="B128" s="43">
        <v>7310</v>
      </c>
      <c r="C128" s="44" t="s">
        <v>3780</v>
      </c>
      <c r="D128" s="476"/>
      <c r="E128" s="476"/>
      <c r="F128" s="44"/>
      <c r="G128" s="43"/>
      <c r="H128" s="25"/>
      <c r="I128" s="25" t="s">
        <v>238</v>
      </c>
      <c r="J128" s="25" t="s">
        <v>238</v>
      </c>
      <c r="K128" s="25"/>
      <c r="L128" s="25" t="s">
        <v>238</v>
      </c>
      <c r="M128" s="25"/>
      <c r="N128" s="25"/>
      <c r="O128" s="483" t="s">
        <v>238</v>
      </c>
    </row>
    <row r="129" spans="1:15">
      <c r="A129" s="434" t="s">
        <v>3699</v>
      </c>
      <c r="B129" s="434">
        <v>7320</v>
      </c>
      <c r="C129" s="435" t="s">
        <v>3781</v>
      </c>
      <c r="D129" s="396"/>
      <c r="E129" s="396"/>
      <c r="F129" s="435"/>
      <c r="G129" s="434" t="s">
        <v>238</v>
      </c>
      <c r="H129" s="437"/>
      <c r="I129" s="437"/>
      <c r="J129" s="437"/>
      <c r="K129" s="437"/>
      <c r="L129" s="437"/>
      <c r="M129" s="437" t="s">
        <v>238</v>
      </c>
      <c r="N129" s="437"/>
      <c r="O129" s="480"/>
    </row>
    <row r="130" spans="1:15">
      <c r="A130" s="43" t="s">
        <v>3699</v>
      </c>
      <c r="B130" s="43">
        <v>7360</v>
      </c>
      <c r="C130" s="44" t="s">
        <v>3782</v>
      </c>
      <c r="D130" s="476"/>
      <c r="E130" s="476"/>
      <c r="F130" s="44"/>
      <c r="G130" s="43"/>
      <c r="H130" s="25"/>
      <c r="I130" s="25"/>
      <c r="J130" s="25"/>
      <c r="K130" s="25"/>
      <c r="L130" s="25" t="s">
        <v>238</v>
      </c>
      <c r="M130" s="25"/>
      <c r="N130" s="25"/>
      <c r="O130" s="483"/>
    </row>
    <row r="131" spans="1:15">
      <c r="A131" s="434" t="s">
        <v>3699</v>
      </c>
      <c r="B131" s="434">
        <v>7370</v>
      </c>
      <c r="C131" s="435" t="s">
        <v>3783</v>
      </c>
      <c r="D131" s="396"/>
      <c r="E131" s="396"/>
      <c r="F131" s="435"/>
      <c r="G131" s="434"/>
      <c r="H131" s="437"/>
      <c r="I131" s="437" t="s">
        <v>238</v>
      </c>
      <c r="J131" s="437" t="s">
        <v>238</v>
      </c>
      <c r="K131" s="437"/>
      <c r="L131" s="437" t="s">
        <v>238</v>
      </c>
      <c r="M131" s="437"/>
      <c r="N131" s="437"/>
      <c r="O131" s="480" t="s">
        <v>238</v>
      </c>
    </row>
    <row r="132" spans="1:15">
      <c r="A132" s="43" t="s">
        <v>3699</v>
      </c>
      <c r="B132" s="43">
        <v>7380</v>
      </c>
      <c r="C132" s="44" t="s">
        <v>3784</v>
      </c>
      <c r="D132" s="476"/>
      <c r="E132" s="476"/>
      <c r="F132" s="44"/>
      <c r="G132" s="43" t="s">
        <v>238</v>
      </c>
      <c r="H132" s="25"/>
      <c r="I132" s="25"/>
      <c r="J132" s="25"/>
      <c r="K132" s="25"/>
      <c r="L132" s="25"/>
      <c r="M132" s="25" t="s">
        <v>238</v>
      </c>
      <c r="N132" s="25"/>
      <c r="O132" s="483"/>
    </row>
    <row r="133" spans="1:15">
      <c r="A133" s="434" t="s">
        <v>3699</v>
      </c>
      <c r="B133" s="434">
        <v>7400</v>
      </c>
      <c r="C133" s="435" t="s">
        <v>3785</v>
      </c>
      <c r="D133" s="396"/>
      <c r="E133" s="396"/>
      <c r="F133" s="435"/>
      <c r="G133" s="434"/>
      <c r="H133" s="437"/>
      <c r="I133" s="437"/>
      <c r="J133" s="437"/>
      <c r="K133" s="437"/>
      <c r="L133" s="437" t="s">
        <v>238</v>
      </c>
      <c r="M133" s="437"/>
      <c r="N133" s="437"/>
      <c r="O133" s="480"/>
    </row>
    <row r="134" spans="1:15">
      <c r="A134" s="43" t="s">
        <v>3699</v>
      </c>
      <c r="B134" s="43">
        <v>7410</v>
      </c>
      <c r="C134" s="44" t="s">
        <v>3786</v>
      </c>
      <c r="D134" s="476"/>
      <c r="E134" s="476"/>
      <c r="F134" s="44"/>
      <c r="G134" s="43" t="s">
        <v>238</v>
      </c>
      <c r="H134" s="25"/>
      <c r="I134" s="25"/>
      <c r="J134" s="25"/>
      <c r="K134" s="25"/>
      <c r="L134" s="25"/>
      <c r="M134" s="25" t="s">
        <v>238</v>
      </c>
      <c r="N134" s="25"/>
      <c r="O134" s="483"/>
    </row>
    <row r="135" spans="1:15">
      <c r="A135" s="434" t="s">
        <v>3699</v>
      </c>
      <c r="B135" s="434">
        <v>7440</v>
      </c>
      <c r="C135" s="435" t="s">
        <v>3787</v>
      </c>
      <c r="D135" s="396"/>
      <c r="E135" s="396"/>
      <c r="F135" s="435"/>
      <c r="G135" s="434"/>
      <c r="H135" s="437"/>
      <c r="I135" s="437" t="s">
        <v>238</v>
      </c>
      <c r="J135" s="437" t="s">
        <v>238</v>
      </c>
      <c r="K135" s="437"/>
      <c r="L135" s="437"/>
      <c r="M135" s="437"/>
      <c r="N135" s="437"/>
      <c r="O135" s="480" t="s">
        <v>238</v>
      </c>
    </row>
    <row r="136" spans="1:15">
      <c r="A136" s="43" t="s">
        <v>3699</v>
      </c>
      <c r="B136" s="43">
        <v>7470</v>
      </c>
      <c r="C136" s="44" t="s">
        <v>3788</v>
      </c>
      <c r="D136" s="476"/>
      <c r="E136" s="476"/>
      <c r="F136" s="44"/>
      <c r="G136" s="43"/>
      <c r="H136" s="25"/>
      <c r="I136" s="25"/>
      <c r="J136" s="25"/>
      <c r="K136" s="25" t="s">
        <v>238</v>
      </c>
      <c r="L136" s="25"/>
      <c r="M136" s="25"/>
      <c r="N136" s="25"/>
      <c r="O136" s="483"/>
    </row>
    <row r="137" spans="1:15">
      <c r="A137" s="434" t="s">
        <v>3699</v>
      </c>
      <c r="B137" s="434">
        <v>7500</v>
      </c>
      <c r="C137" s="435" t="s">
        <v>3789</v>
      </c>
      <c r="D137" s="396"/>
      <c r="E137" s="396"/>
      <c r="F137" s="435"/>
      <c r="G137" s="434"/>
      <c r="H137" s="437"/>
      <c r="I137" s="437" t="s">
        <v>238</v>
      </c>
      <c r="J137" s="437" t="s">
        <v>238</v>
      </c>
      <c r="K137" s="437"/>
      <c r="L137" s="437" t="s">
        <v>238</v>
      </c>
      <c r="M137" s="437"/>
      <c r="N137" s="437"/>
      <c r="O137" s="480" t="s">
        <v>238</v>
      </c>
    </row>
    <row r="138" spans="1:15">
      <c r="A138" s="43" t="s">
        <v>3699</v>
      </c>
      <c r="B138" s="43">
        <v>7510</v>
      </c>
      <c r="C138" s="44" t="s">
        <v>3790</v>
      </c>
      <c r="D138" s="476"/>
      <c r="E138" s="476"/>
      <c r="F138" s="44"/>
      <c r="G138" s="43" t="s">
        <v>238</v>
      </c>
      <c r="H138" s="25"/>
      <c r="I138" s="25"/>
      <c r="J138" s="25"/>
      <c r="K138" s="25"/>
      <c r="L138" s="25"/>
      <c r="M138" s="25" t="s">
        <v>238</v>
      </c>
      <c r="N138" s="25"/>
      <c r="O138" s="483"/>
    </row>
    <row r="139" spans="1:15" ht="16">
      <c r="A139" s="434" t="s">
        <v>3699</v>
      </c>
      <c r="B139" s="434">
        <v>7520</v>
      </c>
      <c r="C139" s="435" t="s">
        <v>3791</v>
      </c>
      <c r="D139" s="396"/>
      <c r="E139" s="396"/>
      <c r="F139" s="435"/>
      <c r="G139" s="434"/>
      <c r="H139" s="437"/>
      <c r="I139" s="437"/>
      <c r="J139" s="437"/>
      <c r="K139" s="437"/>
      <c r="L139" s="437"/>
      <c r="M139" s="1355" t="s">
        <v>238</v>
      </c>
      <c r="N139" s="437"/>
      <c r="O139" s="480"/>
    </row>
    <row r="140" spans="1:15">
      <c r="A140" s="43" t="s">
        <v>3699</v>
      </c>
      <c r="B140" s="43">
        <v>7550</v>
      </c>
      <c r="C140" s="44" t="s">
        <v>3792</v>
      </c>
      <c r="D140" s="476"/>
      <c r="E140" s="476"/>
      <c r="F140" s="44"/>
      <c r="G140" s="43"/>
      <c r="H140" s="25"/>
      <c r="I140" s="25"/>
      <c r="J140" s="25"/>
      <c r="K140" s="25"/>
      <c r="L140" s="25" t="s">
        <v>238</v>
      </c>
      <c r="M140" s="25"/>
      <c r="N140" s="25"/>
      <c r="O140" s="483"/>
    </row>
    <row r="141" spans="1:15">
      <c r="A141" s="434" t="s">
        <v>3699</v>
      </c>
      <c r="B141" s="434">
        <v>7560</v>
      </c>
      <c r="C141" s="435" t="s">
        <v>3793</v>
      </c>
      <c r="D141" s="396"/>
      <c r="E141" s="396"/>
      <c r="F141" s="435"/>
      <c r="G141" s="434"/>
      <c r="H141" s="437"/>
      <c r="I141" s="437"/>
      <c r="J141" s="437"/>
      <c r="K141" s="437"/>
      <c r="L141" s="437"/>
      <c r="M141" s="437" t="s">
        <v>238</v>
      </c>
      <c r="N141" s="437"/>
      <c r="O141" s="480"/>
    </row>
    <row r="142" spans="1:15">
      <c r="A142" s="43" t="s">
        <v>3699</v>
      </c>
      <c r="B142" s="43">
        <v>7570</v>
      </c>
      <c r="C142" s="44" t="s">
        <v>3794</v>
      </c>
      <c r="D142" s="476"/>
      <c r="E142" s="476"/>
      <c r="F142" s="44"/>
      <c r="G142" s="43"/>
      <c r="H142" s="25"/>
      <c r="I142" s="25" t="s">
        <v>238</v>
      </c>
      <c r="J142" s="25" t="s">
        <v>238</v>
      </c>
      <c r="K142" s="25"/>
      <c r="L142" s="25"/>
      <c r="M142" s="25"/>
      <c r="N142" s="25"/>
      <c r="O142" s="483" t="s">
        <v>238</v>
      </c>
    </row>
    <row r="143" spans="1:15">
      <c r="A143" s="434" t="s">
        <v>3699</v>
      </c>
      <c r="B143" s="434">
        <v>7580</v>
      </c>
      <c r="C143" s="435" t="s">
        <v>3795</v>
      </c>
      <c r="D143" s="396"/>
      <c r="E143" s="396"/>
      <c r="F143" s="435"/>
      <c r="G143" s="434" t="s">
        <v>238</v>
      </c>
      <c r="H143" s="437"/>
      <c r="I143" s="437"/>
      <c r="J143" s="437"/>
      <c r="K143" s="437"/>
      <c r="L143" s="437"/>
      <c r="M143" s="437"/>
      <c r="N143" s="437"/>
      <c r="O143" s="480"/>
    </row>
    <row r="144" spans="1:15">
      <c r="A144" s="43" t="s">
        <v>3699</v>
      </c>
      <c r="B144" s="43">
        <v>7600</v>
      </c>
      <c r="C144" s="44" t="s">
        <v>3796</v>
      </c>
      <c r="D144" s="476"/>
      <c r="E144" s="476"/>
      <c r="F144" s="44"/>
      <c r="G144" s="43"/>
      <c r="H144" s="25"/>
      <c r="I144" s="25"/>
      <c r="J144" s="25"/>
      <c r="K144" s="25"/>
      <c r="L144" s="25"/>
      <c r="M144" s="25"/>
      <c r="N144" s="25"/>
      <c r="O144" s="483"/>
    </row>
    <row r="145" spans="1:15">
      <c r="A145" s="434" t="s">
        <v>3699</v>
      </c>
      <c r="B145" s="434">
        <v>7610</v>
      </c>
      <c r="C145" s="435" t="s">
        <v>3797</v>
      </c>
      <c r="D145" s="396"/>
      <c r="E145" s="396"/>
      <c r="F145" s="435"/>
      <c r="G145" s="434" t="s">
        <v>238</v>
      </c>
      <c r="H145" s="437"/>
      <c r="I145" s="437"/>
      <c r="J145" s="437"/>
      <c r="K145" s="437"/>
      <c r="L145" s="437"/>
      <c r="M145" s="437" t="s">
        <v>238</v>
      </c>
      <c r="N145" s="437"/>
      <c r="O145" s="480"/>
    </row>
    <row r="146" spans="1:15">
      <c r="A146" s="43" t="s">
        <v>3798</v>
      </c>
      <c r="B146" s="43">
        <v>7700</v>
      </c>
      <c r="C146" s="44" t="s">
        <v>3799</v>
      </c>
      <c r="D146" s="476"/>
      <c r="E146" s="476"/>
      <c r="F146" s="44"/>
      <c r="G146" s="43"/>
      <c r="H146" s="25"/>
      <c r="I146" s="25"/>
      <c r="J146" s="25"/>
      <c r="K146" s="25"/>
      <c r="L146" s="25"/>
      <c r="M146" s="25"/>
      <c r="N146" s="25"/>
      <c r="O146" s="483" t="s">
        <v>238</v>
      </c>
    </row>
    <row r="147" spans="1:15">
      <c r="A147" s="434" t="s">
        <v>3699</v>
      </c>
      <c r="B147" s="434">
        <v>7710</v>
      </c>
      <c r="C147" s="435" t="s">
        <v>3800</v>
      </c>
      <c r="D147" s="396"/>
      <c r="E147" s="396"/>
      <c r="F147" s="435"/>
      <c r="G147" s="434"/>
      <c r="H147" s="437"/>
      <c r="I147" s="437"/>
      <c r="J147" s="437"/>
      <c r="K147" s="437"/>
      <c r="L147" s="437" t="s">
        <v>238</v>
      </c>
      <c r="M147" s="437"/>
      <c r="N147" s="437"/>
      <c r="O147" s="480"/>
    </row>
    <row r="148" spans="1:15">
      <c r="A148" s="43" t="s">
        <v>3699</v>
      </c>
      <c r="B148" s="43">
        <v>7720</v>
      </c>
      <c r="C148" s="44" t="s">
        <v>3801</v>
      </c>
      <c r="D148" s="476"/>
      <c r="E148" s="476"/>
      <c r="F148" s="44"/>
      <c r="G148" s="43"/>
      <c r="H148" s="25"/>
      <c r="I148" s="25" t="s">
        <v>238</v>
      </c>
      <c r="J148" s="25" t="s">
        <v>238</v>
      </c>
      <c r="K148" s="25"/>
      <c r="L148" s="25" t="s">
        <v>238</v>
      </c>
      <c r="M148" s="25"/>
      <c r="N148" s="25"/>
      <c r="O148" s="483" t="s">
        <v>238</v>
      </c>
    </row>
    <row r="149" spans="1:15">
      <c r="A149" s="434" t="s">
        <v>3699</v>
      </c>
      <c r="B149" s="434">
        <v>7730</v>
      </c>
      <c r="C149" s="435" t="s">
        <v>3802</v>
      </c>
      <c r="D149" s="396"/>
      <c r="E149" s="396"/>
      <c r="F149" s="435"/>
      <c r="G149" s="434" t="s">
        <v>238</v>
      </c>
      <c r="H149" s="437"/>
      <c r="I149" s="437"/>
      <c r="J149" s="437"/>
      <c r="K149" s="437"/>
      <c r="L149" s="437"/>
      <c r="M149" s="437" t="s">
        <v>238</v>
      </c>
      <c r="N149" s="437"/>
      <c r="O149" s="480"/>
    </row>
    <row r="150" spans="1:15">
      <c r="A150" s="43" t="s">
        <v>3699</v>
      </c>
      <c r="B150" s="43">
        <v>7740</v>
      </c>
      <c r="C150" s="44" t="s">
        <v>3803</v>
      </c>
      <c r="D150" s="476"/>
      <c r="E150" s="476"/>
      <c r="F150" s="44"/>
      <c r="G150" s="43"/>
      <c r="H150" s="25"/>
      <c r="I150" s="25" t="s">
        <v>238</v>
      </c>
      <c r="J150" s="25" t="s">
        <v>238</v>
      </c>
      <c r="K150" s="25"/>
      <c r="L150" s="25" t="s">
        <v>238</v>
      </c>
      <c r="M150" s="25"/>
      <c r="N150" s="25"/>
      <c r="O150" s="483"/>
    </row>
    <row r="151" spans="1:15">
      <c r="A151" s="434" t="s">
        <v>3699</v>
      </c>
      <c r="B151" s="434">
        <v>7750</v>
      </c>
      <c r="C151" s="435" t="s">
        <v>3804</v>
      </c>
      <c r="D151" s="396"/>
      <c r="E151" s="396"/>
      <c r="F151" s="435"/>
      <c r="G151" s="434" t="s">
        <v>238</v>
      </c>
      <c r="H151" s="437"/>
      <c r="I151" s="437"/>
      <c r="J151" s="437"/>
      <c r="K151" s="437"/>
      <c r="L151" s="437"/>
      <c r="M151" s="437" t="s">
        <v>238</v>
      </c>
      <c r="N151" s="437"/>
      <c r="O151" s="480"/>
    </row>
    <row r="152" spans="1:15">
      <c r="A152" s="43" t="s">
        <v>3699</v>
      </c>
      <c r="B152" s="43">
        <v>7760</v>
      </c>
      <c r="C152" s="44" t="s">
        <v>3805</v>
      </c>
      <c r="D152" s="476"/>
      <c r="E152" s="476"/>
      <c r="F152" s="44"/>
      <c r="G152" s="43"/>
      <c r="H152" s="25"/>
      <c r="I152" s="25" t="s">
        <v>238</v>
      </c>
      <c r="J152" s="25" t="s">
        <v>238</v>
      </c>
      <c r="K152" s="25"/>
      <c r="L152" s="25" t="s">
        <v>238</v>
      </c>
      <c r="M152" s="25"/>
      <c r="N152" s="25"/>
      <c r="O152" s="483"/>
    </row>
    <row r="153" spans="1:15">
      <c r="A153" s="434" t="s">
        <v>3699</v>
      </c>
      <c r="B153" s="434">
        <v>7770</v>
      </c>
      <c r="C153" s="435" t="s">
        <v>3806</v>
      </c>
      <c r="D153" s="396"/>
      <c r="E153" s="396"/>
      <c r="F153" s="435"/>
      <c r="G153" s="434"/>
      <c r="H153" s="437"/>
      <c r="I153" s="437"/>
      <c r="J153" s="437"/>
      <c r="K153" s="437"/>
      <c r="L153" s="437"/>
      <c r="M153" s="437" t="s">
        <v>238</v>
      </c>
      <c r="N153" s="437"/>
      <c r="O153" s="480"/>
    </row>
    <row r="154" spans="1:15">
      <c r="A154" s="43" t="s">
        <v>3699</v>
      </c>
      <c r="B154" s="43">
        <v>7790</v>
      </c>
      <c r="C154" s="44" t="s">
        <v>3807</v>
      </c>
      <c r="D154" s="476"/>
      <c r="E154" s="476"/>
      <c r="F154" s="44"/>
      <c r="G154" s="43" t="s">
        <v>238</v>
      </c>
      <c r="H154" s="25"/>
      <c r="I154" s="25"/>
      <c r="J154" s="25"/>
      <c r="K154" s="25"/>
      <c r="L154" s="25"/>
      <c r="M154" s="25"/>
      <c r="N154" s="25"/>
      <c r="O154" s="483"/>
    </row>
    <row r="155" spans="1:15">
      <c r="A155" s="434" t="s">
        <v>3699</v>
      </c>
      <c r="B155" s="434">
        <v>7800</v>
      </c>
      <c r="C155" s="435" t="s">
        <v>3808</v>
      </c>
      <c r="D155" s="396"/>
      <c r="E155" s="396"/>
      <c r="F155" s="435"/>
      <c r="G155" s="434"/>
      <c r="H155" s="437"/>
      <c r="I155" s="437" t="s">
        <v>238</v>
      </c>
      <c r="J155" s="437" t="s">
        <v>238</v>
      </c>
      <c r="K155" s="437"/>
      <c r="L155" s="437" t="s">
        <v>238</v>
      </c>
      <c r="M155" s="437"/>
      <c r="N155" s="437"/>
      <c r="O155" s="480" t="s">
        <v>238</v>
      </c>
    </row>
    <row r="156" spans="1:15">
      <c r="A156" s="43" t="s">
        <v>3699</v>
      </c>
      <c r="B156" s="43">
        <v>7810</v>
      </c>
      <c r="C156" s="44" t="s">
        <v>3809</v>
      </c>
      <c r="D156" s="476"/>
      <c r="E156" s="476"/>
      <c r="F156" s="44"/>
      <c r="G156" s="43" t="s">
        <v>238</v>
      </c>
      <c r="H156" s="25"/>
      <c r="I156" s="25"/>
      <c r="J156" s="25"/>
      <c r="K156" s="25"/>
      <c r="L156" s="25"/>
      <c r="M156" s="25" t="s">
        <v>238</v>
      </c>
      <c r="N156" s="25"/>
      <c r="O156" s="483"/>
    </row>
    <row r="157" spans="1:15">
      <c r="A157" s="434" t="s">
        <v>3699</v>
      </c>
      <c r="B157" s="434">
        <v>7820</v>
      </c>
      <c r="C157" s="435" t="s">
        <v>3810</v>
      </c>
      <c r="D157" s="396"/>
      <c r="E157" s="396"/>
      <c r="F157" s="435"/>
      <c r="G157" s="434"/>
      <c r="H157" s="437"/>
      <c r="I157" s="437" t="s">
        <v>238</v>
      </c>
      <c r="J157" s="437" t="s">
        <v>238</v>
      </c>
      <c r="K157" s="437"/>
      <c r="L157" s="437" t="s">
        <v>238</v>
      </c>
      <c r="M157" s="437"/>
      <c r="N157" s="437"/>
      <c r="O157" s="480" t="s">
        <v>238</v>
      </c>
    </row>
    <row r="158" spans="1:15">
      <c r="A158" s="43" t="s">
        <v>3699</v>
      </c>
      <c r="B158" s="43">
        <v>7830</v>
      </c>
      <c r="C158" s="44" t="s">
        <v>3811</v>
      </c>
      <c r="D158" s="476"/>
      <c r="E158" s="476"/>
      <c r="F158" s="44"/>
      <c r="G158" s="43" t="s">
        <v>238</v>
      </c>
      <c r="H158" s="25"/>
      <c r="I158" s="25"/>
      <c r="J158" s="25"/>
      <c r="K158" s="25"/>
      <c r="L158" s="25"/>
      <c r="M158" s="25" t="s">
        <v>238</v>
      </c>
      <c r="N158" s="25"/>
      <c r="O158" s="483"/>
    </row>
    <row r="159" spans="1:15">
      <c r="A159" s="434" t="s">
        <v>3699</v>
      </c>
      <c r="B159" s="434">
        <v>7870</v>
      </c>
      <c r="C159" s="435" t="s">
        <v>3812</v>
      </c>
      <c r="D159" s="396"/>
      <c r="E159" s="396"/>
      <c r="F159" s="435"/>
      <c r="G159" s="434"/>
      <c r="H159" s="437"/>
      <c r="I159" s="437" t="s">
        <v>238</v>
      </c>
      <c r="J159" s="437" t="s">
        <v>238</v>
      </c>
      <c r="K159" s="437"/>
      <c r="L159" s="437" t="s">
        <v>238</v>
      </c>
      <c r="M159" s="437"/>
      <c r="N159" s="437"/>
      <c r="O159" s="480"/>
    </row>
    <row r="160" spans="1:15" ht="16">
      <c r="A160" s="43" t="s">
        <v>3699</v>
      </c>
      <c r="B160" s="43">
        <v>7880</v>
      </c>
      <c r="C160" s="44" t="s">
        <v>3813</v>
      </c>
      <c r="D160" s="476"/>
      <c r="E160" s="476"/>
      <c r="F160" s="44"/>
      <c r="G160" s="43"/>
      <c r="H160" s="25"/>
      <c r="I160" s="25"/>
      <c r="J160" s="25"/>
      <c r="K160" s="25"/>
      <c r="L160" s="25"/>
      <c r="M160" s="1356" t="s">
        <v>238</v>
      </c>
      <c r="N160" s="25"/>
      <c r="O160" s="483"/>
    </row>
    <row r="161" spans="1:15">
      <c r="A161" s="434" t="s">
        <v>3699</v>
      </c>
      <c r="B161" s="434">
        <v>8310</v>
      </c>
      <c r="C161" s="435" t="s">
        <v>3814</v>
      </c>
      <c r="D161" s="396"/>
      <c r="E161" s="396"/>
      <c r="F161" s="435"/>
      <c r="G161" s="434"/>
      <c r="H161" s="437"/>
      <c r="I161" s="437" t="s">
        <v>238</v>
      </c>
      <c r="J161" s="437" t="s">
        <v>238</v>
      </c>
      <c r="K161" s="437"/>
      <c r="L161" s="437"/>
      <c r="M161" s="437"/>
      <c r="N161" s="437"/>
      <c r="O161" s="480"/>
    </row>
    <row r="162" spans="1:15">
      <c r="A162" s="43" t="s">
        <v>3699</v>
      </c>
      <c r="B162" s="43">
        <v>8320</v>
      </c>
      <c r="C162" s="44" t="s">
        <v>3815</v>
      </c>
      <c r="D162" s="476"/>
      <c r="E162" s="476"/>
      <c r="F162" s="44"/>
      <c r="G162" s="43" t="s">
        <v>238</v>
      </c>
      <c r="H162" s="25"/>
      <c r="I162" s="25"/>
      <c r="J162" s="25"/>
      <c r="K162" s="25"/>
      <c r="L162" s="25"/>
      <c r="M162" s="25"/>
      <c r="N162" s="25"/>
      <c r="O162" s="483"/>
    </row>
    <row r="163" spans="1:15" ht="16">
      <c r="A163" s="731" t="s">
        <v>3699</v>
      </c>
      <c r="B163" s="731">
        <v>8400</v>
      </c>
      <c r="C163" s="689" t="s">
        <v>3816</v>
      </c>
      <c r="D163" s="679"/>
      <c r="E163" s="679"/>
      <c r="F163" s="377"/>
      <c r="G163" s="376"/>
      <c r="H163" s="378"/>
      <c r="I163" s="378" t="s">
        <v>238</v>
      </c>
      <c r="J163" s="1370" t="s">
        <v>238</v>
      </c>
      <c r="K163" s="378"/>
      <c r="L163" s="378"/>
      <c r="M163" s="378"/>
      <c r="N163" s="378"/>
      <c r="O163" s="486" t="s">
        <v>238</v>
      </c>
    </row>
    <row r="164" spans="1:15">
      <c r="A164" s="1639" t="s">
        <v>225</v>
      </c>
      <c r="B164" s="1640"/>
      <c r="C164" s="1640"/>
      <c r="D164" s="700">
        <v>89</v>
      </c>
      <c r="E164" s="700">
        <v>89</v>
      </c>
    </row>
    <row r="165" spans="1:15">
      <c r="A165" s="1639" t="s">
        <v>226</v>
      </c>
      <c r="B165" s="1640"/>
      <c r="C165" s="1640"/>
      <c r="D165" s="416"/>
      <c r="E165" s="416">
        <v>0</v>
      </c>
    </row>
    <row r="166" spans="1:15">
      <c r="A166" s="1639" t="s">
        <v>227</v>
      </c>
      <c r="B166" s="1640"/>
      <c r="C166" s="1640"/>
      <c r="D166" s="416"/>
      <c r="E166" s="681">
        <v>0</v>
      </c>
    </row>
    <row r="167" spans="1:15">
      <c r="A167" s="1639" t="s">
        <v>228</v>
      </c>
      <c r="B167" s="1640"/>
      <c r="C167" s="1640"/>
      <c r="D167" s="416">
        <v>0</v>
      </c>
      <c r="E167" s="416"/>
    </row>
    <row r="168" spans="1:15">
      <c r="A168" s="1639" t="s">
        <v>229</v>
      </c>
      <c r="B168" s="1640"/>
      <c r="C168" s="1640"/>
      <c r="D168" s="681">
        <v>0</v>
      </c>
      <c r="E168" s="416"/>
    </row>
    <row r="169" spans="1:15">
      <c r="A169" s="1487" t="s">
        <v>3817</v>
      </c>
      <c r="B169" s="1487"/>
      <c r="C169" s="1487"/>
      <c r="D169" s="4">
        <v>89</v>
      </c>
      <c r="E169" s="4"/>
    </row>
    <row r="170" spans="1:15">
      <c r="A170" s="1490" t="s">
        <v>3436</v>
      </c>
      <c r="B170" s="1490"/>
      <c r="C170" s="1490"/>
      <c r="D170" s="4">
        <v>0</v>
      </c>
      <c r="E170" s="4"/>
    </row>
    <row r="171" spans="1:15">
      <c r="A171" s="1490" t="s">
        <v>3437</v>
      </c>
      <c r="B171" s="1490"/>
      <c r="C171" s="1490"/>
      <c r="D171" s="492">
        <v>0</v>
      </c>
      <c r="E171" s="4"/>
    </row>
    <row r="173" spans="1:15" s="349" customFormat="1">
      <c r="A173" s="349" t="s">
        <v>306</v>
      </c>
      <c r="G173" s="1341"/>
      <c r="H173" s="1341"/>
      <c r="I173" s="1341"/>
      <c r="J173" s="1341"/>
      <c r="K173" s="1341"/>
      <c r="L173" s="1341"/>
      <c r="M173" s="1341"/>
      <c r="N173" s="1341"/>
      <c r="O173" s="1341"/>
    </row>
    <row r="174" spans="1:15" s="349" customFormat="1">
      <c r="A174" s="1770" t="s">
        <v>225</v>
      </c>
      <c r="B174" s="1771"/>
      <c r="C174" s="1771"/>
      <c r="D174" s="1371">
        <v>149</v>
      </c>
      <c r="E174" s="1371">
        <v>149</v>
      </c>
      <c r="G174" s="1341"/>
      <c r="H174" s="1341"/>
      <c r="I174" s="1341"/>
      <c r="J174" s="1341"/>
      <c r="K174" s="1341"/>
      <c r="L174" s="1341"/>
      <c r="M174" s="1341"/>
      <c r="N174" s="1341"/>
      <c r="O174" s="1341"/>
    </row>
    <row r="175" spans="1:15" s="349" customFormat="1">
      <c r="A175" s="1770" t="s">
        <v>226</v>
      </c>
      <c r="B175" s="1771"/>
      <c r="C175" s="1771"/>
      <c r="D175" s="1372"/>
      <c r="E175" s="1372">
        <v>0</v>
      </c>
      <c r="G175" s="1341"/>
      <c r="H175" s="1341"/>
      <c r="I175" s="1341"/>
      <c r="J175" s="1341"/>
      <c r="K175" s="1341"/>
      <c r="L175" s="1341"/>
      <c r="M175" s="1341"/>
      <c r="N175" s="1341"/>
      <c r="O175" s="1341"/>
    </row>
    <row r="176" spans="1:15" s="349" customFormat="1">
      <c r="A176" s="1770" t="s">
        <v>227</v>
      </c>
      <c r="B176" s="1771"/>
      <c r="C176" s="1771"/>
      <c r="D176" s="1372"/>
      <c r="E176" s="1373">
        <v>0</v>
      </c>
      <c r="G176" s="1341"/>
      <c r="H176" s="1341"/>
      <c r="I176" s="1341"/>
      <c r="J176" s="1341"/>
      <c r="K176" s="1341"/>
      <c r="L176" s="1341"/>
      <c r="M176" s="1341"/>
      <c r="N176" s="1341"/>
      <c r="O176" s="1341"/>
    </row>
    <row r="177" spans="1:15" s="349" customFormat="1">
      <c r="A177" s="1770" t="s">
        <v>228</v>
      </c>
      <c r="B177" s="1771"/>
      <c r="C177" s="1771"/>
      <c r="D177" s="1372">
        <v>0</v>
      </c>
      <c r="E177" s="1372"/>
      <c r="G177" s="1341"/>
      <c r="H177" s="1341"/>
      <c r="I177" s="1341"/>
      <c r="J177" s="1341"/>
      <c r="K177" s="1341"/>
      <c r="L177" s="1341"/>
      <c r="M177" s="1341"/>
      <c r="N177" s="1341"/>
      <c r="O177" s="1341"/>
    </row>
    <row r="178" spans="1:15" s="349" customFormat="1">
      <c r="A178" s="1770" t="s">
        <v>229</v>
      </c>
      <c r="B178" s="1771"/>
      <c r="C178" s="1771"/>
      <c r="D178" s="1373">
        <v>0</v>
      </c>
      <c r="E178" s="1372"/>
      <c r="G178" s="1341"/>
      <c r="H178" s="1341"/>
      <c r="I178" s="1341"/>
      <c r="J178" s="1341"/>
      <c r="K178" s="1341"/>
      <c r="L178" s="1341"/>
      <c r="M178" s="1341"/>
      <c r="N178" s="1341"/>
      <c r="O178" s="1341"/>
    </row>
    <row r="179" spans="1:15" s="349" customFormat="1">
      <c r="A179" s="1605" t="s">
        <v>3551</v>
      </c>
      <c r="B179" s="1605"/>
      <c r="C179" s="1605"/>
      <c r="D179" s="542">
        <v>149</v>
      </c>
      <c r="E179" s="542"/>
      <c r="G179" s="1341"/>
      <c r="H179" s="1341"/>
      <c r="I179" s="1341"/>
      <c r="J179" s="1341"/>
      <c r="K179" s="1341"/>
      <c r="L179" s="1341"/>
      <c r="M179" s="1341"/>
      <c r="N179" s="1341"/>
      <c r="O179" s="1341"/>
    </row>
    <row r="180" spans="1:15" s="349" customFormat="1">
      <c r="A180" s="1606" t="s">
        <v>3436</v>
      </c>
      <c r="B180" s="1606"/>
      <c r="C180" s="1606"/>
      <c r="D180" s="542">
        <v>0</v>
      </c>
      <c r="E180" s="542"/>
      <c r="G180" s="1341"/>
      <c r="H180" s="1341"/>
      <c r="I180" s="1341"/>
      <c r="J180" s="1341"/>
      <c r="K180" s="1341"/>
      <c r="L180" s="1341"/>
      <c r="M180" s="1341"/>
      <c r="N180" s="1341"/>
      <c r="O180" s="1341"/>
    </row>
    <row r="181" spans="1:15" s="349" customFormat="1">
      <c r="A181" s="1606" t="s">
        <v>3437</v>
      </c>
      <c r="B181" s="1606"/>
      <c r="C181" s="1606"/>
      <c r="D181" s="1374">
        <v>0</v>
      </c>
      <c r="E181" s="542"/>
      <c r="G181" s="1341"/>
      <c r="H181" s="1341"/>
      <c r="I181" s="1341"/>
      <c r="J181" s="1341"/>
      <c r="K181" s="1341"/>
      <c r="L181" s="1341"/>
      <c r="M181" s="1341"/>
      <c r="N181" s="1341"/>
      <c r="O181" s="1341"/>
    </row>
  </sheetData>
  <sheetProtection password="FD62" sheet="1" objects="1" scenarios="1"/>
  <mergeCells count="38">
    <mergeCell ref="A2:B2"/>
    <mergeCell ref="C3:C4"/>
    <mergeCell ref="D3:E3"/>
    <mergeCell ref="F3:F4"/>
    <mergeCell ref="G3:G4"/>
    <mergeCell ref="A69:C69"/>
    <mergeCell ref="I3:I4"/>
    <mergeCell ref="J3:J4"/>
    <mergeCell ref="K3:K4"/>
    <mergeCell ref="L3:L4"/>
    <mergeCell ref="H3:H4"/>
    <mergeCell ref="O3:O4"/>
    <mergeCell ref="A65:C65"/>
    <mergeCell ref="A66:C66"/>
    <mergeCell ref="A67:C67"/>
    <mergeCell ref="A68:C68"/>
    <mergeCell ref="M3:M4"/>
    <mergeCell ref="N3:N4"/>
    <mergeCell ref="A171:C171"/>
    <mergeCell ref="A70:C70"/>
    <mergeCell ref="A71:C71"/>
    <mergeCell ref="A72:C72"/>
    <mergeCell ref="A74:B74"/>
    <mergeCell ref="A164:C164"/>
    <mergeCell ref="A165:C165"/>
    <mergeCell ref="A166:C166"/>
    <mergeCell ref="A167:C167"/>
    <mergeCell ref="A168:C168"/>
    <mergeCell ref="A169:C169"/>
    <mergeCell ref="A170:C170"/>
    <mergeCell ref="A180:C180"/>
    <mergeCell ref="A181:C181"/>
    <mergeCell ref="A174:C174"/>
    <mergeCell ref="A175:C175"/>
    <mergeCell ref="A176:C176"/>
    <mergeCell ref="A177:C177"/>
    <mergeCell ref="A178:C178"/>
    <mergeCell ref="A179:C179"/>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opLeftCell="A56" zoomScale="150" zoomScaleNormal="150" zoomScalePageLayoutView="150" workbookViewId="0">
      <selection activeCell="G32" sqref="G32"/>
    </sheetView>
  </sheetViews>
  <sheetFormatPr baseColWidth="10" defaultColWidth="10.83203125" defaultRowHeight="14" x14ac:dyDescent="0"/>
  <cols>
    <col min="1" max="1" width="7.5" style="1121" customWidth="1"/>
    <col min="2" max="2" width="8.5" style="1121" customWidth="1"/>
    <col min="3" max="3" width="11.1640625" style="1121" customWidth="1"/>
    <col min="4" max="4" width="16.33203125" style="1121" customWidth="1"/>
    <col min="5" max="5" width="8.83203125" style="1121" customWidth="1"/>
    <col min="6" max="6" width="8.5" style="1120" customWidth="1"/>
    <col min="7" max="7" width="25.5" style="1121" customWidth="1"/>
    <col min="8" max="8" width="4.83203125" style="1120" customWidth="1"/>
    <col min="9" max="9" width="5" style="1120" customWidth="1"/>
    <col min="10" max="10" width="5.1640625" style="1120" customWidth="1"/>
    <col min="11" max="12" width="5.33203125" style="1120" customWidth="1"/>
    <col min="13" max="13" width="5.5" style="1120" customWidth="1"/>
    <col min="14" max="14" width="5.1640625" style="1120" customWidth="1"/>
    <col min="15" max="15" width="5" style="1120" customWidth="1"/>
    <col min="16" max="16" width="5.6640625" style="1120" customWidth="1"/>
    <col min="17" max="16384" width="10.83203125" style="1121"/>
  </cols>
  <sheetData>
    <row r="1" spans="1:16" ht="15">
      <c r="A1" s="8" t="s">
        <v>3818</v>
      </c>
      <c r="B1" s="8"/>
      <c r="C1" s="8"/>
      <c r="D1" s="8"/>
      <c r="E1" s="4"/>
      <c r="F1" s="4"/>
      <c r="G1" s="8"/>
      <c r="H1" s="1072"/>
    </row>
    <row r="2" spans="1:16" ht="15">
      <c r="A2" s="497" t="s">
        <v>35</v>
      </c>
      <c r="B2" s="9" t="s">
        <v>35</v>
      </c>
      <c r="C2" s="1591" t="s">
        <v>38</v>
      </c>
      <c r="D2" s="1601"/>
      <c r="E2" s="1603" t="s">
        <v>0</v>
      </c>
      <c r="F2" s="1604"/>
      <c r="G2" s="1739" t="s">
        <v>211</v>
      </c>
      <c r="H2" s="1645" t="s">
        <v>280</v>
      </c>
      <c r="I2" s="1647" t="s">
        <v>282</v>
      </c>
      <c r="J2" s="1647" t="s">
        <v>281</v>
      </c>
      <c r="K2" s="1647" t="s">
        <v>283</v>
      </c>
      <c r="L2" s="1647" t="s">
        <v>284</v>
      </c>
      <c r="M2" s="1647" t="s">
        <v>285</v>
      </c>
      <c r="N2" s="1647" t="s">
        <v>286</v>
      </c>
      <c r="O2" s="1647" t="s">
        <v>287</v>
      </c>
      <c r="P2" s="1642" t="s">
        <v>288</v>
      </c>
    </row>
    <row r="3" spans="1:16" ht="15">
      <c r="A3" s="498" t="s">
        <v>36</v>
      </c>
      <c r="B3" s="10" t="s">
        <v>37</v>
      </c>
      <c r="C3" s="1704"/>
      <c r="D3" s="1744"/>
      <c r="E3" s="428" t="s">
        <v>31</v>
      </c>
      <c r="F3" s="428" t="s">
        <v>1</v>
      </c>
      <c r="G3" s="1748"/>
      <c r="H3" s="1772"/>
      <c r="I3" s="1674"/>
      <c r="J3" s="1674"/>
      <c r="K3" s="1674"/>
      <c r="L3" s="1674"/>
      <c r="M3" s="1674"/>
      <c r="N3" s="1674"/>
      <c r="O3" s="1674"/>
      <c r="P3" s="1767"/>
    </row>
    <row r="4" spans="1:16" ht="15">
      <c r="A4" s="395" t="s">
        <v>3819</v>
      </c>
      <c r="B4" s="395">
        <v>1000</v>
      </c>
      <c r="C4" s="396" t="s">
        <v>3820</v>
      </c>
      <c r="D4" s="429"/>
      <c r="E4" s="500"/>
      <c r="F4" s="500"/>
      <c r="G4" s="502"/>
      <c r="H4" s="1085" t="s">
        <v>238</v>
      </c>
      <c r="I4" s="1122" t="s">
        <v>238</v>
      </c>
      <c r="J4" s="1122" t="s">
        <v>238</v>
      </c>
      <c r="K4" s="1122" t="s">
        <v>238</v>
      </c>
      <c r="L4" s="1122" t="s">
        <v>238</v>
      </c>
      <c r="M4" s="1122" t="s">
        <v>238</v>
      </c>
      <c r="N4" s="1122" t="s">
        <v>238</v>
      </c>
      <c r="O4" s="1122" t="s">
        <v>238</v>
      </c>
      <c r="P4" s="1123" t="s">
        <v>238</v>
      </c>
    </row>
    <row r="5" spans="1:16" ht="15">
      <c r="A5" s="43" t="s">
        <v>3819</v>
      </c>
      <c r="B5" s="43">
        <v>1150</v>
      </c>
      <c r="C5" s="44" t="s">
        <v>3821</v>
      </c>
      <c r="D5" s="13"/>
      <c r="E5" s="11"/>
      <c r="F5" s="11"/>
      <c r="G5" s="442"/>
      <c r="H5" s="411" t="s">
        <v>238</v>
      </c>
      <c r="I5" s="1124" t="s">
        <v>238</v>
      </c>
      <c r="J5" s="1124" t="s">
        <v>238</v>
      </c>
      <c r="K5" s="1124" t="s">
        <v>238</v>
      </c>
      <c r="L5" s="1124" t="s">
        <v>238</v>
      </c>
      <c r="M5" s="1124" t="s">
        <v>238</v>
      </c>
      <c r="N5" s="1124" t="s">
        <v>238</v>
      </c>
      <c r="O5" s="1124" t="s">
        <v>238</v>
      </c>
      <c r="P5" s="1125" t="s">
        <v>238</v>
      </c>
    </row>
    <row r="6" spans="1:16" ht="15">
      <c r="A6" s="434" t="s">
        <v>3819</v>
      </c>
      <c r="B6" s="434">
        <v>1500</v>
      </c>
      <c r="C6" s="435" t="s">
        <v>3822</v>
      </c>
      <c r="D6" s="436"/>
      <c r="E6" s="500"/>
      <c r="F6" s="500"/>
      <c r="G6" s="439"/>
      <c r="H6" s="465" t="s">
        <v>238</v>
      </c>
      <c r="I6" s="1126" t="s">
        <v>238</v>
      </c>
      <c r="J6" s="1126" t="s">
        <v>238</v>
      </c>
      <c r="K6" s="1126" t="s">
        <v>238</v>
      </c>
      <c r="L6" s="1126" t="s">
        <v>238</v>
      </c>
      <c r="M6" s="1126" t="s">
        <v>238</v>
      </c>
      <c r="N6" s="1126" t="s">
        <v>238</v>
      </c>
      <c r="O6" s="1126" t="s">
        <v>238</v>
      </c>
      <c r="P6" s="1127" t="s">
        <v>238</v>
      </c>
    </row>
    <row r="7" spans="1:16" ht="15">
      <c r="A7" s="43" t="s">
        <v>3819</v>
      </c>
      <c r="B7" s="43">
        <v>1510</v>
      </c>
      <c r="C7" s="44" t="s">
        <v>3823</v>
      </c>
      <c r="D7" s="1128"/>
      <c r="E7" s="1140"/>
      <c r="F7" s="1129"/>
      <c r="G7" s="1130"/>
      <c r="H7" s="1131" t="s">
        <v>238</v>
      </c>
      <c r="I7" s="1124" t="s">
        <v>238</v>
      </c>
      <c r="J7" s="1124" t="s">
        <v>238</v>
      </c>
      <c r="K7" s="1124" t="s">
        <v>238</v>
      </c>
      <c r="L7" s="1124" t="s">
        <v>238</v>
      </c>
      <c r="M7" s="1124" t="s">
        <v>238</v>
      </c>
      <c r="N7" s="1124" t="s">
        <v>238</v>
      </c>
      <c r="O7" s="1124" t="s">
        <v>238</v>
      </c>
      <c r="P7" s="1125" t="s">
        <v>238</v>
      </c>
    </row>
    <row r="8" spans="1:16" ht="15">
      <c r="A8" s="434" t="s">
        <v>3819</v>
      </c>
      <c r="B8" s="434">
        <v>1600</v>
      </c>
      <c r="C8" s="435" t="s">
        <v>3824</v>
      </c>
      <c r="D8" s="1132"/>
      <c r="E8" s="1139"/>
      <c r="F8" s="1133"/>
      <c r="G8" s="1134"/>
      <c r="H8" s="1135" t="s">
        <v>238</v>
      </c>
      <c r="I8" s="1126" t="s">
        <v>238</v>
      </c>
      <c r="J8" s="1126" t="s">
        <v>238</v>
      </c>
      <c r="K8" s="1126" t="s">
        <v>238</v>
      </c>
      <c r="L8" s="1126" t="s">
        <v>238</v>
      </c>
      <c r="M8" s="1126" t="s">
        <v>238</v>
      </c>
      <c r="N8" s="1126" t="s">
        <v>238</v>
      </c>
      <c r="O8" s="1126" t="s">
        <v>238</v>
      </c>
      <c r="P8" s="1127" t="s">
        <v>238</v>
      </c>
    </row>
    <row r="9" spans="1:16" ht="15">
      <c r="A9" s="43" t="s">
        <v>3819</v>
      </c>
      <c r="B9" s="43">
        <v>1607</v>
      </c>
      <c r="C9" s="44" t="s">
        <v>3825</v>
      </c>
      <c r="D9" s="1128"/>
      <c r="E9" s="1140"/>
      <c r="F9" s="1129"/>
      <c r="G9" s="1130"/>
      <c r="H9" s="1131"/>
      <c r="I9" s="1124"/>
      <c r="J9" s="1124" t="s">
        <v>238</v>
      </c>
      <c r="K9" s="1124"/>
      <c r="L9" s="1124"/>
      <c r="M9" s="1124" t="s">
        <v>238</v>
      </c>
      <c r="N9" s="1124"/>
      <c r="O9" s="1124"/>
      <c r="P9" s="1125" t="s">
        <v>238</v>
      </c>
    </row>
    <row r="10" spans="1:16" ht="15">
      <c r="A10" s="434" t="s">
        <v>3819</v>
      </c>
      <c r="B10" s="434">
        <v>1610</v>
      </c>
      <c r="C10" s="435" t="s">
        <v>3826</v>
      </c>
      <c r="D10" s="1132"/>
      <c r="E10" s="1139"/>
      <c r="F10" s="1133"/>
      <c r="G10" s="1134"/>
      <c r="H10" s="1135" t="s">
        <v>238</v>
      </c>
      <c r="I10" s="1126" t="s">
        <v>238</v>
      </c>
      <c r="J10" s="1126" t="s">
        <v>238</v>
      </c>
      <c r="K10" s="1126" t="s">
        <v>238</v>
      </c>
      <c r="L10" s="1126" t="s">
        <v>238</v>
      </c>
      <c r="M10" s="1126" t="s">
        <v>238</v>
      </c>
      <c r="N10" s="1126" t="s">
        <v>238</v>
      </c>
      <c r="O10" s="1126" t="s">
        <v>238</v>
      </c>
      <c r="P10" s="1127" t="s">
        <v>238</v>
      </c>
    </row>
    <row r="11" spans="1:16" ht="15">
      <c r="A11" s="43" t="s">
        <v>3819</v>
      </c>
      <c r="B11" s="43">
        <v>1617</v>
      </c>
      <c r="C11" s="44" t="s">
        <v>3827</v>
      </c>
      <c r="D11" s="1128"/>
      <c r="E11" s="1140"/>
      <c r="F11" s="1129"/>
      <c r="G11" s="1130"/>
      <c r="H11" s="1131" t="s">
        <v>238</v>
      </c>
      <c r="I11" s="1124"/>
      <c r="J11" s="1124"/>
      <c r="K11" s="1124" t="s">
        <v>238</v>
      </c>
      <c r="L11" s="1124"/>
      <c r="M11" s="1124"/>
      <c r="N11" s="1124" t="s">
        <v>238</v>
      </c>
      <c r="O11" s="1124"/>
      <c r="P11" s="1125"/>
    </row>
    <row r="12" spans="1:16" ht="15">
      <c r="A12" s="434" t="s">
        <v>3819</v>
      </c>
      <c r="B12" s="434">
        <v>2100</v>
      </c>
      <c r="C12" s="435" t="s">
        <v>3828</v>
      </c>
      <c r="D12" s="1132"/>
      <c r="E12" s="1139"/>
      <c r="F12" s="1133"/>
      <c r="G12" s="1134"/>
      <c r="H12" s="1135" t="s">
        <v>238</v>
      </c>
      <c r="I12" s="1126"/>
      <c r="J12" s="1126"/>
      <c r="K12" s="1126" t="s">
        <v>238</v>
      </c>
      <c r="L12" s="1126"/>
      <c r="M12" s="1126"/>
      <c r="N12" s="1126" t="s">
        <v>238</v>
      </c>
      <c r="O12" s="1126"/>
      <c r="P12" s="1127"/>
    </row>
    <row r="13" spans="1:16" ht="15">
      <c r="A13" s="43" t="s">
        <v>3819</v>
      </c>
      <c r="B13" s="43">
        <v>2200</v>
      </c>
      <c r="C13" s="44" t="s">
        <v>3829</v>
      </c>
      <c r="D13" s="1128"/>
      <c r="E13" s="1140"/>
      <c r="F13" s="1129"/>
      <c r="G13" s="1130"/>
      <c r="H13" s="1131"/>
      <c r="I13" s="1124"/>
      <c r="J13" s="1124" t="s">
        <v>238</v>
      </c>
      <c r="K13" s="1124"/>
      <c r="L13" s="1124"/>
      <c r="M13" s="1124" t="s">
        <v>238</v>
      </c>
      <c r="N13" s="1124" t="s">
        <v>238</v>
      </c>
      <c r="O13" s="1124"/>
      <c r="P13" s="1125" t="s">
        <v>238</v>
      </c>
    </row>
    <row r="14" spans="1:16" ht="15">
      <c r="A14" s="434" t="s">
        <v>3819</v>
      </c>
      <c r="B14" s="434">
        <v>2300</v>
      </c>
      <c r="C14" s="435" t="s">
        <v>3830</v>
      </c>
      <c r="D14" s="1132"/>
      <c r="E14" s="1139"/>
      <c r="F14" s="1133"/>
      <c r="G14" s="1134"/>
      <c r="H14" s="1375" t="s">
        <v>238</v>
      </c>
      <c r="I14" s="1126"/>
      <c r="J14" s="1126"/>
      <c r="K14" s="1126" t="s">
        <v>238</v>
      </c>
      <c r="L14" s="1126"/>
      <c r="M14" s="1126"/>
      <c r="N14" s="1376" t="s">
        <v>238</v>
      </c>
      <c r="O14" s="1126"/>
      <c r="P14" s="1127"/>
    </row>
    <row r="15" spans="1:16" ht="15">
      <c r="A15" s="43" t="s">
        <v>3819</v>
      </c>
      <c r="B15" s="43">
        <v>3100</v>
      </c>
      <c r="C15" s="44" t="s">
        <v>3831</v>
      </c>
      <c r="D15" s="1128"/>
      <c r="E15" s="1140"/>
      <c r="F15" s="1129"/>
      <c r="G15" s="1130"/>
      <c r="H15" s="1131"/>
      <c r="I15" s="1124"/>
      <c r="J15" s="1124" t="s">
        <v>238</v>
      </c>
      <c r="K15" s="1124"/>
      <c r="L15" s="1124"/>
      <c r="M15" s="1124" t="s">
        <v>238</v>
      </c>
      <c r="N15" s="1124"/>
      <c r="O15" s="1124"/>
      <c r="P15" s="1125" t="s">
        <v>238</v>
      </c>
    </row>
    <row r="16" spans="1:16" ht="15">
      <c r="A16" s="434" t="s">
        <v>3819</v>
      </c>
      <c r="B16" s="434">
        <v>3200</v>
      </c>
      <c r="C16" s="435" t="s">
        <v>3832</v>
      </c>
      <c r="D16" s="1132"/>
      <c r="E16" s="1139"/>
      <c r="F16" s="1133"/>
      <c r="G16" s="1134"/>
      <c r="H16" s="1135" t="s">
        <v>238</v>
      </c>
      <c r="I16" s="1126"/>
      <c r="J16" s="1126"/>
      <c r="K16" s="1126" t="s">
        <v>238</v>
      </c>
      <c r="L16" s="1126"/>
      <c r="M16" s="1126"/>
      <c r="N16" s="1126" t="s">
        <v>238</v>
      </c>
      <c r="O16" s="1126"/>
      <c r="P16" s="1127"/>
    </row>
    <row r="17" spans="1:16" s="1216" customFormat="1" ht="70">
      <c r="A17" s="159" t="s">
        <v>3819</v>
      </c>
      <c r="B17" s="159">
        <v>3500</v>
      </c>
      <c r="C17" s="147" t="s">
        <v>3833</v>
      </c>
      <c r="D17" s="1211"/>
      <c r="E17" s="1377"/>
      <c r="F17" s="1212">
        <v>1</v>
      </c>
      <c r="G17" s="1231" t="s">
        <v>3834</v>
      </c>
      <c r="H17" s="1213" t="s">
        <v>238</v>
      </c>
      <c r="I17" s="1214"/>
      <c r="J17" s="1214" t="s">
        <v>238</v>
      </c>
      <c r="K17" s="1214" t="s">
        <v>238</v>
      </c>
      <c r="L17" s="1214"/>
      <c r="M17" s="1214" t="s">
        <v>238</v>
      </c>
      <c r="N17" s="1214" t="s">
        <v>238</v>
      </c>
      <c r="O17" s="1214"/>
      <c r="P17" s="1215" t="s">
        <v>238</v>
      </c>
    </row>
    <row r="18" spans="1:16" ht="15">
      <c r="A18" s="434" t="s">
        <v>3819</v>
      </c>
      <c r="B18" s="434">
        <v>4100</v>
      </c>
      <c r="C18" s="435" t="s">
        <v>3835</v>
      </c>
      <c r="D18" s="1132"/>
      <c r="E18" s="1139"/>
      <c r="F18" s="1133"/>
      <c r="G18" s="1134"/>
      <c r="H18" s="1135"/>
      <c r="I18" s="1126"/>
      <c r="J18" s="1126" t="s">
        <v>238</v>
      </c>
      <c r="K18" s="1126"/>
      <c r="L18" s="1126"/>
      <c r="M18" s="1126" t="s">
        <v>238</v>
      </c>
      <c r="N18" s="1126"/>
      <c r="O18" s="1126"/>
      <c r="P18" s="1127" t="s">
        <v>238</v>
      </c>
    </row>
    <row r="19" spans="1:16" ht="15">
      <c r="A19" s="43" t="s">
        <v>3819</v>
      </c>
      <c r="B19" s="43">
        <v>4200</v>
      </c>
      <c r="C19" s="44" t="s">
        <v>3836</v>
      </c>
      <c r="D19" s="1128"/>
      <c r="E19" s="1140"/>
      <c r="F19" s="1129"/>
      <c r="G19" s="1130"/>
      <c r="H19" s="1131"/>
      <c r="I19" s="1124"/>
      <c r="J19" s="1124" t="s">
        <v>238</v>
      </c>
      <c r="K19" s="1124"/>
      <c r="L19" s="1124"/>
      <c r="M19" s="1124" t="s">
        <v>238</v>
      </c>
      <c r="N19" s="1124"/>
      <c r="O19" s="1124"/>
      <c r="P19" s="1125" t="s">
        <v>238</v>
      </c>
    </row>
    <row r="20" spans="1:16" ht="15">
      <c r="A20" s="434" t="s">
        <v>3819</v>
      </c>
      <c r="B20" s="434">
        <v>5100</v>
      </c>
      <c r="C20" s="435" t="s">
        <v>3837</v>
      </c>
      <c r="D20" s="1132"/>
      <c r="E20" s="1139"/>
      <c r="F20" s="1133"/>
      <c r="G20" s="1134"/>
      <c r="H20" s="1135" t="s">
        <v>238</v>
      </c>
      <c r="I20" s="1126"/>
      <c r="J20" s="1126"/>
      <c r="K20" s="1126" t="s">
        <v>238</v>
      </c>
      <c r="L20" s="1126"/>
      <c r="M20" s="1126"/>
      <c r="N20" s="1126" t="s">
        <v>238</v>
      </c>
      <c r="O20" s="1126"/>
      <c r="P20" s="1127"/>
    </row>
    <row r="21" spans="1:16" ht="15">
      <c r="A21" s="43" t="s">
        <v>3819</v>
      </c>
      <c r="B21" s="43">
        <v>5500</v>
      </c>
      <c r="C21" s="44" t="s">
        <v>3838</v>
      </c>
      <c r="D21" s="1128"/>
      <c r="E21" s="1140"/>
      <c r="F21" s="1129"/>
      <c r="G21" s="1130"/>
      <c r="H21" s="1131"/>
      <c r="I21" s="1124"/>
      <c r="J21" s="1124"/>
      <c r="K21" s="1124" t="s">
        <v>238</v>
      </c>
      <c r="L21" s="1124"/>
      <c r="M21" s="1124"/>
      <c r="N21" s="1124"/>
      <c r="O21" s="1124"/>
      <c r="P21" s="1125"/>
    </row>
    <row r="22" spans="1:16" ht="15">
      <c r="A22" s="434" t="s">
        <v>3819</v>
      </c>
      <c r="B22" s="434">
        <v>5600</v>
      </c>
      <c r="C22" s="435" t="s">
        <v>3839</v>
      </c>
      <c r="D22" s="1132"/>
      <c r="E22" s="1139"/>
      <c r="F22" s="1133"/>
      <c r="G22" s="1134"/>
      <c r="H22" s="1135"/>
      <c r="I22" s="1126"/>
      <c r="J22" s="1126" t="s">
        <v>238</v>
      </c>
      <c r="K22" s="1126"/>
      <c r="L22" s="1126"/>
      <c r="M22" s="1126" t="s">
        <v>238</v>
      </c>
      <c r="N22" s="1126" t="s">
        <v>238</v>
      </c>
      <c r="O22" s="1126"/>
      <c r="P22" s="1127" t="s">
        <v>238</v>
      </c>
    </row>
    <row r="23" spans="1:16" ht="15">
      <c r="A23" s="43" t="s">
        <v>3819</v>
      </c>
      <c r="B23" s="43">
        <v>5610</v>
      </c>
      <c r="C23" s="44" t="s">
        <v>3840</v>
      </c>
      <c r="D23" s="1128"/>
      <c r="E23" s="1140"/>
      <c r="F23" s="1129"/>
      <c r="G23" s="1130"/>
      <c r="H23" s="1131"/>
      <c r="I23" s="1124"/>
      <c r="J23" s="1124"/>
      <c r="K23" s="1124" t="s">
        <v>238</v>
      </c>
      <c r="L23" s="1124"/>
      <c r="M23" s="1124"/>
      <c r="N23" s="1124"/>
      <c r="O23" s="1124"/>
      <c r="P23" s="1125"/>
    </row>
    <row r="24" spans="1:16" ht="15">
      <c r="A24" s="434" t="s">
        <v>3819</v>
      </c>
      <c r="B24" s="434">
        <v>5620</v>
      </c>
      <c r="C24" s="435" t="s">
        <v>3841</v>
      </c>
      <c r="D24" s="1132"/>
      <c r="E24" s="1139"/>
      <c r="F24" s="1133"/>
      <c r="G24" s="1144"/>
      <c r="H24" s="1145" t="s">
        <v>238</v>
      </c>
      <c r="I24" s="1146"/>
      <c r="J24" s="1146"/>
      <c r="K24" s="1146"/>
      <c r="L24" s="1146"/>
      <c r="M24" s="1146"/>
      <c r="N24" s="1146" t="s">
        <v>238</v>
      </c>
      <c r="O24" s="1146"/>
      <c r="P24" s="1147"/>
    </row>
    <row r="25" spans="1:16" ht="15">
      <c r="A25" s="1639" t="s">
        <v>225</v>
      </c>
      <c r="B25" s="1640"/>
      <c r="C25" s="1640"/>
      <c r="D25" s="1741"/>
      <c r="E25" s="700">
        <v>21</v>
      </c>
      <c r="F25" s="700">
        <v>21</v>
      </c>
    </row>
    <row r="26" spans="1:16" ht="15">
      <c r="A26" s="1639" t="s">
        <v>226</v>
      </c>
      <c r="B26" s="1640"/>
      <c r="C26" s="1640"/>
      <c r="D26" s="1741"/>
      <c r="E26" s="416"/>
      <c r="F26" s="416">
        <v>1</v>
      </c>
    </row>
    <row r="27" spans="1:16" ht="15">
      <c r="A27" s="1639" t="s">
        <v>227</v>
      </c>
      <c r="B27" s="1640"/>
      <c r="C27" s="1640"/>
      <c r="D27" s="1741"/>
      <c r="E27" s="416"/>
      <c r="F27" s="696">
        <f>(F26/F25)</f>
        <v>4.7619047619047616E-2</v>
      </c>
    </row>
    <row r="28" spans="1:16" ht="15">
      <c r="A28" s="1639" t="s">
        <v>228</v>
      </c>
      <c r="B28" s="1640"/>
      <c r="C28" s="1640"/>
      <c r="D28" s="1741"/>
      <c r="E28" s="416">
        <v>0</v>
      </c>
      <c r="F28" s="416"/>
    </row>
    <row r="29" spans="1:16" ht="15">
      <c r="A29" s="1639" t="s">
        <v>229</v>
      </c>
      <c r="B29" s="1640"/>
      <c r="C29" s="1640"/>
      <c r="D29" s="1741"/>
      <c r="E29" s="681">
        <v>0</v>
      </c>
      <c r="F29" s="416"/>
    </row>
    <row r="30" spans="1:16" ht="15">
      <c r="A30" s="1487" t="s">
        <v>3551</v>
      </c>
      <c r="B30" s="1487"/>
      <c r="C30" s="1487"/>
      <c r="D30" s="1487"/>
      <c r="E30" s="4">
        <v>21</v>
      </c>
      <c r="F30" s="4"/>
    </row>
    <row r="31" spans="1:16" ht="15">
      <c r="A31" s="1490" t="s">
        <v>3436</v>
      </c>
      <c r="B31" s="1490"/>
      <c r="C31" s="1490"/>
      <c r="D31" s="1490"/>
      <c r="E31" s="4">
        <v>1</v>
      </c>
      <c r="F31" s="4"/>
    </row>
    <row r="32" spans="1:16" ht="15">
      <c r="A32" s="1490" t="s">
        <v>3437</v>
      </c>
      <c r="B32" s="1490"/>
      <c r="C32" s="1490"/>
      <c r="D32" s="1490"/>
      <c r="E32" s="417">
        <v>4.8000000000000001E-2</v>
      </c>
      <c r="F32" s="4"/>
    </row>
    <row r="33" spans="1:16" s="513" customFormat="1" ht="15">
      <c r="A33" s="13"/>
      <c r="B33" s="13"/>
      <c r="C33" s="13"/>
      <c r="D33" s="13"/>
      <c r="E33" s="13"/>
      <c r="F33" s="13"/>
      <c r="G33" s="13"/>
      <c r="H33" s="13"/>
      <c r="I33" s="13"/>
      <c r="J33" s="13"/>
      <c r="K33" s="13"/>
      <c r="L33" s="13"/>
      <c r="M33" s="13"/>
      <c r="N33" s="13"/>
      <c r="O33" s="13"/>
      <c r="P33" s="13"/>
    </row>
    <row r="34" spans="1:16" ht="15">
      <c r="A34" s="395" t="s">
        <v>3819</v>
      </c>
      <c r="B34" s="395">
        <v>6100</v>
      </c>
      <c r="C34" s="396" t="s">
        <v>3837</v>
      </c>
      <c r="D34" s="1378"/>
      <c r="E34" s="1139"/>
      <c r="F34" s="1133"/>
      <c r="G34" s="1139"/>
      <c r="H34" s="1133" t="s">
        <v>238</v>
      </c>
      <c r="I34" s="1122"/>
      <c r="J34" s="1122"/>
      <c r="K34" s="1122" t="s">
        <v>238</v>
      </c>
      <c r="L34" s="1122"/>
      <c r="M34" s="1122"/>
      <c r="N34" s="1122" t="s">
        <v>238</v>
      </c>
      <c r="O34" s="1122"/>
      <c r="P34" s="1123"/>
    </row>
    <row r="35" spans="1:16" ht="15">
      <c r="A35" s="43" t="s">
        <v>3819</v>
      </c>
      <c r="B35" s="43">
        <v>6500</v>
      </c>
      <c r="C35" s="44" t="s">
        <v>3838</v>
      </c>
      <c r="D35" s="1128"/>
      <c r="E35" s="1140"/>
      <c r="F35" s="1129"/>
      <c r="G35" s="1130"/>
      <c r="H35" s="1131" t="s">
        <v>238</v>
      </c>
      <c r="I35" s="1124"/>
      <c r="J35" s="1124"/>
      <c r="K35" s="1124" t="s">
        <v>238</v>
      </c>
      <c r="L35" s="1124"/>
      <c r="M35" s="1124"/>
      <c r="N35" s="1124" t="s">
        <v>238</v>
      </c>
      <c r="O35" s="1124"/>
      <c r="P35" s="1125"/>
    </row>
    <row r="36" spans="1:16" ht="15">
      <c r="A36" s="434" t="s">
        <v>3819</v>
      </c>
      <c r="B36" s="434">
        <v>6600</v>
      </c>
      <c r="C36" s="435" t="s">
        <v>3839</v>
      </c>
      <c r="D36" s="1132"/>
      <c r="E36" s="1139"/>
      <c r="F36" s="1133"/>
      <c r="G36" s="1134"/>
      <c r="H36" s="1135"/>
      <c r="I36" s="1126"/>
      <c r="J36" s="1126" t="s">
        <v>238</v>
      </c>
      <c r="K36" s="1126"/>
      <c r="L36" s="1126"/>
      <c r="M36" s="1126" t="s">
        <v>238</v>
      </c>
      <c r="N36" s="1126" t="s">
        <v>238</v>
      </c>
      <c r="O36" s="1126"/>
      <c r="P36" s="1127" t="s">
        <v>238</v>
      </c>
    </row>
    <row r="37" spans="1:16" ht="15">
      <c r="A37" s="43" t="s">
        <v>3819</v>
      </c>
      <c r="B37" s="43">
        <v>6610</v>
      </c>
      <c r="C37" s="44" t="s">
        <v>3840</v>
      </c>
      <c r="D37" s="1128"/>
      <c r="E37" s="1140"/>
      <c r="F37" s="1129"/>
      <c r="G37" s="1130"/>
      <c r="H37" s="1131"/>
      <c r="I37" s="1124"/>
      <c r="J37" s="1124"/>
      <c r="K37" s="1124" t="s">
        <v>238</v>
      </c>
      <c r="L37" s="1124"/>
      <c r="M37" s="1124"/>
      <c r="N37" s="1124"/>
      <c r="O37" s="1124"/>
      <c r="P37" s="1125"/>
    </row>
    <row r="38" spans="1:16" ht="15">
      <c r="A38" s="434" t="s">
        <v>3819</v>
      </c>
      <c r="B38" s="434">
        <v>6620</v>
      </c>
      <c r="C38" s="435" t="s">
        <v>3841</v>
      </c>
      <c r="D38" s="1132"/>
      <c r="E38" s="1139"/>
      <c r="F38" s="1133"/>
      <c r="G38" s="1134"/>
      <c r="H38" s="1135" t="s">
        <v>238</v>
      </c>
      <c r="I38" s="1126"/>
      <c r="J38" s="1126"/>
      <c r="K38" s="1126"/>
      <c r="L38" s="1126"/>
      <c r="M38" s="1126"/>
      <c r="N38" s="1126" t="s">
        <v>238</v>
      </c>
      <c r="O38" s="1126"/>
      <c r="P38" s="1127"/>
    </row>
    <row r="39" spans="1:16" ht="15">
      <c r="A39" s="43" t="s">
        <v>3819</v>
      </c>
      <c r="B39" s="43">
        <v>7100</v>
      </c>
      <c r="C39" s="44" t="s">
        <v>3842</v>
      </c>
      <c r="D39" s="1128"/>
      <c r="E39" s="1140"/>
      <c r="F39" s="1129"/>
      <c r="G39" s="1130"/>
      <c r="H39" s="1131"/>
      <c r="I39" s="1124"/>
      <c r="J39" s="1124" t="s">
        <v>238</v>
      </c>
      <c r="K39" s="1124"/>
      <c r="L39" s="1124"/>
      <c r="M39" s="1124" t="s">
        <v>238</v>
      </c>
      <c r="N39" s="1124"/>
      <c r="O39" s="1124"/>
      <c r="P39" s="1125" t="s">
        <v>238</v>
      </c>
    </row>
    <row r="40" spans="1:16" ht="15">
      <c r="A40" s="434" t="s">
        <v>3819</v>
      </c>
      <c r="B40" s="434">
        <v>7200</v>
      </c>
      <c r="C40" s="435" t="s">
        <v>3843</v>
      </c>
      <c r="D40" s="1132"/>
      <c r="E40" s="1139"/>
      <c r="F40" s="1133"/>
      <c r="G40" s="1134"/>
      <c r="H40" s="1135"/>
      <c r="I40" s="1126"/>
      <c r="J40" s="1126" t="s">
        <v>238</v>
      </c>
      <c r="K40" s="1126"/>
      <c r="L40" s="1126"/>
      <c r="M40" s="1126" t="s">
        <v>238</v>
      </c>
      <c r="N40" s="1126"/>
      <c r="O40" s="1126"/>
      <c r="P40" s="1127" t="s">
        <v>238</v>
      </c>
    </row>
    <row r="41" spans="1:16" ht="15">
      <c r="A41" s="43" t="s">
        <v>3819</v>
      </c>
      <c r="B41" s="43">
        <v>7250</v>
      </c>
      <c r="C41" s="44" t="s">
        <v>3844</v>
      </c>
      <c r="D41" s="1128"/>
      <c r="E41" s="1140"/>
      <c r="F41" s="1129"/>
      <c r="G41" s="1130"/>
      <c r="H41" s="1131" t="s">
        <v>238</v>
      </c>
      <c r="I41" s="1124"/>
      <c r="J41" s="1124"/>
      <c r="K41" s="1124" t="s">
        <v>238</v>
      </c>
      <c r="L41" s="1124"/>
      <c r="M41" s="1124"/>
      <c r="N41" s="1124" t="s">
        <v>238</v>
      </c>
      <c r="O41" s="1124"/>
      <c r="P41" s="1125"/>
    </row>
    <row r="42" spans="1:16" ht="15">
      <c r="A42" s="434" t="s">
        <v>3819</v>
      </c>
      <c r="B42" s="434">
        <v>7300</v>
      </c>
      <c r="C42" s="435" t="s">
        <v>3845</v>
      </c>
      <c r="D42" s="1132"/>
      <c r="E42" s="1139"/>
      <c r="F42" s="1133"/>
      <c r="G42" s="1134"/>
      <c r="H42" s="1135"/>
      <c r="I42" s="1126"/>
      <c r="J42" s="1126" t="s">
        <v>238</v>
      </c>
      <c r="K42" s="1126"/>
      <c r="L42" s="1126"/>
      <c r="M42" s="1126" t="s">
        <v>238</v>
      </c>
      <c r="N42" s="1126"/>
      <c r="O42" s="1126"/>
      <c r="P42" s="1127" t="s">
        <v>238</v>
      </c>
    </row>
    <row r="43" spans="1:16" ht="15">
      <c r="A43" s="43" t="s">
        <v>3819</v>
      </c>
      <c r="B43" s="43">
        <v>7350</v>
      </c>
      <c r="C43" s="44" t="s">
        <v>3846</v>
      </c>
      <c r="D43" s="1128"/>
      <c r="E43" s="1140"/>
      <c r="F43" s="1129"/>
      <c r="G43" s="1130"/>
      <c r="H43" s="1131" t="s">
        <v>238</v>
      </c>
      <c r="I43" s="1124"/>
      <c r="J43" s="1124"/>
      <c r="K43" s="1124" t="s">
        <v>238</v>
      </c>
      <c r="L43" s="1124"/>
      <c r="M43" s="1124"/>
      <c r="N43" s="1124" t="s">
        <v>238</v>
      </c>
      <c r="O43" s="1124"/>
      <c r="P43" s="1125"/>
    </row>
    <row r="44" spans="1:16" ht="15">
      <c r="A44" s="434" t="s">
        <v>3819</v>
      </c>
      <c r="B44" s="434">
        <v>7400</v>
      </c>
      <c r="C44" s="435" t="s">
        <v>3847</v>
      </c>
      <c r="D44" s="1132"/>
      <c r="E44" s="1139"/>
      <c r="F44" s="1133"/>
      <c r="G44" s="1134"/>
      <c r="H44" s="1135" t="s">
        <v>238</v>
      </c>
      <c r="I44" s="1126"/>
      <c r="J44" s="1126"/>
      <c r="K44" s="1126" t="s">
        <v>238</v>
      </c>
      <c r="L44" s="1126"/>
      <c r="M44" s="1126"/>
      <c r="N44" s="1126" t="s">
        <v>238</v>
      </c>
      <c r="O44" s="1126"/>
      <c r="P44" s="1127" t="s">
        <v>238</v>
      </c>
    </row>
    <row r="45" spans="1:16" ht="15">
      <c r="A45" s="43" t="s">
        <v>3819</v>
      </c>
      <c r="B45" s="43">
        <v>7520</v>
      </c>
      <c r="C45" s="44" t="s">
        <v>3848</v>
      </c>
      <c r="D45" s="1128"/>
      <c r="E45" s="1140"/>
      <c r="F45" s="1129"/>
      <c r="G45" s="1130"/>
      <c r="H45" s="1131"/>
      <c r="I45" s="1124"/>
      <c r="J45" s="1124" t="s">
        <v>238</v>
      </c>
      <c r="K45" s="1124" t="s">
        <v>238</v>
      </c>
      <c r="L45" s="1124"/>
      <c r="M45" s="1124"/>
      <c r="N45" s="1124"/>
      <c r="O45" s="1124"/>
      <c r="P45" s="1125"/>
    </row>
    <row r="46" spans="1:16" ht="15">
      <c r="A46" s="434" t="s">
        <v>3819</v>
      </c>
      <c r="B46" s="434">
        <v>7540</v>
      </c>
      <c r="C46" s="435" t="s">
        <v>3849</v>
      </c>
      <c r="D46" s="1132"/>
      <c r="E46" s="1139"/>
      <c r="F46" s="1133"/>
      <c r="G46" s="1134"/>
      <c r="H46" s="1135" t="s">
        <v>238</v>
      </c>
      <c r="I46" s="1126"/>
      <c r="J46" s="1126"/>
      <c r="K46" s="1126"/>
      <c r="L46" s="1126"/>
      <c r="M46" s="1126"/>
      <c r="N46" s="1126"/>
      <c r="O46" s="1126"/>
      <c r="P46" s="1127"/>
    </row>
    <row r="47" spans="1:16" ht="15">
      <c r="A47" s="43" t="s">
        <v>3819</v>
      </c>
      <c r="B47" s="43">
        <v>8100</v>
      </c>
      <c r="C47" s="44" t="s">
        <v>3850</v>
      </c>
      <c r="D47" s="1128"/>
      <c r="E47" s="1140"/>
      <c r="F47" s="1129"/>
      <c r="G47" s="1130"/>
      <c r="H47" s="1131"/>
      <c r="I47" s="1124"/>
      <c r="J47" s="1124" t="s">
        <v>238</v>
      </c>
      <c r="K47" s="1124"/>
      <c r="L47" s="1124"/>
      <c r="M47" s="1124"/>
      <c r="N47" s="1124"/>
      <c r="O47" s="1124"/>
      <c r="P47" s="1125" t="s">
        <v>238</v>
      </c>
    </row>
    <row r="48" spans="1:16" ht="15">
      <c r="A48" s="434" t="s">
        <v>3819</v>
      </c>
      <c r="B48" s="434">
        <v>8200</v>
      </c>
      <c r="C48" s="435" t="s">
        <v>3851</v>
      </c>
      <c r="D48" s="1132"/>
      <c r="E48" s="1139"/>
      <c r="F48" s="1133"/>
      <c r="G48" s="1134"/>
      <c r="H48" s="1135"/>
      <c r="I48" s="1126"/>
      <c r="J48" s="1126"/>
      <c r="K48" s="1126"/>
      <c r="L48" s="1126"/>
      <c r="M48" s="1126" t="s">
        <v>238</v>
      </c>
      <c r="N48" s="1126"/>
      <c r="O48" s="1126"/>
      <c r="P48" s="1127"/>
    </row>
    <row r="49" spans="1:16" ht="15">
      <c r="A49" s="43" t="s">
        <v>3819</v>
      </c>
      <c r="B49" s="43">
        <v>8600</v>
      </c>
      <c r="C49" s="44" t="s">
        <v>3852</v>
      </c>
      <c r="D49" s="1128"/>
      <c r="E49" s="1140"/>
      <c r="F49" s="1129"/>
      <c r="G49" s="1130"/>
      <c r="H49" s="1131"/>
      <c r="I49" s="1124"/>
      <c r="J49" s="1124"/>
      <c r="K49" s="1379" t="s">
        <v>238</v>
      </c>
      <c r="L49" s="1124"/>
      <c r="M49" s="1124"/>
      <c r="N49" s="1124"/>
      <c r="O49" s="1124"/>
      <c r="P49" s="1125"/>
    </row>
    <row r="50" spans="1:16" ht="15">
      <c r="A50" s="731" t="s">
        <v>3819</v>
      </c>
      <c r="B50" s="731">
        <v>8700</v>
      </c>
      <c r="C50" s="689" t="s">
        <v>3853</v>
      </c>
      <c r="D50" s="1380"/>
      <c r="E50" s="1143"/>
      <c r="F50" s="1225"/>
      <c r="G50" s="1144"/>
      <c r="H50" s="1145" t="s">
        <v>238</v>
      </c>
      <c r="I50" s="1146"/>
      <c r="J50" s="1146"/>
      <c r="K50" s="1146"/>
      <c r="L50" s="1146"/>
      <c r="M50" s="1146"/>
      <c r="N50" s="1146" t="s">
        <v>238</v>
      </c>
      <c r="O50" s="1146"/>
      <c r="P50" s="1147"/>
    </row>
    <row r="51" spans="1:16" ht="15">
      <c r="A51" s="1639" t="s">
        <v>225</v>
      </c>
      <c r="B51" s="1640"/>
      <c r="C51" s="1640"/>
      <c r="D51" s="1741"/>
      <c r="E51" s="700">
        <v>17</v>
      </c>
      <c r="F51" s="700">
        <v>17</v>
      </c>
    </row>
    <row r="52" spans="1:16" ht="15">
      <c r="A52" s="1639" t="s">
        <v>226</v>
      </c>
      <c r="B52" s="1640"/>
      <c r="C52" s="1640"/>
      <c r="D52" s="1741"/>
      <c r="E52" s="416"/>
      <c r="F52" s="416">
        <v>0</v>
      </c>
    </row>
    <row r="53" spans="1:16" ht="15">
      <c r="A53" s="1639" t="s">
        <v>227</v>
      </c>
      <c r="B53" s="1640"/>
      <c r="C53" s="1640"/>
      <c r="D53" s="1741"/>
      <c r="E53" s="416"/>
      <c r="F53" s="696">
        <v>0</v>
      </c>
    </row>
    <row r="54" spans="1:16" ht="15">
      <c r="A54" s="1639" t="s">
        <v>228</v>
      </c>
      <c r="B54" s="1640"/>
      <c r="C54" s="1640"/>
      <c r="D54" s="1741"/>
      <c r="E54" s="416">
        <v>0</v>
      </c>
      <c r="F54" s="416"/>
    </row>
    <row r="55" spans="1:16" ht="15">
      <c r="A55" s="1639" t="s">
        <v>229</v>
      </c>
      <c r="B55" s="1640"/>
      <c r="C55" s="1640"/>
      <c r="D55" s="1741"/>
      <c r="E55" s="681">
        <v>0</v>
      </c>
      <c r="F55" s="416"/>
    </row>
    <row r="56" spans="1:16" ht="15">
      <c r="A56" s="1487" t="s">
        <v>3551</v>
      </c>
      <c r="B56" s="1487"/>
      <c r="C56" s="1487"/>
      <c r="D56" s="1487"/>
      <c r="E56" s="4">
        <v>17</v>
      </c>
      <c r="F56" s="4"/>
    </row>
    <row r="57" spans="1:16" ht="15">
      <c r="A57" s="1490" t="s">
        <v>3436</v>
      </c>
      <c r="B57" s="1490"/>
      <c r="C57" s="1490"/>
      <c r="D57" s="1490"/>
      <c r="E57" s="4">
        <v>0</v>
      </c>
      <c r="F57" s="4"/>
    </row>
    <row r="58" spans="1:16" ht="15">
      <c r="A58" s="1490" t="s">
        <v>3437</v>
      </c>
      <c r="B58" s="1490"/>
      <c r="C58" s="1490"/>
      <c r="D58" s="1490"/>
      <c r="E58" s="417">
        <v>0</v>
      </c>
      <c r="F58" s="4"/>
    </row>
    <row r="61" spans="1:16" s="1381" customFormat="1">
      <c r="A61" s="1381" t="s">
        <v>306</v>
      </c>
      <c r="F61" s="1382"/>
      <c r="H61" s="1382"/>
      <c r="I61" s="1382"/>
      <c r="J61" s="1382"/>
      <c r="K61" s="1382"/>
      <c r="L61" s="1382"/>
      <c r="M61" s="1382"/>
      <c r="N61" s="1382"/>
      <c r="O61" s="1382"/>
      <c r="P61" s="1382"/>
    </row>
    <row r="62" spans="1:16" s="1381" customFormat="1" ht="15">
      <c r="A62" s="1770" t="s">
        <v>225</v>
      </c>
      <c r="B62" s="1771"/>
      <c r="C62" s="1771"/>
      <c r="D62" s="1773"/>
      <c r="E62" s="1371">
        <v>36</v>
      </c>
      <c r="F62" s="1371">
        <v>36</v>
      </c>
      <c r="H62" s="1382"/>
      <c r="I62" s="1382"/>
      <c r="J62" s="1382"/>
      <c r="K62" s="1382"/>
      <c r="L62" s="1382"/>
      <c r="M62" s="1382"/>
      <c r="N62" s="1382"/>
      <c r="O62" s="1382"/>
      <c r="P62" s="1382"/>
    </row>
    <row r="63" spans="1:16" s="1381" customFormat="1" ht="15">
      <c r="A63" s="1770" t="s">
        <v>226</v>
      </c>
      <c r="B63" s="1771"/>
      <c r="C63" s="1771"/>
      <c r="D63" s="1773"/>
      <c r="E63" s="1372"/>
      <c r="F63" s="1372">
        <v>1</v>
      </c>
      <c r="H63" s="1382"/>
      <c r="I63" s="1382"/>
      <c r="J63" s="1382"/>
      <c r="K63" s="1382"/>
      <c r="L63" s="1382"/>
      <c r="M63" s="1382"/>
      <c r="N63" s="1382"/>
      <c r="O63" s="1382"/>
      <c r="P63" s="1382"/>
    </row>
    <row r="64" spans="1:16" s="1381" customFormat="1" ht="15">
      <c r="A64" s="1770" t="s">
        <v>227</v>
      </c>
      <c r="B64" s="1771"/>
      <c r="C64" s="1771"/>
      <c r="D64" s="1773"/>
      <c r="E64" s="1372"/>
      <c r="F64" s="1289">
        <v>2.8000000000000001E-2</v>
      </c>
      <c r="H64" s="1382"/>
      <c r="I64" s="1382"/>
      <c r="J64" s="1382"/>
      <c r="K64" s="1382"/>
      <c r="L64" s="1382"/>
      <c r="M64" s="1382"/>
      <c r="N64" s="1382"/>
      <c r="O64" s="1382"/>
      <c r="P64" s="1382"/>
    </row>
    <row r="65" spans="1:16" s="1381" customFormat="1" ht="15">
      <c r="A65" s="1770" t="s">
        <v>228</v>
      </c>
      <c r="B65" s="1771"/>
      <c r="C65" s="1771"/>
      <c r="D65" s="1773"/>
      <c r="E65" s="1372">
        <v>0</v>
      </c>
      <c r="F65" s="1372"/>
      <c r="H65" s="1382"/>
      <c r="I65" s="1382"/>
      <c r="J65" s="1382"/>
      <c r="K65" s="1382"/>
      <c r="L65" s="1382"/>
      <c r="M65" s="1382"/>
      <c r="N65" s="1382"/>
      <c r="O65" s="1382"/>
      <c r="P65" s="1382"/>
    </row>
    <row r="66" spans="1:16" s="1381" customFormat="1" ht="15">
      <c r="A66" s="1770" t="s">
        <v>229</v>
      </c>
      <c r="B66" s="1771"/>
      <c r="C66" s="1771"/>
      <c r="D66" s="1773"/>
      <c r="E66" s="1373">
        <v>0</v>
      </c>
      <c r="F66" s="1372"/>
      <c r="H66" s="1382"/>
      <c r="I66" s="1382"/>
      <c r="J66" s="1382"/>
      <c r="K66" s="1382"/>
      <c r="L66" s="1382"/>
      <c r="M66" s="1382"/>
      <c r="N66" s="1382"/>
      <c r="O66" s="1382"/>
      <c r="P66" s="1382"/>
    </row>
    <row r="67" spans="1:16" s="1381" customFormat="1" ht="15">
      <c r="A67" s="1605" t="s">
        <v>3551</v>
      </c>
      <c r="B67" s="1605"/>
      <c r="C67" s="1605"/>
      <c r="D67" s="1605"/>
      <c r="E67" s="542">
        <v>36</v>
      </c>
      <c r="F67" s="542"/>
      <c r="H67" s="1382"/>
      <c r="I67" s="1382"/>
      <c r="J67" s="1382"/>
      <c r="K67" s="1382"/>
      <c r="L67" s="1382"/>
      <c r="M67" s="1382"/>
      <c r="N67" s="1382"/>
      <c r="O67" s="1382"/>
      <c r="P67" s="1382"/>
    </row>
    <row r="68" spans="1:16" s="1381" customFormat="1" ht="15">
      <c r="A68" s="1606" t="s">
        <v>3436</v>
      </c>
      <c r="B68" s="1606"/>
      <c r="C68" s="1606"/>
      <c r="D68" s="1606"/>
      <c r="E68" s="542">
        <v>1</v>
      </c>
      <c r="F68" s="542"/>
      <c r="H68" s="1382"/>
      <c r="I68" s="1382"/>
      <c r="J68" s="1382"/>
      <c r="K68" s="1382"/>
      <c r="L68" s="1382"/>
      <c r="M68" s="1382"/>
      <c r="N68" s="1382"/>
      <c r="O68" s="1382"/>
      <c r="P68" s="1382"/>
    </row>
    <row r="69" spans="1:16" s="1381" customFormat="1" ht="15">
      <c r="A69" s="1606" t="s">
        <v>3437</v>
      </c>
      <c r="B69" s="1606"/>
      <c r="C69" s="1606"/>
      <c r="D69" s="1606"/>
      <c r="E69" s="543">
        <v>2.8000000000000001E-2</v>
      </c>
      <c r="F69" s="542"/>
      <c r="H69" s="1382"/>
      <c r="I69" s="1382"/>
      <c r="J69" s="1382"/>
      <c r="K69" s="1382"/>
      <c r="L69" s="1382"/>
      <c r="M69" s="1382"/>
      <c r="N69" s="1382"/>
      <c r="O69" s="1382"/>
      <c r="P69" s="1382"/>
    </row>
  </sheetData>
  <sheetProtection password="FD62" sheet="1" objects="1" scenarios="1"/>
  <mergeCells count="36">
    <mergeCell ref="P2:P3"/>
    <mergeCell ref="C2:D3"/>
    <mergeCell ref="E2:F2"/>
    <mergeCell ref="G2:G3"/>
    <mergeCell ref="H2:H3"/>
    <mergeCell ref="I2:I3"/>
    <mergeCell ref="J2:J3"/>
    <mergeCell ref="K2:K3"/>
    <mergeCell ref="L2:L3"/>
    <mergeCell ref="M2:M3"/>
    <mergeCell ref="N2:N3"/>
    <mergeCell ref="O2:O3"/>
    <mergeCell ref="A54:D54"/>
    <mergeCell ref="A25:D25"/>
    <mergeCell ref="A26:D26"/>
    <mergeCell ref="A27:D27"/>
    <mergeCell ref="A28:D28"/>
    <mergeCell ref="A29:D29"/>
    <mergeCell ref="A30:D30"/>
    <mergeCell ref="A31:D31"/>
    <mergeCell ref="A32:D32"/>
    <mergeCell ref="A51:D51"/>
    <mergeCell ref="A52:D52"/>
    <mergeCell ref="A53:D53"/>
    <mergeCell ref="A69:D69"/>
    <mergeCell ref="A55:D55"/>
    <mergeCell ref="A56:D56"/>
    <mergeCell ref="A57:D57"/>
    <mergeCell ref="A58:D58"/>
    <mergeCell ref="A62:D62"/>
    <mergeCell ref="A63:D63"/>
    <mergeCell ref="A64:D64"/>
    <mergeCell ref="A65:D65"/>
    <mergeCell ref="A66:D66"/>
    <mergeCell ref="A67:D67"/>
    <mergeCell ref="A68:D68"/>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zoomScale="150" zoomScaleNormal="150" zoomScalePageLayoutView="150" workbookViewId="0">
      <selection activeCell="G32" sqref="G32"/>
    </sheetView>
  </sheetViews>
  <sheetFormatPr baseColWidth="10" defaultColWidth="8.83203125" defaultRowHeight="15" x14ac:dyDescent="0"/>
  <cols>
    <col min="1" max="1" width="7.83203125" customWidth="1"/>
    <col min="2" max="2" width="8" customWidth="1"/>
    <col min="3" max="3" width="11.1640625" customWidth="1"/>
    <col min="4" max="4" width="12.5" customWidth="1"/>
    <col min="5" max="5" width="8.5" customWidth="1"/>
    <col min="6" max="6" width="8.5" style="16" customWidth="1"/>
    <col min="7" max="7" width="56.83203125" style="427" customWidth="1"/>
    <col min="8" max="8" width="7" style="16" customWidth="1"/>
    <col min="9" max="9" width="5.6640625" style="16" customWidth="1"/>
    <col min="10" max="10" width="6" style="16" customWidth="1"/>
    <col min="11" max="11" width="5.83203125" style="16" customWidth="1"/>
    <col min="12" max="13" width="5" style="16" customWidth="1"/>
    <col min="14" max="14" width="5.5" style="16" customWidth="1"/>
    <col min="15" max="15" width="5.33203125" style="16" customWidth="1"/>
    <col min="16" max="16" width="5.1640625" style="16" customWidth="1"/>
  </cols>
  <sheetData>
    <row r="1" spans="1:16">
      <c r="A1" t="s">
        <v>3429</v>
      </c>
    </row>
    <row r="2" spans="1:16">
      <c r="A2" s="5" t="s">
        <v>35</v>
      </c>
      <c r="B2" s="5" t="s">
        <v>35</v>
      </c>
      <c r="C2" s="1591" t="s">
        <v>38</v>
      </c>
      <c r="D2" s="1592"/>
      <c r="E2" s="1595" t="s">
        <v>0</v>
      </c>
      <c r="F2" s="1596"/>
      <c r="G2" s="1597" t="s">
        <v>211</v>
      </c>
      <c r="H2" s="1645" t="s">
        <v>280</v>
      </c>
      <c r="I2" s="1647" t="s">
        <v>282</v>
      </c>
      <c r="J2" s="1647" t="s">
        <v>281</v>
      </c>
      <c r="K2" s="1647" t="s">
        <v>283</v>
      </c>
      <c r="L2" s="1647" t="s">
        <v>284</v>
      </c>
      <c r="M2" s="1647" t="s">
        <v>285</v>
      </c>
      <c r="N2" s="1647" t="s">
        <v>286</v>
      </c>
      <c r="O2" s="1647" t="s">
        <v>287</v>
      </c>
      <c r="P2" s="1642" t="s">
        <v>288</v>
      </c>
    </row>
    <row r="3" spans="1:16">
      <c r="A3" s="6" t="s">
        <v>36</v>
      </c>
      <c r="B3" s="6" t="s">
        <v>37</v>
      </c>
      <c r="C3" s="1593"/>
      <c r="D3" s="1594"/>
      <c r="E3" s="428" t="s">
        <v>31</v>
      </c>
      <c r="F3" s="428" t="s">
        <v>1</v>
      </c>
      <c r="G3" s="1598"/>
      <c r="H3" s="1646"/>
      <c r="I3" s="1648"/>
      <c r="J3" s="1648"/>
      <c r="K3" s="1648"/>
      <c r="L3" s="1648"/>
      <c r="M3" s="1648"/>
      <c r="N3" s="1648"/>
      <c r="O3" s="1648"/>
      <c r="P3" s="1767"/>
    </row>
    <row r="4" spans="1:16" s="202" customFormat="1" ht="30">
      <c r="A4" s="524" t="s">
        <v>3854</v>
      </c>
      <c r="B4" s="220">
        <v>1010</v>
      </c>
      <c r="C4" s="222" t="s">
        <v>3855</v>
      </c>
      <c r="D4" s="1023"/>
      <c r="E4" s="1383"/>
      <c r="F4" s="226">
        <v>1</v>
      </c>
      <c r="G4" s="521" t="s">
        <v>3856</v>
      </c>
      <c r="H4" s="1057" t="s">
        <v>238</v>
      </c>
      <c r="I4" s="1011" t="s">
        <v>238</v>
      </c>
      <c r="J4" s="1011" t="s">
        <v>238</v>
      </c>
      <c r="K4" s="1384" t="s">
        <v>238</v>
      </c>
      <c r="L4" s="1011" t="s">
        <v>238</v>
      </c>
      <c r="M4" s="1011" t="s">
        <v>238</v>
      </c>
      <c r="N4" s="1384" t="s">
        <v>238</v>
      </c>
      <c r="O4" s="1011" t="s">
        <v>238</v>
      </c>
      <c r="P4" s="1054" t="s">
        <v>238</v>
      </c>
    </row>
    <row r="5" spans="1:16" s="202" customFormat="1" ht="30">
      <c r="A5" s="524" t="s">
        <v>3854</v>
      </c>
      <c r="B5" s="220">
        <v>1017</v>
      </c>
      <c r="C5" s="222" t="s">
        <v>3857</v>
      </c>
      <c r="D5" s="1023"/>
      <c r="E5" s="1385"/>
      <c r="F5" s="1012">
        <v>1</v>
      </c>
      <c r="G5" s="518" t="s">
        <v>3858</v>
      </c>
      <c r="H5" s="1247"/>
      <c r="I5" s="1386" t="s">
        <v>238</v>
      </c>
      <c r="J5" s="325"/>
      <c r="K5" s="325"/>
      <c r="L5" s="325" t="s">
        <v>238</v>
      </c>
      <c r="M5" s="325" t="s">
        <v>238</v>
      </c>
      <c r="N5" s="325"/>
      <c r="O5" s="325" t="s">
        <v>238</v>
      </c>
      <c r="P5" s="1248" t="s">
        <v>238</v>
      </c>
    </row>
    <row r="6" spans="1:16">
      <c r="A6" s="1639" t="s">
        <v>225</v>
      </c>
      <c r="B6" s="1640"/>
      <c r="C6" s="1640"/>
      <c r="D6" s="1741"/>
      <c r="E6" s="700">
        <v>2</v>
      </c>
      <c r="F6" s="700">
        <v>2</v>
      </c>
    </row>
    <row r="7" spans="1:16">
      <c r="A7" s="1639" t="s">
        <v>226</v>
      </c>
      <c r="B7" s="1640"/>
      <c r="C7" s="1640"/>
      <c r="D7" s="1741"/>
      <c r="E7" s="416"/>
      <c r="F7" s="416">
        <v>2</v>
      </c>
    </row>
    <row r="8" spans="1:16">
      <c r="A8" s="1639" t="s">
        <v>227</v>
      </c>
      <c r="B8" s="1640"/>
      <c r="C8" s="1640"/>
      <c r="D8" s="1741"/>
      <c r="E8" s="416"/>
      <c r="F8" s="681">
        <v>1</v>
      </c>
    </row>
    <row r="9" spans="1:16">
      <c r="A9" s="1639" t="s">
        <v>228</v>
      </c>
      <c r="B9" s="1640"/>
      <c r="C9" s="1640"/>
      <c r="D9" s="1741"/>
      <c r="E9" s="416">
        <v>0</v>
      </c>
      <c r="F9" s="416"/>
    </row>
    <row r="10" spans="1:16">
      <c r="A10" s="1639" t="s">
        <v>229</v>
      </c>
      <c r="B10" s="1640"/>
      <c r="C10" s="1640"/>
      <c r="D10" s="1741"/>
      <c r="E10" s="681"/>
      <c r="F10" s="416"/>
    </row>
    <row r="11" spans="1:16">
      <c r="A11" s="1487" t="s">
        <v>3859</v>
      </c>
      <c r="B11" s="1487"/>
      <c r="C11" s="1487"/>
      <c r="D11" s="1487"/>
      <c r="E11" s="4">
        <v>2</v>
      </c>
      <c r="F11" s="4"/>
    </row>
    <row r="12" spans="1:16">
      <c r="A12" s="1249" t="s">
        <v>308</v>
      </c>
      <c r="B12" s="1249"/>
      <c r="C12" s="1249"/>
      <c r="D12" s="1249"/>
      <c r="E12" s="1249">
        <v>2</v>
      </c>
      <c r="F12" s="4"/>
    </row>
    <row r="13" spans="1:16">
      <c r="A13" s="1249" t="s">
        <v>746</v>
      </c>
      <c r="B13" s="1249"/>
      <c r="C13" s="1249"/>
      <c r="D13" s="1249"/>
      <c r="E13" s="1387">
        <v>1</v>
      </c>
      <c r="F13" s="4"/>
    </row>
  </sheetData>
  <sheetProtection password="FD62" sheet="1" objects="1" scenarios="1"/>
  <mergeCells count="18">
    <mergeCell ref="O2:O3"/>
    <mergeCell ref="P2:P3"/>
    <mergeCell ref="C2:D3"/>
    <mergeCell ref="E2:F2"/>
    <mergeCell ref="G2:G3"/>
    <mergeCell ref="H2:H3"/>
    <mergeCell ref="I2:I3"/>
    <mergeCell ref="J2:J3"/>
    <mergeCell ref="A11:D11"/>
    <mergeCell ref="K2:K3"/>
    <mergeCell ref="L2:L3"/>
    <mergeCell ref="M2:M3"/>
    <mergeCell ref="N2:N3"/>
    <mergeCell ref="A6:D6"/>
    <mergeCell ref="A7:D7"/>
    <mergeCell ref="A8:D8"/>
    <mergeCell ref="A9:D9"/>
    <mergeCell ref="A10:D10"/>
  </mergeCells>
  <pageMargins left="0.25" right="0.25" top="0.5" bottom="0.5" header="0.3" footer="0.3"/>
  <pageSetup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50" zoomScaleNormal="150" zoomScalePageLayoutView="150" workbookViewId="0">
      <selection activeCell="G32" sqref="G32"/>
    </sheetView>
  </sheetViews>
  <sheetFormatPr baseColWidth="10" defaultColWidth="11" defaultRowHeight="15" x14ac:dyDescent="0"/>
  <cols>
    <col min="1" max="1" width="44" bestFit="1" customWidth="1"/>
    <col min="2" max="2" width="20.6640625" style="16" customWidth="1"/>
    <col min="3" max="3" width="15" customWidth="1"/>
    <col min="4" max="4" width="21" style="16" customWidth="1"/>
  </cols>
  <sheetData>
    <row r="1" spans="1:4">
      <c r="A1" t="s">
        <v>3860</v>
      </c>
    </row>
    <row r="2" spans="1:4">
      <c r="A2" t="s">
        <v>415</v>
      </c>
    </row>
    <row r="4" spans="1:4">
      <c r="A4" s="138" t="s">
        <v>3861</v>
      </c>
      <c r="B4" s="350"/>
      <c r="C4" s="138"/>
      <c r="D4" s="350"/>
    </row>
    <row r="6" spans="1:4">
      <c r="A6" t="s">
        <v>214</v>
      </c>
      <c r="B6" s="16" t="s">
        <v>313</v>
      </c>
      <c r="C6" s="16" t="s">
        <v>312</v>
      </c>
      <c r="D6" s="16" t="s">
        <v>215</v>
      </c>
    </row>
    <row r="7" spans="1:4">
      <c r="A7" t="s">
        <v>3860</v>
      </c>
      <c r="B7" s="16">
        <v>0</v>
      </c>
      <c r="C7" s="16">
        <v>3</v>
      </c>
      <c r="D7" s="16">
        <v>57</v>
      </c>
    </row>
    <row r="8" spans="1:4">
      <c r="C8" s="16"/>
    </row>
    <row r="9" spans="1:4">
      <c r="A9" t="s">
        <v>216</v>
      </c>
      <c r="B9" s="16">
        <v>0</v>
      </c>
      <c r="C9" s="16">
        <v>3</v>
      </c>
      <c r="D9" s="16">
        <v>57</v>
      </c>
    </row>
    <row r="12" spans="1:4">
      <c r="A12" s="138" t="s">
        <v>315</v>
      </c>
      <c r="B12" s="350"/>
      <c r="C12" s="138"/>
      <c r="D12" s="350"/>
    </row>
    <row r="14" spans="1:4">
      <c r="A14" t="s">
        <v>214</v>
      </c>
      <c r="B14" s="16" t="s">
        <v>313</v>
      </c>
      <c r="C14" s="16" t="s">
        <v>312</v>
      </c>
      <c r="D14" s="16" t="s">
        <v>215</v>
      </c>
    </row>
    <row r="15" spans="1:4">
      <c r="A15" t="s">
        <v>3860</v>
      </c>
      <c r="B15" s="16">
        <v>0</v>
      </c>
      <c r="C15" s="16">
        <v>0</v>
      </c>
      <c r="D15" s="4">
        <v>88</v>
      </c>
    </row>
    <row r="16" spans="1:4">
      <c r="C16" s="16"/>
      <c r="D16" s="4"/>
    </row>
    <row r="17" spans="1:5">
      <c r="A17" t="s">
        <v>216</v>
      </c>
      <c r="B17" s="16">
        <v>0</v>
      </c>
      <c r="C17" s="16">
        <v>0</v>
      </c>
      <c r="D17" s="4">
        <v>88</v>
      </c>
    </row>
    <row r="20" spans="1:5">
      <c r="A20" s="1304" t="s">
        <v>306</v>
      </c>
      <c r="B20" s="1305"/>
      <c r="C20" s="1304"/>
      <c r="D20" s="1305"/>
    </row>
    <row r="21" spans="1:5">
      <c r="A21" s="8"/>
      <c r="B21" s="4"/>
      <c r="C21" s="8"/>
      <c r="D21" s="4"/>
    </row>
    <row r="22" spans="1:5">
      <c r="A22" s="8" t="s">
        <v>214</v>
      </c>
      <c r="B22" s="4" t="s">
        <v>313</v>
      </c>
      <c r="C22" s="4" t="s">
        <v>312</v>
      </c>
      <c r="D22" s="4" t="s">
        <v>215</v>
      </c>
    </row>
    <row r="23" spans="1:5">
      <c r="A23" s="8" t="s">
        <v>3860</v>
      </c>
      <c r="B23" s="4">
        <v>0</v>
      </c>
      <c r="C23" s="4">
        <v>3</v>
      </c>
      <c r="D23" s="4">
        <v>145</v>
      </c>
    </row>
    <row r="24" spans="1:5">
      <c r="A24" s="8"/>
      <c r="B24" s="4"/>
      <c r="C24" s="4"/>
      <c r="D24" s="4"/>
    </row>
    <row r="25" spans="1:5">
      <c r="A25" s="8" t="s">
        <v>216</v>
      </c>
      <c r="B25" s="4">
        <v>0</v>
      </c>
      <c r="C25" s="4">
        <v>3</v>
      </c>
      <c r="D25" s="4">
        <f>(88+57)</f>
        <v>145</v>
      </c>
    </row>
    <row r="28" spans="1:5" s="349" customFormat="1">
      <c r="A28" s="1605" t="s">
        <v>3194</v>
      </c>
      <c r="B28" s="1605"/>
      <c r="C28" s="1605"/>
      <c r="D28" s="542">
        <v>145</v>
      </c>
      <c r="E28" s="542"/>
    </row>
    <row r="29" spans="1:5" s="349" customFormat="1">
      <c r="A29" s="1606" t="s">
        <v>429</v>
      </c>
      <c r="B29" s="1606"/>
      <c r="C29" s="1606"/>
      <c r="D29" s="542">
        <v>3</v>
      </c>
      <c r="E29" s="542"/>
    </row>
    <row r="30" spans="1:5" s="349" customFormat="1">
      <c r="A30" s="1606" t="s">
        <v>430</v>
      </c>
      <c r="B30" s="1606"/>
      <c r="C30" s="1606"/>
      <c r="D30" s="543">
        <f>(D29/D28)</f>
        <v>2.0689655172413793E-2</v>
      </c>
      <c r="E30" s="542"/>
    </row>
  </sheetData>
  <sheetProtection password="FD62" sheet="1" objects="1" scenarios="1"/>
  <mergeCells count="3">
    <mergeCell ref="A28:C28"/>
    <mergeCell ref="A29:C29"/>
    <mergeCell ref="A30:C30"/>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opLeftCell="A2" zoomScale="150" zoomScaleNormal="150" zoomScalePageLayoutView="150" workbookViewId="0">
      <selection activeCell="G32" sqref="G32"/>
    </sheetView>
  </sheetViews>
  <sheetFormatPr baseColWidth="10" defaultColWidth="10.83203125" defaultRowHeight="15" x14ac:dyDescent="0"/>
  <cols>
    <col min="1" max="1" width="6.1640625" style="2" customWidth="1"/>
    <col min="2" max="2" width="7.1640625" style="2" customWidth="1"/>
    <col min="3" max="3" width="28.6640625" style="3" customWidth="1"/>
    <col min="4" max="4" width="8.1640625" style="3" customWidth="1"/>
    <col min="5" max="5" width="7.1640625" style="2" customWidth="1"/>
    <col min="6" max="6" width="68.5" style="3" customWidth="1"/>
    <col min="7" max="15" width="7.6640625" style="3" customWidth="1"/>
    <col min="16" max="16384" width="10.83203125" style="3"/>
  </cols>
  <sheetData>
    <row r="1" spans="1:15">
      <c r="A1" s="1" t="s">
        <v>3860</v>
      </c>
    </row>
    <row r="2" spans="1:15">
      <c r="A2" s="1731" t="s">
        <v>314</v>
      </c>
      <c r="B2" s="1732"/>
      <c r="C2" s="1732"/>
    </row>
    <row r="3" spans="1:15">
      <c r="A3" s="5" t="s">
        <v>35</v>
      </c>
      <c r="B3" s="5" t="s">
        <v>35</v>
      </c>
      <c r="C3" s="1479" t="s">
        <v>38</v>
      </c>
      <c r="D3" s="1578" t="s">
        <v>0</v>
      </c>
      <c r="E3" s="1579"/>
      <c r="F3" s="1617" t="s">
        <v>211</v>
      </c>
      <c r="G3" s="1742" t="s">
        <v>280</v>
      </c>
      <c r="H3" s="1742" t="s">
        <v>282</v>
      </c>
      <c r="I3" s="1742" t="s">
        <v>281</v>
      </c>
      <c r="J3" s="1742" t="s">
        <v>283</v>
      </c>
      <c r="K3" s="1742" t="s">
        <v>284</v>
      </c>
      <c r="L3" s="1742" t="s">
        <v>285</v>
      </c>
      <c r="M3" s="1742" t="s">
        <v>286</v>
      </c>
      <c r="N3" s="1742" t="s">
        <v>287</v>
      </c>
      <c r="O3" s="1742" t="s">
        <v>288</v>
      </c>
    </row>
    <row r="4" spans="1:15">
      <c r="A4" s="6" t="s">
        <v>36</v>
      </c>
      <c r="B4" s="330" t="s">
        <v>37</v>
      </c>
      <c r="C4" s="1480"/>
      <c r="D4" s="331" t="s">
        <v>31</v>
      </c>
      <c r="E4" s="331" t="s">
        <v>1</v>
      </c>
      <c r="F4" s="1644"/>
      <c r="G4" s="1761"/>
      <c r="H4" s="1761"/>
      <c r="I4" s="1761"/>
      <c r="J4" s="1761"/>
      <c r="K4" s="1761"/>
      <c r="L4" s="1761"/>
      <c r="M4" s="1761"/>
      <c r="N4" s="1761"/>
      <c r="O4" s="1761"/>
    </row>
    <row r="5" spans="1:15" ht="30">
      <c r="A5" t="s">
        <v>3862</v>
      </c>
      <c r="B5" s="14">
        <v>2100</v>
      </c>
      <c r="C5" t="s">
        <v>3863</v>
      </c>
      <c r="D5" s="1045"/>
      <c r="E5" s="1045">
        <v>1</v>
      </c>
      <c r="F5" s="477" t="s">
        <v>3864</v>
      </c>
      <c r="G5" s="476"/>
      <c r="H5" s="1388" t="s">
        <v>238</v>
      </c>
      <c r="I5" s="107"/>
      <c r="J5" s="107"/>
      <c r="K5" s="1388" t="s">
        <v>238</v>
      </c>
      <c r="L5" s="107"/>
      <c r="M5" s="107"/>
      <c r="N5" s="107" t="s">
        <v>238</v>
      </c>
      <c r="O5" s="40"/>
    </row>
    <row r="6" spans="1:15" ht="30">
      <c r="A6" t="s">
        <v>3862</v>
      </c>
      <c r="B6" s="15">
        <v>3010</v>
      </c>
      <c r="C6" t="s">
        <v>3865</v>
      </c>
      <c r="D6" s="1045"/>
      <c r="E6" s="1045">
        <v>1</v>
      </c>
      <c r="F6" s="484" t="s">
        <v>3866</v>
      </c>
      <c r="G6" s="44"/>
      <c r="H6" s="1389" t="s">
        <v>238</v>
      </c>
      <c r="I6" s="13"/>
      <c r="J6" s="13"/>
      <c r="K6" s="1390" t="s">
        <v>238</v>
      </c>
      <c r="L6" s="13"/>
      <c r="M6" s="13"/>
      <c r="N6" s="13" t="s">
        <v>238</v>
      </c>
      <c r="O6" s="42"/>
    </row>
    <row r="7" spans="1:15" ht="30">
      <c r="A7" t="s">
        <v>3862</v>
      </c>
      <c r="B7" s="15">
        <v>4830</v>
      </c>
      <c r="C7" t="s">
        <v>3867</v>
      </c>
      <c r="D7" s="1048"/>
      <c r="E7" s="927">
        <v>1</v>
      </c>
      <c r="F7" s="484" t="s">
        <v>3868</v>
      </c>
      <c r="G7" s="44"/>
      <c r="H7" s="1389" t="s">
        <v>238</v>
      </c>
      <c r="I7" s="13"/>
      <c r="J7" s="13"/>
      <c r="K7" s="1389" t="s">
        <v>238</v>
      </c>
      <c r="L7" s="13"/>
      <c r="M7" s="13"/>
      <c r="N7" s="13" t="s">
        <v>238</v>
      </c>
      <c r="O7" s="42"/>
    </row>
    <row r="8" spans="1:15">
      <c r="A8" t="s">
        <v>3862</v>
      </c>
      <c r="B8" s="15">
        <v>4910</v>
      </c>
      <c r="C8" t="s">
        <v>3869</v>
      </c>
      <c r="D8" s="1048"/>
      <c r="E8" s="927"/>
      <c r="F8" s="552"/>
      <c r="G8" s="44"/>
      <c r="H8" s="1389"/>
      <c r="I8" s="13"/>
      <c r="J8" s="1389" t="s">
        <v>238</v>
      </c>
      <c r="K8" s="1389" t="s">
        <v>238</v>
      </c>
      <c r="L8" s="13"/>
      <c r="M8" s="13" t="s">
        <v>238</v>
      </c>
      <c r="N8" s="13" t="s">
        <v>238</v>
      </c>
      <c r="O8" s="42" t="s">
        <v>238</v>
      </c>
    </row>
    <row r="9" spans="1:15">
      <c r="A9" s="2" t="s">
        <v>3870</v>
      </c>
      <c r="B9" s="482">
        <v>5000</v>
      </c>
      <c r="C9" s="3" t="s">
        <v>3871</v>
      </c>
      <c r="D9" s="1048"/>
      <c r="E9" s="927"/>
      <c r="F9" s="552"/>
      <c r="G9" s="1391"/>
      <c r="H9" s="13"/>
      <c r="I9" s="1389" t="s">
        <v>238</v>
      </c>
      <c r="J9" s="13"/>
      <c r="K9" s="13"/>
      <c r="L9" s="13" t="s">
        <v>238</v>
      </c>
      <c r="M9" s="13"/>
      <c r="N9" s="13"/>
      <c r="O9" s="42"/>
    </row>
    <row r="10" spans="1:15">
      <c r="A10" s="2" t="s">
        <v>3870</v>
      </c>
      <c r="B10" s="482">
        <v>5010</v>
      </c>
      <c r="C10" s="3" t="s">
        <v>3872</v>
      </c>
      <c r="D10" s="1048"/>
      <c r="E10" s="927"/>
      <c r="F10" s="552"/>
      <c r="G10" s="44"/>
      <c r="H10" s="13"/>
      <c r="I10" s="1389" t="s">
        <v>238</v>
      </c>
      <c r="J10" s="13"/>
      <c r="K10" s="13"/>
      <c r="L10" s="13" t="s">
        <v>238</v>
      </c>
      <c r="M10" s="13"/>
      <c r="N10" s="13"/>
      <c r="O10" s="42"/>
    </row>
    <row r="11" spans="1:15">
      <c r="A11" s="2" t="s">
        <v>3870</v>
      </c>
      <c r="B11" s="482">
        <v>5012</v>
      </c>
      <c r="C11" s="3" t="s">
        <v>3873</v>
      </c>
      <c r="D11" s="1048"/>
      <c r="E11" s="927"/>
      <c r="F11" s="552"/>
      <c r="G11" s="44"/>
      <c r="H11" s="13"/>
      <c r="I11" s="1389" t="s">
        <v>238</v>
      </c>
      <c r="J11" s="13"/>
      <c r="K11" s="13"/>
      <c r="L11" s="13"/>
      <c r="M11" s="13"/>
      <c r="N11" s="13"/>
      <c r="O11" s="42"/>
    </row>
    <row r="12" spans="1:15">
      <c r="A12" s="2" t="s">
        <v>3870</v>
      </c>
      <c r="B12" s="482">
        <v>5020</v>
      </c>
      <c r="C12" s="3" t="s">
        <v>3874</v>
      </c>
      <c r="D12" s="1048"/>
      <c r="E12" s="927"/>
      <c r="F12" s="552"/>
      <c r="G12" s="1391" t="s">
        <v>238</v>
      </c>
      <c r="H12" s="13"/>
      <c r="I12" s="13"/>
      <c r="J12" s="1389" t="s">
        <v>238</v>
      </c>
      <c r="K12" s="13"/>
      <c r="L12" s="13"/>
      <c r="M12" s="13" t="s">
        <v>238</v>
      </c>
      <c r="N12" s="13"/>
      <c r="O12" s="42"/>
    </row>
    <row r="13" spans="1:15">
      <c r="A13" s="2" t="s">
        <v>3870</v>
      </c>
      <c r="B13" s="482">
        <v>5022</v>
      </c>
      <c r="C13" s="3" t="s">
        <v>3875</v>
      </c>
      <c r="D13" s="1048"/>
      <c r="E13" s="927"/>
      <c r="F13" s="552"/>
      <c r="G13" s="1391" t="s">
        <v>238</v>
      </c>
      <c r="H13" s="13"/>
      <c r="I13" s="13"/>
      <c r="J13" s="1389" t="s">
        <v>238</v>
      </c>
      <c r="K13" s="13"/>
      <c r="L13" s="13"/>
      <c r="M13" s="13"/>
      <c r="N13" s="13"/>
      <c r="O13" s="42"/>
    </row>
    <row r="14" spans="1:15">
      <c r="A14" s="2" t="s">
        <v>3870</v>
      </c>
      <c r="B14" s="482">
        <v>5030</v>
      </c>
      <c r="C14" s="3" t="s">
        <v>3876</v>
      </c>
      <c r="D14" s="1048"/>
      <c r="E14" s="927"/>
      <c r="F14" s="552"/>
      <c r="G14" s="1391" t="s">
        <v>238</v>
      </c>
      <c r="H14" s="13"/>
      <c r="I14" s="13"/>
      <c r="J14" s="1389" t="s">
        <v>238</v>
      </c>
      <c r="K14" s="13"/>
      <c r="L14" s="13"/>
      <c r="M14" s="13" t="s">
        <v>238</v>
      </c>
      <c r="N14" s="13"/>
      <c r="O14" s="42"/>
    </row>
    <row r="15" spans="1:15">
      <c r="A15" s="2" t="s">
        <v>3870</v>
      </c>
      <c r="B15" s="482">
        <v>5040</v>
      </c>
      <c r="C15" s="3" t="s">
        <v>3877</v>
      </c>
      <c r="D15" s="1048"/>
      <c r="E15" s="927"/>
      <c r="F15" s="552"/>
      <c r="G15" s="1391"/>
      <c r="H15" s="13"/>
      <c r="I15" s="13"/>
      <c r="J15" s="1389"/>
      <c r="K15" s="13"/>
      <c r="L15" s="13"/>
      <c r="M15" s="13" t="s">
        <v>238</v>
      </c>
      <c r="N15" s="13"/>
      <c r="O15" s="42"/>
    </row>
    <row r="16" spans="1:15">
      <c r="A16" s="2" t="s">
        <v>3870</v>
      </c>
      <c r="B16" s="482">
        <v>5052</v>
      </c>
      <c r="C16" s="3" t="s">
        <v>3878</v>
      </c>
      <c r="D16" s="1048"/>
      <c r="E16" s="927"/>
      <c r="F16" s="552"/>
      <c r="G16" s="1391"/>
      <c r="H16" s="13"/>
      <c r="I16" s="1389" t="s">
        <v>238</v>
      </c>
      <c r="J16" s="13"/>
      <c r="K16" s="13"/>
      <c r="L16" s="13"/>
      <c r="M16" s="13"/>
      <c r="N16" s="13"/>
      <c r="O16" s="42"/>
    </row>
    <row r="17" spans="1:15">
      <c r="A17" s="2" t="s">
        <v>3870</v>
      </c>
      <c r="B17" s="482">
        <v>5110</v>
      </c>
      <c r="C17" s="3" t="s">
        <v>3879</v>
      </c>
      <c r="D17" s="1048"/>
      <c r="E17" s="927"/>
      <c r="F17" s="552"/>
      <c r="G17" s="44"/>
      <c r="H17" s="13"/>
      <c r="I17" s="1389" t="s">
        <v>238</v>
      </c>
      <c r="J17" s="13"/>
      <c r="K17" s="13"/>
      <c r="L17" s="13" t="s">
        <v>238</v>
      </c>
      <c r="M17" s="13"/>
      <c r="N17" s="13"/>
      <c r="O17" s="42"/>
    </row>
    <row r="18" spans="1:15">
      <c r="A18" s="2" t="s">
        <v>3870</v>
      </c>
      <c r="B18" s="482">
        <v>5120</v>
      </c>
      <c r="C18" s="3" t="s">
        <v>3880</v>
      </c>
      <c r="D18" s="1048"/>
      <c r="E18" s="927"/>
      <c r="F18" s="552"/>
      <c r="G18" s="1391" t="s">
        <v>238</v>
      </c>
      <c r="H18" s="13"/>
      <c r="I18" s="13"/>
      <c r="J18" s="1389" t="s">
        <v>238</v>
      </c>
      <c r="K18" s="13"/>
      <c r="L18" s="13"/>
      <c r="M18" s="13" t="s">
        <v>238</v>
      </c>
      <c r="N18" s="13"/>
      <c r="O18" s="42"/>
    </row>
    <row r="19" spans="1:15">
      <c r="A19" s="2" t="s">
        <v>3870</v>
      </c>
      <c r="B19" s="482">
        <v>5130</v>
      </c>
      <c r="C19" s="3" t="s">
        <v>3881</v>
      </c>
      <c r="D19" s="1048"/>
      <c r="E19" s="927"/>
      <c r="F19" s="552"/>
      <c r="G19" s="44"/>
      <c r="H19" s="13"/>
      <c r="I19" s="1389" t="s">
        <v>238</v>
      </c>
      <c r="J19" s="13"/>
      <c r="K19" s="13"/>
      <c r="L19" s="13" t="s">
        <v>238</v>
      </c>
      <c r="M19" s="13"/>
      <c r="N19" s="13"/>
      <c r="O19" s="42"/>
    </row>
    <row r="20" spans="1:15">
      <c r="A20" s="2" t="s">
        <v>3870</v>
      </c>
      <c r="B20" s="482">
        <v>5150</v>
      </c>
      <c r="C20" s="3" t="s">
        <v>3882</v>
      </c>
      <c r="D20" s="1048"/>
      <c r="E20" s="927"/>
      <c r="F20" s="552"/>
      <c r="G20" s="1391" t="s">
        <v>238</v>
      </c>
      <c r="H20" s="13"/>
      <c r="I20" s="13"/>
      <c r="J20" s="1389" t="s">
        <v>238</v>
      </c>
      <c r="K20" s="13"/>
      <c r="L20" s="13"/>
      <c r="M20" s="13" t="s">
        <v>238</v>
      </c>
      <c r="N20" s="13"/>
      <c r="O20" s="42"/>
    </row>
    <row r="21" spans="1:15">
      <c r="A21" s="2" t="s">
        <v>3870</v>
      </c>
      <c r="B21" s="482">
        <v>5180</v>
      </c>
      <c r="C21" s="3" t="s">
        <v>3883</v>
      </c>
      <c r="D21" s="1048"/>
      <c r="E21" s="927"/>
      <c r="F21" s="552"/>
      <c r="G21" s="44"/>
      <c r="H21" s="13"/>
      <c r="I21" s="1389" t="s">
        <v>238</v>
      </c>
      <c r="J21" s="13"/>
      <c r="K21" s="13"/>
      <c r="L21" s="13" t="s">
        <v>238</v>
      </c>
      <c r="M21" s="13"/>
      <c r="N21" s="13"/>
      <c r="O21" s="42"/>
    </row>
    <row r="22" spans="1:15">
      <c r="A22" s="2" t="s">
        <v>3870</v>
      </c>
      <c r="B22" s="482">
        <v>5190</v>
      </c>
      <c r="C22" s="3" t="s">
        <v>3884</v>
      </c>
      <c r="D22" s="1048"/>
      <c r="E22" s="927"/>
      <c r="F22" s="552"/>
      <c r="G22" s="44"/>
      <c r="H22" s="13"/>
      <c r="I22" s="1389"/>
      <c r="J22" s="13"/>
      <c r="K22" s="13"/>
      <c r="L22" s="13"/>
      <c r="M22" s="13" t="s">
        <v>238</v>
      </c>
      <c r="N22" s="13"/>
      <c r="O22" s="42"/>
    </row>
    <row r="23" spans="1:15">
      <c r="A23" s="2" t="s">
        <v>3870</v>
      </c>
      <c r="B23" s="482">
        <v>5200</v>
      </c>
      <c r="C23" s="3" t="s">
        <v>3885</v>
      </c>
      <c r="D23" s="1048"/>
      <c r="E23" s="927"/>
      <c r="F23" s="552"/>
      <c r="G23" s="44"/>
      <c r="H23" s="13"/>
      <c r="I23" s="1389" t="s">
        <v>238</v>
      </c>
      <c r="J23" s="13"/>
      <c r="K23" s="13"/>
      <c r="L23" s="13" t="s">
        <v>238</v>
      </c>
      <c r="M23" s="13"/>
      <c r="N23" s="13"/>
      <c r="O23" s="42"/>
    </row>
    <row r="24" spans="1:15">
      <c r="A24" s="2" t="s">
        <v>3870</v>
      </c>
      <c r="B24" s="482">
        <v>5210</v>
      </c>
      <c r="C24" s="3" t="s">
        <v>3886</v>
      </c>
      <c r="D24" s="1048"/>
      <c r="E24" s="927"/>
      <c r="F24" s="552"/>
      <c r="G24" s="1391" t="s">
        <v>238</v>
      </c>
      <c r="H24" s="13"/>
      <c r="I24" s="13"/>
      <c r="J24" s="1389" t="s">
        <v>238</v>
      </c>
      <c r="K24" s="13"/>
      <c r="L24" s="13"/>
      <c r="M24" s="13" t="s">
        <v>238</v>
      </c>
      <c r="N24" s="13"/>
      <c r="O24" s="42"/>
    </row>
    <row r="25" spans="1:15">
      <c r="A25" s="2" t="s">
        <v>3870</v>
      </c>
      <c r="B25" s="482">
        <v>5220</v>
      </c>
      <c r="C25" s="3" t="s">
        <v>3887</v>
      </c>
      <c r="D25" s="1048"/>
      <c r="E25" s="927"/>
      <c r="F25" s="552"/>
      <c r="G25" s="44"/>
      <c r="H25" s="13"/>
      <c r="I25" s="1389" t="s">
        <v>238</v>
      </c>
      <c r="J25" s="13"/>
      <c r="K25" s="13"/>
      <c r="L25" s="13" t="s">
        <v>238</v>
      </c>
      <c r="M25" s="13"/>
      <c r="N25" s="13"/>
      <c r="O25" s="42"/>
    </row>
    <row r="26" spans="1:15">
      <c r="A26" s="2" t="s">
        <v>3870</v>
      </c>
      <c r="B26" s="482">
        <v>5230</v>
      </c>
      <c r="C26" s="3" t="s">
        <v>3888</v>
      </c>
      <c r="D26" s="1048"/>
      <c r="E26" s="927"/>
      <c r="F26" s="552"/>
      <c r="G26" s="44"/>
      <c r="H26" s="13"/>
      <c r="I26" s="1389" t="s">
        <v>238</v>
      </c>
      <c r="J26" s="13"/>
      <c r="K26" s="13"/>
      <c r="L26" s="13" t="s">
        <v>238</v>
      </c>
      <c r="M26" s="13"/>
      <c r="N26" s="13"/>
      <c r="O26" s="42"/>
    </row>
    <row r="27" spans="1:15">
      <c r="A27" s="2" t="s">
        <v>3870</v>
      </c>
      <c r="B27" s="482">
        <v>5240</v>
      </c>
      <c r="C27" s="3" t="s">
        <v>3889</v>
      </c>
      <c r="D27" s="1048"/>
      <c r="E27" s="927"/>
      <c r="F27" s="552"/>
      <c r="G27" s="44"/>
      <c r="H27" s="13"/>
      <c r="I27" s="1389" t="s">
        <v>238</v>
      </c>
      <c r="J27" s="13"/>
      <c r="K27" s="13"/>
      <c r="L27" s="13" t="s">
        <v>238</v>
      </c>
      <c r="M27" s="13"/>
      <c r="N27" s="13"/>
      <c r="O27" s="42"/>
    </row>
    <row r="28" spans="1:15">
      <c r="A28" s="2" t="s">
        <v>3870</v>
      </c>
      <c r="B28" s="482">
        <v>5250</v>
      </c>
      <c r="C28" s="3" t="s">
        <v>3890</v>
      </c>
      <c r="D28" s="1048"/>
      <c r="E28" s="927"/>
      <c r="F28" s="552"/>
      <c r="G28" s="44"/>
      <c r="H28" s="13"/>
      <c r="I28" s="1389" t="s">
        <v>238</v>
      </c>
      <c r="J28" s="13"/>
      <c r="K28" s="13"/>
      <c r="L28" s="13" t="s">
        <v>238</v>
      </c>
      <c r="M28" s="13"/>
      <c r="N28" s="13"/>
      <c r="O28" s="42"/>
    </row>
    <row r="29" spans="1:15">
      <c r="A29" s="2" t="s">
        <v>3870</v>
      </c>
      <c r="B29" s="482">
        <v>5260</v>
      </c>
      <c r="C29" s="3" t="s">
        <v>3891</v>
      </c>
      <c r="D29" s="1048"/>
      <c r="E29" s="927"/>
      <c r="F29" s="552"/>
      <c r="G29" s="44"/>
      <c r="H29" s="13"/>
      <c r="I29" s="1389" t="s">
        <v>238</v>
      </c>
      <c r="J29" s="13"/>
      <c r="K29" s="13"/>
      <c r="L29" s="13" t="s">
        <v>238</v>
      </c>
      <c r="M29" s="13"/>
      <c r="N29" s="13"/>
      <c r="O29" s="42"/>
    </row>
    <row r="30" spans="1:15">
      <c r="A30" s="2" t="s">
        <v>3870</v>
      </c>
      <c r="B30" s="482">
        <v>5262</v>
      </c>
      <c r="C30" s="3" t="s">
        <v>3201</v>
      </c>
      <c r="D30" s="1048"/>
      <c r="E30" s="927"/>
      <c r="F30" s="552"/>
      <c r="G30" s="44"/>
      <c r="H30" s="13"/>
      <c r="I30" s="1389" t="s">
        <v>238</v>
      </c>
      <c r="J30" s="13"/>
      <c r="K30" s="13"/>
      <c r="L30" s="13" t="s">
        <v>238</v>
      </c>
      <c r="M30" s="13"/>
      <c r="N30" s="13"/>
      <c r="O30" s="42"/>
    </row>
    <row r="31" spans="1:15">
      <c r="A31" s="2" t="s">
        <v>3870</v>
      </c>
      <c r="B31" s="482">
        <v>5270</v>
      </c>
      <c r="C31" s="3" t="s">
        <v>3892</v>
      </c>
      <c r="D31" s="1048"/>
      <c r="E31" s="927"/>
      <c r="F31" s="552"/>
      <c r="G31" s="44"/>
      <c r="H31" s="13"/>
      <c r="I31" s="1389" t="s">
        <v>238</v>
      </c>
      <c r="J31" s="13"/>
      <c r="K31" s="13"/>
      <c r="L31" s="13" t="s">
        <v>238</v>
      </c>
      <c r="M31" s="13"/>
      <c r="N31" s="13"/>
      <c r="O31" s="42"/>
    </row>
    <row r="32" spans="1:15">
      <c r="A32" s="2" t="s">
        <v>3870</v>
      </c>
      <c r="B32" s="482">
        <v>5280</v>
      </c>
      <c r="C32" s="3" t="s">
        <v>3893</v>
      </c>
      <c r="D32" s="1048"/>
      <c r="E32" s="927"/>
      <c r="F32" s="552"/>
      <c r="G32" s="44"/>
      <c r="H32" s="13"/>
      <c r="I32" s="1389"/>
      <c r="J32" s="13"/>
      <c r="K32" s="13"/>
      <c r="L32" s="13" t="s">
        <v>238</v>
      </c>
      <c r="M32" s="13"/>
      <c r="N32" s="13"/>
      <c r="O32" s="42"/>
    </row>
    <row r="33" spans="1:15">
      <c r="A33" s="2" t="s">
        <v>3870</v>
      </c>
      <c r="B33" s="482">
        <v>5310</v>
      </c>
      <c r="C33" s="3" t="s">
        <v>3894</v>
      </c>
      <c r="D33" s="1048"/>
      <c r="E33" s="927"/>
      <c r="F33" s="552"/>
      <c r="G33" s="1391" t="s">
        <v>238</v>
      </c>
      <c r="H33" s="13"/>
      <c r="I33" s="13"/>
      <c r="J33" s="1389" t="s">
        <v>238</v>
      </c>
      <c r="K33" s="13"/>
      <c r="L33" s="13"/>
      <c r="M33" s="13" t="s">
        <v>238</v>
      </c>
      <c r="N33" s="13"/>
      <c r="O33" s="42"/>
    </row>
    <row r="34" spans="1:15">
      <c r="A34" s="2" t="s">
        <v>3870</v>
      </c>
      <c r="B34" s="482">
        <v>5320</v>
      </c>
      <c r="C34" s="3" t="s">
        <v>3895</v>
      </c>
      <c r="D34" s="1048"/>
      <c r="E34" s="927"/>
      <c r="F34" s="552"/>
      <c r="G34" s="1391" t="s">
        <v>238</v>
      </c>
      <c r="H34" s="13"/>
      <c r="I34" s="13"/>
      <c r="J34" s="1389" t="s">
        <v>238</v>
      </c>
      <c r="K34" s="13"/>
      <c r="L34" s="13"/>
      <c r="M34" s="13" t="s">
        <v>238</v>
      </c>
      <c r="N34" s="13"/>
      <c r="O34" s="42"/>
    </row>
    <row r="35" spans="1:15">
      <c r="A35" s="2" t="s">
        <v>3870</v>
      </c>
      <c r="B35" s="482">
        <v>5330</v>
      </c>
      <c r="C35" s="3" t="s">
        <v>3896</v>
      </c>
      <c r="D35" s="1048"/>
      <c r="E35" s="927"/>
      <c r="F35" s="552"/>
      <c r="G35" s="44"/>
      <c r="H35" s="13"/>
      <c r="I35" s="1389" t="s">
        <v>238</v>
      </c>
      <c r="J35" s="13"/>
      <c r="K35" s="13"/>
      <c r="L35" s="13"/>
      <c r="M35" s="13" t="s">
        <v>238</v>
      </c>
      <c r="N35" s="13"/>
      <c r="O35" s="42"/>
    </row>
    <row r="36" spans="1:15">
      <c r="A36" s="2" t="s">
        <v>3870</v>
      </c>
      <c r="B36" s="482">
        <v>5340</v>
      </c>
      <c r="C36" s="3" t="s">
        <v>3897</v>
      </c>
      <c r="D36" s="1048"/>
      <c r="E36" s="927"/>
      <c r="F36" s="552"/>
      <c r="G36" s="1391" t="s">
        <v>238</v>
      </c>
      <c r="H36" s="13"/>
      <c r="I36" s="13"/>
      <c r="J36" s="1389" t="s">
        <v>238</v>
      </c>
      <c r="K36" s="13"/>
      <c r="L36" s="13"/>
      <c r="M36" s="13" t="s">
        <v>238</v>
      </c>
      <c r="N36" s="13"/>
      <c r="O36" s="42"/>
    </row>
    <row r="37" spans="1:15">
      <c r="A37" s="2" t="s">
        <v>3870</v>
      </c>
      <c r="B37" s="482">
        <v>5350</v>
      </c>
      <c r="C37" s="3" t="s">
        <v>3898</v>
      </c>
      <c r="D37" s="1048"/>
      <c r="E37" s="927"/>
      <c r="F37" s="552"/>
      <c r="G37" s="1391" t="s">
        <v>238</v>
      </c>
      <c r="H37" s="13"/>
      <c r="I37" s="1389" t="s">
        <v>238</v>
      </c>
      <c r="J37" s="1389" t="s">
        <v>238</v>
      </c>
      <c r="K37" s="13"/>
      <c r="L37" s="13" t="s">
        <v>238</v>
      </c>
      <c r="M37" s="13"/>
      <c r="N37" s="13"/>
      <c r="O37" s="42"/>
    </row>
    <row r="38" spans="1:15">
      <c r="A38" s="2" t="s">
        <v>3870</v>
      </c>
      <c r="B38" s="482">
        <v>5360</v>
      </c>
      <c r="C38" s="3" t="s">
        <v>3899</v>
      </c>
      <c r="D38" s="1048"/>
      <c r="E38" s="927"/>
      <c r="F38" s="552"/>
      <c r="G38" s="1391" t="s">
        <v>238</v>
      </c>
      <c r="H38" s="13"/>
      <c r="I38" s="13"/>
      <c r="J38" s="1389" t="s">
        <v>238</v>
      </c>
      <c r="K38" s="13"/>
      <c r="L38" s="13"/>
      <c r="M38" s="13" t="s">
        <v>238</v>
      </c>
      <c r="N38" s="13"/>
      <c r="O38" s="42"/>
    </row>
    <row r="39" spans="1:15">
      <c r="A39" s="2" t="s">
        <v>3870</v>
      </c>
      <c r="B39" s="482">
        <v>5370</v>
      </c>
      <c r="C39" s="3" t="s">
        <v>3900</v>
      </c>
      <c r="D39" s="1048"/>
      <c r="E39" s="927"/>
      <c r="F39" s="552"/>
      <c r="G39" s="1391" t="s">
        <v>238</v>
      </c>
      <c r="H39" s="13"/>
      <c r="I39" s="13"/>
      <c r="J39" s="1389" t="s">
        <v>238</v>
      </c>
      <c r="K39" s="13"/>
      <c r="L39" s="13"/>
      <c r="M39" s="13" t="s">
        <v>238</v>
      </c>
      <c r="N39" s="13"/>
      <c r="O39" s="42"/>
    </row>
    <row r="40" spans="1:15">
      <c r="A40" s="2" t="s">
        <v>3870</v>
      </c>
      <c r="B40" s="482">
        <v>5380</v>
      </c>
      <c r="C40" s="3" t="s">
        <v>3901</v>
      </c>
      <c r="D40" s="1048"/>
      <c r="E40" s="927"/>
      <c r="F40" s="552"/>
      <c r="G40" s="1391"/>
      <c r="H40" s="13"/>
      <c r="I40" s="1389" t="s">
        <v>238</v>
      </c>
      <c r="J40" s="13"/>
      <c r="K40" s="13"/>
      <c r="L40" s="13" t="s">
        <v>238</v>
      </c>
      <c r="M40" s="13"/>
      <c r="N40" s="13"/>
      <c r="O40" s="42"/>
    </row>
    <row r="41" spans="1:15">
      <c r="A41" s="2" t="s">
        <v>3870</v>
      </c>
      <c r="B41" s="482">
        <v>5420</v>
      </c>
      <c r="C41" s="3" t="s">
        <v>3902</v>
      </c>
      <c r="D41" s="1048"/>
      <c r="E41" s="927"/>
      <c r="F41" s="552"/>
      <c r="G41" s="1391"/>
      <c r="H41" s="13"/>
      <c r="I41" s="1389"/>
      <c r="J41" s="13"/>
      <c r="K41" s="13"/>
      <c r="L41" s="13"/>
      <c r="M41" s="13" t="s">
        <v>238</v>
      </c>
      <c r="N41" s="13"/>
      <c r="O41" s="42"/>
    </row>
    <row r="42" spans="1:15">
      <c r="A42" s="2" t="s">
        <v>3870</v>
      </c>
      <c r="B42" s="482">
        <v>5430</v>
      </c>
      <c r="C42" s="3" t="s">
        <v>3903</v>
      </c>
      <c r="D42" s="1048"/>
      <c r="E42" s="927"/>
      <c r="F42" s="552"/>
      <c r="G42" s="1391"/>
      <c r="H42" s="13"/>
      <c r="I42" s="1389"/>
      <c r="J42" s="13"/>
      <c r="K42" s="13"/>
      <c r="L42" s="13"/>
      <c r="M42" s="13" t="s">
        <v>238</v>
      </c>
      <c r="N42" s="13"/>
      <c r="O42" s="42"/>
    </row>
    <row r="43" spans="1:15">
      <c r="A43" s="2" t="s">
        <v>3870</v>
      </c>
      <c r="B43" s="482">
        <v>5510</v>
      </c>
      <c r="C43" s="3" t="s">
        <v>3904</v>
      </c>
      <c r="D43" s="1048"/>
      <c r="E43" s="927"/>
      <c r="F43" s="552"/>
      <c r="G43" s="44"/>
      <c r="H43" s="13"/>
      <c r="I43" s="1389" t="s">
        <v>238</v>
      </c>
      <c r="J43" s="13"/>
      <c r="K43" s="13"/>
      <c r="L43" s="13" t="s">
        <v>238</v>
      </c>
      <c r="M43" s="13" t="s">
        <v>238</v>
      </c>
      <c r="N43" s="13"/>
      <c r="O43" s="42"/>
    </row>
    <row r="44" spans="1:15">
      <c r="A44" s="2" t="s">
        <v>3870</v>
      </c>
      <c r="B44" s="482">
        <v>5520</v>
      </c>
      <c r="C44" s="3" t="s">
        <v>3905</v>
      </c>
      <c r="D44" s="1048"/>
      <c r="E44" s="927"/>
      <c r="F44" s="552"/>
      <c r="G44" s="1391" t="s">
        <v>238</v>
      </c>
      <c r="H44" s="13"/>
      <c r="I44" s="13"/>
      <c r="J44" s="1389" t="s">
        <v>238</v>
      </c>
      <c r="K44" s="13"/>
      <c r="L44" s="13"/>
      <c r="M44" s="13" t="s">
        <v>238</v>
      </c>
      <c r="N44" s="13"/>
      <c r="O44" s="42"/>
    </row>
    <row r="45" spans="1:15">
      <c r="A45" s="2" t="s">
        <v>3870</v>
      </c>
      <c r="B45" s="482">
        <v>5530</v>
      </c>
      <c r="C45" s="3" t="s">
        <v>3906</v>
      </c>
      <c r="D45" s="1048"/>
      <c r="E45" s="927"/>
      <c r="F45" s="552"/>
      <c r="G45" s="1391" t="s">
        <v>238</v>
      </c>
      <c r="H45" s="13"/>
      <c r="I45" s="13"/>
      <c r="J45" s="1389" t="s">
        <v>238</v>
      </c>
      <c r="K45" s="13"/>
      <c r="L45" s="13"/>
      <c r="M45" s="13" t="s">
        <v>238</v>
      </c>
      <c r="N45" s="13"/>
      <c r="O45" s="42"/>
    </row>
    <row r="46" spans="1:15">
      <c r="A46" s="2" t="s">
        <v>3870</v>
      </c>
      <c r="B46" s="482">
        <v>5540</v>
      </c>
      <c r="C46" s="3" t="s">
        <v>3907</v>
      </c>
      <c r="D46" s="1048"/>
      <c r="E46" s="927"/>
      <c r="F46" s="552"/>
      <c r="G46" s="1391" t="s">
        <v>238</v>
      </c>
      <c r="H46" s="13"/>
      <c r="I46" s="13"/>
      <c r="J46" s="1389" t="s">
        <v>238</v>
      </c>
      <c r="K46" s="13"/>
      <c r="L46" s="13"/>
      <c r="M46" s="13" t="s">
        <v>238</v>
      </c>
      <c r="N46" s="13"/>
      <c r="O46" s="42"/>
    </row>
    <row r="47" spans="1:15">
      <c r="A47" s="2" t="s">
        <v>3870</v>
      </c>
      <c r="B47" s="482">
        <v>5550</v>
      </c>
      <c r="C47" s="3" t="s">
        <v>3908</v>
      </c>
      <c r="D47" s="1048"/>
      <c r="E47" s="927"/>
      <c r="F47" s="552"/>
      <c r="G47" s="44"/>
      <c r="H47" s="13"/>
      <c r="I47" s="1389" t="s">
        <v>238</v>
      </c>
      <c r="J47" s="13"/>
      <c r="K47" s="13"/>
      <c r="L47" s="13" t="s">
        <v>238</v>
      </c>
      <c r="M47" s="13"/>
      <c r="N47" s="13"/>
      <c r="O47" s="42"/>
    </row>
    <row r="48" spans="1:15">
      <c r="A48" s="2" t="s">
        <v>3870</v>
      </c>
      <c r="B48" s="482">
        <v>5560</v>
      </c>
      <c r="C48" s="3" t="s">
        <v>3909</v>
      </c>
      <c r="D48" s="1048"/>
      <c r="E48" s="927"/>
      <c r="F48" s="552"/>
      <c r="G48" s="44"/>
      <c r="H48" s="13"/>
      <c r="I48" s="1389" t="s">
        <v>238</v>
      </c>
      <c r="J48" s="13"/>
      <c r="K48" s="13"/>
      <c r="L48" s="13" t="s">
        <v>238</v>
      </c>
      <c r="M48" s="13"/>
      <c r="N48" s="13"/>
      <c r="O48" s="42"/>
    </row>
    <row r="49" spans="1:15">
      <c r="A49" s="2" t="s">
        <v>3870</v>
      </c>
      <c r="B49" s="482">
        <v>5570</v>
      </c>
      <c r="C49" s="3" t="s">
        <v>3910</v>
      </c>
      <c r="D49" s="1048"/>
      <c r="E49" s="927"/>
      <c r="F49" s="552"/>
      <c r="G49" s="44"/>
      <c r="H49" s="13"/>
      <c r="I49" s="1389" t="s">
        <v>238</v>
      </c>
      <c r="J49" s="13"/>
      <c r="K49" s="13"/>
      <c r="L49" s="13" t="s">
        <v>238</v>
      </c>
      <c r="M49" s="13"/>
      <c r="N49" s="13"/>
      <c r="O49" s="42"/>
    </row>
    <row r="50" spans="1:15">
      <c r="A50" s="2" t="s">
        <v>3870</v>
      </c>
      <c r="B50" s="482">
        <v>5580</v>
      </c>
      <c r="C50" s="3" t="s">
        <v>3911</v>
      </c>
      <c r="D50" s="1048"/>
      <c r="E50" s="927"/>
      <c r="F50" s="552"/>
      <c r="G50" s="44"/>
      <c r="H50" s="13"/>
      <c r="I50" s="1389" t="s">
        <v>238</v>
      </c>
      <c r="J50" s="13"/>
      <c r="K50" s="13"/>
      <c r="L50" s="13" t="s">
        <v>238</v>
      </c>
      <c r="M50" s="13"/>
      <c r="N50" s="13"/>
      <c r="O50" s="42"/>
    </row>
    <row r="51" spans="1:15">
      <c r="A51" s="2" t="s">
        <v>3870</v>
      </c>
      <c r="B51" s="482">
        <v>5590</v>
      </c>
      <c r="C51" s="3" t="s">
        <v>3912</v>
      </c>
      <c r="D51" s="1048"/>
      <c r="E51" s="927"/>
      <c r="F51" s="552"/>
      <c r="G51" s="44"/>
      <c r="H51" s="13"/>
      <c r="I51" s="1389" t="s">
        <v>238</v>
      </c>
      <c r="J51" s="13"/>
      <c r="K51" s="13"/>
      <c r="L51" s="13" t="s">
        <v>238</v>
      </c>
      <c r="M51" s="13"/>
      <c r="N51" s="13"/>
      <c r="O51" s="42"/>
    </row>
    <row r="52" spans="1:15">
      <c r="A52" s="2" t="s">
        <v>3870</v>
      </c>
      <c r="B52" s="482">
        <v>5640</v>
      </c>
      <c r="C52" s="3" t="s">
        <v>3913</v>
      </c>
      <c r="D52" s="1048"/>
      <c r="E52" s="927"/>
      <c r="F52" s="552"/>
      <c r="G52" s="44"/>
      <c r="H52" s="13"/>
      <c r="I52" s="1389"/>
      <c r="J52" s="13"/>
      <c r="K52" s="13"/>
      <c r="L52" s="13"/>
      <c r="M52" s="13" t="s">
        <v>238</v>
      </c>
      <c r="N52" s="13"/>
      <c r="O52" s="42"/>
    </row>
    <row r="53" spans="1:15">
      <c r="A53" s="2" t="s">
        <v>3870</v>
      </c>
      <c r="B53" s="482">
        <v>5670</v>
      </c>
      <c r="C53" s="3" t="s">
        <v>3914</v>
      </c>
      <c r="D53" s="1048"/>
      <c r="E53" s="927"/>
      <c r="F53" s="552"/>
      <c r="G53" s="44"/>
      <c r="H53" s="13"/>
      <c r="I53" s="13"/>
      <c r="J53" s="13"/>
      <c r="K53" s="13"/>
      <c r="L53" s="13"/>
      <c r="M53" s="13" t="s">
        <v>238</v>
      </c>
      <c r="N53" s="13"/>
      <c r="O53" s="42"/>
    </row>
    <row r="54" spans="1:15">
      <c r="A54" s="2" t="s">
        <v>3870</v>
      </c>
      <c r="B54" s="482">
        <v>5700</v>
      </c>
      <c r="C54" s="3" t="s">
        <v>3915</v>
      </c>
      <c r="D54" s="1048"/>
      <c r="E54" s="927"/>
      <c r="F54" s="552"/>
      <c r="G54" s="44"/>
      <c r="H54" s="13"/>
      <c r="I54" s="13"/>
      <c r="J54" s="13"/>
      <c r="K54" s="13"/>
      <c r="L54" s="13"/>
      <c r="M54" s="13" t="s">
        <v>238</v>
      </c>
      <c r="N54" s="13"/>
      <c r="O54" s="42"/>
    </row>
    <row r="55" spans="1:15">
      <c r="A55" s="2" t="s">
        <v>3870</v>
      </c>
      <c r="B55" s="482">
        <v>5720</v>
      </c>
      <c r="C55" s="3" t="s">
        <v>3916</v>
      </c>
      <c r="D55" s="1048"/>
      <c r="E55" s="927"/>
      <c r="F55" s="552"/>
      <c r="G55" s="44"/>
      <c r="H55" s="13"/>
      <c r="I55" s="1389" t="s">
        <v>238</v>
      </c>
      <c r="J55" s="13"/>
      <c r="K55" s="13"/>
      <c r="L55" s="13" t="s">
        <v>238</v>
      </c>
      <c r="M55" s="13"/>
      <c r="N55" s="13"/>
      <c r="O55" s="42"/>
    </row>
    <row r="56" spans="1:15">
      <c r="A56" s="2" t="s">
        <v>3870</v>
      </c>
      <c r="B56" s="482">
        <v>5750</v>
      </c>
      <c r="C56" s="3" t="s">
        <v>3917</v>
      </c>
      <c r="D56" s="1048"/>
      <c r="E56" s="927"/>
      <c r="F56" s="552"/>
      <c r="G56" s="1391" t="s">
        <v>238</v>
      </c>
      <c r="H56" s="13"/>
      <c r="I56" s="1389" t="s">
        <v>238</v>
      </c>
      <c r="J56" s="1389" t="s">
        <v>238</v>
      </c>
      <c r="K56" s="13"/>
      <c r="L56" s="13" t="s">
        <v>238</v>
      </c>
      <c r="M56" s="13" t="s">
        <v>238</v>
      </c>
      <c r="N56" s="13"/>
      <c r="O56" s="42"/>
    </row>
    <row r="57" spans="1:15">
      <c r="A57" s="2" t="s">
        <v>3870</v>
      </c>
      <c r="B57" s="482">
        <v>5770</v>
      </c>
      <c r="C57" s="3" t="s">
        <v>3918</v>
      </c>
      <c r="D57" s="1048"/>
      <c r="E57" s="927"/>
      <c r="F57" s="552"/>
      <c r="G57" s="1391" t="s">
        <v>238</v>
      </c>
      <c r="H57" s="13"/>
      <c r="I57" s="13"/>
      <c r="J57" s="1389" t="s">
        <v>238</v>
      </c>
      <c r="K57" s="13"/>
      <c r="L57" s="13" t="s">
        <v>238</v>
      </c>
      <c r="M57" s="13" t="s">
        <v>238</v>
      </c>
      <c r="N57" s="13"/>
      <c r="O57" s="42"/>
    </row>
    <row r="58" spans="1:15">
      <c r="A58" s="2" t="s">
        <v>3870</v>
      </c>
      <c r="B58" s="482">
        <v>5790</v>
      </c>
      <c r="C58" s="3" t="s">
        <v>3919</v>
      </c>
      <c r="D58" s="1048"/>
      <c r="E58" s="927"/>
      <c r="F58" s="552"/>
      <c r="G58" s="44"/>
      <c r="H58" s="13"/>
      <c r="I58" s="1389" t="s">
        <v>238</v>
      </c>
      <c r="J58" s="13"/>
      <c r="K58" s="13"/>
      <c r="L58" s="13" t="s">
        <v>238</v>
      </c>
      <c r="M58" s="13"/>
      <c r="N58" s="13"/>
      <c r="O58" s="42"/>
    </row>
    <row r="59" spans="1:15">
      <c r="A59" s="2" t="s">
        <v>3870</v>
      </c>
      <c r="B59" s="482">
        <v>5820</v>
      </c>
      <c r="C59" s="3" t="s">
        <v>3920</v>
      </c>
      <c r="D59" s="1048"/>
      <c r="E59" s="927"/>
      <c r="F59" s="552"/>
      <c r="G59" s="44"/>
      <c r="H59" s="13"/>
      <c r="I59" s="1389" t="s">
        <v>238</v>
      </c>
      <c r="J59" s="13"/>
      <c r="K59" s="13"/>
      <c r="L59" s="13" t="s">
        <v>238</v>
      </c>
      <c r="M59" s="13"/>
      <c r="N59" s="13"/>
      <c r="O59" s="42"/>
    </row>
    <row r="60" spans="1:15" ht="16">
      <c r="A60" s="2" t="s">
        <v>3870</v>
      </c>
      <c r="B60" s="482">
        <v>5840</v>
      </c>
      <c r="C60" s="3" t="s">
        <v>3921</v>
      </c>
      <c r="D60" s="1048"/>
      <c r="E60" s="927"/>
      <c r="F60" s="552"/>
      <c r="G60" s="1391" t="s">
        <v>238</v>
      </c>
      <c r="H60" s="13"/>
      <c r="I60" s="13"/>
      <c r="J60" s="1389" t="s">
        <v>238</v>
      </c>
      <c r="K60" s="13"/>
      <c r="L60" s="13"/>
      <c r="M60" s="678" t="s">
        <v>238</v>
      </c>
      <c r="N60" s="13"/>
      <c r="O60" s="42"/>
    </row>
    <row r="61" spans="1:15">
      <c r="A61" s="2" t="s">
        <v>3870</v>
      </c>
      <c r="B61" s="482">
        <v>5940</v>
      </c>
      <c r="C61" s="3" t="s">
        <v>3922</v>
      </c>
      <c r="D61" s="1048"/>
      <c r="E61" s="927"/>
      <c r="F61" s="555"/>
      <c r="G61" s="1392" t="s">
        <v>238</v>
      </c>
      <c r="H61" s="509"/>
      <c r="I61" s="509"/>
      <c r="J61" s="1393" t="s">
        <v>238</v>
      </c>
      <c r="K61" s="509"/>
      <c r="L61" s="509"/>
      <c r="M61" s="509"/>
      <c r="N61" s="509"/>
      <c r="O61" s="511"/>
    </row>
    <row r="62" spans="1:15">
      <c r="A62" s="1639" t="s">
        <v>225</v>
      </c>
      <c r="B62" s="1640"/>
      <c r="C62" s="1641"/>
      <c r="D62" s="416">
        <v>57</v>
      </c>
      <c r="E62" s="416">
        <v>57</v>
      </c>
    </row>
    <row r="63" spans="1:15">
      <c r="A63" s="1639" t="s">
        <v>226</v>
      </c>
      <c r="B63" s="1640"/>
      <c r="C63" s="1641"/>
      <c r="D63" s="416"/>
      <c r="E63" s="416">
        <v>3</v>
      </c>
    </row>
    <row r="64" spans="1:15">
      <c r="A64" s="1639" t="s">
        <v>227</v>
      </c>
      <c r="B64" s="1640"/>
      <c r="C64" s="1641"/>
      <c r="D64" s="416"/>
      <c r="E64" s="696">
        <f>(E63/E62)</f>
        <v>5.2631578947368418E-2</v>
      </c>
    </row>
    <row r="65" spans="1:15">
      <c r="A65" s="1639" t="s">
        <v>228</v>
      </c>
      <c r="B65" s="1640"/>
      <c r="C65" s="1641"/>
      <c r="D65" s="416">
        <v>0</v>
      </c>
      <c r="E65" s="416"/>
    </row>
    <row r="66" spans="1:15">
      <c r="A66" s="1639" t="s">
        <v>229</v>
      </c>
      <c r="B66" s="1640"/>
      <c r="C66" s="1641"/>
      <c r="D66" s="681">
        <v>0</v>
      </c>
      <c r="E66" s="416"/>
    </row>
    <row r="67" spans="1:15">
      <c r="A67" s="1487" t="s">
        <v>1967</v>
      </c>
      <c r="B67" s="1487"/>
      <c r="C67" s="1487"/>
      <c r="D67" s="4">
        <v>57</v>
      </c>
      <c r="E67" s="4"/>
    </row>
    <row r="68" spans="1:15">
      <c r="A68" s="1490" t="s">
        <v>429</v>
      </c>
      <c r="B68" s="1490"/>
      <c r="C68" s="1490"/>
      <c r="D68" s="4">
        <v>3</v>
      </c>
      <c r="E68" s="4"/>
    </row>
    <row r="69" spans="1:15">
      <c r="A69" s="1490" t="s">
        <v>430</v>
      </c>
      <c r="B69" s="1490"/>
      <c r="C69" s="1490"/>
      <c r="D69" s="417">
        <f>(D68/D67)</f>
        <v>5.2631578947368418E-2</v>
      </c>
      <c r="E69" s="4"/>
    </row>
    <row r="70" spans="1:15">
      <c r="A70" s="3"/>
      <c r="B70" s="3"/>
    </row>
    <row r="71" spans="1:15">
      <c r="A71" s="1476" t="s">
        <v>315</v>
      </c>
      <c r="B71" s="1476"/>
      <c r="C71" s="1476"/>
    </row>
    <row r="72" spans="1:15">
      <c r="A72" s="30" t="s">
        <v>3862</v>
      </c>
      <c r="B72" s="14">
        <v>7000</v>
      </c>
      <c r="C72" s="516" t="s">
        <v>3923</v>
      </c>
      <c r="D72" s="1048"/>
      <c r="E72" s="927"/>
      <c r="F72" s="547"/>
      <c r="G72" s="476"/>
      <c r="H72" s="1388"/>
      <c r="I72" s="1388" t="s">
        <v>238</v>
      </c>
      <c r="J72" s="107"/>
      <c r="K72" s="107"/>
      <c r="L72" s="107"/>
      <c r="M72" s="107"/>
      <c r="N72" s="107"/>
      <c r="O72" s="40"/>
    </row>
    <row r="73" spans="1:15">
      <c r="A73" s="31" t="s">
        <v>3862</v>
      </c>
      <c r="B73" s="15">
        <v>7010</v>
      </c>
      <c r="C73" s="513" t="s">
        <v>3924</v>
      </c>
      <c r="D73" s="1048"/>
      <c r="E73" s="927"/>
      <c r="F73" s="552"/>
      <c r="G73" s="44"/>
      <c r="H73" s="1389" t="s">
        <v>238</v>
      </c>
      <c r="I73" s="13"/>
      <c r="J73" s="13"/>
      <c r="K73" s="1389" t="s">
        <v>238</v>
      </c>
      <c r="L73" s="13"/>
      <c r="M73" s="13"/>
      <c r="N73" s="13" t="s">
        <v>238</v>
      </c>
      <c r="O73" s="42"/>
    </row>
    <row r="74" spans="1:15">
      <c r="A74" s="31" t="s">
        <v>3862</v>
      </c>
      <c r="B74" s="15">
        <v>7020</v>
      </c>
      <c r="C74" s="513" t="s">
        <v>3925</v>
      </c>
      <c r="D74" s="1048"/>
      <c r="E74" s="927"/>
      <c r="F74" s="552"/>
      <c r="G74" s="44"/>
      <c r="H74" s="13"/>
      <c r="I74" s="1389" t="s">
        <v>238</v>
      </c>
      <c r="J74" s="13"/>
      <c r="K74" s="13"/>
      <c r="L74" s="13" t="s">
        <v>238</v>
      </c>
      <c r="M74" s="13"/>
      <c r="N74" s="13"/>
      <c r="O74" s="42" t="s">
        <v>238</v>
      </c>
    </row>
    <row r="75" spans="1:15">
      <c r="A75" s="31" t="s">
        <v>3862</v>
      </c>
      <c r="B75" s="15">
        <v>7030</v>
      </c>
      <c r="C75" s="513" t="s">
        <v>3926</v>
      </c>
      <c r="D75" s="1048"/>
      <c r="E75" s="927"/>
      <c r="F75" s="552"/>
      <c r="G75" s="44" t="s">
        <v>238</v>
      </c>
      <c r="H75" s="13"/>
      <c r="I75" s="13"/>
      <c r="J75" s="1389" t="s">
        <v>238</v>
      </c>
      <c r="K75" s="13"/>
      <c r="L75" s="13" t="s">
        <v>238</v>
      </c>
      <c r="M75" s="13" t="s">
        <v>238</v>
      </c>
      <c r="N75" s="13"/>
      <c r="O75" s="42"/>
    </row>
    <row r="76" spans="1:15">
      <c r="A76" s="31" t="s">
        <v>3862</v>
      </c>
      <c r="B76" s="15">
        <v>7040</v>
      </c>
      <c r="C76" s="513" t="s">
        <v>3927</v>
      </c>
      <c r="D76" s="1048"/>
      <c r="E76" s="927"/>
      <c r="F76" s="552"/>
      <c r="G76" s="44"/>
      <c r="H76" s="13"/>
      <c r="I76" s="13"/>
      <c r="J76" s="1389" t="s">
        <v>238</v>
      </c>
      <c r="K76" s="13"/>
      <c r="L76" s="13"/>
      <c r="M76" s="13"/>
      <c r="N76" s="13"/>
      <c r="O76" s="42"/>
    </row>
    <row r="77" spans="1:15">
      <c r="A77" s="31" t="s">
        <v>3862</v>
      </c>
      <c r="B77" s="15">
        <v>7070</v>
      </c>
      <c r="C77" s="513" t="s">
        <v>3928</v>
      </c>
      <c r="D77" s="1048"/>
      <c r="E77" s="927"/>
      <c r="F77" s="552"/>
      <c r="G77" s="44"/>
      <c r="H77" s="13"/>
      <c r="I77" s="1389" t="s">
        <v>238</v>
      </c>
      <c r="J77" s="13"/>
      <c r="K77" s="13"/>
      <c r="L77" s="13"/>
      <c r="M77" s="13"/>
      <c r="N77" s="13"/>
      <c r="O77" s="42" t="s">
        <v>238</v>
      </c>
    </row>
    <row r="78" spans="1:15">
      <c r="A78" s="31" t="s">
        <v>3862</v>
      </c>
      <c r="B78" s="15">
        <v>7090</v>
      </c>
      <c r="C78" s="513" t="s">
        <v>3201</v>
      </c>
      <c r="D78" s="1048"/>
      <c r="E78" s="927"/>
      <c r="F78" s="552"/>
      <c r="G78" s="44"/>
      <c r="H78" s="13"/>
      <c r="I78" s="13"/>
      <c r="J78" s="1389" t="s">
        <v>238</v>
      </c>
      <c r="K78" s="13"/>
      <c r="L78" s="13"/>
      <c r="M78" s="13"/>
      <c r="N78" s="13"/>
      <c r="O78" s="42" t="s">
        <v>238</v>
      </c>
    </row>
    <row r="79" spans="1:15">
      <c r="A79" s="31" t="s">
        <v>3862</v>
      </c>
      <c r="B79" s="15">
        <v>7130</v>
      </c>
      <c r="C79" s="513" t="s">
        <v>3929</v>
      </c>
      <c r="D79" s="1048"/>
      <c r="E79" s="927"/>
      <c r="F79" s="552"/>
      <c r="G79" s="44" t="s">
        <v>238</v>
      </c>
      <c r="H79" s="13"/>
      <c r="I79" s="13"/>
      <c r="J79" s="13"/>
      <c r="K79" s="13"/>
      <c r="L79" s="13"/>
      <c r="M79" s="13" t="s">
        <v>238</v>
      </c>
      <c r="N79" s="13"/>
      <c r="O79" s="42"/>
    </row>
    <row r="80" spans="1:15">
      <c r="A80" s="31" t="s">
        <v>3862</v>
      </c>
      <c r="B80" s="15">
        <v>7140</v>
      </c>
      <c r="C80" s="513" t="s">
        <v>3879</v>
      </c>
      <c r="D80" s="1048"/>
      <c r="E80" s="927"/>
      <c r="F80" s="552"/>
      <c r="G80" s="44"/>
      <c r="H80" s="13"/>
      <c r="I80" s="1389" t="s">
        <v>238</v>
      </c>
      <c r="J80" s="13"/>
      <c r="K80" s="13"/>
      <c r="L80" s="13" t="s">
        <v>238</v>
      </c>
      <c r="M80" s="13"/>
      <c r="N80" s="13"/>
      <c r="O80" s="42" t="s">
        <v>238</v>
      </c>
    </row>
    <row r="81" spans="1:15">
      <c r="A81" s="31" t="s">
        <v>3862</v>
      </c>
      <c r="B81" s="15">
        <v>7150</v>
      </c>
      <c r="C81" s="513" t="s">
        <v>3930</v>
      </c>
      <c r="D81" s="1048"/>
      <c r="E81" s="927"/>
      <c r="F81" s="552"/>
      <c r="G81" s="44" t="s">
        <v>238</v>
      </c>
      <c r="H81" s="13"/>
      <c r="I81" s="13"/>
      <c r="J81" s="1389" t="s">
        <v>238</v>
      </c>
      <c r="K81" s="13"/>
      <c r="L81" s="13"/>
      <c r="M81" s="13" t="s">
        <v>238</v>
      </c>
      <c r="N81" s="13"/>
      <c r="O81" s="42"/>
    </row>
    <row r="82" spans="1:15">
      <c r="A82" s="31" t="s">
        <v>3862</v>
      </c>
      <c r="B82" s="15">
        <v>7180</v>
      </c>
      <c r="C82" s="513" t="s">
        <v>3931</v>
      </c>
      <c r="D82" s="1048"/>
      <c r="E82" s="927"/>
      <c r="F82" s="552"/>
      <c r="G82" s="44" t="s">
        <v>238</v>
      </c>
      <c r="H82" s="13"/>
      <c r="I82" s="13"/>
      <c r="J82" s="1389" t="s">
        <v>238</v>
      </c>
      <c r="K82" s="13"/>
      <c r="L82" s="13"/>
      <c r="M82" s="13" t="s">
        <v>238</v>
      </c>
      <c r="N82" s="13"/>
      <c r="O82" s="42"/>
    </row>
    <row r="83" spans="1:15">
      <c r="A83" s="31" t="s">
        <v>3862</v>
      </c>
      <c r="B83" s="15">
        <v>7210</v>
      </c>
      <c r="C83" s="513" t="s">
        <v>3932</v>
      </c>
      <c r="D83" s="1048"/>
      <c r="E83" s="927"/>
      <c r="F83" s="552"/>
      <c r="G83" s="44"/>
      <c r="H83" s="13"/>
      <c r="I83" s="13"/>
      <c r="J83" s="1389" t="s">
        <v>238</v>
      </c>
      <c r="K83" s="13"/>
      <c r="L83" s="13"/>
      <c r="M83" s="13"/>
      <c r="N83" s="13" t="s">
        <v>238</v>
      </c>
      <c r="O83" s="42"/>
    </row>
    <row r="84" spans="1:15">
      <c r="A84" s="31" t="s">
        <v>3862</v>
      </c>
      <c r="B84" s="15">
        <v>7220</v>
      </c>
      <c r="C84" s="513" t="s">
        <v>3933</v>
      </c>
      <c r="D84" s="1048"/>
      <c r="E84" s="927"/>
      <c r="F84" s="552"/>
      <c r="G84" s="44"/>
      <c r="H84" s="13"/>
      <c r="I84" s="13"/>
      <c r="J84" s="1389"/>
      <c r="K84" s="13"/>
      <c r="L84" s="13"/>
      <c r="M84" s="13" t="s">
        <v>238</v>
      </c>
      <c r="N84" s="13"/>
      <c r="O84" s="42"/>
    </row>
    <row r="85" spans="1:15">
      <c r="A85" s="31" t="s">
        <v>3862</v>
      </c>
      <c r="B85" s="15">
        <v>7250</v>
      </c>
      <c r="C85" s="513" t="s">
        <v>3934</v>
      </c>
      <c r="D85" s="1048"/>
      <c r="E85" s="927"/>
      <c r="F85" s="552"/>
      <c r="G85" s="44"/>
      <c r="H85" s="1389" t="s">
        <v>238</v>
      </c>
      <c r="I85" s="13"/>
      <c r="J85" s="1389" t="s">
        <v>238</v>
      </c>
      <c r="K85" s="13"/>
      <c r="L85" s="13"/>
      <c r="M85" s="13" t="s">
        <v>238</v>
      </c>
      <c r="N85" s="13"/>
      <c r="O85" s="42"/>
    </row>
    <row r="86" spans="1:15">
      <c r="A86" s="31" t="s">
        <v>3862</v>
      </c>
      <c r="B86" s="15">
        <v>7260</v>
      </c>
      <c r="C86" s="513" t="s">
        <v>3935</v>
      </c>
      <c r="D86" s="1048"/>
      <c r="E86" s="927"/>
      <c r="F86" s="552"/>
      <c r="G86" s="44"/>
      <c r="H86" s="13"/>
      <c r="I86" s="1389" t="s">
        <v>238</v>
      </c>
      <c r="J86" s="13"/>
      <c r="K86" s="13"/>
      <c r="L86" s="13" t="s">
        <v>238</v>
      </c>
      <c r="M86" s="13"/>
      <c r="N86" s="13"/>
      <c r="O86" s="42" t="s">
        <v>238</v>
      </c>
    </row>
    <row r="87" spans="1:15">
      <c r="A87" s="31" t="s">
        <v>3862</v>
      </c>
      <c r="B87" s="15">
        <v>7270</v>
      </c>
      <c r="C87" s="513" t="s">
        <v>3936</v>
      </c>
      <c r="D87" s="1048"/>
      <c r="E87" s="927"/>
      <c r="F87" s="552"/>
      <c r="G87" s="44" t="s">
        <v>238</v>
      </c>
      <c r="H87" s="1389" t="s">
        <v>238</v>
      </c>
      <c r="I87" s="1389" t="s">
        <v>238</v>
      </c>
      <c r="J87" s="1389" t="s">
        <v>238</v>
      </c>
      <c r="K87" s="1389" t="s">
        <v>238</v>
      </c>
      <c r="L87" s="13" t="s">
        <v>238</v>
      </c>
      <c r="M87" s="13" t="s">
        <v>238</v>
      </c>
      <c r="N87" s="13"/>
      <c r="O87" s="42" t="s">
        <v>238</v>
      </c>
    </row>
    <row r="88" spans="1:15">
      <c r="A88" s="31" t="s">
        <v>3862</v>
      </c>
      <c r="B88" s="15">
        <v>7280</v>
      </c>
      <c r="C88" s="513" t="s">
        <v>3937</v>
      </c>
      <c r="D88" s="1048"/>
      <c r="E88" s="927"/>
      <c r="F88" s="552"/>
      <c r="G88" s="44"/>
      <c r="H88" s="13"/>
      <c r="I88" s="13"/>
      <c r="J88" s="13"/>
      <c r="K88" s="13"/>
      <c r="L88" s="13" t="s">
        <v>238</v>
      </c>
      <c r="M88" s="13"/>
      <c r="N88" s="13"/>
      <c r="O88" s="42"/>
    </row>
    <row r="89" spans="1:15">
      <c r="A89" s="31" t="s">
        <v>3862</v>
      </c>
      <c r="B89" s="15">
        <v>7330</v>
      </c>
      <c r="C89" s="513" t="s">
        <v>3938</v>
      </c>
      <c r="D89" s="1048"/>
      <c r="E89" s="927"/>
      <c r="F89" s="552"/>
      <c r="G89" s="44"/>
      <c r="H89" s="13"/>
      <c r="I89" s="13"/>
      <c r="J89" s="13"/>
      <c r="K89" s="13"/>
      <c r="L89" s="13"/>
      <c r="M89" s="13"/>
      <c r="N89" s="13" t="s">
        <v>238</v>
      </c>
      <c r="O89" s="42"/>
    </row>
    <row r="90" spans="1:15">
      <c r="A90" s="31" t="s">
        <v>3862</v>
      </c>
      <c r="B90" s="15">
        <v>7340</v>
      </c>
      <c r="C90" s="513" t="s">
        <v>3939</v>
      </c>
      <c r="D90" s="1048"/>
      <c r="E90" s="927"/>
      <c r="F90" s="552"/>
      <c r="G90" s="44" t="s">
        <v>238</v>
      </c>
      <c r="H90" s="1389" t="s">
        <v>238</v>
      </c>
      <c r="I90" s="1389" t="s">
        <v>238</v>
      </c>
      <c r="J90" s="1389" t="s">
        <v>238</v>
      </c>
      <c r="K90" s="1389" t="s">
        <v>238</v>
      </c>
      <c r="L90" s="13" t="s">
        <v>238</v>
      </c>
      <c r="M90" s="13"/>
      <c r="N90" s="13"/>
      <c r="O90" s="42"/>
    </row>
    <row r="91" spans="1:15">
      <c r="A91" s="31" t="s">
        <v>3862</v>
      </c>
      <c r="B91" s="15">
        <v>7350</v>
      </c>
      <c r="C91" s="513" t="s">
        <v>3940</v>
      </c>
      <c r="D91" s="1048"/>
      <c r="E91" s="927"/>
      <c r="F91" s="552"/>
      <c r="G91" s="44"/>
      <c r="H91" s="1389" t="s">
        <v>238</v>
      </c>
      <c r="I91" s="13"/>
      <c r="J91" s="13"/>
      <c r="K91" s="1389" t="s">
        <v>238</v>
      </c>
      <c r="L91" s="13"/>
      <c r="M91" s="13"/>
      <c r="N91" s="13"/>
      <c r="O91" s="42"/>
    </row>
    <row r="92" spans="1:15">
      <c r="A92" s="31" t="s">
        <v>3862</v>
      </c>
      <c r="B92" s="15">
        <v>7360</v>
      </c>
      <c r="C92" s="513" t="s">
        <v>3941</v>
      </c>
      <c r="D92" s="1048"/>
      <c r="E92" s="927"/>
      <c r="F92" s="552"/>
      <c r="G92" s="1391" t="s">
        <v>238</v>
      </c>
      <c r="H92" s="1389" t="s">
        <v>238</v>
      </c>
      <c r="I92" s="13"/>
      <c r="J92" s="13"/>
      <c r="K92" s="13"/>
      <c r="L92" s="13"/>
      <c r="M92" s="13"/>
      <c r="N92" s="13"/>
      <c r="O92" s="42"/>
    </row>
    <row r="93" spans="1:15">
      <c r="A93" s="31" t="s">
        <v>3862</v>
      </c>
      <c r="B93" s="15">
        <v>7370</v>
      </c>
      <c r="C93" s="513" t="s">
        <v>3942</v>
      </c>
      <c r="D93" s="1048"/>
      <c r="E93" s="927"/>
      <c r="F93" s="552"/>
      <c r="G93" s="44"/>
      <c r="H93" s="13"/>
      <c r="I93" s="13"/>
      <c r="J93" s="13"/>
      <c r="K93" s="13"/>
      <c r="L93" s="13"/>
      <c r="M93" s="13" t="s">
        <v>238</v>
      </c>
      <c r="N93" s="13"/>
      <c r="O93" s="42"/>
    </row>
    <row r="94" spans="1:15">
      <c r="A94" s="31" t="s">
        <v>3862</v>
      </c>
      <c r="B94" s="15">
        <v>7380</v>
      </c>
      <c r="C94" s="513" t="s">
        <v>3943</v>
      </c>
      <c r="D94" s="1048"/>
      <c r="E94" s="927"/>
      <c r="F94" s="552"/>
      <c r="G94" s="44"/>
      <c r="H94" s="13"/>
      <c r="I94" s="13"/>
      <c r="J94" s="13"/>
      <c r="K94" s="13"/>
      <c r="L94" s="13" t="s">
        <v>238</v>
      </c>
      <c r="M94" s="13"/>
      <c r="N94" s="13"/>
      <c r="O94" s="42"/>
    </row>
    <row r="95" spans="1:15">
      <c r="A95" s="31" t="s">
        <v>3862</v>
      </c>
      <c r="B95" s="15">
        <v>7390</v>
      </c>
      <c r="C95" s="513" t="s">
        <v>3944</v>
      </c>
      <c r="D95" s="1048"/>
      <c r="E95" s="927"/>
      <c r="F95" s="552"/>
      <c r="G95" s="1391" t="s">
        <v>238</v>
      </c>
      <c r="H95" s="13"/>
      <c r="I95" s="13"/>
      <c r="J95" s="13"/>
      <c r="K95" s="13"/>
      <c r="L95" s="13"/>
      <c r="M95" s="13"/>
      <c r="N95" s="13"/>
      <c r="O95" s="42"/>
    </row>
    <row r="96" spans="1:15">
      <c r="A96" s="31" t="s">
        <v>3862</v>
      </c>
      <c r="B96" s="15">
        <v>7400</v>
      </c>
      <c r="C96" s="513" t="s">
        <v>3945</v>
      </c>
      <c r="D96" s="1048"/>
      <c r="E96" s="927"/>
      <c r="F96" s="552"/>
      <c r="G96" s="1391" t="s">
        <v>238</v>
      </c>
      <c r="H96" s="13"/>
      <c r="I96" s="13"/>
      <c r="J96" s="1389" t="s">
        <v>238</v>
      </c>
      <c r="K96" s="13"/>
      <c r="L96" s="13" t="s">
        <v>238</v>
      </c>
      <c r="M96" s="13" t="s">
        <v>238</v>
      </c>
      <c r="N96" s="13"/>
      <c r="O96" s="42"/>
    </row>
    <row r="97" spans="1:15">
      <c r="A97" s="44" t="s">
        <v>3862</v>
      </c>
      <c r="B97" s="482">
        <v>7410</v>
      </c>
      <c r="C97" s="13" t="s">
        <v>3946</v>
      </c>
      <c r="D97" s="1048"/>
      <c r="E97" s="927"/>
      <c r="F97" s="552"/>
      <c r="G97" s="1391" t="s">
        <v>238</v>
      </c>
      <c r="H97" s="13"/>
      <c r="I97" s="1389" t="s">
        <v>238</v>
      </c>
      <c r="J97" s="1389" t="s">
        <v>238</v>
      </c>
      <c r="K97" s="13"/>
      <c r="L97" s="13"/>
      <c r="M97" s="13"/>
      <c r="N97" s="13"/>
      <c r="O97" s="42" t="s">
        <v>238</v>
      </c>
    </row>
    <row r="98" spans="1:15">
      <c r="A98" s="44" t="s">
        <v>3862</v>
      </c>
      <c r="B98" s="482">
        <v>7440</v>
      </c>
      <c r="C98" s="13" t="s">
        <v>3947</v>
      </c>
      <c r="D98" s="1048"/>
      <c r="E98" s="927"/>
      <c r="F98" s="552"/>
      <c r="G98" s="44"/>
      <c r="H98" s="13"/>
      <c r="I98" s="13"/>
      <c r="J98" s="1389" t="s">
        <v>238</v>
      </c>
      <c r="K98" s="13"/>
      <c r="L98" s="13"/>
      <c r="M98" s="13"/>
      <c r="N98" s="13"/>
      <c r="O98" s="42"/>
    </row>
    <row r="99" spans="1:15">
      <c r="A99" s="44" t="s">
        <v>3862</v>
      </c>
      <c r="B99" s="482">
        <v>7460</v>
      </c>
      <c r="C99" s="13" t="s">
        <v>3948</v>
      </c>
      <c r="D99" s="1048"/>
      <c r="E99" s="927"/>
      <c r="F99" s="552"/>
      <c r="G99" s="44"/>
      <c r="H99" s="13"/>
      <c r="I99" s="13"/>
      <c r="J99" s="1389" t="s">
        <v>238</v>
      </c>
      <c r="K99" s="13"/>
      <c r="L99" s="13"/>
      <c r="M99" s="13"/>
      <c r="N99" s="13"/>
      <c r="O99" s="42"/>
    </row>
    <row r="100" spans="1:15">
      <c r="A100" s="44" t="s">
        <v>3862</v>
      </c>
      <c r="B100" s="482">
        <v>7470</v>
      </c>
      <c r="C100" s="13" t="s">
        <v>3949</v>
      </c>
      <c r="D100" s="1048"/>
      <c r="E100" s="927"/>
      <c r="F100" s="552"/>
      <c r="G100" s="44"/>
      <c r="H100" s="13"/>
      <c r="I100" s="1389" t="s">
        <v>238</v>
      </c>
      <c r="J100" s="13"/>
      <c r="K100" s="13"/>
      <c r="L100" s="13" t="s">
        <v>238</v>
      </c>
      <c r="M100" s="13"/>
      <c r="N100" s="13"/>
      <c r="O100" s="42" t="s">
        <v>238</v>
      </c>
    </row>
    <row r="101" spans="1:15">
      <c r="A101" s="44" t="s">
        <v>3862</v>
      </c>
      <c r="B101" s="482">
        <v>7490</v>
      </c>
      <c r="C101" s="13" t="s">
        <v>3950</v>
      </c>
      <c r="D101" s="1048"/>
      <c r="E101" s="927"/>
      <c r="F101" s="552"/>
      <c r="G101" s="1391" t="s">
        <v>238</v>
      </c>
      <c r="H101" s="1389" t="s">
        <v>238</v>
      </c>
      <c r="I101" s="13"/>
      <c r="J101" s="13"/>
      <c r="K101" s="13"/>
      <c r="L101" s="13"/>
      <c r="M101" s="13"/>
      <c r="N101" s="13"/>
      <c r="O101" s="42"/>
    </row>
    <row r="102" spans="1:15">
      <c r="A102" s="44" t="s">
        <v>3862</v>
      </c>
      <c r="B102" s="482">
        <v>7500</v>
      </c>
      <c r="C102" s="13" t="s">
        <v>3951</v>
      </c>
      <c r="D102" s="1048"/>
      <c r="E102" s="927"/>
      <c r="F102" s="552"/>
      <c r="G102" s="44"/>
      <c r="H102" s="13"/>
      <c r="I102" s="13"/>
      <c r="J102" s="1389" t="s">
        <v>238</v>
      </c>
      <c r="K102" s="13"/>
      <c r="L102" s="13"/>
      <c r="M102" s="13"/>
      <c r="N102" s="13"/>
      <c r="O102" s="42"/>
    </row>
    <row r="103" spans="1:15">
      <c r="A103" s="44" t="s">
        <v>3862</v>
      </c>
      <c r="B103" s="482">
        <v>7510</v>
      </c>
      <c r="C103" s="13" t="s">
        <v>3952</v>
      </c>
      <c r="D103" s="1048"/>
      <c r="E103" s="927"/>
      <c r="F103" s="552"/>
      <c r="G103" s="1391" t="s">
        <v>238</v>
      </c>
      <c r="H103" s="13"/>
      <c r="I103" s="13"/>
      <c r="J103" s="13"/>
      <c r="K103" s="13"/>
      <c r="L103" s="13"/>
      <c r="M103" s="13"/>
      <c r="N103" s="13"/>
      <c r="O103" s="42"/>
    </row>
    <row r="104" spans="1:15">
      <c r="A104" s="44" t="s">
        <v>3862</v>
      </c>
      <c r="B104" s="482">
        <v>7520</v>
      </c>
      <c r="C104" s="13" t="s">
        <v>3953</v>
      </c>
      <c r="D104" s="1048"/>
      <c r="E104" s="927"/>
      <c r="F104" s="552"/>
      <c r="G104" s="44"/>
      <c r="H104" s="13"/>
      <c r="I104" s="13"/>
      <c r="J104" s="1389" t="s">
        <v>238</v>
      </c>
      <c r="K104" s="13"/>
      <c r="L104" s="13"/>
      <c r="M104" s="13"/>
      <c r="N104" s="13"/>
      <c r="O104" s="42"/>
    </row>
    <row r="105" spans="1:15">
      <c r="A105" s="44" t="s">
        <v>3862</v>
      </c>
      <c r="B105" s="482">
        <v>7530</v>
      </c>
      <c r="C105" s="13" t="s">
        <v>3954</v>
      </c>
      <c r="D105" s="1048"/>
      <c r="E105" s="927"/>
      <c r="F105" s="552"/>
      <c r="G105" s="44"/>
      <c r="H105" s="13"/>
      <c r="I105" s="1389" t="s">
        <v>238</v>
      </c>
      <c r="J105" s="13"/>
      <c r="K105" s="1389" t="s">
        <v>238</v>
      </c>
      <c r="L105" s="13"/>
      <c r="M105" s="13"/>
      <c r="N105" s="13"/>
      <c r="O105" s="42" t="s">
        <v>238</v>
      </c>
    </row>
    <row r="106" spans="1:15">
      <c r="A106" s="44" t="s">
        <v>3862</v>
      </c>
      <c r="B106" s="482">
        <v>7550</v>
      </c>
      <c r="C106" s="13" t="s">
        <v>3955</v>
      </c>
      <c r="D106" s="1048"/>
      <c r="E106" s="927"/>
      <c r="F106" s="552"/>
      <c r="G106" s="1391" t="s">
        <v>238</v>
      </c>
      <c r="H106" s="1389" t="s">
        <v>238</v>
      </c>
      <c r="I106" s="1389" t="s">
        <v>238</v>
      </c>
      <c r="J106" s="1389" t="s">
        <v>238</v>
      </c>
      <c r="K106" s="1389" t="s">
        <v>238</v>
      </c>
      <c r="L106" s="13" t="s">
        <v>238</v>
      </c>
      <c r="M106" s="13" t="s">
        <v>238</v>
      </c>
      <c r="N106" s="13" t="s">
        <v>238</v>
      </c>
      <c r="O106" s="42" t="s">
        <v>238</v>
      </c>
    </row>
    <row r="107" spans="1:15">
      <c r="A107" s="44" t="s">
        <v>3862</v>
      </c>
      <c r="B107" s="482">
        <v>7560</v>
      </c>
      <c r="C107" s="13" t="s">
        <v>3956</v>
      </c>
      <c r="D107" s="1048"/>
      <c r="E107" s="927"/>
      <c r="F107" s="552"/>
      <c r="G107" s="44"/>
      <c r="H107" s="13"/>
      <c r="I107" s="1389" t="s">
        <v>238</v>
      </c>
      <c r="J107" s="13"/>
      <c r="K107" s="13"/>
      <c r="L107" s="13" t="s">
        <v>238</v>
      </c>
      <c r="M107" s="13"/>
      <c r="N107" s="13"/>
      <c r="O107" s="42" t="s">
        <v>238</v>
      </c>
    </row>
    <row r="108" spans="1:15">
      <c r="A108" s="44" t="s">
        <v>3862</v>
      </c>
      <c r="B108" s="482">
        <v>7570</v>
      </c>
      <c r="C108" s="13" t="s">
        <v>3957</v>
      </c>
      <c r="D108" s="1048"/>
      <c r="E108" s="927"/>
      <c r="F108" s="552"/>
      <c r="G108" s="1391" t="s">
        <v>238</v>
      </c>
      <c r="H108" s="1389" t="s">
        <v>238</v>
      </c>
      <c r="I108" s="1389" t="s">
        <v>238</v>
      </c>
      <c r="J108" s="1389" t="s">
        <v>238</v>
      </c>
      <c r="K108" s="1389" t="s">
        <v>238</v>
      </c>
      <c r="L108" s="13" t="s">
        <v>238</v>
      </c>
      <c r="M108" s="13" t="s">
        <v>238</v>
      </c>
      <c r="N108" s="13" t="s">
        <v>238</v>
      </c>
      <c r="O108" s="42" t="s">
        <v>238</v>
      </c>
    </row>
    <row r="109" spans="1:15">
      <c r="A109" s="44" t="s">
        <v>3862</v>
      </c>
      <c r="B109" s="482">
        <v>7580</v>
      </c>
      <c r="C109" s="13" t="s">
        <v>3958</v>
      </c>
      <c r="D109" s="1048"/>
      <c r="E109" s="927"/>
      <c r="F109" s="552"/>
      <c r="G109" s="44"/>
      <c r="H109" s="13"/>
      <c r="I109" s="1389" t="s">
        <v>238</v>
      </c>
      <c r="J109" s="13"/>
      <c r="K109" s="13"/>
      <c r="L109" s="13" t="s">
        <v>238</v>
      </c>
      <c r="M109" s="13"/>
      <c r="N109" s="13" t="s">
        <v>238</v>
      </c>
      <c r="O109" s="42"/>
    </row>
    <row r="110" spans="1:15">
      <c r="A110" s="44" t="s">
        <v>3862</v>
      </c>
      <c r="B110" s="482">
        <v>7600</v>
      </c>
      <c r="C110" s="13" t="s">
        <v>3959</v>
      </c>
      <c r="D110" s="1048"/>
      <c r="E110" s="927"/>
      <c r="F110" s="552"/>
      <c r="G110" s="44"/>
      <c r="H110" s="13"/>
      <c r="I110" s="13"/>
      <c r="J110" s="1389" t="s">
        <v>238</v>
      </c>
      <c r="K110" s="13"/>
      <c r="L110" s="13"/>
      <c r="M110" s="13"/>
      <c r="N110" s="13"/>
      <c r="O110" s="42"/>
    </row>
    <row r="111" spans="1:15">
      <c r="A111" s="44" t="s">
        <v>3862</v>
      </c>
      <c r="B111" s="482">
        <v>7610</v>
      </c>
      <c r="C111" s="13" t="s">
        <v>3960</v>
      </c>
      <c r="D111" s="1048"/>
      <c r="E111" s="927"/>
      <c r="F111" s="552"/>
      <c r="G111" s="1391" t="s">
        <v>238</v>
      </c>
      <c r="H111" s="13"/>
      <c r="I111" s="13"/>
      <c r="J111" s="13"/>
      <c r="K111" s="13"/>
      <c r="L111" s="13"/>
      <c r="M111" s="13" t="s">
        <v>238</v>
      </c>
      <c r="N111" s="13"/>
      <c r="O111" s="42"/>
    </row>
    <row r="112" spans="1:15">
      <c r="A112" s="44" t="s">
        <v>3862</v>
      </c>
      <c r="B112" s="482">
        <v>7620</v>
      </c>
      <c r="C112" s="13" t="s">
        <v>3961</v>
      </c>
      <c r="D112" s="1048"/>
      <c r="E112" s="927"/>
      <c r="F112" s="552"/>
      <c r="G112" s="44"/>
      <c r="H112" s="13"/>
      <c r="I112" s="13"/>
      <c r="J112" s="1389" t="s">
        <v>238</v>
      </c>
      <c r="K112" s="13"/>
      <c r="L112" s="13"/>
      <c r="M112" s="13"/>
      <c r="N112" s="13"/>
      <c r="O112" s="42"/>
    </row>
    <row r="113" spans="1:15">
      <c r="A113" s="43" t="s">
        <v>3862</v>
      </c>
      <c r="B113" s="482">
        <v>7640</v>
      </c>
      <c r="C113" s="13" t="s">
        <v>3962</v>
      </c>
      <c r="D113" s="1048"/>
      <c r="E113" s="927"/>
      <c r="F113" s="552"/>
      <c r="G113" s="44"/>
      <c r="H113" s="13"/>
      <c r="I113" s="13"/>
      <c r="J113" s="1389" t="s">
        <v>238</v>
      </c>
      <c r="K113" s="1389" t="s">
        <v>238</v>
      </c>
      <c r="L113" s="13"/>
      <c r="M113" s="13"/>
      <c r="N113" s="13"/>
      <c r="O113" s="42"/>
    </row>
    <row r="114" spans="1:15">
      <c r="A114" s="43" t="s">
        <v>3862</v>
      </c>
      <c r="B114" s="482">
        <v>7670</v>
      </c>
      <c r="C114" s="13" t="s">
        <v>3963</v>
      </c>
      <c r="D114" s="1048"/>
      <c r="E114" s="927"/>
      <c r="F114" s="552"/>
      <c r="G114" s="1391" t="s">
        <v>238</v>
      </c>
      <c r="H114" s="13"/>
      <c r="I114" s="13"/>
      <c r="J114" s="13"/>
      <c r="K114" s="13"/>
      <c r="L114" s="13"/>
      <c r="M114" s="13" t="s">
        <v>238</v>
      </c>
      <c r="N114" s="13"/>
      <c r="O114" s="42"/>
    </row>
    <row r="115" spans="1:15">
      <c r="A115" s="43" t="s">
        <v>3862</v>
      </c>
      <c r="B115" s="482">
        <v>7700</v>
      </c>
      <c r="C115" s="13" t="s">
        <v>3964</v>
      </c>
      <c r="D115" s="1048"/>
      <c r="E115" s="927"/>
      <c r="F115" s="552"/>
      <c r="G115" s="1391"/>
      <c r="H115" s="13"/>
      <c r="I115" s="1389" t="s">
        <v>238</v>
      </c>
      <c r="J115" s="13"/>
      <c r="K115" s="13"/>
      <c r="L115" s="13"/>
      <c r="M115" s="13"/>
      <c r="N115" s="13"/>
      <c r="O115" s="42"/>
    </row>
    <row r="116" spans="1:15">
      <c r="A116" s="43" t="s">
        <v>3862</v>
      </c>
      <c r="B116" s="482">
        <v>7710</v>
      </c>
      <c r="C116" s="13" t="s">
        <v>3965</v>
      </c>
      <c r="D116" s="1048"/>
      <c r="E116" s="927"/>
      <c r="F116" s="552"/>
      <c r="G116" s="44"/>
      <c r="H116" s="13"/>
      <c r="I116" s="13"/>
      <c r="J116" s="13"/>
      <c r="K116" s="13"/>
      <c r="L116" s="13" t="s">
        <v>238</v>
      </c>
      <c r="M116" s="13"/>
      <c r="N116" s="13"/>
      <c r="O116" s="42"/>
    </row>
    <row r="117" spans="1:15">
      <c r="A117" s="43" t="s">
        <v>3862</v>
      </c>
      <c r="B117" s="482">
        <v>7720</v>
      </c>
      <c r="C117" s="13" t="s">
        <v>3966</v>
      </c>
      <c r="D117" s="1048"/>
      <c r="E117" s="927"/>
      <c r="F117" s="552"/>
      <c r="G117" s="1391" t="s">
        <v>238</v>
      </c>
      <c r="H117" s="13"/>
      <c r="I117" s="13"/>
      <c r="J117" s="13"/>
      <c r="K117" s="13"/>
      <c r="L117" s="13"/>
      <c r="M117" s="13" t="s">
        <v>238</v>
      </c>
      <c r="N117" s="13"/>
      <c r="O117" s="42"/>
    </row>
    <row r="118" spans="1:15">
      <c r="A118" s="43" t="s">
        <v>3862</v>
      </c>
      <c r="B118" s="482">
        <v>7730</v>
      </c>
      <c r="C118" s="13" t="s">
        <v>3967</v>
      </c>
      <c r="D118" s="1048"/>
      <c r="E118" s="927"/>
      <c r="F118" s="552"/>
      <c r="G118" s="1391"/>
      <c r="H118" s="1389" t="s">
        <v>238</v>
      </c>
      <c r="I118" s="13"/>
      <c r="J118" s="13"/>
      <c r="K118" s="1389" t="s">
        <v>238</v>
      </c>
      <c r="L118" s="13"/>
      <c r="M118" s="13"/>
      <c r="N118" s="13"/>
      <c r="O118" s="42"/>
    </row>
    <row r="119" spans="1:15">
      <c r="A119" s="43" t="s">
        <v>3862</v>
      </c>
      <c r="B119" s="482">
        <v>7740</v>
      </c>
      <c r="C119" s="13" t="s">
        <v>3968</v>
      </c>
      <c r="D119" s="1048"/>
      <c r="E119" s="927"/>
      <c r="F119" s="552"/>
      <c r="G119" s="1391" t="s">
        <v>238</v>
      </c>
      <c r="H119" s="13"/>
      <c r="I119" s="13"/>
      <c r="J119" s="13"/>
      <c r="K119" s="13"/>
      <c r="L119" s="13"/>
      <c r="M119" s="13"/>
      <c r="N119" s="13"/>
      <c r="O119" s="42"/>
    </row>
    <row r="120" spans="1:15">
      <c r="A120" s="43" t="s">
        <v>3862</v>
      </c>
      <c r="B120" s="482">
        <v>7760</v>
      </c>
      <c r="C120" s="13" t="s">
        <v>3969</v>
      </c>
      <c r="D120" s="1048"/>
      <c r="E120" s="927"/>
      <c r="F120" s="552"/>
      <c r="G120" s="1391"/>
      <c r="H120" s="13"/>
      <c r="I120" s="13"/>
      <c r="J120" s="13"/>
      <c r="K120" s="1389" t="s">
        <v>238</v>
      </c>
      <c r="L120" s="13"/>
      <c r="M120" s="13"/>
      <c r="N120" s="13"/>
      <c r="O120" s="42"/>
    </row>
    <row r="121" spans="1:15">
      <c r="A121" s="43" t="s">
        <v>3862</v>
      </c>
      <c r="B121" s="482">
        <v>7780</v>
      </c>
      <c r="C121" s="13" t="s">
        <v>3970</v>
      </c>
      <c r="D121" s="1048"/>
      <c r="E121" s="927"/>
      <c r="F121" s="552"/>
      <c r="G121" s="44"/>
      <c r="H121" s="13"/>
      <c r="I121" s="13"/>
      <c r="J121" s="13"/>
      <c r="K121" s="13"/>
      <c r="L121" s="13"/>
      <c r="M121" s="13" t="s">
        <v>238</v>
      </c>
      <c r="N121" s="13"/>
      <c r="O121" s="42"/>
    </row>
    <row r="122" spans="1:15">
      <c r="A122" s="43" t="s">
        <v>3862</v>
      </c>
      <c r="B122" s="482">
        <v>7790</v>
      </c>
      <c r="C122" s="13" t="s">
        <v>3971</v>
      </c>
      <c r="D122" s="1048"/>
      <c r="E122" s="927"/>
      <c r="F122" s="552"/>
      <c r="G122" s="44"/>
      <c r="H122" s="13"/>
      <c r="I122" s="13"/>
      <c r="J122" s="13"/>
      <c r="K122" s="13"/>
      <c r="L122" s="13" t="s">
        <v>238</v>
      </c>
      <c r="M122" s="13"/>
      <c r="N122" s="13"/>
      <c r="O122" s="42"/>
    </row>
    <row r="123" spans="1:15">
      <c r="A123" s="43" t="s">
        <v>3862</v>
      </c>
      <c r="B123" s="482">
        <v>7810</v>
      </c>
      <c r="C123" s="13" t="s">
        <v>3972</v>
      </c>
      <c r="D123" s="1048"/>
      <c r="E123" s="927"/>
      <c r="F123" s="552"/>
      <c r="G123" s="44"/>
      <c r="H123" s="13"/>
      <c r="I123" s="13"/>
      <c r="J123" s="13"/>
      <c r="K123" s="13"/>
      <c r="L123" s="13"/>
      <c r="M123" s="13"/>
      <c r="N123" s="13"/>
      <c r="O123" s="42" t="s">
        <v>238</v>
      </c>
    </row>
    <row r="124" spans="1:15">
      <c r="A124" s="43" t="s">
        <v>3862</v>
      </c>
      <c r="B124" s="482">
        <v>7820</v>
      </c>
      <c r="C124" s="13" t="s">
        <v>3973</v>
      </c>
      <c r="D124" s="1048"/>
      <c r="E124" s="927"/>
      <c r="F124" s="552"/>
      <c r="G124" s="44"/>
      <c r="H124" s="13"/>
      <c r="I124" s="1389" t="s">
        <v>238</v>
      </c>
      <c r="J124" s="13"/>
      <c r="K124" s="13"/>
      <c r="L124" s="13"/>
      <c r="M124" s="13"/>
      <c r="N124" s="13"/>
      <c r="O124" s="42"/>
    </row>
    <row r="125" spans="1:15">
      <c r="A125" s="43" t="s">
        <v>3862</v>
      </c>
      <c r="B125" s="482">
        <v>7830</v>
      </c>
      <c r="C125" s="13" t="s">
        <v>3974</v>
      </c>
      <c r="D125" s="1048"/>
      <c r="E125" s="927"/>
      <c r="F125" s="552"/>
      <c r="G125" s="1391" t="s">
        <v>238</v>
      </c>
      <c r="H125" s="1389" t="s">
        <v>238</v>
      </c>
      <c r="I125" s="1389" t="s">
        <v>238</v>
      </c>
      <c r="J125" s="13"/>
      <c r="K125" s="13"/>
      <c r="L125" s="13" t="s">
        <v>238</v>
      </c>
      <c r="M125" s="13" t="s">
        <v>238</v>
      </c>
      <c r="N125" s="13"/>
      <c r="O125" s="42" t="s">
        <v>238</v>
      </c>
    </row>
    <row r="126" spans="1:15">
      <c r="A126" s="43" t="s">
        <v>3862</v>
      </c>
      <c r="B126" s="482">
        <v>7850</v>
      </c>
      <c r="C126" s="13" t="s">
        <v>3975</v>
      </c>
      <c r="D126" s="1048"/>
      <c r="E126" s="927"/>
      <c r="F126" s="552"/>
      <c r="G126" s="1391" t="s">
        <v>238</v>
      </c>
      <c r="H126" s="1390" t="s">
        <v>238</v>
      </c>
      <c r="I126" s="1389" t="s">
        <v>238</v>
      </c>
      <c r="J126" s="1389" t="s">
        <v>238</v>
      </c>
      <c r="K126" s="1389" t="s">
        <v>238</v>
      </c>
      <c r="L126" s="13" t="s">
        <v>238</v>
      </c>
      <c r="M126" s="13" t="s">
        <v>238</v>
      </c>
      <c r="N126" s="13" t="s">
        <v>238</v>
      </c>
      <c r="O126" s="42" t="s">
        <v>238</v>
      </c>
    </row>
    <row r="127" spans="1:15">
      <c r="A127" s="43" t="s">
        <v>3862</v>
      </c>
      <c r="B127" s="482">
        <v>7890</v>
      </c>
      <c r="C127" s="13" t="s">
        <v>3976</v>
      </c>
      <c r="D127" s="1048"/>
      <c r="E127" s="927"/>
      <c r="F127" s="552"/>
      <c r="G127" s="1391"/>
      <c r="H127" s="1390"/>
      <c r="I127" s="1389"/>
      <c r="J127" s="1389"/>
      <c r="K127" s="1389"/>
      <c r="L127" s="13"/>
      <c r="M127" s="13" t="s">
        <v>238</v>
      </c>
      <c r="N127" s="13"/>
      <c r="O127" s="42"/>
    </row>
    <row r="128" spans="1:15">
      <c r="A128" s="43" t="s">
        <v>3862</v>
      </c>
      <c r="B128" s="482">
        <v>7910</v>
      </c>
      <c r="C128" s="13" t="s">
        <v>3977</v>
      </c>
      <c r="D128" s="1048"/>
      <c r="E128" s="927"/>
      <c r="F128" s="552"/>
      <c r="G128" s="1391" t="s">
        <v>238</v>
      </c>
      <c r="H128" s="13"/>
      <c r="I128" s="1389" t="s">
        <v>238</v>
      </c>
      <c r="J128" s="13"/>
      <c r="K128" s="13"/>
      <c r="L128" s="13"/>
      <c r="M128" s="13"/>
      <c r="N128" s="13"/>
      <c r="O128" s="42"/>
    </row>
    <row r="129" spans="1:15">
      <c r="A129" s="43" t="s">
        <v>3862</v>
      </c>
      <c r="B129" s="482">
        <v>7920</v>
      </c>
      <c r="C129" s="13" t="s">
        <v>3978</v>
      </c>
      <c r="D129" s="1048"/>
      <c r="E129" s="927"/>
      <c r="F129" s="552"/>
      <c r="G129" s="1391" t="s">
        <v>238</v>
      </c>
      <c r="H129" s="13"/>
      <c r="I129" s="1389" t="s">
        <v>238</v>
      </c>
      <c r="J129" s="13"/>
      <c r="K129" s="13"/>
      <c r="L129" s="13"/>
      <c r="M129" s="13"/>
      <c r="N129" s="13"/>
      <c r="O129" s="42"/>
    </row>
    <row r="130" spans="1:15">
      <c r="A130" s="43" t="s">
        <v>3862</v>
      </c>
      <c r="B130" s="482">
        <v>8360</v>
      </c>
      <c r="C130" s="13" t="s">
        <v>3979</v>
      </c>
      <c r="D130" s="1048"/>
      <c r="E130" s="927"/>
      <c r="F130" s="552"/>
      <c r="G130" s="1391"/>
      <c r="H130" s="13"/>
      <c r="I130" s="1389"/>
      <c r="J130" s="13"/>
      <c r="K130" s="13"/>
      <c r="L130" s="13" t="s">
        <v>238</v>
      </c>
      <c r="M130" s="13"/>
      <c r="N130" s="13"/>
      <c r="O130" s="42" t="s">
        <v>238</v>
      </c>
    </row>
    <row r="131" spans="1:15">
      <c r="A131" s="43" t="s">
        <v>3862</v>
      </c>
      <c r="B131" s="482">
        <v>8370</v>
      </c>
      <c r="C131" s="13" t="s">
        <v>3980</v>
      </c>
      <c r="D131" s="1048"/>
      <c r="E131" s="927"/>
      <c r="F131" s="552"/>
      <c r="G131" s="1391"/>
      <c r="H131" s="13"/>
      <c r="I131" s="1389"/>
      <c r="J131" s="13"/>
      <c r="K131" s="13"/>
      <c r="L131" s="13"/>
      <c r="M131" s="13" t="s">
        <v>238</v>
      </c>
      <c r="N131" s="13"/>
      <c r="O131" s="42"/>
    </row>
    <row r="132" spans="1:15">
      <c r="A132" s="43" t="s">
        <v>3862</v>
      </c>
      <c r="B132" s="482">
        <v>8380</v>
      </c>
      <c r="C132" s="13" t="s">
        <v>3981</v>
      </c>
      <c r="D132" s="1048"/>
      <c r="E132" s="927"/>
      <c r="F132" s="552"/>
      <c r="G132" s="1391"/>
      <c r="H132" s="13"/>
      <c r="I132" s="1389"/>
      <c r="J132" s="13"/>
      <c r="K132" s="1389" t="s">
        <v>238</v>
      </c>
      <c r="L132" s="13"/>
      <c r="M132" s="13"/>
      <c r="N132" s="13" t="s">
        <v>238</v>
      </c>
      <c r="O132" s="42"/>
    </row>
    <row r="133" spans="1:15">
      <c r="A133" s="43" t="s">
        <v>3862</v>
      </c>
      <c r="B133" s="482">
        <v>8390</v>
      </c>
      <c r="C133" s="13" t="s">
        <v>3982</v>
      </c>
      <c r="D133" s="1048"/>
      <c r="E133" s="927"/>
      <c r="F133" s="552"/>
      <c r="G133" s="1391"/>
      <c r="H133" s="13"/>
      <c r="I133" s="1389" t="s">
        <v>238</v>
      </c>
      <c r="J133" s="13"/>
      <c r="K133" s="13"/>
      <c r="L133" s="13" t="s">
        <v>238</v>
      </c>
      <c r="M133" s="13"/>
      <c r="N133" s="13"/>
      <c r="O133" s="42" t="s">
        <v>238</v>
      </c>
    </row>
    <row r="134" spans="1:15">
      <c r="A134" s="43" t="s">
        <v>3870</v>
      </c>
      <c r="B134" s="482">
        <v>9000</v>
      </c>
      <c r="C134" s="13" t="s">
        <v>3871</v>
      </c>
      <c r="D134" s="1048"/>
      <c r="E134" s="927"/>
      <c r="F134" s="552"/>
      <c r="G134" s="1391"/>
      <c r="H134" s="13"/>
      <c r="I134" s="13"/>
      <c r="J134" s="1389"/>
      <c r="K134" s="13"/>
      <c r="L134" s="13"/>
      <c r="M134" s="13"/>
      <c r="N134" s="13"/>
      <c r="O134" s="42" t="s">
        <v>238</v>
      </c>
    </row>
    <row r="135" spans="1:15">
      <c r="A135" s="43" t="s">
        <v>3870</v>
      </c>
      <c r="B135" s="482">
        <v>9010</v>
      </c>
      <c r="C135" s="49" t="s">
        <v>3983</v>
      </c>
      <c r="D135" s="1048"/>
      <c r="E135" s="927"/>
      <c r="F135" s="552"/>
      <c r="G135" s="1391"/>
      <c r="H135" s="13"/>
      <c r="I135" s="13"/>
      <c r="J135" s="1389"/>
      <c r="K135" s="13"/>
      <c r="L135" s="13"/>
      <c r="M135" s="13"/>
      <c r="N135" s="13"/>
      <c r="O135" s="42" t="s">
        <v>238</v>
      </c>
    </row>
    <row r="136" spans="1:15">
      <c r="A136" s="43" t="s">
        <v>3870</v>
      </c>
      <c r="B136" s="482">
        <v>9110</v>
      </c>
      <c r="C136" s="49" t="s">
        <v>3879</v>
      </c>
      <c r="D136" s="1048"/>
      <c r="E136" s="927"/>
      <c r="F136" s="552"/>
      <c r="G136" s="1391"/>
      <c r="H136" s="13"/>
      <c r="I136" s="13"/>
      <c r="J136" s="1389"/>
      <c r="K136" s="13"/>
      <c r="L136" s="13"/>
      <c r="M136" s="13"/>
      <c r="N136" s="13"/>
      <c r="O136" s="42" t="s">
        <v>238</v>
      </c>
    </row>
    <row r="137" spans="1:15">
      <c r="A137" s="43" t="s">
        <v>3870</v>
      </c>
      <c r="B137" s="482">
        <v>9130</v>
      </c>
      <c r="C137" s="49" t="s">
        <v>3881</v>
      </c>
      <c r="D137" s="1048"/>
      <c r="E137" s="927"/>
      <c r="F137" s="552"/>
      <c r="G137" s="1391"/>
      <c r="H137" s="13"/>
      <c r="I137" s="13"/>
      <c r="J137" s="1389"/>
      <c r="K137" s="13"/>
      <c r="L137" s="13"/>
      <c r="M137" s="13"/>
      <c r="N137" s="13"/>
      <c r="O137" s="42" t="s">
        <v>238</v>
      </c>
    </row>
    <row r="138" spans="1:15">
      <c r="A138" s="43" t="s">
        <v>3870</v>
      </c>
      <c r="B138" s="482">
        <v>9180</v>
      </c>
      <c r="C138" s="49" t="s">
        <v>3883</v>
      </c>
      <c r="D138" s="1048"/>
      <c r="E138" s="927"/>
      <c r="F138" s="552"/>
      <c r="G138" s="1391"/>
      <c r="H138" s="13"/>
      <c r="I138" s="13"/>
      <c r="J138" s="1389"/>
      <c r="K138" s="13"/>
      <c r="L138" s="13"/>
      <c r="M138" s="13"/>
      <c r="N138" s="13"/>
      <c r="O138" s="42" t="s">
        <v>238</v>
      </c>
    </row>
    <row r="139" spans="1:15">
      <c r="A139" s="43" t="s">
        <v>3870</v>
      </c>
      <c r="B139" s="482">
        <v>9200</v>
      </c>
      <c r="C139" s="49" t="s">
        <v>3885</v>
      </c>
      <c r="D139" s="1048"/>
      <c r="E139" s="927"/>
      <c r="F139" s="552"/>
      <c r="G139" s="1391"/>
      <c r="H139" s="13"/>
      <c r="I139" s="13"/>
      <c r="J139" s="1389"/>
      <c r="K139" s="13"/>
      <c r="L139" s="13"/>
      <c r="M139" s="13"/>
      <c r="N139" s="13"/>
      <c r="O139" s="42" t="s">
        <v>238</v>
      </c>
    </row>
    <row r="140" spans="1:15">
      <c r="A140" s="43" t="s">
        <v>3870</v>
      </c>
      <c r="B140" s="482">
        <v>9220</v>
      </c>
      <c r="C140" s="49" t="s">
        <v>3984</v>
      </c>
      <c r="D140" s="1048"/>
      <c r="E140" s="927"/>
      <c r="F140" s="552"/>
      <c r="G140" s="1391"/>
      <c r="H140" s="13"/>
      <c r="I140" s="13"/>
      <c r="J140" s="1389"/>
      <c r="K140" s="13"/>
      <c r="L140" s="13"/>
      <c r="M140" s="13"/>
      <c r="N140" s="13"/>
      <c r="O140" s="42" t="s">
        <v>238</v>
      </c>
    </row>
    <row r="141" spans="1:15">
      <c r="A141" s="43" t="s">
        <v>3870</v>
      </c>
      <c r="B141" s="482">
        <v>9230</v>
      </c>
      <c r="C141" s="49" t="s">
        <v>3888</v>
      </c>
      <c r="D141" s="1048"/>
      <c r="E141" s="927"/>
      <c r="F141" s="552"/>
      <c r="G141" s="1391"/>
      <c r="H141" s="13"/>
      <c r="I141" s="13"/>
      <c r="J141" s="1389"/>
      <c r="K141" s="13"/>
      <c r="L141" s="13"/>
      <c r="M141" s="13"/>
      <c r="N141" s="13"/>
      <c r="O141" s="42" t="s">
        <v>238</v>
      </c>
    </row>
    <row r="142" spans="1:15">
      <c r="A142" s="43" t="s">
        <v>3870</v>
      </c>
      <c r="B142" s="482">
        <v>9240</v>
      </c>
      <c r="C142" s="49" t="s">
        <v>3889</v>
      </c>
      <c r="D142" s="1048"/>
      <c r="E142" s="927"/>
      <c r="F142" s="552"/>
      <c r="G142" s="1391"/>
      <c r="H142" s="13"/>
      <c r="I142" s="13"/>
      <c r="J142" s="1389"/>
      <c r="K142" s="13"/>
      <c r="L142" s="13"/>
      <c r="M142" s="13"/>
      <c r="N142" s="13"/>
      <c r="O142" s="42" t="s">
        <v>238</v>
      </c>
    </row>
    <row r="143" spans="1:15">
      <c r="A143" s="43" t="s">
        <v>3870</v>
      </c>
      <c r="B143" s="482">
        <v>9250</v>
      </c>
      <c r="C143" s="49" t="s">
        <v>3985</v>
      </c>
      <c r="D143" s="1048"/>
      <c r="E143" s="927"/>
      <c r="F143" s="552"/>
      <c r="G143" s="1391"/>
      <c r="H143" s="13"/>
      <c r="I143" s="13"/>
      <c r="J143" s="1389"/>
      <c r="K143" s="13"/>
      <c r="L143" s="13"/>
      <c r="M143" s="13"/>
      <c r="N143" s="13"/>
      <c r="O143" s="42" t="s">
        <v>238</v>
      </c>
    </row>
    <row r="144" spans="1:15">
      <c r="A144" s="43" t="s">
        <v>3870</v>
      </c>
      <c r="B144" s="482">
        <v>9260</v>
      </c>
      <c r="C144" s="49" t="s">
        <v>3891</v>
      </c>
      <c r="D144" s="1048"/>
      <c r="E144" s="927"/>
      <c r="F144" s="552"/>
      <c r="G144" s="1391"/>
      <c r="H144" s="13"/>
      <c r="I144" s="13"/>
      <c r="J144" s="1389"/>
      <c r="K144" s="13"/>
      <c r="L144" s="13"/>
      <c r="M144" s="13"/>
      <c r="N144" s="13"/>
      <c r="O144" s="42" t="s">
        <v>238</v>
      </c>
    </row>
    <row r="145" spans="1:15">
      <c r="A145" s="43" t="s">
        <v>3870</v>
      </c>
      <c r="B145" s="482">
        <v>9270</v>
      </c>
      <c r="C145" s="49" t="s">
        <v>3892</v>
      </c>
      <c r="D145" s="1048"/>
      <c r="E145" s="927"/>
      <c r="F145" s="552"/>
      <c r="G145" s="1391"/>
      <c r="H145" s="13"/>
      <c r="I145" s="13"/>
      <c r="J145" s="1389"/>
      <c r="K145" s="13"/>
      <c r="L145" s="13"/>
      <c r="M145" s="13"/>
      <c r="N145" s="13"/>
      <c r="O145" s="42" t="s">
        <v>238</v>
      </c>
    </row>
    <row r="146" spans="1:15">
      <c r="A146" s="43" t="s">
        <v>3870</v>
      </c>
      <c r="B146" s="482">
        <v>9280</v>
      </c>
      <c r="C146" s="49" t="s">
        <v>3986</v>
      </c>
      <c r="D146" s="1048"/>
      <c r="E146" s="927"/>
      <c r="F146" s="552"/>
      <c r="G146" s="1391"/>
      <c r="H146" s="13"/>
      <c r="I146" s="13"/>
      <c r="J146" s="1389"/>
      <c r="K146" s="13"/>
      <c r="L146" s="13"/>
      <c r="M146" s="13"/>
      <c r="N146" s="13"/>
      <c r="O146" s="42" t="s">
        <v>238</v>
      </c>
    </row>
    <row r="147" spans="1:15">
      <c r="A147" s="43" t="s">
        <v>3870</v>
      </c>
      <c r="B147" s="482">
        <v>9350</v>
      </c>
      <c r="C147" s="49" t="s">
        <v>3987</v>
      </c>
      <c r="D147" s="1048"/>
      <c r="E147" s="927"/>
      <c r="F147" s="552"/>
      <c r="G147" s="1391"/>
      <c r="H147" s="13"/>
      <c r="I147" s="13"/>
      <c r="J147" s="1389"/>
      <c r="K147" s="13"/>
      <c r="L147" s="13"/>
      <c r="M147" s="13"/>
      <c r="N147" s="13"/>
      <c r="O147" s="42" t="s">
        <v>238</v>
      </c>
    </row>
    <row r="148" spans="1:15">
      <c r="A148" s="43" t="s">
        <v>3870</v>
      </c>
      <c r="B148" s="482">
        <v>9380</v>
      </c>
      <c r="C148" s="49" t="s">
        <v>3901</v>
      </c>
      <c r="D148" s="1048"/>
      <c r="E148" s="927"/>
      <c r="F148" s="552"/>
      <c r="G148" s="1391"/>
      <c r="H148" s="13"/>
      <c r="I148" s="13"/>
      <c r="J148" s="1389"/>
      <c r="K148" s="13"/>
      <c r="L148" s="13"/>
      <c r="M148" s="13"/>
      <c r="N148" s="13"/>
      <c r="O148" s="42" t="s">
        <v>238</v>
      </c>
    </row>
    <row r="149" spans="1:15">
      <c r="A149" s="43" t="s">
        <v>3870</v>
      </c>
      <c r="B149" s="482">
        <v>9410</v>
      </c>
      <c r="C149" s="49" t="s">
        <v>3988</v>
      </c>
      <c r="D149" s="1048"/>
      <c r="E149" s="927"/>
      <c r="F149" s="552"/>
      <c r="G149" s="1391"/>
      <c r="H149" s="13"/>
      <c r="I149" s="13"/>
      <c r="J149" s="1389"/>
      <c r="K149" s="13"/>
      <c r="L149" s="13"/>
      <c r="M149" s="13"/>
      <c r="N149" s="13"/>
      <c r="O149" s="42" t="s">
        <v>238</v>
      </c>
    </row>
    <row r="150" spans="1:15">
      <c r="A150" s="43" t="s">
        <v>3870</v>
      </c>
      <c r="B150" s="482">
        <v>9550</v>
      </c>
      <c r="C150" s="49" t="s">
        <v>3908</v>
      </c>
      <c r="D150" s="1048"/>
      <c r="E150" s="927"/>
      <c r="F150" s="552"/>
      <c r="G150" s="1391"/>
      <c r="H150" s="13"/>
      <c r="I150" s="13"/>
      <c r="J150" s="1389"/>
      <c r="K150" s="13"/>
      <c r="L150" s="13"/>
      <c r="M150" s="13"/>
      <c r="N150" s="13"/>
      <c r="O150" s="42" t="s">
        <v>238</v>
      </c>
    </row>
    <row r="151" spans="1:15">
      <c r="A151" s="43" t="s">
        <v>3870</v>
      </c>
      <c r="B151" s="482">
        <v>9560</v>
      </c>
      <c r="C151" s="49" t="s">
        <v>3909</v>
      </c>
      <c r="D151" s="1048"/>
      <c r="E151" s="927"/>
      <c r="F151" s="552"/>
      <c r="G151" s="1391"/>
      <c r="H151" s="13"/>
      <c r="I151" s="13"/>
      <c r="J151" s="1389"/>
      <c r="K151" s="13"/>
      <c r="L151" s="13"/>
      <c r="M151" s="13"/>
      <c r="N151" s="13"/>
      <c r="O151" s="42" t="s">
        <v>238</v>
      </c>
    </row>
    <row r="152" spans="1:15">
      <c r="A152" s="43" t="s">
        <v>3870</v>
      </c>
      <c r="B152" s="482">
        <v>9570</v>
      </c>
      <c r="C152" s="49" t="s">
        <v>3989</v>
      </c>
      <c r="D152" s="1048"/>
      <c r="E152" s="927"/>
      <c r="F152" s="552"/>
      <c r="G152" s="1391"/>
      <c r="H152" s="13"/>
      <c r="I152" s="13"/>
      <c r="J152" s="1389"/>
      <c r="K152" s="13"/>
      <c r="L152" s="13"/>
      <c r="M152" s="13"/>
      <c r="N152" s="13"/>
      <c r="O152" s="42" t="s">
        <v>238</v>
      </c>
    </row>
    <row r="153" spans="1:15">
      <c r="A153" s="43" t="s">
        <v>3870</v>
      </c>
      <c r="B153" s="482">
        <v>9580</v>
      </c>
      <c r="C153" s="49" t="s">
        <v>3911</v>
      </c>
      <c r="D153" s="1048"/>
      <c r="E153" s="927"/>
      <c r="F153" s="552"/>
      <c r="G153" s="1391"/>
      <c r="H153" s="13"/>
      <c r="I153" s="13"/>
      <c r="J153" s="1389"/>
      <c r="K153" s="13"/>
      <c r="L153" s="13"/>
      <c r="M153" s="13"/>
      <c r="N153" s="13"/>
      <c r="O153" s="42" t="s">
        <v>238</v>
      </c>
    </row>
    <row r="154" spans="1:15">
      <c r="A154" s="43" t="s">
        <v>3870</v>
      </c>
      <c r="B154" s="482">
        <v>9590</v>
      </c>
      <c r="C154" s="49" t="s">
        <v>3912</v>
      </c>
      <c r="D154" s="1048"/>
      <c r="E154" s="927"/>
      <c r="F154" s="552"/>
      <c r="G154" s="1391"/>
      <c r="H154" s="13"/>
      <c r="I154" s="13"/>
      <c r="J154" s="1389"/>
      <c r="K154" s="13"/>
      <c r="L154" s="13"/>
      <c r="M154" s="13"/>
      <c r="N154" s="13"/>
      <c r="O154" s="1394" t="s">
        <v>238</v>
      </c>
    </row>
    <row r="155" spans="1:15">
      <c r="A155" s="43" t="s">
        <v>3870</v>
      </c>
      <c r="B155" s="482">
        <v>9720</v>
      </c>
      <c r="C155" s="49" t="s">
        <v>3990</v>
      </c>
      <c r="D155" s="1048"/>
      <c r="E155" s="927"/>
      <c r="F155" s="552"/>
      <c r="G155" s="1391"/>
      <c r="H155" s="13"/>
      <c r="I155" s="13"/>
      <c r="J155" s="1389"/>
      <c r="K155" s="13"/>
      <c r="L155" s="13"/>
      <c r="M155" s="13"/>
      <c r="N155" s="13"/>
      <c r="O155" s="1394" t="s">
        <v>238</v>
      </c>
    </row>
    <row r="156" spans="1:15">
      <c r="A156" s="43" t="s">
        <v>3870</v>
      </c>
      <c r="B156" s="482">
        <v>9750</v>
      </c>
      <c r="C156" s="49" t="s">
        <v>3917</v>
      </c>
      <c r="D156" s="1048"/>
      <c r="E156" s="927"/>
      <c r="F156" s="552"/>
      <c r="G156" s="1391"/>
      <c r="H156" s="13"/>
      <c r="I156" s="13"/>
      <c r="J156" s="1389"/>
      <c r="K156" s="13"/>
      <c r="L156" s="13"/>
      <c r="M156" s="13"/>
      <c r="N156" s="13"/>
      <c r="O156" s="1394" t="s">
        <v>238</v>
      </c>
    </row>
    <row r="157" spans="1:15">
      <c r="A157" s="43" t="s">
        <v>3870</v>
      </c>
      <c r="B157" s="482">
        <v>9790</v>
      </c>
      <c r="C157" s="49" t="s">
        <v>3991</v>
      </c>
      <c r="D157" s="1048"/>
      <c r="E157" s="927"/>
      <c r="F157" s="552"/>
      <c r="G157" s="1391"/>
      <c r="H157" s="13"/>
      <c r="I157" s="13"/>
      <c r="J157" s="1389"/>
      <c r="K157" s="13"/>
      <c r="L157" s="13"/>
      <c r="M157" s="13"/>
      <c r="N157" s="13"/>
      <c r="O157" s="1394" t="s">
        <v>238</v>
      </c>
    </row>
    <row r="158" spans="1:15">
      <c r="A158" s="43" t="s">
        <v>3870</v>
      </c>
      <c r="B158" s="482">
        <v>9810</v>
      </c>
      <c r="C158" s="49" t="s">
        <v>3992</v>
      </c>
      <c r="D158" s="1048"/>
      <c r="E158" s="927"/>
      <c r="F158" s="552"/>
      <c r="G158" s="1391"/>
      <c r="H158" s="13"/>
      <c r="I158" s="13"/>
      <c r="J158" s="1389"/>
      <c r="K158" s="13"/>
      <c r="L158" s="13"/>
      <c r="M158" s="13"/>
      <c r="N158" s="13"/>
      <c r="O158" s="1394" t="s">
        <v>238</v>
      </c>
    </row>
    <row r="159" spans="1:15">
      <c r="A159" s="333" t="s">
        <v>3870</v>
      </c>
      <c r="B159" s="6">
        <v>9820</v>
      </c>
      <c r="C159" s="56" t="s">
        <v>3920</v>
      </c>
      <c r="D159" s="1048"/>
      <c r="E159" s="927"/>
      <c r="F159" s="555"/>
      <c r="G159" s="1392"/>
      <c r="H159" s="509"/>
      <c r="I159" s="509"/>
      <c r="J159" s="1393"/>
      <c r="K159" s="509"/>
      <c r="L159" s="509"/>
      <c r="M159" s="509"/>
      <c r="N159" s="509"/>
      <c r="O159" s="1395" t="s">
        <v>238</v>
      </c>
    </row>
    <row r="160" spans="1:15">
      <c r="A160" s="1639" t="s">
        <v>225</v>
      </c>
      <c r="B160" s="1640"/>
      <c r="C160" s="1641"/>
      <c r="D160" s="416">
        <v>88</v>
      </c>
      <c r="E160" s="416">
        <v>88</v>
      </c>
    </row>
    <row r="161" spans="1:5">
      <c r="A161" s="1639" t="s">
        <v>226</v>
      </c>
      <c r="B161" s="1640"/>
      <c r="C161" s="1641"/>
      <c r="D161" s="416"/>
      <c r="E161" s="416">
        <v>0</v>
      </c>
    </row>
    <row r="162" spans="1:5">
      <c r="A162" s="1639" t="s">
        <v>227</v>
      </c>
      <c r="B162" s="1640"/>
      <c r="C162" s="1641"/>
      <c r="D162" s="416"/>
      <c r="E162" s="696">
        <f>(E161/E160)</f>
        <v>0</v>
      </c>
    </row>
    <row r="163" spans="1:5">
      <c r="A163" s="1639" t="s">
        <v>228</v>
      </c>
      <c r="B163" s="1640"/>
      <c r="C163" s="1641"/>
      <c r="D163" s="416">
        <v>0</v>
      </c>
      <c r="E163" s="416"/>
    </row>
    <row r="164" spans="1:5">
      <c r="A164" s="1639" t="s">
        <v>229</v>
      </c>
      <c r="B164" s="1640"/>
      <c r="C164" s="1641"/>
      <c r="D164" s="681">
        <v>0</v>
      </c>
      <c r="E164" s="416"/>
    </row>
    <row r="165" spans="1:5">
      <c r="A165" s="1487" t="s">
        <v>1967</v>
      </c>
      <c r="B165" s="1487"/>
      <c r="C165" s="1487"/>
      <c r="D165" s="4">
        <v>88</v>
      </c>
      <c r="E165" s="4"/>
    </row>
    <row r="166" spans="1:5">
      <c r="A166" s="1490" t="s">
        <v>429</v>
      </c>
      <c r="B166" s="1490"/>
      <c r="C166" s="1490"/>
      <c r="D166" s="4">
        <v>0</v>
      </c>
      <c r="E166" s="4"/>
    </row>
    <row r="167" spans="1:5">
      <c r="A167" s="1490" t="s">
        <v>430</v>
      </c>
      <c r="B167" s="1490"/>
      <c r="C167" s="1490"/>
      <c r="D167" s="417">
        <f>(D166/D165)</f>
        <v>0</v>
      </c>
      <c r="E167" s="4"/>
    </row>
    <row r="168" spans="1:5">
      <c r="A168" s="3"/>
      <c r="B168" s="3"/>
    </row>
    <row r="170" spans="1:5">
      <c r="A170" s="2" t="s">
        <v>306</v>
      </c>
    </row>
    <row r="171" spans="1:5">
      <c r="A171" s="1639" t="s">
        <v>225</v>
      </c>
      <c r="B171" s="1640"/>
      <c r="C171" s="1641"/>
      <c r="D171" s="680">
        <v>145</v>
      </c>
      <c r="E171" s="700">
        <v>145</v>
      </c>
    </row>
    <row r="172" spans="1:5">
      <c r="A172" s="1639" t="s">
        <v>226</v>
      </c>
      <c r="B172" s="1640"/>
      <c r="C172" s="1641"/>
      <c r="D172" s="416"/>
      <c r="E172" s="416">
        <v>3</v>
      </c>
    </row>
    <row r="173" spans="1:5">
      <c r="A173" s="1639" t="s">
        <v>227</v>
      </c>
      <c r="B173" s="1640"/>
      <c r="C173" s="1641"/>
      <c r="D173" s="416"/>
      <c r="E173" s="696">
        <f>(E172/E171)</f>
        <v>2.0689655172413793E-2</v>
      </c>
    </row>
    <row r="174" spans="1:5">
      <c r="A174" s="1639" t="s">
        <v>228</v>
      </c>
      <c r="B174" s="1640"/>
      <c r="C174" s="1641"/>
      <c r="D174" s="416">
        <v>0</v>
      </c>
      <c r="E174" s="416"/>
    </row>
    <row r="175" spans="1:5">
      <c r="A175" s="1639" t="s">
        <v>229</v>
      </c>
      <c r="B175" s="1640"/>
      <c r="C175" s="1641"/>
      <c r="D175" s="681">
        <v>0</v>
      </c>
      <c r="E175" s="416"/>
    </row>
    <row r="176" spans="1:5">
      <c r="A176" s="1487" t="s">
        <v>1967</v>
      </c>
      <c r="B176" s="1487"/>
      <c r="C176" s="1487"/>
      <c r="D176" s="4">
        <v>145</v>
      </c>
      <c r="E176" s="4"/>
    </row>
    <row r="177" spans="1:5">
      <c r="A177" s="1490" t="s">
        <v>429</v>
      </c>
      <c r="B177" s="1490"/>
      <c r="C177" s="1490"/>
      <c r="D177" s="4">
        <v>3</v>
      </c>
      <c r="E177" s="4"/>
    </row>
    <row r="178" spans="1:5">
      <c r="A178" s="1490" t="s">
        <v>430</v>
      </c>
      <c r="B178" s="1490"/>
      <c r="C178" s="1490"/>
      <c r="D178" s="417">
        <f>(D177/D176)</f>
        <v>2.0689655172413793E-2</v>
      </c>
      <c r="E178" s="4"/>
    </row>
  </sheetData>
  <sheetProtection password="FD62" sheet="1" objects="1" scenarios="1"/>
  <mergeCells count="38">
    <mergeCell ref="A2:C2"/>
    <mergeCell ref="C3:C4"/>
    <mergeCell ref="D3:E3"/>
    <mergeCell ref="F3:F4"/>
    <mergeCell ref="G3:G4"/>
    <mergeCell ref="A66:C66"/>
    <mergeCell ref="I3:I4"/>
    <mergeCell ref="J3:J4"/>
    <mergeCell ref="K3:K4"/>
    <mergeCell ref="L3:L4"/>
    <mergeCell ref="H3:H4"/>
    <mergeCell ref="O3:O4"/>
    <mergeCell ref="A62:C62"/>
    <mergeCell ref="A63:C63"/>
    <mergeCell ref="A64:C64"/>
    <mergeCell ref="A65:C65"/>
    <mergeCell ref="M3:M4"/>
    <mergeCell ref="N3:N4"/>
    <mergeCell ref="A167:C167"/>
    <mergeCell ref="A67:C67"/>
    <mergeCell ref="A68:C68"/>
    <mergeCell ref="A69:C69"/>
    <mergeCell ref="A71:C71"/>
    <mergeCell ref="A160:C160"/>
    <mergeCell ref="A161:C161"/>
    <mergeCell ref="A162:C162"/>
    <mergeCell ref="A163:C163"/>
    <mergeCell ref="A164:C164"/>
    <mergeCell ref="A165:C165"/>
    <mergeCell ref="A166:C166"/>
    <mergeCell ref="A177:C177"/>
    <mergeCell ref="A178:C178"/>
    <mergeCell ref="A171:C171"/>
    <mergeCell ref="A172:C172"/>
    <mergeCell ref="A173:C173"/>
    <mergeCell ref="A174:C174"/>
    <mergeCell ref="A175:C175"/>
    <mergeCell ref="A176:C176"/>
  </mergeCells>
  <pageMargins left="0.25" right="0.25" top="0.5" bottom="0.5" header="0.3" footer="0.3"/>
  <pageSetup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84</vt:i4>
      </vt:variant>
    </vt:vector>
  </HeadingPairs>
  <TitlesOfParts>
    <vt:vector size="84" baseType="lpstr">
      <vt:lpstr>College of Ag</vt:lpstr>
      <vt:lpstr>AGEC</vt:lpstr>
      <vt:lpstr>AGRI</vt:lpstr>
      <vt:lpstr>AGRN</vt:lpstr>
      <vt:lpstr>ANSC</vt:lpstr>
      <vt:lpstr>ENTM &amp; PLPA</vt:lpstr>
      <vt:lpstr>FISH</vt:lpstr>
      <vt:lpstr>HORT</vt:lpstr>
      <vt:lpstr>POUL</vt:lpstr>
      <vt:lpstr>CADC Overview</vt:lpstr>
      <vt:lpstr>ARCH</vt:lpstr>
      <vt:lpstr>INDD</vt:lpstr>
      <vt:lpstr>BSCI</vt:lpstr>
      <vt:lpstr>MRED</vt:lpstr>
      <vt:lpstr>College of Business</vt:lpstr>
      <vt:lpstr>ACCT</vt:lpstr>
      <vt:lpstr>AVSC</vt:lpstr>
      <vt:lpstr>BUSI</vt:lpstr>
      <vt:lpstr>FINC</vt:lpstr>
      <vt:lpstr>MNGT</vt:lpstr>
      <vt:lpstr>MKTG</vt:lpstr>
      <vt:lpstr>College of Education</vt:lpstr>
      <vt:lpstr>CTCH</vt:lpstr>
      <vt:lpstr>EFLT</vt:lpstr>
      <vt:lpstr>KINE</vt:lpstr>
      <vt:lpstr>SERC</vt:lpstr>
      <vt:lpstr>College of Engineering</vt:lpstr>
      <vt:lpstr>AERO</vt:lpstr>
      <vt:lpstr>BSEN</vt:lpstr>
      <vt:lpstr>CHEN</vt:lpstr>
      <vt:lpstr>CIVL </vt:lpstr>
      <vt:lpstr>COMP</vt:lpstr>
      <vt:lpstr>ELEC</vt:lpstr>
      <vt:lpstr>ENGR</vt:lpstr>
      <vt:lpstr>INSY</vt:lpstr>
      <vt:lpstr>MATL</vt:lpstr>
      <vt:lpstr>MECH</vt:lpstr>
      <vt:lpstr>PFEN </vt:lpstr>
      <vt:lpstr>School of Forestry &amp; WS</vt:lpstr>
      <vt:lpstr>FOWS</vt:lpstr>
      <vt:lpstr>College of Human Sciences</vt:lpstr>
      <vt:lpstr>CADS</vt:lpstr>
      <vt:lpstr>HDFS</vt:lpstr>
      <vt:lpstr>HUSC</vt:lpstr>
      <vt:lpstr>NDHM &amp; NUFS</vt:lpstr>
      <vt:lpstr>College of Liberal Arts</vt:lpstr>
      <vt:lpstr>ARTS</vt:lpstr>
      <vt:lpstr>CCEN</vt:lpstr>
      <vt:lpstr>CMJN</vt:lpstr>
      <vt:lpstr>CMDS</vt:lpstr>
      <vt:lpstr>ECON</vt:lpstr>
      <vt:lpstr>ENGL</vt:lpstr>
      <vt:lpstr>FLNG</vt:lpstr>
      <vt:lpstr>HIST</vt:lpstr>
      <vt:lpstr>LBAR</vt:lpstr>
      <vt:lpstr>MUSI</vt:lpstr>
      <vt:lpstr>PHIL</vt:lpstr>
      <vt:lpstr>POLI</vt:lpstr>
      <vt:lpstr>PSYC</vt:lpstr>
      <vt:lpstr>SOCY</vt:lpstr>
      <vt:lpstr>THEA</vt:lpstr>
      <vt:lpstr>WMST</vt:lpstr>
      <vt:lpstr>College of Nursing</vt:lpstr>
      <vt:lpstr>NURS</vt:lpstr>
      <vt:lpstr>School of Pharmacy</vt:lpstr>
      <vt:lpstr>PYPC</vt:lpstr>
      <vt:lpstr>PYPP</vt:lpstr>
      <vt:lpstr>PYPS</vt:lpstr>
      <vt:lpstr>PYDI</vt:lpstr>
      <vt:lpstr>Office of Provost</vt:lpstr>
      <vt:lpstr>AIRF</vt:lpstr>
      <vt:lpstr>MILS</vt:lpstr>
      <vt:lpstr>NAVS</vt:lpstr>
      <vt:lpstr>PROV</vt:lpstr>
      <vt:lpstr>STAT</vt:lpstr>
      <vt:lpstr>COSAM</vt:lpstr>
      <vt:lpstr>BIOL</vt:lpstr>
      <vt:lpstr>CHEM &amp; BCHEM</vt:lpstr>
      <vt:lpstr>GEOL</vt:lpstr>
      <vt:lpstr>MATH</vt:lpstr>
      <vt:lpstr>PHYS</vt:lpstr>
      <vt:lpstr>SCMH</vt:lpstr>
      <vt:lpstr>College of Vet Med</vt:lpstr>
      <vt:lpstr>VMED</vt:lpstr>
    </vt:vector>
  </TitlesOfParts>
  <Company>Auburn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Nanette Chadwick</dc:creator>
  <cp:lastModifiedBy>Monika Urbanski</cp:lastModifiedBy>
  <dcterms:created xsi:type="dcterms:W3CDTF">2012-07-16T18:47:09Z</dcterms:created>
  <dcterms:modified xsi:type="dcterms:W3CDTF">2016-03-30T16:10:47Z</dcterms:modified>
</cp:coreProperties>
</file>