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FF8D0C2A-A4D4-4E6B-9A54-109F98BCE3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7" i="1" l="1"/>
  <c r="N14" i="1"/>
  <c r="N8" i="1"/>
  <c r="J17" i="1"/>
  <c r="H17" i="1"/>
  <c r="F17" i="1"/>
  <c r="N21" i="1" l="1"/>
  <c r="F14" i="1"/>
  <c r="H14" i="1"/>
  <c r="J14" i="1"/>
  <c r="L17" i="1"/>
  <c r="L14" i="1"/>
  <c r="L8" i="1" l="1"/>
  <c r="L21" i="1" s="1"/>
  <c r="J8" i="1"/>
  <c r="J21" i="1" s="1"/>
  <c r="H8" i="1"/>
  <c r="H21" i="1" s="1"/>
  <c r="F8" i="1"/>
  <c r="F21" i="1" s="1"/>
</calcChain>
</file>

<file path=xl/sharedStrings.xml><?xml version="1.0" encoding="utf-8"?>
<sst xmlns="http://schemas.openxmlformats.org/spreadsheetml/2006/main" count="66" uniqueCount="48">
  <si>
    <t>Nr
crt.</t>
  </si>
  <si>
    <t>Indicator</t>
  </si>
  <si>
    <t>Formula de calcul</t>
  </si>
  <si>
    <t>UM</t>
  </si>
  <si>
    <t>Nivel indicator</t>
  </si>
  <si>
    <t>Pondere</t>
  </si>
  <si>
    <t>I.</t>
  </si>
  <si>
    <t>II.</t>
  </si>
  <si>
    <t>III.</t>
  </si>
  <si>
    <t>Total ponderi %</t>
  </si>
  <si>
    <t>Perioada de recuperare a creanțelor</t>
  </si>
  <si>
    <t>Perioada de plată a datoriilor</t>
  </si>
  <si>
    <t>Fluxul de numerar</t>
  </si>
  <si>
    <t>Cheltuieli la 1000 lei venituri</t>
  </si>
  <si>
    <t>creanțe/CA * nr zile perioadă</t>
  </si>
  <si>
    <t>datorii curente/CA *nr zile perioadă</t>
  </si>
  <si>
    <t>cheltuieli totale/venituri totale*1000</t>
  </si>
  <si>
    <t>lei</t>
  </si>
  <si>
    <t>zile</t>
  </si>
  <si>
    <t>Calitatea serviciilor reflectat în gradul de satisfacție al clienților</t>
  </si>
  <si>
    <t>Creșterea nr de obiective deservite</t>
  </si>
  <si>
    <t>%</t>
  </si>
  <si>
    <t>Indicatori financiari 25-50%</t>
  </si>
  <si>
    <t>Indicatori  guvernanță corporativă  10-25%</t>
  </si>
  <si>
    <t>&gt;0</t>
  </si>
  <si>
    <t>Creșterea cifrei de afaceri fata de anul precedent</t>
  </si>
  <si>
    <t>CA an curent/ CA an precedent*100</t>
  </si>
  <si>
    <t>nr obiective an curent/nr obiective an precedent*100</t>
  </si>
  <si>
    <t>cf. O.U.G.109/2011</t>
  </si>
  <si>
    <t xml:space="preserve">Transparenta privind publicarea pe pagina de internet a obligatiilor de raportare </t>
  </si>
  <si>
    <t>nr</t>
  </si>
  <si>
    <t>nr sesizări soluționate/nr total sesizări*100</t>
  </si>
  <si>
    <t>Elaborarea și prezentarea la timp a rapoartelor trimestriale, semestriale și anuale privind execuția mandatului,inclusiv a indicatorilor de performanță</t>
  </si>
  <si>
    <t>Indicatori operaționali; servicii publice 15-50%</t>
  </si>
  <si>
    <t>respectare termene din OUG 109/2011</t>
  </si>
  <si>
    <t>Județul Cluj</t>
  </si>
  <si>
    <t>Consiliul Județean Cluj</t>
  </si>
  <si>
    <t>la HCJ nr.________/2022</t>
  </si>
  <si>
    <t xml:space="preserve">        Contrasemnează,</t>
  </si>
  <si>
    <t xml:space="preserve">  Secretar general al Județului</t>
  </si>
  <si>
    <t xml:space="preserve">              Simona Gaci</t>
  </si>
  <si>
    <r>
      <t xml:space="preserve">                                              </t>
    </r>
    <r>
      <rPr>
        <b/>
        <sz val="12"/>
        <color theme="1"/>
        <rFont val="Montserrat Light"/>
      </rPr>
      <t xml:space="preserve"> Indicatori cheie de performanță negociați  pentru administratorul societății Pază și Protecție S.R.L.</t>
    </r>
  </si>
  <si>
    <r>
      <rPr>
        <b/>
        <sz val="11"/>
        <color theme="1"/>
        <rFont val="Montserrat Light"/>
      </rPr>
      <t>Notă</t>
    </r>
    <r>
      <rPr>
        <sz val="11"/>
        <color theme="1"/>
        <rFont val="Montserrat Light"/>
      </rPr>
      <t>:Indicatorii vor fi calculați în conformitate cu datele din situațiile financiare/balanța de verificare.</t>
    </r>
  </si>
  <si>
    <t xml:space="preserve">   Președinte,</t>
  </si>
  <si>
    <t xml:space="preserve">        Alin Tișe</t>
  </si>
  <si>
    <t>Dezvoltarea sistemului de control intern managerial</t>
  </si>
  <si>
    <t>Nr. acțiunilor realizate cf. Programului de dezvoltare a sistemului de control ntern managerial</t>
  </si>
  <si>
    <t xml:space="preserve">Anexa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</si>
</sst>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Montserrat Light"/>
    </font>
    <font>
      <sz val="11"/>
      <color theme="1"/>
      <name val="Montserrat Light"/>
    </font>
    <font>
      <b/>
      <sz val="11"/>
      <color theme="1"/>
      <name val="Montserrat Light"/>
    </font>
    <font>
      <b/>
      <sz val="12"/>
      <color theme="1"/>
      <name val="Montserrat Light"/>
    </font>
    <font>
      <sz val="9"/>
      <color theme="1"/>
      <name val="Montserrat Light"/>
    </font>
    <font>
      <b/>
      <sz val="9"/>
      <name val="Montserrat Light"/>
    </font>
    <font>
      <sz val="9"/>
      <name val="Montserrat Light"/>
    </font>
    <font>
      <b/>
      <sz val="11"/>
      <name val="Montserrat Light"/>
    </font>
    <font>
      <sz val="11"/>
      <name val="Montserrat Light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2" borderId="0" xfId="0" applyFont="1" applyFill="1"/>
    <xf numFmtId="0" fontId="6" fillId="2" borderId="0" xfId="0" applyFont="1" applyFill="1"/>
    <xf numFmtId="0" fontId="6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center"/>
    </xf>
    <xf numFmtId="0" fontId="9" fillId="3" borderId="1" xfId="0" applyFont="1" applyFill="1" applyBorder="1" applyAlignment="1"/>
    <xf numFmtId="0" fontId="9" fillId="3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0" xfId="0" applyFont="1" applyFill="1"/>
    <xf numFmtId="0" fontId="4" fillId="3" borderId="1" xfId="0" applyFont="1" applyFill="1" applyBorder="1"/>
    <xf numFmtId="0" fontId="6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3" fillId="0" borderId="4" xfId="0" applyFont="1" applyBorder="1" applyAlignment="1">
      <alignment wrapText="1"/>
    </xf>
    <xf numFmtId="0" fontId="3" fillId="0" borderId="3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4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 applyAlignment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3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4" xfId="0" applyFont="1" applyFill="1" applyBorder="1" applyAlignment="1">
      <alignment wrapText="1"/>
    </xf>
    <xf numFmtId="0" fontId="6" fillId="0" borderId="3" xfId="0" applyFont="1" applyBorder="1" applyAlignme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zoomScale="140" zoomScaleNormal="140" workbookViewId="0">
      <selection activeCell="K6" sqref="K6"/>
    </sheetView>
  </sheetViews>
  <sheetFormatPr defaultRowHeight="15" x14ac:dyDescent="0.25"/>
  <cols>
    <col min="1" max="1" width="4.5703125" customWidth="1"/>
    <col min="2" max="2" width="29" customWidth="1"/>
    <col min="3" max="3" width="21" customWidth="1"/>
    <col min="4" max="4" width="3.5703125" customWidth="1"/>
    <col min="5" max="5" width="10.7109375" customWidth="1"/>
    <col min="6" max="6" width="8.85546875" customWidth="1"/>
    <col min="7" max="7" width="10.7109375" customWidth="1"/>
    <col min="8" max="8" width="8.5703125" customWidth="1"/>
    <col min="9" max="9" width="10.28515625" customWidth="1"/>
    <col min="10" max="10" width="8.28515625" customWidth="1"/>
    <col min="11" max="11" width="10.28515625" customWidth="1"/>
    <col min="12" max="12" width="8.5703125" customWidth="1"/>
    <col min="13" max="13" width="10.7109375" customWidth="1"/>
    <col min="14" max="14" width="8.42578125" customWidth="1"/>
  </cols>
  <sheetData>
    <row r="1" spans="1:14" ht="18" x14ac:dyDescent="0.35">
      <c r="A1" s="5" t="s">
        <v>35</v>
      </c>
      <c r="B1" s="5"/>
      <c r="C1" s="6"/>
      <c r="D1" s="6"/>
      <c r="E1" s="6"/>
      <c r="F1" s="6"/>
      <c r="G1" s="6"/>
      <c r="H1" s="6"/>
      <c r="I1" s="6"/>
      <c r="J1" s="6"/>
      <c r="K1" s="56"/>
      <c r="L1" s="60"/>
      <c r="M1" s="68" t="s">
        <v>47</v>
      </c>
      <c r="N1" s="68"/>
    </row>
    <row r="2" spans="1:14" ht="18" x14ac:dyDescent="0.35">
      <c r="A2" s="5" t="s">
        <v>36</v>
      </c>
      <c r="B2" s="5"/>
      <c r="C2" s="6"/>
      <c r="D2" s="6"/>
      <c r="E2" s="6"/>
      <c r="F2" s="6"/>
      <c r="G2" s="6"/>
      <c r="H2" s="6"/>
      <c r="I2" s="6"/>
      <c r="J2" s="6"/>
      <c r="K2" s="6"/>
      <c r="L2" s="60" t="s">
        <v>37</v>
      </c>
      <c r="M2" s="60"/>
      <c r="N2" s="60"/>
    </row>
    <row r="3" spans="1:14" ht="18" x14ac:dyDescent="0.35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7"/>
      <c r="M3" s="7"/>
      <c r="N3" s="7"/>
    </row>
    <row r="4" spans="1:14" ht="18.75" x14ac:dyDescent="0.35">
      <c r="A4" s="60" t="s">
        <v>41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4" x14ac:dyDescent="0.25">
      <c r="A5" s="69" t="s">
        <v>0</v>
      </c>
      <c r="B5" s="71" t="s">
        <v>1</v>
      </c>
      <c r="C5" s="71" t="s">
        <v>2</v>
      </c>
      <c r="D5" s="71" t="s">
        <v>3</v>
      </c>
      <c r="E5" s="65">
        <v>2022</v>
      </c>
      <c r="F5" s="65"/>
      <c r="G5" s="65">
        <v>2023</v>
      </c>
      <c r="H5" s="65"/>
      <c r="I5" s="65">
        <v>2024</v>
      </c>
      <c r="J5" s="65"/>
      <c r="K5" s="65">
        <v>2025</v>
      </c>
      <c r="L5" s="65"/>
      <c r="M5" s="72">
        <v>2026</v>
      </c>
      <c r="N5" s="72"/>
    </row>
    <row r="6" spans="1:14" ht="27" x14ac:dyDescent="0.25">
      <c r="A6" s="70"/>
      <c r="B6" s="71"/>
      <c r="C6" s="71"/>
      <c r="D6" s="71"/>
      <c r="E6" s="49" t="s">
        <v>4</v>
      </c>
      <c r="F6" s="26" t="s">
        <v>5</v>
      </c>
      <c r="G6" s="49" t="s">
        <v>4</v>
      </c>
      <c r="H6" s="26" t="s">
        <v>5</v>
      </c>
      <c r="I6" s="49" t="s">
        <v>4</v>
      </c>
      <c r="J6" s="26" t="s">
        <v>5</v>
      </c>
      <c r="K6" s="49" t="s">
        <v>4</v>
      </c>
      <c r="L6" s="26" t="s">
        <v>5</v>
      </c>
      <c r="M6" s="50" t="s">
        <v>4</v>
      </c>
      <c r="N6" s="51" t="s">
        <v>5</v>
      </c>
    </row>
    <row r="7" spans="1:14" ht="18" x14ac:dyDescent="0.35">
      <c r="A7" s="9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1">
        <v>11</v>
      </c>
      <c r="N7" s="11">
        <v>12</v>
      </c>
    </row>
    <row r="8" spans="1:14" ht="18" x14ac:dyDescent="0.35">
      <c r="A8" s="12" t="s">
        <v>6</v>
      </c>
      <c r="B8" s="13" t="s">
        <v>22</v>
      </c>
      <c r="C8" s="14"/>
      <c r="D8" s="15"/>
      <c r="E8" s="15"/>
      <c r="F8" s="16">
        <f>F9+F10+F11+F12+F13</f>
        <v>50</v>
      </c>
      <c r="G8" s="17"/>
      <c r="H8" s="16">
        <f>H9+H10+H11+H12+H13</f>
        <v>50</v>
      </c>
      <c r="I8" s="17"/>
      <c r="J8" s="16">
        <f>J9+J10+J11+J12+J13</f>
        <v>50</v>
      </c>
      <c r="K8" s="17"/>
      <c r="L8" s="16">
        <f>L9+L10+L11+L12+L13</f>
        <v>50</v>
      </c>
      <c r="M8" s="18"/>
      <c r="N8" s="19">
        <f>N9+N10+N11+N12+N13</f>
        <v>50</v>
      </c>
    </row>
    <row r="9" spans="1:14" ht="32.25" customHeight="1" x14ac:dyDescent="0.25">
      <c r="A9" s="20">
        <v>1</v>
      </c>
      <c r="B9" s="21" t="s">
        <v>25</v>
      </c>
      <c r="C9" s="22" t="s">
        <v>26</v>
      </c>
      <c r="D9" s="23" t="s">
        <v>21</v>
      </c>
      <c r="E9" s="23">
        <v>100</v>
      </c>
      <c r="F9" s="23">
        <v>10</v>
      </c>
      <c r="G9" s="23">
        <v>101</v>
      </c>
      <c r="H9" s="23">
        <v>10</v>
      </c>
      <c r="I9" s="23">
        <v>102</v>
      </c>
      <c r="J9" s="23">
        <v>10</v>
      </c>
      <c r="K9" s="23">
        <v>103</v>
      </c>
      <c r="L9" s="23">
        <v>10</v>
      </c>
      <c r="M9" s="24">
        <v>104</v>
      </c>
      <c r="N9" s="24">
        <v>10</v>
      </c>
    </row>
    <row r="10" spans="1:14" ht="25.5" customHeight="1" x14ac:dyDescent="0.25">
      <c r="A10" s="20">
        <v>2</v>
      </c>
      <c r="B10" s="25" t="s">
        <v>10</v>
      </c>
      <c r="C10" s="22" t="s">
        <v>14</v>
      </c>
      <c r="D10" s="23" t="s">
        <v>18</v>
      </c>
      <c r="E10" s="24">
        <v>45</v>
      </c>
      <c r="F10" s="23">
        <v>15</v>
      </c>
      <c r="G10" s="23">
        <v>43</v>
      </c>
      <c r="H10" s="23">
        <v>15</v>
      </c>
      <c r="I10" s="23">
        <v>41</v>
      </c>
      <c r="J10" s="23">
        <v>15</v>
      </c>
      <c r="K10" s="23">
        <v>40</v>
      </c>
      <c r="L10" s="23">
        <v>15</v>
      </c>
      <c r="M10" s="24">
        <v>39</v>
      </c>
      <c r="N10" s="24">
        <v>15</v>
      </c>
    </row>
    <row r="11" spans="1:14" ht="28.5" customHeight="1" x14ac:dyDescent="0.25">
      <c r="A11" s="20">
        <v>3</v>
      </c>
      <c r="B11" s="21" t="s">
        <v>11</v>
      </c>
      <c r="C11" s="22" t="s">
        <v>15</v>
      </c>
      <c r="D11" s="23" t="s">
        <v>18</v>
      </c>
      <c r="E11" s="24">
        <v>60</v>
      </c>
      <c r="F11" s="24">
        <v>5</v>
      </c>
      <c r="G11" s="24">
        <v>58</v>
      </c>
      <c r="H11" s="24">
        <v>5</v>
      </c>
      <c r="I11" s="24">
        <v>56</v>
      </c>
      <c r="J11" s="24">
        <v>5</v>
      </c>
      <c r="K11" s="24">
        <v>53</v>
      </c>
      <c r="L11" s="24">
        <v>5</v>
      </c>
      <c r="M11" s="24">
        <v>50</v>
      </c>
      <c r="N11" s="24">
        <v>5</v>
      </c>
    </row>
    <row r="12" spans="1:14" ht="16.5" customHeight="1" x14ac:dyDescent="0.25">
      <c r="A12" s="20">
        <v>4</v>
      </c>
      <c r="B12" s="25" t="s">
        <v>12</v>
      </c>
      <c r="C12" s="26"/>
      <c r="D12" s="8" t="s">
        <v>17</v>
      </c>
      <c r="E12" s="23" t="s">
        <v>24</v>
      </c>
      <c r="F12" s="23">
        <v>10</v>
      </c>
      <c r="G12" s="23" t="s">
        <v>24</v>
      </c>
      <c r="H12" s="23">
        <v>10</v>
      </c>
      <c r="I12" s="23" t="s">
        <v>24</v>
      </c>
      <c r="J12" s="23">
        <v>10</v>
      </c>
      <c r="K12" s="23" t="s">
        <v>24</v>
      </c>
      <c r="L12" s="23">
        <v>10</v>
      </c>
      <c r="M12" s="24" t="s">
        <v>24</v>
      </c>
      <c r="N12" s="24">
        <v>10</v>
      </c>
    </row>
    <row r="13" spans="1:14" ht="30" customHeight="1" x14ac:dyDescent="0.25">
      <c r="A13" s="20">
        <v>5</v>
      </c>
      <c r="B13" s="21" t="s">
        <v>13</v>
      </c>
      <c r="C13" s="26" t="s">
        <v>16</v>
      </c>
      <c r="D13" s="23" t="s">
        <v>17</v>
      </c>
      <c r="E13" s="27">
        <v>999.9</v>
      </c>
      <c r="F13" s="23">
        <v>10</v>
      </c>
      <c r="G13" s="27">
        <v>999.8</v>
      </c>
      <c r="H13" s="23">
        <v>10</v>
      </c>
      <c r="I13" s="27">
        <v>999.7</v>
      </c>
      <c r="J13" s="23">
        <v>10</v>
      </c>
      <c r="K13" s="27">
        <v>999.6</v>
      </c>
      <c r="L13" s="23">
        <v>10</v>
      </c>
      <c r="M13" s="28">
        <v>999.5</v>
      </c>
      <c r="N13" s="24">
        <v>10</v>
      </c>
    </row>
    <row r="14" spans="1:14" ht="15.6" customHeight="1" x14ac:dyDescent="0.35">
      <c r="A14" s="29" t="s">
        <v>7</v>
      </c>
      <c r="B14" s="66" t="s">
        <v>33</v>
      </c>
      <c r="C14" s="67"/>
      <c r="D14" s="30"/>
      <c r="E14" s="30"/>
      <c r="F14" s="31">
        <f>F15+F16</f>
        <v>35</v>
      </c>
      <c r="G14" s="30"/>
      <c r="H14" s="31">
        <f>H15+H16</f>
        <v>35</v>
      </c>
      <c r="I14" s="30"/>
      <c r="J14" s="31">
        <f>J15+J16</f>
        <v>35</v>
      </c>
      <c r="K14" s="30"/>
      <c r="L14" s="31">
        <f>L15+L16</f>
        <v>35</v>
      </c>
      <c r="M14" s="32"/>
      <c r="N14" s="33">
        <f>N15+N16</f>
        <v>35</v>
      </c>
    </row>
    <row r="15" spans="1:14" ht="42.75" customHeight="1" x14ac:dyDescent="0.25">
      <c r="A15" s="34">
        <v>1</v>
      </c>
      <c r="B15" s="22" t="s">
        <v>19</v>
      </c>
      <c r="C15" s="26" t="s">
        <v>31</v>
      </c>
      <c r="D15" s="20" t="s">
        <v>21</v>
      </c>
      <c r="E15" s="20">
        <v>100</v>
      </c>
      <c r="F15" s="20">
        <v>15</v>
      </c>
      <c r="G15" s="20">
        <v>100</v>
      </c>
      <c r="H15" s="20">
        <v>15</v>
      </c>
      <c r="I15" s="20">
        <v>100</v>
      </c>
      <c r="J15" s="20">
        <v>15</v>
      </c>
      <c r="K15" s="20">
        <v>100</v>
      </c>
      <c r="L15" s="20">
        <v>15</v>
      </c>
      <c r="M15" s="35">
        <v>100</v>
      </c>
      <c r="N15" s="35">
        <v>15</v>
      </c>
    </row>
    <row r="16" spans="1:14" ht="38.25" customHeight="1" x14ac:dyDescent="0.25">
      <c r="A16" s="34">
        <v>2</v>
      </c>
      <c r="B16" s="21" t="s">
        <v>20</v>
      </c>
      <c r="C16" s="21" t="s">
        <v>27</v>
      </c>
      <c r="D16" s="20" t="s">
        <v>21</v>
      </c>
      <c r="E16" s="20">
        <v>105</v>
      </c>
      <c r="F16" s="20">
        <v>20</v>
      </c>
      <c r="G16" s="20">
        <v>110</v>
      </c>
      <c r="H16" s="20">
        <v>20</v>
      </c>
      <c r="I16" s="20">
        <v>115</v>
      </c>
      <c r="J16" s="20">
        <v>20</v>
      </c>
      <c r="K16" s="20">
        <v>120</v>
      </c>
      <c r="L16" s="20">
        <v>20</v>
      </c>
      <c r="M16" s="35">
        <v>120</v>
      </c>
      <c r="N16" s="35">
        <v>20</v>
      </c>
    </row>
    <row r="17" spans="1:16" ht="18" x14ac:dyDescent="0.35">
      <c r="A17" s="36" t="s">
        <v>8</v>
      </c>
      <c r="B17" s="37" t="s">
        <v>23</v>
      </c>
      <c r="C17" s="37"/>
      <c r="D17" s="38"/>
      <c r="E17" s="38"/>
      <c r="F17" s="31">
        <f>F18+F20+F19</f>
        <v>15</v>
      </c>
      <c r="G17" s="31"/>
      <c r="H17" s="31">
        <f>H18+H20+H19</f>
        <v>15</v>
      </c>
      <c r="I17" s="31"/>
      <c r="J17" s="31">
        <f>J18+J20+J19</f>
        <v>15</v>
      </c>
      <c r="K17" s="31"/>
      <c r="L17" s="31">
        <f>L18+L20+L19</f>
        <v>15</v>
      </c>
      <c r="M17" s="33"/>
      <c r="N17" s="33">
        <f>N18+N20+N19</f>
        <v>15</v>
      </c>
    </row>
    <row r="18" spans="1:16" ht="71.25" customHeight="1" x14ac:dyDescent="0.25">
      <c r="A18" s="34">
        <v>1</v>
      </c>
      <c r="B18" s="39" t="s">
        <v>32</v>
      </c>
      <c r="C18" s="22" t="s">
        <v>34</v>
      </c>
      <c r="D18" s="20" t="s">
        <v>21</v>
      </c>
      <c r="E18" s="20">
        <v>100</v>
      </c>
      <c r="F18" s="20">
        <v>5</v>
      </c>
      <c r="G18" s="20">
        <v>100</v>
      </c>
      <c r="H18" s="20">
        <v>5</v>
      </c>
      <c r="I18" s="20">
        <v>100</v>
      </c>
      <c r="J18" s="20">
        <v>5</v>
      </c>
      <c r="K18" s="20">
        <v>100</v>
      </c>
      <c r="L18" s="20">
        <v>5</v>
      </c>
      <c r="M18" s="35">
        <v>100</v>
      </c>
      <c r="N18" s="35">
        <v>5</v>
      </c>
    </row>
    <row r="19" spans="1:16" ht="45.75" customHeight="1" x14ac:dyDescent="0.25">
      <c r="A19" s="34">
        <v>2</v>
      </c>
      <c r="B19" s="39" t="s">
        <v>29</v>
      </c>
      <c r="C19" s="22" t="s">
        <v>28</v>
      </c>
      <c r="D19" s="20" t="s">
        <v>21</v>
      </c>
      <c r="E19" s="20">
        <v>5</v>
      </c>
      <c r="F19" s="20">
        <v>5</v>
      </c>
      <c r="G19" s="20">
        <v>100</v>
      </c>
      <c r="H19" s="20">
        <v>5</v>
      </c>
      <c r="I19" s="20">
        <v>100</v>
      </c>
      <c r="J19" s="20">
        <v>5</v>
      </c>
      <c r="K19" s="20">
        <v>100</v>
      </c>
      <c r="L19" s="20">
        <v>5</v>
      </c>
      <c r="M19" s="35">
        <v>100</v>
      </c>
      <c r="N19" s="35">
        <v>5</v>
      </c>
    </row>
    <row r="20" spans="1:16" ht="68.25" customHeight="1" x14ac:dyDescent="0.25">
      <c r="A20" s="34">
        <v>3</v>
      </c>
      <c r="B20" s="40" t="s">
        <v>45</v>
      </c>
      <c r="C20" s="22" t="s">
        <v>46</v>
      </c>
      <c r="D20" s="20" t="s">
        <v>30</v>
      </c>
      <c r="E20" s="35">
        <v>15</v>
      </c>
      <c r="F20" s="35">
        <v>5</v>
      </c>
      <c r="G20" s="35">
        <v>15</v>
      </c>
      <c r="H20" s="35">
        <v>5</v>
      </c>
      <c r="I20" s="35">
        <v>15</v>
      </c>
      <c r="J20" s="35">
        <v>5</v>
      </c>
      <c r="K20" s="35">
        <v>15</v>
      </c>
      <c r="L20" s="35">
        <v>5</v>
      </c>
      <c r="M20" s="35">
        <v>15</v>
      </c>
      <c r="N20" s="35">
        <v>5</v>
      </c>
    </row>
    <row r="21" spans="1:16" ht="19.5" customHeight="1" x14ac:dyDescent="0.35">
      <c r="A21" s="41"/>
      <c r="B21" s="63" t="s">
        <v>9</v>
      </c>
      <c r="C21" s="64"/>
      <c r="D21" s="42"/>
      <c r="E21" s="43"/>
      <c r="F21" s="44">
        <f>F17+F14+F8</f>
        <v>100</v>
      </c>
      <c r="G21" s="44"/>
      <c r="H21" s="44">
        <f>H17+H14+H8</f>
        <v>100</v>
      </c>
      <c r="I21" s="44"/>
      <c r="J21" s="44">
        <f>J17+J14+J8</f>
        <v>100</v>
      </c>
      <c r="K21" s="44"/>
      <c r="L21" s="44">
        <f>L17+L14+L8</f>
        <v>100</v>
      </c>
      <c r="M21" s="45"/>
      <c r="N21" s="45">
        <f>N17+N14+N8</f>
        <v>100</v>
      </c>
    </row>
    <row r="22" spans="1:16" ht="18" x14ac:dyDescent="0.35">
      <c r="A22" s="46"/>
      <c r="B22" s="61" t="s">
        <v>42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"/>
      <c r="N22" s="6"/>
    </row>
    <row r="23" spans="1:16" ht="18" x14ac:dyDescent="0.35">
      <c r="A23" s="6"/>
      <c r="B23" s="47"/>
      <c r="C23" s="47"/>
      <c r="D23" s="47"/>
      <c r="E23" s="47"/>
      <c r="F23" s="59"/>
      <c r="G23" s="59"/>
      <c r="H23" s="60"/>
      <c r="I23" s="60"/>
      <c r="J23" s="60"/>
      <c r="K23" s="60"/>
      <c r="L23" s="60"/>
      <c r="M23" s="6"/>
      <c r="N23" s="6"/>
    </row>
    <row r="24" spans="1:16" ht="18.75" customHeight="1" x14ac:dyDescent="0.35">
      <c r="A24" s="6"/>
      <c r="B24" s="47"/>
      <c r="C24" s="47" t="s">
        <v>43</v>
      </c>
      <c r="D24" s="47"/>
      <c r="E24" s="55"/>
      <c r="F24" s="56"/>
      <c r="G24" s="52"/>
      <c r="H24" s="57" t="s">
        <v>38</v>
      </c>
      <c r="I24" s="58"/>
      <c r="J24" s="58"/>
      <c r="K24" s="58"/>
      <c r="L24" s="58"/>
      <c r="M24" s="6"/>
      <c r="N24" s="6"/>
    </row>
    <row r="25" spans="1:16" ht="15" customHeight="1" x14ac:dyDescent="0.35">
      <c r="A25" s="6"/>
      <c r="B25" s="48"/>
      <c r="C25" s="5" t="s">
        <v>44</v>
      </c>
      <c r="D25" s="5"/>
      <c r="E25" s="5"/>
      <c r="F25" s="5"/>
      <c r="G25" s="5"/>
      <c r="H25" s="5" t="s">
        <v>39</v>
      </c>
      <c r="I25" s="47"/>
      <c r="J25" s="47"/>
      <c r="K25" s="47"/>
      <c r="L25" s="5"/>
      <c r="M25" s="48"/>
      <c r="N25" s="48"/>
      <c r="O25" s="1"/>
      <c r="P25" s="1"/>
    </row>
    <row r="26" spans="1:16" ht="13.5" customHeight="1" x14ac:dyDescent="0.35">
      <c r="A26" s="7"/>
      <c r="B26" s="7"/>
      <c r="C26" s="53"/>
      <c r="D26" s="53"/>
      <c r="E26" s="53"/>
      <c r="F26" s="53"/>
      <c r="G26" s="54"/>
      <c r="H26" s="52" t="s">
        <v>40</v>
      </c>
      <c r="I26" s="5"/>
      <c r="J26" s="5"/>
      <c r="K26" s="5"/>
      <c r="L26" s="5"/>
      <c r="M26" s="48"/>
      <c r="N26" s="48"/>
      <c r="O26" s="1"/>
      <c r="P26" s="1"/>
    </row>
    <row r="27" spans="1:16" x14ac:dyDescent="0.25">
      <c r="B27" s="1"/>
      <c r="C27" s="1"/>
      <c r="D27" s="1"/>
      <c r="E27" s="1"/>
      <c r="F27" s="2"/>
      <c r="G27" s="2"/>
      <c r="H27" s="4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B28" s="1"/>
      <c r="C28" s="1"/>
      <c r="D28" s="1"/>
      <c r="E28" s="1"/>
      <c r="F28" s="2"/>
      <c r="G28" s="2"/>
      <c r="H28" s="4"/>
      <c r="L28" s="1"/>
      <c r="M28" s="1"/>
      <c r="N28" s="1"/>
      <c r="O28" s="1"/>
      <c r="P28" s="1"/>
    </row>
    <row r="29" spans="1:16" x14ac:dyDescent="0.25">
      <c r="B29" s="1"/>
      <c r="C29" s="1"/>
      <c r="D29" s="1"/>
      <c r="E29" s="1"/>
      <c r="F29" s="2"/>
      <c r="G29" s="3"/>
      <c r="H29" s="4"/>
      <c r="I29" s="3"/>
      <c r="J29" s="3"/>
      <c r="K29" s="1"/>
      <c r="L29" s="1"/>
      <c r="M29" s="1"/>
      <c r="N29" s="1"/>
      <c r="O29" s="1"/>
      <c r="P29" s="1"/>
    </row>
    <row r="30" spans="1:16" x14ac:dyDescent="0.25">
      <c r="B30" s="1"/>
      <c r="C30" s="1"/>
      <c r="D30" s="1"/>
      <c r="E30" s="1"/>
      <c r="F30" s="2"/>
      <c r="G30" s="2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B31" s="1"/>
      <c r="C31" s="1"/>
      <c r="D31" s="1"/>
      <c r="E31" s="1"/>
      <c r="F31" s="2"/>
      <c r="G31" s="2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F32" s="1"/>
      <c r="G32" s="1"/>
    </row>
  </sheetData>
  <mergeCells count="20">
    <mergeCell ref="M1:N1"/>
    <mergeCell ref="A5:A6"/>
    <mergeCell ref="B5:B6"/>
    <mergeCell ref="C5:C6"/>
    <mergeCell ref="D5:D6"/>
    <mergeCell ref="E5:F5"/>
    <mergeCell ref="M5:N5"/>
    <mergeCell ref="K1:L1"/>
    <mergeCell ref="A4:N4"/>
    <mergeCell ref="L2:N2"/>
    <mergeCell ref="B21:C21"/>
    <mergeCell ref="G5:H5"/>
    <mergeCell ref="I5:J5"/>
    <mergeCell ref="K5:L5"/>
    <mergeCell ref="B14:C14"/>
    <mergeCell ref="E24:F24"/>
    <mergeCell ref="H24:L24"/>
    <mergeCell ref="F23:G23"/>
    <mergeCell ref="H23:L23"/>
    <mergeCell ref="B22:L22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2022-07-18T09:01:26Z</dcterms:modified>
</cp:coreProperties>
</file>