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DF196F85-919C-4D2F-8B36-BD044231D8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L8" i="1"/>
  <c r="J8" i="1"/>
  <c r="H8" i="1"/>
  <c r="F8" i="1"/>
  <c r="N13" i="1"/>
  <c r="L13" i="1"/>
  <c r="J13" i="1"/>
  <c r="H13" i="1"/>
  <c r="F13" i="1"/>
  <c r="N19" i="1"/>
  <c r="N23" i="1" l="1"/>
  <c r="F19" i="1"/>
  <c r="H19" i="1"/>
  <c r="J19" i="1"/>
  <c r="L19" i="1" l="1"/>
  <c r="J23" i="1"/>
  <c r="H23" i="1"/>
  <c r="F23" i="1"/>
  <c r="L23" i="1" l="1"/>
</calcChain>
</file>

<file path=xl/sharedStrings.xml><?xml version="1.0" encoding="utf-8"?>
<sst xmlns="http://schemas.openxmlformats.org/spreadsheetml/2006/main" count="70" uniqueCount="54">
  <si>
    <t>Nr
crt.</t>
  </si>
  <si>
    <t>Indicator</t>
  </si>
  <si>
    <t>Formula de calcul</t>
  </si>
  <si>
    <t>UM</t>
  </si>
  <si>
    <t>Nivel indicator</t>
  </si>
  <si>
    <t>Pondere</t>
  </si>
  <si>
    <t>I.</t>
  </si>
  <si>
    <t>Indicatori financiari 20%</t>
  </si>
  <si>
    <t xml:space="preserve">Perioada de recuperare a creanțelor </t>
  </si>
  <si>
    <t xml:space="preserve">Încadrarea în perioada de plată a datoriilor </t>
  </si>
  <si>
    <t>creanțe restante x 365/CA</t>
  </si>
  <si>
    <t>datorii restante x 365/CA</t>
  </si>
  <si>
    <t>%</t>
  </si>
  <si>
    <t>zile</t>
  </si>
  <si>
    <t>lei</t>
  </si>
  <si>
    <t>(profit/CAnet)*100</t>
  </si>
  <si>
    <t>II.</t>
  </si>
  <si>
    <t>Gradul de ocupare al camerelor</t>
  </si>
  <si>
    <t>nr camere ocupate/ total camere</t>
  </si>
  <si>
    <t>Transparența privind publicarea pe pagina de internet a obligațiilor de raportare</t>
  </si>
  <si>
    <t>conform OUG 109/2011</t>
  </si>
  <si>
    <t>III.</t>
  </si>
  <si>
    <t>Indicatori operaționali;  servicii publice    30%</t>
  </si>
  <si>
    <t>Indicatori  guvernanță corporativă   50%</t>
  </si>
  <si>
    <t>Total ponderi %</t>
  </si>
  <si>
    <t>Județul Cluj</t>
  </si>
  <si>
    <t>Consiliul Județean</t>
  </si>
  <si>
    <t>Rata opiniilor favorabile</t>
  </si>
  <si>
    <t>nr. opinii favorabile/nr. opinii exprimate</t>
  </si>
  <si>
    <t>Realizarea veniturilor din activități hoteliere și de alimentație publică</t>
  </si>
  <si>
    <t>Venituri activități hoteliere+venituri activități alimentație publică</t>
  </si>
  <si>
    <t xml:space="preserve">Marja profitului net                         </t>
  </si>
  <si>
    <t>Cheltuieli la 1000 lei venit</t>
  </si>
  <si>
    <t>cheltuieli totale/venituri totale*1000</t>
  </si>
  <si>
    <t>3.200.000</t>
  </si>
  <si>
    <t>3.300.000</t>
  </si>
  <si>
    <t>3.400.000</t>
  </si>
  <si>
    <t>Dezvoltarea sistemului de control intern managerial</t>
  </si>
  <si>
    <r>
      <rPr>
        <b/>
        <sz val="11"/>
        <color theme="1"/>
        <rFont val="Calibri"/>
        <family val="2"/>
        <scheme val="minor"/>
      </rPr>
      <t>Notă:</t>
    </r>
    <r>
      <rPr>
        <sz val="11"/>
        <color theme="1"/>
        <rFont val="Calibri"/>
        <family val="2"/>
        <scheme val="minor"/>
      </rPr>
      <t xml:space="preserve"> Indicatorii vor fi calculați în conformitate cu datele din situațiile financiare/balanța de verificare.</t>
    </r>
  </si>
  <si>
    <t>Realizarea planului de investiții</t>
  </si>
  <si>
    <t>Productivitatea muncii</t>
  </si>
  <si>
    <t>CA/nr. mediu salariați</t>
  </si>
  <si>
    <t>mii lei/nr.mediu salariati</t>
  </si>
  <si>
    <t>3.000.000</t>
  </si>
  <si>
    <t>3.100.000</t>
  </si>
  <si>
    <t>Nr. acțiuni realizate/ nr. acțuni   cf. Programului anual  de dezvoltare a sistemului de control intern managerial</t>
  </si>
  <si>
    <t>respectare termene din OUG 109/2011; HCJ</t>
  </si>
  <si>
    <r>
      <t xml:space="preserve">                                       </t>
    </r>
    <r>
      <rPr>
        <b/>
        <sz val="12"/>
        <rFont val="Calibri"/>
        <family val="2"/>
        <scheme val="minor"/>
      </rPr>
      <t>Indicatori cheie de performanță NEGOCIATI pentru administratorii societății UNIVERS T</t>
    </r>
  </si>
  <si>
    <t xml:space="preserve">Elaborarea si prezentarea la timp a rapoartelor trimestriale, semestriale și anuale privind execuția mandatului conform legislației, inclusiv a  indicatorilor de performanță </t>
  </si>
  <si>
    <t xml:space="preserve">ANEXA </t>
  </si>
  <si>
    <t>la Hotărârea nr._____2022</t>
  </si>
  <si>
    <t xml:space="preserve">                                                          Președinte                                                                                                                                           Contrasemnează,</t>
  </si>
  <si>
    <t xml:space="preserve">                                                            Alin Tișe                                                                                                                                 Secretar General al Județului</t>
  </si>
  <si>
    <t xml:space="preserve">       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</si>
</sst>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3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3" borderId="2" xfId="0" applyFont="1" applyFill="1" applyBorder="1" applyAlignment="1">
      <alignment wrapText="1"/>
    </xf>
    <xf numFmtId="0" fontId="4" fillId="0" borderId="2" xfId="0" applyFont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90" zoomScaleNormal="90" workbookViewId="0">
      <selection activeCell="K22" sqref="K22"/>
    </sheetView>
  </sheetViews>
  <sheetFormatPr defaultRowHeight="15" x14ac:dyDescent="0.25"/>
  <cols>
    <col min="1" max="1" width="3.28515625" customWidth="1"/>
    <col min="2" max="2" width="26.140625" customWidth="1"/>
    <col min="3" max="3" width="20.7109375" customWidth="1"/>
    <col min="4" max="4" width="10.85546875" customWidth="1"/>
    <col min="5" max="5" width="12.28515625" customWidth="1"/>
    <col min="6" max="6" width="7.140625" customWidth="1"/>
    <col min="7" max="7" width="12.42578125" bestFit="1" customWidth="1"/>
    <col min="8" max="8" width="7" customWidth="1"/>
    <col min="9" max="9" width="12.42578125" bestFit="1" customWidth="1"/>
    <col min="10" max="10" width="7" customWidth="1"/>
    <col min="11" max="11" width="12.28515625" customWidth="1"/>
    <col min="12" max="12" width="7" customWidth="1"/>
  </cols>
  <sheetData>
    <row r="1" spans="1:14" x14ac:dyDescent="0.25">
      <c r="A1" t="s">
        <v>25</v>
      </c>
      <c r="K1" s="38"/>
      <c r="L1" s="39"/>
      <c r="M1" s="49" t="s">
        <v>49</v>
      </c>
      <c r="N1" s="49"/>
    </row>
    <row r="2" spans="1:14" x14ac:dyDescent="0.25">
      <c r="A2" t="s">
        <v>26</v>
      </c>
      <c r="L2" s="39" t="s">
        <v>50</v>
      </c>
      <c r="M2" s="39"/>
      <c r="N2" s="39"/>
    </row>
    <row r="4" spans="1:14" ht="15.75" x14ac:dyDescent="0.25">
      <c r="B4" s="42" t="s">
        <v>47</v>
      </c>
      <c r="C4" s="42"/>
      <c r="D4" s="42"/>
      <c r="E4" s="42"/>
      <c r="F4" s="42"/>
      <c r="G4" s="42"/>
      <c r="H4" s="42"/>
      <c r="I4" s="42"/>
      <c r="J4" s="42"/>
      <c r="K4" s="42"/>
      <c r="L4" s="11"/>
      <c r="M4" s="11"/>
      <c r="N4" s="11"/>
    </row>
    <row r="5" spans="1:14" x14ac:dyDescent="0.25">
      <c r="A5" s="43" t="s">
        <v>0</v>
      </c>
      <c r="B5" s="45" t="s">
        <v>1</v>
      </c>
      <c r="C5" s="46" t="s">
        <v>2</v>
      </c>
      <c r="D5" s="45" t="s">
        <v>3</v>
      </c>
      <c r="E5" s="37">
        <v>2022</v>
      </c>
      <c r="F5" s="37"/>
      <c r="G5" s="37">
        <v>2023</v>
      </c>
      <c r="H5" s="37"/>
      <c r="I5" s="37">
        <v>2024</v>
      </c>
      <c r="J5" s="37"/>
      <c r="K5" s="37">
        <v>2025</v>
      </c>
      <c r="L5" s="37"/>
      <c r="M5" s="37">
        <v>2026</v>
      </c>
      <c r="N5" s="37"/>
    </row>
    <row r="6" spans="1:14" x14ac:dyDescent="0.25">
      <c r="A6" s="44"/>
      <c r="B6" s="45"/>
      <c r="C6" s="46"/>
      <c r="D6" s="45"/>
      <c r="E6" s="12" t="s">
        <v>4</v>
      </c>
      <c r="F6" s="12" t="s">
        <v>5</v>
      </c>
      <c r="G6" s="12" t="s">
        <v>4</v>
      </c>
      <c r="H6" s="12" t="s">
        <v>5</v>
      </c>
      <c r="I6" s="12" t="s">
        <v>4</v>
      </c>
      <c r="J6" s="12" t="s">
        <v>5</v>
      </c>
      <c r="K6" s="12" t="s">
        <v>4</v>
      </c>
      <c r="L6" s="12" t="s">
        <v>5</v>
      </c>
      <c r="M6" s="12" t="s">
        <v>4</v>
      </c>
      <c r="N6" s="12" t="s">
        <v>5</v>
      </c>
    </row>
    <row r="7" spans="1:14" x14ac:dyDescent="0.25">
      <c r="A7" s="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11</v>
      </c>
      <c r="N7" s="13">
        <v>12</v>
      </c>
    </row>
    <row r="8" spans="1:14" x14ac:dyDescent="0.25">
      <c r="A8" s="1" t="s">
        <v>6</v>
      </c>
      <c r="B8" s="14" t="s">
        <v>7</v>
      </c>
      <c r="C8" s="15"/>
      <c r="D8" s="16"/>
      <c r="E8" s="16"/>
      <c r="F8" s="17">
        <f>F9+F10+F11+F12</f>
        <v>20</v>
      </c>
      <c r="G8" s="18"/>
      <c r="H8" s="17">
        <f>H9+H10+H11+H12</f>
        <v>20</v>
      </c>
      <c r="I8" s="18"/>
      <c r="J8" s="17">
        <f>J9+J10+J11+J12</f>
        <v>20</v>
      </c>
      <c r="K8" s="18"/>
      <c r="L8" s="17">
        <f>L9+L10+L11+L12</f>
        <v>20</v>
      </c>
      <c r="M8" s="18"/>
      <c r="N8" s="17">
        <f>N9+N10+N11+N12</f>
        <v>20</v>
      </c>
    </row>
    <row r="9" spans="1:14" ht="26.25" customHeight="1" x14ac:dyDescent="0.25">
      <c r="A9" s="3">
        <v>1</v>
      </c>
      <c r="B9" s="19" t="s">
        <v>31</v>
      </c>
      <c r="C9" s="20" t="s">
        <v>15</v>
      </c>
      <c r="D9" s="21" t="s">
        <v>12</v>
      </c>
      <c r="E9" s="21">
        <v>3</v>
      </c>
      <c r="F9" s="21">
        <v>5</v>
      </c>
      <c r="G9" s="21">
        <v>4</v>
      </c>
      <c r="H9" s="21">
        <v>5</v>
      </c>
      <c r="I9" s="21">
        <v>5</v>
      </c>
      <c r="J9" s="21">
        <v>5</v>
      </c>
      <c r="K9" s="21">
        <v>6</v>
      </c>
      <c r="L9" s="21">
        <v>5</v>
      </c>
      <c r="M9" s="21">
        <v>6.5</v>
      </c>
      <c r="N9" s="21">
        <v>5</v>
      </c>
    </row>
    <row r="10" spans="1:14" ht="24.75" x14ac:dyDescent="0.25">
      <c r="A10" s="3">
        <v>2</v>
      </c>
      <c r="B10" s="22" t="s">
        <v>8</v>
      </c>
      <c r="C10" s="20" t="s">
        <v>10</v>
      </c>
      <c r="D10" s="21" t="s">
        <v>13</v>
      </c>
      <c r="E10" s="21">
        <v>29</v>
      </c>
      <c r="F10" s="21">
        <v>5</v>
      </c>
      <c r="G10" s="21">
        <v>29</v>
      </c>
      <c r="H10" s="21">
        <v>5</v>
      </c>
      <c r="I10" s="21">
        <v>29</v>
      </c>
      <c r="J10" s="21">
        <v>5</v>
      </c>
      <c r="K10" s="21">
        <v>29</v>
      </c>
      <c r="L10" s="21">
        <v>5</v>
      </c>
      <c r="M10" s="21">
        <v>29</v>
      </c>
      <c r="N10" s="21">
        <v>5</v>
      </c>
    </row>
    <row r="11" spans="1:14" ht="24" x14ac:dyDescent="0.25">
      <c r="A11" s="3">
        <v>3</v>
      </c>
      <c r="B11" s="19" t="s">
        <v>32</v>
      </c>
      <c r="C11" s="20" t="s">
        <v>33</v>
      </c>
      <c r="D11" s="21" t="s">
        <v>14</v>
      </c>
      <c r="E11" s="21">
        <v>970</v>
      </c>
      <c r="F11" s="21">
        <v>5</v>
      </c>
      <c r="G11" s="21">
        <v>960</v>
      </c>
      <c r="H11" s="21">
        <v>5</v>
      </c>
      <c r="I11" s="21">
        <v>950</v>
      </c>
      <c r="J11" s="21">
        <v>5</v>
      </c>
      <c r="K11" s="21">
        <v>940</v>
      </c>
      <c r="L11" s="21">
        <v>5</v>
      </c>
      <c r="M11" s="21">
        <v>930</v>
      </c>
      <c r="N11" s="21">
        <v>5</v>
      </c>
    </row>
    <row r="12" spans="1:14" ht="29.25" customHeight="1" x14ac:dyDescent="0.25">
      <c r="A12" s="3">
        <v>4</v>
      </c>
      <c r="B12" s="22" t="s">
        <v>9</v>
      </c>
      <c r="C12" s="23" t="s">
        <v>11</v>
      </c>
      <c r="D12" s="21" t="s">
        <v>13</v>
      </c>
      <c r="E12" s="21">
        <v>29</v>
      </c>
      <c r="F12" s="21">
        <v>5</v>
      </c>
      <c r="G12" s="21">
        <v>29</v>
      </c>
      <c r="H12" s="21">
        <v>5</v>
      </c>
      <c r="I12" s="21">
        <v>29</v>
      </c>
      <c r="J12" s="21">
        <v>5</v>
      </c>
      <c r="K12" s="21">
        <v>29</v>
      </c>
      <c r="L12" s="21">
        <v>5</v>
      </c>
      <c r="M12" s="21">
        <v>29</v>
      </c>
      <c r="N12" s="21">
        <v>5</v>
      </c>
    </row>
    <row r="13" spans="1:14" ht="15.75" x14ac:dyDescent="0.25">
      <c r="A13" s="4" t="s">
        <v>16</v>
      </c>
      <c r="B13" s="47" t="s">
        <v>22</v>
      </c>
      <c r="C13" s="48"/>
      <c r="D13" s="24"/>
      <c r="E13" s="25"/>
      <c r="F13" s="25">
        <f>F14+F16+F18+F17+F15</f>
        <v>30</v>
      </c>
      <c r="G13" s="25"/>
      <c r="H13" s="25">
        <f>H14+H16+H18+H17+H15</f>
        <v>30</v>
      </c>
      <c r="I13" s="25"/>
      <c r="J13" s="25">
        <f>J14+J16+J18+J17+J15</f>
        <v>30</v>
      </c>
      <c r="K13" s="25"/>
      <c r="L13" s="25">
        <f>L14+L16+L18+L17+L15</f>
        <v>30</v>
      </c>
      <c r="M13" s="25"/>
      <c r="N13" s="25">
        <f>N14+N16+N18+N17+N15</f>
        <v>30</v>
      </c>
    </row>
    <row r="14" spans="1:14" ht="39.75" customHeight="1" x14ac:dyDescent="0.25">
      <c r="A14" s="5">
        <v>1</v>
      </c>
      <c r="B14" s="26" t="s">
        <v>40</v>
      </c>
      <c r="C14" s="20" t="s">
        <v>41</v>
      </c>
      <c r="D14" s="27" t="s">
        <v>42</v>
      </c>
      <c r="E14" s="28">
        <v>140</v>
      </c>
      <c r="F14" s="28">
        <v>6</v>
      </c>
      <c r="G14" s="28">
        <v>145</v>
      </c>
      <c r="H14" s="28">
        <v>6</v>
      </c>
      <c r="I14" s="28">
        <v>150</v>
      </c>
      <c r="J14" s="28">
        <v>6</v>
      </c>
      <c r="K14" s="28">
        <v>155</v>
      </c>
      <c r="L14" s="28">
        <v>6</v>
      </c>
      <c r="M14" s="28">
        <v>160</v>
      </c>
      <c r="N14" s="28">
        <v>6</v>
      </c>
    </row>
    <row r="15" spans="1:14" ht="24.75" x14ac:dyDescent="0.25">
      <c r="A15" s="5">
        <v>2</v>
      </c>
      <c r="B15" s="20" t="s">
        <v>17</v>
      </c>
      <c r="C15" s="23" t="s">
        <v>18</v>
      </c>
      <c r="D15" s="28" t="s">
        <v>12</v>
      </c>
      <c r="E15" s="28">
        <v>33</v>
      </c>
      <c r="F15" s="28">
        <v>7</v>
      </c>
      <c r="G15" s="28">
        <v>34</v>
      </c>
      <c r="H15" s="28">
        <v>7</v>
      </c>
      <c r="I15" s="28">
        <v>36</v>
      </c>
      <c r="J15" s="28">
        <v>7</v>
      </c>
      <c r="K15" s="28">
        <v>40</v>
      </c>
      <c r="L15" s="28">
        <v>7</v>
      </c>
      <c r="M15" s="28">
        <v>40</v>
      </c>
      <c r="N15" s="28">
        <v>7</v>
      </c>
    </row>
    <row r="16" spans="1:14" ht="24" x14ac:dyDescent="0.25">
      <c r="A16" s="5">
        <v>3</v>
      </c>
      <c r="B16" s="20" t="s">
        <v>27</v>
      </c>
      <c r="C16" s="20" t="s">
        <v>28</v>
      </c>
      <c r="D16" s="28" t="s">
        <v>12</v>
      </c>
      <c r="E16" s="28">
        <v>90</v>
      </c>
      <c r="F16" s="28">
        <v>5</v>
      </c>
      <c r="G16" s="28">
        <v>90</v>
      </c>
      <c r="H16" s="28">
        <v>5</v>
      </c>
      <c r="I16" s="28">
        <v>90</v>
      </c>
      <c r="J16" s="28">
        <v>5</v>
      </c>
      <c r="K16" s="28">
        <v>90</v>
      </c>
      <c r="L16" s="28">
        <v>5</v>
      </c>
      <c r="M16" s="28">
        <v>90</v>
      </c>
      <c r="N16" s="28">
        <v>5</v>
      </c>
    </row>
    <row r="17" spans="1:14" ht="24" x14ac:dyDescent="0.25">
      <c r="A17" s="5">
        <v>4</v>
      </c>
      <c r="B17" s="20" t="s">
        <v>39</v>
      </c>
      <c r="C17" s="20"/>
      <c r="D17" s="28" t="s">
        <v>12</v>
      </c>
      <c r="E17" s="28">
        <v>70</v>
      </c>
      <c r="F17" s="28">
        <v>5</v>
      </c>
      <c r="G17" s="28">
        <v>70</v>
      </c>
      <c r="H17" s="28">
        <v>5</v>
      </c>
      <c r="I17" s="28">
        <v>70</v>
      </c>
      <c r="J17" s="28">
        <v>5</v>
      </c>
      <c r="K17" s="28">
        <v>70</v>
      </c>
      <c r="L17" s="28">
        <v>5</v>
      </c>
      <c r="M17" s="28">
        <v>70</v>
      </c>
      <c r="N17" s="28">
        <v>5</v>
      </c>
    </row>
    <row r="18" spans="1:14" ht="38.25" customHeight="1" x14ac:dyDescent="0.25">
      <c r="A18" s="5">
        <v>5</v>
      </c>
      <c r="B18" s="29" t="s">
        <v>29</v>
      </c>
      <c r="C18" s="30" t="s">
        <v>30</v>
      </c>
      <c r="D18" s="28" t="s">
        <v>14</v>
      </c>
      <c r="E18" s="28" t="s">
        <v>43</v>
      </c>
      <c r="F18" s="28">
        <v>7</v>
      </c>
      <c r="G18" s="28" t="s">
        <v>44</v>
      </c>
      <c r="H18" s="28">
        <v>7</v>
      </c>
      <c r="I18" s="28" t="s">
        <v>34</v>
      </c>
      <c r="J18" s="28">
        <v>7</v>
      </c>
      <c r="K18" s="28" t="s">
        <v>35</v>
      </c>
      <c r="L18" s="28">
        <v>7</v>
      </c>
      <c r="M18" s="28" t="s">
        <v>36</v>
      </c>
      <c r="N18" s="28">
        <v>7</v>
      </c>
    </row>
    <row r="19" spans="1:14" x14ac:dyDescent="0.25">
      <c r="A19" s="9" t="s">
        <v>21</v>
      </c>
      <c r="B19" s="31" t="s">
        <v>23</v>
      </c>
      <c r="C19" s="31"/>
      <c r="D19" s="25"/>
      <c r="E19" s="25"/>
      <c r="F19" s="25">
        <f>F20+F21+F22</f>
        <v>50</v>
      </c>
      <c r="G19" s="25"/>
      <c r="H19" s="25">
        <f>H20+H21+H22</f>
        <v>50</v>
      </c>
      <c r="I19" s="25"/>
      <c r="J19" s="25">
        <f>J20+J21+J22</f>
        <v>50</v>
      </c>
      <c r="K19" s="25"/>
      <c r="L19" s="25">
        <f>L20+L21+L22</f>
        <v>50</v>
      </c>
      <c r="M19" s="25"/>
      <c r="N19" s="25">
        <f>N20+N21+N22</f>
        <v>50</v>
      </c>
    </row>
    <row r="20" spans="1:14" ht="38.25" customHeight="1" x14ac:dyDescent="0.25">
      <c r="A20" s="5">
        <v>1</v>
      </c>
      <c r="B20" s="32" t="s">
        <v>19</v>
      </c>
      <c r="C20" s="20" t="s">
        <v>20</v>
      </c>
      <c r="D20" s="28" t="s">
        <v>12</v>
      </c>
      <c r="E20" s="28">
        <v>100</v>
      </c>
      <c r="F20" s="28">
        <v>20</v>
      </c>
      <c r="G20" s="28">
        <v>100</v>
      </c>
      <c r="H20" s="28">
        <v>20</v>
      </c>
      <c r="I20" s="28">
        <v>100</v>
      </c>
      <c r="J20" s="28">
        <v>20</v>
      </c>
      <c r="K20" s="28">
        <v>100</v>
      </c>
      <c r="L20" s="28">
        <v>20</v>
      </c>
      <c r="M20" s="28">
        <v>100</v>
      </c>
      <c r="N20" s="28">
        <v>20</v>
      </c>
    </row>
    <row r="21" spans="1:14" ht="75" customHeight="1" x14ac:dyDescent="0.25">
      <c r="A21" s="5">
        <v>2</v>
      </c>
      <c r="B21" s="33" t="s">
        <v>48</v>
      </c>
      <c r="C21" s="20" t="s">
        <v>46</v>
      </c>
      <c r="D21" s="28" t="s">
        <v>12</v>
      </c>
      <c r="E21" s="28">
        <v>100</v>
      </c>
      <c r="F21" s="28">
        <v>20</v>
      </c>
      <c r="G21" s="28">
        <v>100</v>
      </c>
      <c r="H21" s="28">
        <v>20</v>
      </c>
      <c r="I21" s="28">
        <v>100</v>
      </c>
      <c r="J21" s="28">
        <v>20</v>
      </c>
      <c r="K21" s="28">
        <v>100</v>
      </c>
      <c r="L21" s="28">
        <v>20</v>
      </c>
      <c r="M21" s="28">
        <v>100</v>
      </c>
      <c r="N21" s="28">
        <v>20</v>
      </c>
    </row>
    <row r="22" spans="1:14" ht="71.25" customHeight="1" x14ac:dyDescent="0.25">
      <c r="A22" s="7">
        <v>3</v>
      </c>
      <c r="B22" s="34" t="s">
        <v>37</v>
      </c>
      <c r="C22" s="35" t="s">
        <v>45</v>
      </c>
      <c r="D22" s="28" t="s">
        <v>12</v>
      </c>
      <c r="E22" s="36">
        <v>100</v>
      </c>
      <c r="F22" s="36">
        <v>10</v>
      </c>
      <c r="G22" s="36">
        <v>100</v>
      </c>
      <c r="H22" s="36">
        <v>10</v>
      </c>
      <c r="I22" s="36">
        <v>100</v>
      </c>
      <c r="J22" s="36">
        <v>10</v>
      </c>
      <c r="K22" s="36">
        <v>100</v>
      </c>
      <c r="L22" s="36">
        <v>10</v>
      </c>
      <c r="M22" s="36">
        <v>100</v>
      </c>
      <c r="N22" s="36">
        <v>10</v>
      </c>
    </row>
    <row r="23" spans="1:14" x14ac:dyDescent="0.25">
      <c r="A23" s="8"/>
      <c r="B23" s="40" t="s">
        <v>24</v>
      </c>
      <c r="C23" s="41"/>
      <c r="D23" s="6"/>
      <c r="E23" s="3"/>
      <c r="F23" s="10">
        <f>F19+F13+F8</f>
        <v>100</v>
      </c>
      <c r="G23" s="10"/>
      <c r="H23" s="10">
        <f>H19+H13+H8</f>
        <v>100</v>
      </c>
      <c r="I23" s="10"/>
      <c r="J23" s="10">
        <f>J19+J13+J8</f>
        <v>100</v>
      </c>
      <c r="K23" s="10"/>
      <c r="L23" s="10">
        <f>L19+L13+L8</f>
        <v>100</v>
      </c>
      <c r="M23" s="10"/>
      <c r="N23" s="10">
        <f>N19+N13+N8</f>
        <v>100</v>
      </c>
    </row>
    <row r="24" spans="1:14" x14ac:dyDescent="0.25">
      <c r="B24" t="s">
        <v>38</v>
      </c>
    </row>
    <row r="26" spans="1:14" x14ac:dyDescent="0.25">
      <c r="B26" s="39" t="s">
        <v>51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x14ac:dyDescent="0.25">
      <c r="B27" s="39" t="s">
        <v>52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x14ac:dyDescent="0.25">
      <c r="I28" s="39" t="s">
        <v>53</v>
      </c>
      <c r="J28" s="39"/>
      <c r="K28" s="39"/>
    </row>
  </sheetData>
  <mergeCells count="18">
    <mergeCell ref="B26:N26"/>
    <mergeCell ref="B27:N27"/>
    <mergeCell ref="I28:K28"/>
    <mergeCell ref="M5:N5"/>
    <mergeCell ref="K1:L1"/>
    <mergeCell ref="B23:C23"/>
    <mergeCell ref="B4:K4"/>
    <mergeCell ref="A5:A6"/>
    <mergeCell ref="B5:B6"/>
    <mergeCell ref="C5:C6"/>
    <mergeCell ref="D5:D6"/>
    <mergeCell ref="E5:F5"/>
    <mergeCell ref="G5:H5"/>
    <mergeCell ref="I5:J5"/>
    <mergeCell ref="K5:L5"/>
    <mergeCell ref="B13:C13"/>
    <mergeCell ref="M1:N1"/>
    <mergeCell ref="L2:N2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2022-10-13T10:51:39Z</dcterms:modified>
</cp:coreProperties>
</file>