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2\Spitale\Borsa\sedinta oct Spit Borsa\"/>
    </mc:Choice>
  </mc:AlternateContent>
  <xr:revisionPtr revIDLastSave="0" documentId="13_ncr:1_{C9AD8D3D-3EA6-4BCE-B76F-CBC45EE24E51}" xr6:coauthVersionLast="47" xr6:coauthVersionMax="47" xr10:uidLastSave="{00000000-0000-0000-0000-000000000000}"/>
  <bookViews>
    <workbookView xWindow="2676" yWindow="180" windowWidth="23040" windowHeight="15828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97" i="1" l="1"/>
  <c r="G91" i="1"/>
  <c r="G88" i="1"/>
  <c r="G85" i="1"/>
  <c r="G74" i="1"/>
  <c r="G69" i="1"/>
  <c r="G51" i="1"/>
  <c r="G58" i="1" s="1"/>
  <c r="G63" i="1"/>
  <c r="G64" i="1" s="1"/>
  <c r="G98" i="1" l="1"/>
  <c r="G102" i="1" s="1"/>
  <c r="G103" i="1" s="1"/>
  <c r="G104" i="1" s="1"/>
</calcChain>
</file>

<file path=xl/sharedStrings.xml><?xml version="1.0" encoding="utf-8"?>
<sst xmlns="http://schemas.openxmlformats.org/spreadsheetml/2006/main" count="251" uniqueCount="166">
  <si>
    <t>ROMÂNIA</t>
  </si>
  <si>
    <t>JUDEŢUL CLUJ</t>
  </si>
  <si>
    <t xml:space="preserve">                            la Hotărârea nr._________/2022</t>
  </si>
  <si>
    <t>CONSILIUL JUDEŢEAN</t>
  </si>
  <si>
    <t>STAT DE FUNCȚII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</si>
  <si>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</si>
  <si>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</si>
  <si>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</si>
  <si>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</si>
  <si>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</si>
  <si>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</si>
  <si>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</si>
  <si>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</si>
  <si>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</si>
  <si>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</si>
  <si>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</si>
  <si>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</si>
  <si>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TOTAL I</t>
  </si>
  <si>
    <t>II.</t>
  </si>
  <si>
    <t>DOMENIUL MEDICAL</t>
  </si>
  <si>
    <t>I</t>
  </si>
  <si>
    <t>1</t>
  </si>
  <si>
    <t>TOTAL II</t>
  </si>
  <si>
    <t>III</t>
  </si>
  <si>
    <t>APARAT FUNCȚIONAL</t>
  </si>
  <si>
    <t>III/1</t>
  </si>
  <si>
    <t>COMPARTIMENTE SUBORDONATE MANAGERULUI</t>
  </si>
  <si>
    <t>III/1.1</t>
  </si>
  <si>
    <t xml:space="preserve">Şef serviciu </t>
  </si>
  <si>
    <t>III/1.2</t>
  </si>
  <si>
    <t>TOTAL III/1</t>
  </si>
  <si>
    <t>III/2.1</t>
  </si>
  <si>
    <t>TOTAL III</t>
  </si>
  <si>
    <t>TOTAL POSTURI UNITATE(I+II+III)</t>
  </si>
  <si>
    <t>RECAPITULAŢIE:</t>
  </si>
  <si>
    <t xml:space="preserve">Număr total de posturi     </t>
  </si>
  <si>
    <t>Spital</t>
  </si>
  <si>
    <t>Funcții de executie</t>
  </si>
  <si>
    <t xml:space="preserve">Funcţii de conducere </t>
  </si>
  <si>
    <t xml:space="preserve">Medic şef secţie </t>
  </si>
  <si>
    <t xml:space="preserve">Medic primar </t>
  </si>
  <si>
    <t>Medic specialist psihiatru</t>
  </si>
  <si>
    <t xml:space="preserve">Medic specialist </t>
  </si>
  <si>
    <t>Psiholog practicat</t>
  </si>
  <si>
    <t xml:space="preserve">Asistent medical şef </t>
  </si>
  <si>
    <t xml:space="preserve">Asistent medical generalist </t>
  </si>
  <si>
    <t>Asistent medical generalist principal</t>
  </si>
  <si>
    <t>Asistent social principal</t>
  </si>
  <si>
    <t>Instructor ergoterapie principal</t>
  </si>
  <si>
    <t xml:space="preserve">Instructor ergoterapie </t>
  </si>
  <si>
    <t>Infirmieră</t>
  </si>
  <si>
    <t>Îngrijitoare</t>
  </si>
  <si>
    <t>PL</t>
  </si>
  <si>
    <t>M</t>
  </si>
  <si>
    <t>M;G</t>
  </si>
  <si>
    <t>G</t>
  </si>
  <si>
    <t>COMPARTIMENT DE PREVENIRE A INFECȚIILOR ASOCIATE ASISTENȚEI MEDICALE</t>
  </si>
  <si>
    <t>Medic specialist epidemiolog</t>
  </si>
  <si>
    <t>FARMACIE</t>
  </si>
  <si>
    <r>
      <t xml:space="preserve">Farmacist șef secție </t>
    </r>
    <r>
      <rPr>
        <sz val="12"/>
        <color indexed="10"/>
        <rFont val="Times New Roman"/>
        <family val="1"/>
      </rPr>
      <t/>
    </r>
  </si>
  <si>
    <t>Asistent farmacist principal</t>
  </si>
  <si>
    <t>COMPARTIMENT STATISTICĂ MEDICALĂ</t>
  </si>
  <si>
    <t>Statistician medical principal</t>
  </si>
  <si>
    <t>Registrator medical principal</t>
  </si>
  <si>
    <t>SECȚIA  BOLI PSIHICE CRONICE -LUNGĂ DURATĂ - 195 PATURI</t>
  </si>
  <si>
    <t>Director financiar contabil</t>
  </si>
  <si>
    <t>3</t>
  </si>
  <si>
    <t>2</t>
  </si>
  <si>
    <t>2-5</t>
  </si>
  <si>
    <t>6-7</t>
  </si>
  <si>
    <t>8</t>
  </si>
  <si>
    <t>9</t>
  </si>
  <si>
    <t>10</t>
  </si>
  <si>
    <t>11-18</t>
  </si>
  <si>
    <t>19</t>
  </si>
  <si>
    <t>20</t>
  </si>
  <si>
    <t>21-34-</t>
  </si>
  <si>
    <t>35-40</t>
  </si>
  <si>
    <t>41-42</t>
  </si>
  <si>
    <t>43-44</t>
  </si>
  <si>
    <t>45-46</t>
  </si>
  <si>
    <t>47</t>
  </si>
  <si>
    <t>48-106</t>
  </si>
  <si>
    <t>107-119</t>
  </si>
  <si>
    <t>Medic specialist</t>
  </si>
  <si>
    <t>Referent de specialitate</t>
  </si>
  <si>
    <t>Economist specialist</t>
  </si>
  <si>
    <t>IA</t>
  </si>
  <si>
    <t>COMPARTIMENT RESURSE UMANE</t>
  </si>
  <si>
    <t>Inginer mecanic</t>
  </si>
  <si>
    <t>COMPARTIMENT FINANCIAR-CONTABIL</t>
  </si>
  <si>
    <t>Referent</t>
  </si>
  <si>
    <t>SERVICIUL ADMINISTRATIV, APROVIZIONARE</t>
  </si>
  <si>
    <t>Inginer specialist</t>
  </si>
  <si>
    <t xml:space="preserve">Magaziner </t>
  </si>
  <si>
    <t xml:space="preserve">MUNCITORI, INSTALAŢII, CLĂDIRI </t>
  </si>
  <si>
    <t>IV</t>
  </si>
  <si>
    <t>Şofer autosanitară</t>
  </si>
  <si>
    <t>6-8</t>
  </si>
  <si>
    <t>Muncitor calificat  (fochist)</t>
  </si>
  <si>
    <t>Muncitor calificat  (fochist )</t>
  </si>
  <si>
    <t>11-13</t>
  </si>
  <si>
    <t xml:space="preserve">Muncitor necalificat </t>
  </si>
  <si>
    <t>SPĂLĂTORIE</t>
  </si>
  <si>
    <t>1-5</t>
  </si>
  <si>
    <t xml:space="preserve">Spălătoreasă </t>
  </si>
  <si>
    <t>PAZĂ</t>
  </si>
  <si>
    <t>Portar</t>
  </si>
  <si>
    <t>BLOC ALIMENTAR</t>
  </si>
  <si>
    <t>1-3</t>
  </si>
  <si>
    <t>Muncitor calificat (bucatareasa)</t>
  </si>
  <si>
    <t>Muncitor calificat (bucătăreasă)</t>
  </si>
  <si>
    <t>COMPARTIMENT ACHIZIŢII PUBLICE</t>
  </si>
  <si>
    <t>1-2</t>
  </si>
  <si>
    <t>III/1.3</t>
  </si>
  <si>
    <t>COMPARTIMENTE SUBORDONATE DIRECTORULUI MEDICAL</t>
  </si>
  <si>
    <t>TOTAL III/1.1</t>
  </si>
  <si>
    <t>TOTAL III/1.2</t>
  </si>
  <si>
    <t>COMPARTIMENT DE SECURITATEA MUNCII, PSI, PROTECȚIE CIVILĂ  ȘI SITUAȚII DE URGENȚĂ</t>
  </si>
  <si>
    <t>TOTAL III/1.3</t>
  </si>
  <si>
    <t>III/2</t>
  </si>
  <si>
    <t>TOTAL  III/2.1</t>
  </si>
  <si>
    <t>TOTAL  III/2</t>
  </si>
  <si>
    <t>III/3</t>
  </si>
  <si>
    <t>III/3.1</t>
  </si>
  <si>
    <t>TOTAL III/3.1</t>
  </si>
  <si>
    <t>III/3.2</t>
  </si>
  <si>
    <t>TOTAL III/3. 2</t>
  </si>
  <si>
    <t>III/3.2.1</t>
  </si>
  <si>
    <t>TOTAL III/3.2.1</t>
  </si>
  <si>
    <t>III/3.2.2</t>
  </si>
  <si>
    <t>TOTAL III/3.2.2</t>
  </si>
  <si>
    <t>III/3.2.3</t>
  </si>
  <si>
    <t>TOTAL III/3.2.3</t>
  </si>
  <si>
    <t>III/3.2.4</t>
  </si>
  <si>
    <t>TOTAL III/3.2.4</t>
  </si>
  <si>
    <t>III/3.3</t>
  </si>
  <si>
    <t>TOTAL III/3.3</t>
  </si>
  <si>
    <t>TOTAL III/3</t>
  </si>
  <si>
    <t>SPITALUL DE BOLI PSIHICE CRONICE BORŞA</t>
  </si>
  <si>
    <t>II/1</t>
  </si>
  <si>
    <t>II/2</t>
  </si>
  <si>
    <t>TOTAL II/1</t>
  </si>
  <si>
    <t>II/3</t>
  </si>
  <si>
    <t>TOTAL II/2</t>
  </si>
  <si>
    <t>TOTAL  II/3</t>
  </si>
  <si>
    <t xml:space="preserve">                         ( Anexa nr.3 la Hotărârea Consiliului Județean Cluj nr.41 din 28.02.2017)</t>
  </si>
  <si>
    <t xml:space="preserve">    Contrasemnează:</t>
  </si>
  <si>
    <t>PREȘEDINTE,</t>
  </si>
  <si>
    <t>Alin TIȘE</t>
  </si>
  <si>
    <t>Simona GACI</t>
  </si>
  <si>
    <t>172 din care:</t>
  </si>
  <si>
    <t>Asistent medical principal (nutriție și dietetică)</t>
  </si>
  <si>
    <t>Medic specialist boli infecțioase</t>
  </si>
  <si>
    <t>COMPARTIMENT DE MANAGEMENT AL  CALITĂȚII SERVICIILOR DE SĂNĂTATE</t>
  </si>
  <si>
    <t>COMPARTIMENTE SUBORDONATE DIRECTORULUI FINANCIAR-CONTABIL</t>
  </si>
  <si>
    <t>Muncitor calificat  
(electrician întreţinere și reparaţii )</t>
  </si>
  <si>
    <t>Muncitor calificat  (lăcătuş mecanic 
de întreţinere și reparaţii universale)</t>
  </si>
  <si>
    <t>Muncitor calificat  (instalator apă canal)</t>
  </si>
  <si>
    <t>Muncitor calificat  (lenjereasă)</t>
  </si>
  <si>
    <t xml:space="preserve">                             SECRETAR GENERAL AL JUDEȚULUI,</t>
  </si>
  <si>
    <t>INIȚIATOR,</t>
  </si>
  <si>
    <t xml:space="preserve">PREȘEDINTE </t>
  </si>
  <si>
    <t>Alin Tișe</t>
  </si>
  <si>
    <t>Anexă</t>
  </si>
  <si>
    <t>Asistent medical generalist debutant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</si>
</sst>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0"/>
      <name val="Arial"/>
      <family val="2"/>
    </font>
    <font>
      <u/>
      <sz val="12"/>
      <name val="Times New Roman"/>
      <family val="1"/>
      <charset val="238"/>
    </font>
    <font>
      <u/>
      <sz val="12"/>
      <color rgb="FFFF0000"/>
      <name val="Times New Roman"/>
      <family val="1"/>
      <charset val="238"/>
    </font>
    <font>
      <i/>
      <sz val="11"/>
      <name val="Montserrat Light"/>
    </font>
    <font>
      <sz val="11"/>
      <name val="Montserrat"/>
    </font>
    <font>
      <b/>
      <sz val="11"/>
      <name val="Montserrat"/>
    </font>
    <font>
      <b/>
      <sz val="11"/>
      <name val="Montserrat Light"/>
    </font>
    <font>
      <sz val="11"/>
      <name val="Montserrat Light"/>
    </font>
    <font>
      <sz val="10"/>
      <name val="Montserrat Ligh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12" fillId="0" borderId="9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right" vertical="top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49" fontId="12" fillId="0" borderId="1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/>
    </xf>
    <xf numFmtId="49" fontId="12" fillId="0" borderId="8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 indent="5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0" fontId="14" fillId="0" borderId="0" xfId="0" applyFont="1"/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7"/>
  <sheetViews>
    <sheetView tabSelected="1" topLeftCell="A10" workbookViewId="0">
      <selection activeCell="C28" sqref="C28"/>
    </sheetView>
  </sheetViews>
  <sheetFormatPr defaultColWidth="8.88671875" defaultRowHeight="15.6" x14ac:dyDescent="0.3"/>
  <cols>
    <col min="1" max="1" width="8.88671875" style="3"/>
    <col min="2" max="2" width="8.88671875" style="3" customWidth="1"/>
    <col min="3" max="3" width="33" style="3" customWidth="1"/>
    <col min="4" max="4" width="14.6640625" style="3" customWidth="1"/>
    <col min="5" max="5" width="12.33203125" style="3" customWidth="1"/>
    <col min="6" max="6" width="11.6640625" style="3" customWidth="1"/>
    <col min="7" max="7" width="11.21875" style="3" customWidth="1"/>
    <col min="8" max="16384" width="8.88671875" style="3"/>
  </cols>
  <sheetData>
    <row r="1" spans="2:7" x14ac:dyDescent="0.3">
      <c r="B1" s="1" t="s">
        <v>0</v>
      </c>
      <c r="C1" s="2"/>
      <c r="D1" s="55" t="s">
        <v>164</v>
      </c>
      <c r="E1" s="55"/>
      <c r="F1" s="55"/>
      <c r="G1" s="55"/>
    </row>
    <row r="2" spans="2:7" x14ac:dyDescent="0.3">
      <c r="B2" s="1" t="s">
        <v>1</v>
      </c>
      <c r="C2" s="2"/>
      <c r="D2" s="55" t="s">
        <v>2</v>
      </c>
      <c r="E2" s="55"/>
      <c r="F2" s="55"/>
      <c r="G2" s="55"/>
    </row>
    <row r="3" spans="2:7" x14ac:dyDescent="0.3">
      <c r="B3" s="1" t="s">
        <v>3</v>
      </c>
      <c r="C3" s="2"/>
      <c r="D3" s="2"/>
      <c r="E3" s="2"/>
      <c r="F3" s="2"/>
      <c r="G3" s="2"/>
    </row>
    <row r="4" spans="2:7" x14ac:dyDescent="0.3">
      <c r="B4" s="1"/>
      <c r="C4" s="2"/>
      <c r="D4" s="2"/>
      <c r="E4" s="2"/>
      <c r="F4" s="2"/>
      <c r="G4" s="2"/>
    </row>
    <row r="5" spans="2:7" x14ac:dyDescent="0.3">
      <c r="B5" s="56" t="s">
        <v>4</v>
      </c>
      <c r="C5" s="56"/>
      <c r="D5" s="56"/>
      <c r="E5" s="56"/>
      <c r="F5" s="56"/>
      <c r="G5" s="56"/>
    </row>
    <row r="6" spans="2:7" x14ac:dyDescent="0.3">
      <c r="B6" s="56" t="s">
        <v>139</v>
      </c>
      <c r="C6" s="56"/>
      <c r="D6" s="56"/>
      <c r="E6" s="56"/>
      <c r="F6" s="56"/>
      <c r="G6" s="56"/>
    </row>
    <row r="7" spans="2:7" ht="16.8" x14ac:dyDescent="0.4">
      <c r="C7" s="7" t="s">
        <v>146</v>
      </c>
    </row>
    <row r="8" spans="2:7" ht="16.8" x14ac:dyDescent="0.4">
      <c r="C8" s="7"/>
    </row>
    <row r="9" spans="2:7" ht="33.6" x14ac:dyDescent="0.4">
      <c r="B9" s="11" t="s">
        <v>5</v>
      </c>
      <c r="C9" s="11" t="s">
        <v>6</v>
      </c>
      <c r="D9" s="11" t="s">
        <v>7</v>
      </c>
      <c r="E9" s="12" t="s">
        <v>8</v>
      </c>
      <c r="F9" s="12" t="s">
        <v>9</v>
      </c>
      <c r="G9" s="13" t="s">
        <v>10</v>
      </c>
    </row>
    <row r="10" spans="2:7" ht="16.8" x14ac:dyDescent="0.4">
      <c r="B10" s="14" t="s">
        <v>11</v>
      </c>
      <c r="C10" s="57" t="s">
        <v>12</v>
      </c>
      <c r="D10" s="57"/>
      <c r="E10" s="57"/>
      <c r="F10" s="57"/>
      <c r="G10" s="57"/>
    </row>
    <row r="11" spans="2:7" ht="16.8" x14ac:dyDescent="0.4">
      <c r="B11" s="15">
        <v>1</v>
      </c>
      <c r="C11" s="16" t="s">
        <v>13</v>
      </c>
      <c r="D11" s="16">
        <v>112029</v>
      </c>
      <c r="E11" s="17" t="s">
        <v>14</v>
      </c>
      <c r="F11" s="17" t="s">
        <v>15</v>
      </c>
      <c r="G11" s="17">
        <v>1</v>
      </c>
    </row>
    <row r="12" spans="2:7" ht="16.8" x14ac:dyDescent="0.4">
      <c r="B12" s="18">
        <v>2</v>
      </c>
      <c r="C12" s="16" t="s">
        <v>16</v>
      </c>
      <c r="D12" s="16">
        <v>226918</v>
      </c>
      <c r="E12" s="19" t="s">
        <v>14</v>
      </c>
      <c r="F12" s="17" t="s">
        <v>15</v>
      </c>
      <c r="G12" s="17">
        <v>1</v>
      </c>
    </row>
    <row r="13" spans="2:7" ht="16.8" x14ac:dyDescent="0.4">
      <c r="B13" s="15">
        <v>3</v>
      </c>
      <c r="C13" s="16" t="s">
        <v>65</v>
      </c>
      <c r="D13" s="15">
        <v>112020</v>
      </c>
      <c r="E13" s="17" t="s">
        <v>14</v>
      </c>
      <c r="F13" s="17" t="s">
        <v>15</v>
      </c>
      <c r="G13" s="17">
        <v>1</v>
      </c>
    </row>
    <row r="14" spans="2:7" ht="16.8" x14ac:dyDescent="0.4">
      <c r="B14" s="57" t="s">
        <v>17</v>
      </c>
      <c r="C14" s="57"/>
      <c r="D14" s="57"/>
      <c r="E14" s="57"/>
      <c r="F14" s="57"/>
      <c r="G14" s="20">
        <v>3</v>
      </c>
    </row>
    <row r="15" spans="2:7" ht="16.8" x14ac:dyDescent="0.4">
      <c r="B15" s="20" t="s">
        <v>18</v>
      </c>
      <c r="C15" s="58" t="s">
        <v>19</v>
      </c>
      <c r="D15" s="58"/>
      <c r="E15" s="58"/>
      <c r="F15" s="58"/>
      <c r="G15" s="58"/>
    </row>
    <row r="16" spans="2:7" ht="16.8" x14ac:dyDescent="0.4">
      <c r="B16" s="14" t="s">
        <v>140</v>
      </c>
      <c r="C16" s="59" t="s">
        <v>64</v>
      </c>
      <c r="D16" s="59"/>
      <c r="E16" s="59"/>
      <c r="F16" s="59"/>
      <c r="G16" s="59"/>
    </row>
    <row r="17" spans="2:7" ht="16.8" x14ac:dyDescent="0.3">
      <c r="B17" s="21" t="s">
        <v>21</v>
      </c>
      <c r="C17" s="22" t="s">
        <v>39</v>
      </c>
      <c r="D17" s="23">
        <v>134209</v>
      </c>
      <c r="E17" s="23" t="s">
        <v>14</v>
      </c>
      <c r="F17" s="23" t="s">
        <v>15</v>
      </c>
      <c r="G17" s="23">
        <v>1</v>
      </c>
    </row>
    <row r="18" spans="2:7" ht="16.8" x14ac:dyDescent="0.3">
      <c r="B18" s="21" t="s">
        <v>68</v>
      </c>
      <c r="C18" s="22" t="s">
        <v>40</v>
      </c>
      <c r="D18" s="23">
        <v>221107</v>
      </c>
      <c r="E18" s="23" t="s">
        <v>14</v>
      </c>
      <c r="F18" s="23"/>
      <c r="G18" s="23">
        <v>4</v>
      </c>
    </row>
    <row r="19" spans="2:7" ht="16.8" x14ac:dyDescent="0.3">
      <c r="B19" s="21" t="s">
        <v>69</v>
      </c>
      <c r="C19" s="22" t="s">
        <v>41</v>
      </c>
      <c r="D19" s="23">
        <v>226907</v>
      </c>
      <c r="E19" s="23" t="s">
        <v>14</v>
      </c>
      <c r="F19" s="23"/>
      <c r="G19" s="23">
        <v>2</v>
      </c>
    </row>
    <row r="20" spans="2:7" ht="16.8" x14ac:dyDescent="0.3">
      <c r="B20" s="21" t="s">
        <v>70</v>
      </c>
      <c r="C20" s="22" t="s">
        <v>42</v>
      </c>
      <c r="D20" s="23">
        <v>221201</v>
      </c>
      <c r="E20" s="23" t="s">
        <v>14</v>
      </c>
      <c r="F20" s="23"/>
      <c r="G20" s="23">
        <v>1</v>
      </c>
    </row>
    <row r="21" spans="2:7" ht="16.8" x14ac:dyDescent="0.3">
      <c r="B21" s="21" t="s">
        <v>71</v>
      </c>
      <c r="C21" s="22" t="s">
        <v>43</v>
      </c>
      <c r="D21" s="23">
        <v>263401</v>
      </c>
      <c r="E21" s="23" t="s">
        <v>14</v>
      </c>
      <c r="F21" s="23"/>
      <c r="G21" s="23">
        <v>1</v>
      </c>
    </row>
    <row r="22" spans="2:7" ht="16.8" x14ac:dyDescent="0.3">
      <c r="B22" s="21" t="s">
        <v>72</v>
      </c>
      <c r="C22" s="22" t="s">
        <v>44</v>
      </c>
      <c r="D22" s="23">
        <v>134201</v>
      </c>
      <c r="E22" s="23" t="s">
        <v>14</v>
      </c>
      <c r="F22" s="23"/>
      <c r="G22" s="23">
        <v>1</v>
      </c>
    </row>
    <row r="23" spans="2:7" ht="33.6" x14ac:dyDescent="0.3">
      <c r="B23" s="21" t="s">
        <v>73</v>
      </c>
      <c r="C23" s="22" t="s">
        <v>46</v>
      </c>
      <c r="D23" s="23">
        <v>226905</v>
      </c>
      <c r="E23" s="23" t="s">
        <v>14</v>
      </c>
      <c r="F23" s="23"/>
      <c r="G23" s="23">
        <v>8</v>
      </c>
    </row>
    <row r="24" spans="2:7" ht="33.6" x14ac:dyDescent="0.3">
      <c r="B24" s="21" t="s">
        <v>74</v>
      </c>
      <c r="C24" s="22" t="s">
        <v>152</v>
      </c>
      <c r="D24" s="23">
        <v>226918</v>
      </c>
      <c r="E24" s="23" t="s">
        <v>14</v>
      </c>
      <c r="F24" s="23"/>
      <c r="G24" s="23">
        <v>1</v>
      </c>
    </row>
    <row r="25" spans="2:7" ht="16.8" x14ac:dyDescent="0.3">
      <c r="B25" s="21" t="s">
        <v>75</v>
      </c>
      <c r="C25" s="22" t="s">
        <v>45</v>
      </c>
      <c r="D25" s="23">
        <v>226905</v>
      </c>
      <c r="E25" s="23" t="s">
        <v>14</v>
      </c>
      <c r="F25" s="23"/>
      <c r="G25" s="23">
        <v>1</v>
      </c>
    </row>
    <row r="26" spans="2:7" ht="33.6" x14ac:dyDescent="0.3">
      <c r="B26" s="21" t="s">
        <v>76</v>
      </c>
      <c r="C26" s="22" t="s">
        <v>46</v>
      </c>
      <c r="D26" s="23">
        <v>222101</v>
      </c>
      <c r="E26" s="23" t="s">
        <v>52</v>
      </c>
      <c r="F26" s="23"/>
      <c r="G26" s="23">
        <v>14</v>
      </c>
    </row>
    <row r="27" spans="2:7" ht="16.8" x14ac:dyDescent="0.3">
      <c r="B27" s="21" t="s">
        <v>77</v>
      </c>
      <c r="C27" s="22" t="s">
        <v>45</v>
      </c>
      <c r="D27" s="23">
        <v>222101</v>
      </c>
      <c r="E27" s="23" t="s">
        <v>52</v>
      </c>
      <c r="F27" s="23"/>
      <c r="G27" s="23">
        <v>6</v>
      </c>
    </row>
    <row r="28" spans="2:7" ht="33.6" x14ac:dyDescent="0.3">
      <c r="B28" s="21" t="s">
        <v>78</v>
      </c>
      <c r="C28" s="22" t="s">
        <v>165</v>
      </c>
      <c r="D28" s="23">
        <v>222101</v>
      </c>
      <c r="E28" s="23" t="s">
        <v>52</v>
      </c>
      <c r="F28" s="23"/>
      <c r="G28" s="23">
        <v>2</v>
      </c>
    </row>
    <row r="29" spans="2:7" ht="16.8" x14ac:dyDescent="0.3">
      <c r="B29" s="21" t="s">
        <v>79</v>
      </c>
      <c r="C29" s="22" t="s">
        <v>47</v>
      </c>
      <c r="D29" s="23">
        <v>263501</v>
      </c>
      <c r="E29" s="23" t="s">
        <v>14</v>
      </c>
      <c r="F29" s="23"/>
      <c r="G29" s="23">
        <v>2</v>
      </c>
    </row>
    <row r="30" spans="2:7" ht="16.8" x14ac:dyDescent="0.3">
      <c r="B30" s="21" t="s">
        <v>80</v>
      </c>
      <c r="C30" s="22" t="s">
        <v>48</v>
      </c>
      <c r="D30" s="23">
        <v>223003</v>
      </c>
      <c r="E30" s="23" t="s">
        <v>53</v>
      </c>
      <c r="F30" s="23"/>
      <c r="G30" s="23">
        <v>2</v>
      </c>
    </row>
    <row r="31" spans="2:7" ht="16.8" x14ac:dyDescent="0.3">
      <c r="B31" s="21" t="s">
        <v>81</v>
      </c>
      <c r="C31" s="22" t="s">
        <v>49</v>
      </c>
      <c r="D31" s="23">
        <v>223003</v>
      </c>
      <c r="E31" s="23" t="s">
        <v>53</v>
      </c>
      <c r="F31" s="23"/>
      <c r="G31" s="23">
        <v>1</v>
      </c>
    </row>
    <row r="32" spans="2:7" ht="16.8" x14ac:dyDescent="0.3">
      <c r="B32" s="21" t="s">
        <v>82</v>
      </c>
      <c r="C32" s="22" t="s">
        <v>50</v>
      </c>
      <c r="D32" s="23">
        <v>532103</v>
      </c>
      <c r="E32" s="23" t="s">
        <v>54</v>
      </c>
      <c r="F32" s="23"/>
      <c r="G32" s="23">
        <v>59</v>
      </c>
    </row>
    <row r="33" spans="2:8" ht="16.8" x14ac:dyDescent="0.3">
      <c r="B33" s="21" t="s">
        <v>83</v>
      </c>
      <c r="C33" s="22" t="s">
        <v>51</v>
      </c>
      <c r="D33" s="23">
        <v>532104</v>
      </c>
      <c r="E33" s="23" t="s">
        <v>55</v>
      </c>
      <c r="F33" s="23"/>
      <c r="G33" s="23">
        <v>13</v>
      </c>
    </row>
    <row r="34" spans="2:8" ht="16.8" x14ac:dyDescent="0.3">
      <c r="B34" s="49" t="s">
        <v>142</v>
      </c>
      <c r="C34" s="50"/>
      <c r="D34" s="50"/>
      <c r="E34" s="50"/>
      <c r="F34" s="51"/>
      <c r="G34" s="24">
        <v>119</v>
      </c>
    </row>
    <row r="35" spans="2:8" ht="16.8" x14ac:dyDescent="0.4">
      <c r="B35" s="25" t="s">
        <v>141</v>
      </c>
      <c r="C35" s="52" t="s">
        <v>58</v>
      </c>
      <c r="D35" s="53"/>
      <c r="E35" s="53"/>
      <c r="F35" s="53"/>
      <c r="G35" s="54"/>
      <c r="H35" s="6"/>
    </row>
    <row r="36" spans="2:8" ht="16.8" x14ac:dyDescent="0.4">
      <c r="B36" s="21" t="s">
        <v>21</v>
      </c>
      <c r="C36" s="16" t="s">
        <v>59</v>
      </c>
      <c r="D36" s="17">
        <v>134205</v>
      </c>
      <c r="E36" s="17" t="s">
        <v>14</v>
      </c>
      <c r="F36" s="23" t="s">
        <v>20</v>
      </c>
      <c r="G36" s="17">
        <v>1</v>
      </c>
    </row>
    <row r="37" spans="2:8" ht="16.8" x14ac:dyDescent="0.4">
      <c r="B37" s="21" t="s">
        <v>67</v>
      </c>
      <c r="C37" s="16" t="s">
        <v>60</v>
      </c>
      <c r="D37" s="17">
        <v>321301</v>
      </c>
      <c r="E37" s="17" t="s">
        <v>52</v>
      </c>
      <c r="F37" s="23"/>
      <c r="G37" s="17">
        <v>1</v>
      </c>
    </row>
    <row r="38" spans="2:8" ht="16.8" x14ac:dyDescent="0.4">
      <c r="B38" s="21" t="s">
        <v>66</v>
      </c>
      <c r="C38" s="16" t="s">
        <v>51</v>
      </c>
      <c r="D38" s="17">
        <v>532104</v>
      </c>
      <c r="E38" s="17" t="s">
        <v>55</v>
      </c>
      <c r="F38" s="23"/>
      <c r="G38" s="17">
        <v>1</v>
      </c>
    </row>
    <row r="39" spans="2:8" ht="16.8" x14ac:dyDescent="0.3">
      <c r="B39" s="49" t="s">
        <v>144</v>
      </c>
      <c r="C39" s="50"/>
      <c r="D39" s="50"/>
      <c r="E39" s="50"/>
      <c r="F39" s="51"/>
      <c r="G39" s="24">
        <v>3</v>
      </c>
    </row>
    <row r="40" spans="2:8" ht="33" customHeight="1" x14ac:dyDescent="0.4">
      <c r="B40" s="14" t="s">
        <v>143</v>
      </c>
      <c r="C40" s="60" t="s">
        <v>56</v>
      </c>
      <c r="D40" s="61"/>
      <c r="E40" s="61"/>
      <c r="F40" s="61"/>
      <c r="G40" s="62"/>
    </row>
    <row r="41" spans="2:8" ht="16.8" x14ac:dyDescent="0.4">
      <c r="B41" s="21" t="s">
        <v>21</v>
      </c>
      <c r="C41" s="16" t="s">
        <v>57</v>
      </c>
      <c r="D41" s="17">
        <v>221201</v>
      </c>
      <c r="E41" s="23" t="s">
        <v>14</v>
      </c>
      <c r="F41" s="23" t="s">
        <v>20</v>
      </c>
      <c r="G41" s="17">
        <v>0.5</v>
      </c>
    </row>
    <row r="42" spans="2:8" ht="16.8" x14ac:dyDescent="0.4">
      <c r="B42" s="21" t="s">
        <v>67</v>
      </c>
      <c r="C42" s="16" t="s">
        <v>153</v>
      </c>
      <c r="D42" s="17">
        <v>221201</v>
      </c>
      <c r="E42" s="23" t="s">
        <v>14</v>
      </c>
      <c r="F42" s="23"/>
      <c r="G42" s="17">
        <v>0.5</v>
      </c>
    </row>
    <row r="43" spans="2:8" ht="16.8" x14ac:dyDescent="0.4">
      <c r="B43" s="21" t="s">
        <v>66</v>
      </c>
      <c r="C43" s="16" t="s">
        <v>45</v>
      </c>
      <c r="D43" s="17">
        <v>222101</v>
      </c>
      <c r="E43" s="23" t="s">
        <v>14</v>
      </c>
      <c r="F43" s="23"/>
      <c r="G43" s="17">
        <v>1</v>
      </c>
    </row>
    <row r="44" spans="2:8" ht="16.8" x14ac:dyDescent="0.3">
      <c r="B44" s="49" t="s">
        <v>145</v>
      </c>
      <c r="C44" s="50"/>
      <c r="D44" s="50"/>
      <c r="E44" s="50"/>
      <c r="F44" s="51"/>
      <c r="G44" s="24">
        <v>2</v>
      </c>
    </row>
    <row r="45" spans="2:8" ht="16.8" x14ac:dyDescent="0.4">
      <c r="B45" s="65" t="s">
        <v>22</v>
      </c>
      <c r="C45" s="66"/>
      <c r="D45" s="66"/>
      <c r="E45" s="66"/>
      <c r="F45" s="67"/>
      <c r="G45" s="26">
        <f>G34+G39+G44</f>
        <v>124</v>
      </c>
    </row>
    <row r="46" spans="2:8" ht="16.8" x14ac:dyDescent="0.4">
      <c r="B46" s="27" t="s">
        <v>23</v>
      </c>
      <c r="C46" s="57" t="s">
        <v>24</v>
      </c>
      <c r="D46" s="57"/>
      <c r="E46" s="57"/>
      <c r="F46" s="57"/>
      <c r="G46" s="16"/>
    </row>
    <row r="47" spans="2:8" ht="16.8" x14ac:dyDescent="0.4">
      <c r="B47" s="28" t="s">
        <v>25</v>
      </c>
      <c r="C47" s="60" t="s">
        <v>26</v>
      </c>
      <c r="D47" s="71"/>
      <c r="E47" s="71"/>
      <c r="F47" s="71"/>
      <c r="G47" s="72"/>
    </row>
    <row r="48" spans="2:8" ht="33.6" customHeight="1" x14ac:dyDescent="0.4">
      <c r="B48" s="28" t="s">
        <v>27</v>
      </c>
      <c r="C48" s="74" t="s">
        <v>154</v>
      </c>
      <c r="D48" s="75"/>
      <c r="E48" s="75"/>
      <c r="F48" s="75"/>
      <c r="G48" s="76"/>
    </row>
    <row r="49" spans="2:7" ht="16.8" x14ac:dyDescent="0.4">
      <c r="B49" s="16">
        <v>1</v>
      </c>
      <c r="C49" s="16" t="s">
        <v>84</v>
      </c>
      <c r="D49" s="17">
        <v>221201</v>
      </c>
      <c r="E49" s="29" t="s">
        <v>14</v>
      </c>
      <c r="F49" s="29"/>
      <c r="G49" s="17">
        <v>0.5</v>
      </c>
    </row>
    <row r="50" spans="2:7" ht="16.8" x14ac:dyDescent="0.4">
      <c r="B50" s="16">
        <v>2</v>
      </c>
      <c r="C50" s="16" t="s">
        <v>85</v>
      </c>
      <c r="D50" s="17">
        <v>242204</v>
      </c>
      <c r="E50" s="29" t="s">
        <v>14</v>
      </c>
      <c r="F50" s="29" t="s">
        <v>20</v>
      </c>
      <c r="G50" s="17">
        <v>0.5</v>
      </c>
    </row>
    <row r="51" spans="2:7" ht="16.8" x14ac:dyDescent="0.4">
      <c r="B51" s="52" t="s">
        <v>116</v>
      </c>
      <c r="C51" s="53"/>
      <c r="D51" s="53"/>
      <c r="E51" s="53"/>
      <c r="F51" s="54"/>
      <c r="G51" s="20">
        <f>SUM(G49:G50)</f>
        <v>1</v>
      </c>
    </row>
    <row r="52" spans="2:7" ht="16.8" x14ac:dyDescent="0.4">
      <c r="B52" s="20" t="s">
        <v>29</v>
      </c>
      <c r="C52" s="73" t="s">
        <v>88</v>
      </c>
      <c r="D52" s="73"/>
      <c r="E52" s="73"/>
      <c r="F52" s="73"/>
      <c r="G52" s="73"/>
    </row>
    <row r="53" spans="2:7" ht="16.8" x14ac:dyDescent="0.4">
      <c r="B53" s="30" t="s">
        <v>109</v>
      </c>
      <c r="C53" s="31" t="s">
        <v>86</v>
      </c>
      <c r="D53" s="32">
        <v>263102</v>
      </c>
      <c r="E53" s="19" t="s">
        <v>14</v>
      </c>
      <c r="F53" s="19" t="s">
        <v>87</v>
      </c>
      <c r="G53" s="19">
        <v>3</v>
      </c>
    </row>
    <row r="54" spans="2:7" ht="16.8" x14ac:dyDescent="0.4">
      <c r="B54" s="52" t="s">
        <v>117</v>
      </c>
      <c r="C54" s="53"/>
      <c r="D54" s="53"/>
      <c r="E54" s="53"/>
      <c r="F54" s="54"/>
      <c r="G54" s="33">
        <v>3</v>
      </c>
    </row>
    <row r="55" spans="2:7" ht="36.6" customHeight="1" x14ac:dyDescent="0.4">
      <c r="B55" s="34" t="s">
        <v>114</v>
      </c>
      <c r="C55" s="60" t="s">
        <v>118</v>
      </c>
      <c r="D55" s="61"/>
      <c r="E55" s="61"/>
      <c r="F55" s="61"/>
      <c r="G55" s="62"/>
    </row>
    <row r="56" spans="2:7" ht="16.8" x14ac:dyDescent="0.4">
      <c r="B56" s="35">
        <v>1</v>
      </c>
      <c r="C56" s="16" t="s">
        <v>89</v>
      </c>
      <c r="D56" s="17">
        <v>214401</v>
      </c>
      <c r="E56" s="17" t="s">
        <v>14</v>
      </c>
      <c r="F56" s="17" t="s">
        <v>87</v>
      </c>
      <c r="G56" s="17">
        <v>1</v>
      </c>
    </row>
    <row r="57" spans="2:7" ht="16.8" x14ac:dyDescent="0.4">
      <c r="B57" s="52" t="s">
        <v>119</v>
      </c>
      <c r="C57" s="53"/>
      <c r="D57" s="53"/>
      <c r="E57" s="53"/>
      <c r="F57" s="54"/>
      <c r="G57" s="20">
        <v>1</v>
      </c>
    </row>
    <row r="58" spans="2:7" ht="16.8" x14ac:dyDescent="0.4">
      <c r="B58" s="52" t="s">
        <v>30</v>
      </c>
      <c r="C58" s="53"/>
      <c r="D58" s="53"/>
      <c r="E58" s="53"/>
      <c r="F58" s="54"/>
      <c r="G58" s="36">
        <f>G51+G54+G57</f>
        <v>5</v>
      </c>
    </row>
    <row r="59" spans="2:7" ht="15.75" customHeight="1" x14ac:dyDescent="0.4">
      <c r="B59" s="37" t="s">
        <v>120</v>
      </c>
      <c r="C59" s="60" t="s">
        <v>115</v>
      </c>
      <c r="D59" s="61"/>
      <c r="E59" s="61"/>
      <c r="F59" s="61"/>
      <c r="G59" s="62"/>
    </row>
    <row r="60" spans="2:7" s="5" customFormat="1" ht="16.8" x14ac:dyDescent="0.4">
      <c r="B60" s="34" t="s">
        <v>31</v>
      </c>
      <c r="C60" s="59" t="s">
        <v>61</v>
      </c>
      <c r="D60" s="59"/>
      <c r="E60" s="59"/>
      <c r="F60" s="59"/>
      <c r="G60" s="59"/>
    </row>
    <row r="61" spans="2:7" s="5" customFormat="1" ht="16.8" x14ac:dyDescent="0.4">
      <c r="B61" s="38" t="s">
        <v>21</v>
      </c>
      <c r="C61" s="16" t="s">
        <v>62</v>
      </c>
      <c r="D61" s="17">
        <v>331403</v>
      </c>
      <c r="E61" s="17" t="s">
        <v>53</v>
      </c>
      <c r="F61" s="23"/>
      <c r="G61" s="17">
        <v>1</v>
      </c>
    </row>
    <row r="62" spans="2:7" s="5" customFormat="1" ht="16.8" x14ac:dyDescent="0.4">
      <c r="B62" s="38" t="s">
        <v>67</v>
      </c>
      <c r="C62" s="16" t="s">
        <v>63</v>
      </c>
      <c r="D62" s="17">
        <v>334401</v>
      </c>
      <c r="E62" s="17" t="s">
        <v>53</v>
      </c>
      <c r="F62" s="23"/>
      <c r="G62" s="17">
        <v>1</v>
      </c>
    </row>
    <row r="63" spans="2:7" s="5" customFormat="1" ht="16.8" x14ac:dyDescent="0.4">
      <c r="B63" s="49" t="s">
        <v>121</v>
      </c>
      <c r="C63" s="50"/>
      <c r="D63" s="50"/>
      <c r="E63" s="50"/>
      <c r="F63" s="51"/>
      <c r="G63" s="20">
        <f>SUM(G61:G62)</f>
        <v>2</v>
      </c>
    </row>
    <row r="64" spans="2:7" s="5" customFormat="1" ht="16.8" x14ac:dyDescent="0.3">
      <c r="B64" s="49" t="s">
        <v>122</v>
      </c>
      <c r="C64" s="50"/>
      <c r="D64" s="50"/>
      <c r="E64" s="50"/>
      <c r="F64" s="51"/>
      <c r="G64" s="23">
        <f>G63</f>
        <v>2</v>
      </c>
    </row>
    <row r="65" spans="2:7" s="5" customFormat="1" ht="15" customHeight="1" x14ac:dyDescent="0.4">
      <c r="B65" s="39" t="s">
        <v>123</v>
      </c>
      <c r="C65" s="68" t="s">
        <v>155</v>
      </c>
      <c r="D65" s="69"/>
      <c r="E65" s="69"/>
      <c r="F65" s="69"/>
      <c r="G65" s="70"/>
    </row>
    <row r="66" spans="2:7" s="5" customFormat="1" ht="16.8" x14ac:dyDescent="0.4">
      <c r="B66" s="20" t="s">
        <v>124</v>
      </c>
      <c r="C66" s="78" t="s">
        <v>90</v>
      </c>
      <c r="D66" s="79"/>
      <c r="E66" s="79"/>
      <c r="F66" s="79"/>
      <c r="G66" s="80"/>
    </row>
    <row r="67" spans="2:7" ht="16.8" x14ac:dyDescent="0.4">
      <c r="B67" s="40" t="s">
        <v>113</v>
      </c>
      <c r="C67" s="16" t="s">
        <v>86</v>
      </c>
      <c r="D67" s="17">
        <v>263102</v>
      </c>
      <c r="E67" s="17" t="s">
        <v>14</v>
      </c>
      <c r="F67" s="17" t="s">
        <v>87</v>
      </c>
      <c r="G67" s="17">
        <v>2</v>
      </c>
    </row>
    <row r="68" spans="2:7" ht="16.8" x14ac:dyDescent="0.4">
      <c r="B68" s="40" t="s">
        <v>66</v>
      </c>
      <c r="C68" s="16" t="s">
        <v>91</v>
      </c>
      <c r="D68" s="17">
        <v>331309</v>
      </c>
      <c r="E68" s="17" t="s">
        <v>53</v>
      </c>
      <c r="F68" s="17" t="s">
        <v>87</v>
      </c>
      <c r="G68" s="17">
        <v>1</v>
      </c>
    </row>
    <row r="69" spans="2:7" ht="16.8" x14ac:dyDescent="0.4">
      <c r="B69" s="52" t="s">
        <v>125</v>
      </c>
      <c r="C69" s="53"/>
      <c r="D69" s="53"/>
      <c r="E69" s="53"/>
      <c r="F69" s="54"/>
      <c r="G69" s="20">
        <f>SUM(G67:G68)</f>
        <v>3</v>
      </c>
    </row>
    <row r="70" spans="2:7" ht="16.8" x14ac:dyDescent="0.4">
      <c r="B70" s="28" t="s">
        <v>126</v>
      </c>
      <c r="C70" s="60" t="s">
        <v>92</v>
      </c>
      <c r="D70" s="81"/>
      <c r="E70" s="81"/>
      <c r="F70" s="81"/>
      <c r="G70" s="82"/>
    </row>
    <row r="71" spans="2:7" ht="16.8" x14ac:dyDescent="0.4">
      <c r="B71" s="40" t="s">
        <v>21</v>
      </c>
      <c r="C71" s="16" t="s">
        <v>28</v>
      </c>
      <c r="D71" s="17">
        <v>121906</v>
      </c>
      <c r="E71" s="17" t="s">
        <v>14</v>
      </c>
      <c r="F71" s="32" t="s">
        <v>15</v>
      </c>
      <c r="G71" s="17">
        <v>1</v>
      </c>
    </row>
    <row r="72" spans="2:7" ht="16.8" x14ac:dyDescent="0.4">
      <c r="B72" s="40" t="s">
        <v>67</v>
      </c>
      <c r="C72" s="16" t="s">
        <v>93</v>
      </c>
      <c r="D72" s="17">
        <v>214203</v>
      </c>
      <c r="E72" s="17" t="s">
        <v>14</v>
      </c>
      <c r="F72" s="17" t="s">
        <v>87</v>
      </c>
      <c r="G72" s="17">
        <v>1</v>
      </c>
    </row>
    <row r="73" spans="2:7" ht="16.8" x14ac:dyDescent="0.4">
      <c r="B73" s="40" t="s">
        <v>66</v>
      </c>
      <c r="C73" s="16" t="s">
        <v>94</v>
      </c>
      <c r="D73" s="17">
        <v>432102</v>
      </c>
      <c r="E73" s="17" t="s">
        <v>54</v>
      </c>
      <c r="F73" s="17"/>
      <c r="G73" s="17">
        <v>1</v>
      </c>
    </row>
    <row r="74" spans="2:7" ht="16.8" x14ac:dyDescent="0.4">
      <c r="B74" s="52" t="s">
        <v>127</v>
      </c>
      <c r="C74" s="53"/>
      <c r="D74" s="53"/>
      <c r="E74" s="53"/>
      <c r="F74" s="54"/>
      <c r="G74" s="20">
        <f>SUM(G71:G73)</f>
        <v>3</v>
      </c>
    </row>
    <row r="75" spans="2:7" ht="16.8" x14ac:dyDescent="0.4">
      <c r="B75" s="28" t="s">
        <v>128</v>
      </c>
      <c r="C75" s="52" t="s">
        <v>95</v>
      </c>
      <c r="D75" s="63"/>
      <c r="E75" s="63"/>
      <c r="F75" s="63"/>
      <c r="G75" s="64"/>
    </row>
    <row r="76" spans="2:7" ht="32.4" x14ac:dyDescent="0.4">
      <c r="B76" s="16">
        <v>1</v>
      </c>
      <c r="C76" s="47" t="s">
        <v>156</v>
      </c>
      <c r="D76" s="17">
        <v>741307</v>
      </c>
      <c r="E76" s="17"/>
      <c r="F76" s="17" t="s">
        <v>96</v>
      </c>
      <c r="G76" s="17">
        <v>1</v>
      </c>
    </row>
    <row r="77" spans="2:7" ht="51" customHeight="1" x14ac:dyDescent="0.4">
      <c r="B77" s="16">
        <v>2</v>
      </c>
      <c r="C77" s="47" t="s">
        <v>157</v>
      </c>
      <c r="D77" s="17">
        <v>721424</v>
      </c>
      <c r="E77" s="17"/>
      <c r="F77" s="17" t="s">
        <v>20</v>
      </c>
      <c r="G77" s="17">
        <v>1</v>
      </c>
    </row>
    <row r="78" spans="2:7" ht="32.4" x14ac:dyDescent="0.4">
      <c r="B78" s="16">
        <v>3</v>
      </c>
      <c r="C78" s="47" t="s">
        <v>158</v>
      </c>
      <c r="D78" s="17">
        <v>712602</v>
      </c>
      <c r="E78" s="17"/>
      <c r="F78" s="17" t="s">
        <v>20</v>
      </c>
      <c r="G78" s="17">
        <v>1</v>
      </c>
    </row>
    <row r="79" spans="2:7" ht="16.8" x14ac:dyDescent="0.4">
      <c r="B79" s="16">
        <v>4</v>
      </c>
      <c r="C79" s="16" t="s">
        <v>97</v>
      </c>
      <c r="D79" s="17">
        <v>832202</v>
      </c>
      <c r="E79" s="17" t="s">
        <v>54</v>
      </c>
      <c r="F79" s="17" t="s">
        <v>15</v>
      </c>
      <c r="G79" s="17">
        <v>1</v>
      </c>
    </row>
    <row r="80" spans="2:7" ht="16.8" x14ac:dyDescent="0.4">
      <c r="B80" s="16">
        <v>5</v>
      </c>
      <c r="C80" s="16" t="s">
        <v>159</v>
      </c>
      <c r="D80" s="17">
        <v>753102</v>
      </c>
      <c r="E80" s="17"/>
      <c r="F80" s="17" t="s">
        <v>96</v>
      </c>
      <c r="G80" s="17">
        <v>1</v>
      </c>
    </row>
    <row r="81" spans="2:7" ht="16.8" x14ac:dyDescent="0.4">
      <c r="B81" s="41" t="s">
        <v>98</v>
      </c>
      <c r="C81" s="16" t="s">
        <v>99</v>
      </c>
      <c r="D81" s="17">
        <v>818207</v>
      </c>
      <c r="E81" s="17"/>
      <c r="F81" s="17" t="s">
        <v>20</v>
      </c>
      <c r="G81" s="17">
        <v>3</v>
      </c>
    </row>
    <row r="82" spans="2:7" ht="16.8" x14ac:dyDescent="0.4">
      <c r="B82" s="41" t="s">
        <v>71</v>
      </c>
      <c r="C82" s="16" t="s">
        <v>100</v>
      </c>
      <c r="D82" s="17">
        <v>818207</v>
      </c>
      <c r="E82" s="17"/>
      <c r="F82" s="17" t="s">
        <v>23</v>
      </c>
      <c r="G82" s="17">
        <v>1</v>
      </c>
    </row>
    <row r="83" spans="2:7" ht="15" customHeight="1" x14ac:dyDescent="0.4">
      <c r="B83" s="41" t="s">
        <v>72</v>
      </c>
      <c r="C83" s="16" t="s">
        <v>100</v>
      </c>
      <c r="D83" s="17">
        <v>818207</v>
      </c>
      <c r="E83" s="17"/>
      <c r="F83" s="17" t="s">
        <v>96</v>
      </c>
      <c r="G83" s="17">
        <v>1</v>
      </c>
    </row>
    <row r="84" spans="2:7" ht="15" customHeight="1" x14ac:dyDescent="0.4">
      <c r="B84" s="41" t="s">
        <v>101</v>
      </c>
      <c r="C84" s="16" t="s">
        <v>102</v>
      </c>
      <c r="D84" s="17">
        <v>931301</v>
      </c>
      <c r="E84" s="17"/>
      <c r="F84" s="17" t="s">
        <v>20</v>
      </c>
      <c r="G84" s="17">
        <v>3</v>
      </c>
    </row>
    <row r="85" spans="2:7" ht="15" customHeight="1" x14ac:dyDescent="0.4">
      <c r="B85" s="52" t="s">
        <v>129</v>
      </c>
      <c r="C85" s="53"/>
      <c r="D85" s="53"/>
      <c r="E85" s="53"/>
      <c r="F85" s="54"/>
      <c r="G85" s="20">
        <f>SUM(G76:G84)</f>
        <v>13</v>
      </c>
    </row>
    <row r="86" spans="2:7" ht="21.6" customHeight="1" x14ac:dyDescent="0.4">
      <c r="B86" s="28" t="s">
        <v>130</v>
      </c>
      <c r="C86" s="52" t="s">
        <v>103</v>
      </c>
      <c r="D86" s="63"/>
      <c r="E86" s="63"/>
      <c r="F86" s="63"/>
      <c r="G86" s="64"/>
    </row>
    <row r="87" spans="2:7" ht="15" customHeight="1" x14ac:dyDescent="0.4">
      <c r="B87" s="41" t="s">
        <v>104</v>
      </c>
      <c r="C87" s="16" t="s">
        <v>105</v>
      </c>
      <c r="D87" s="17">
        <v>912103</v>
      </c>
      <c r="E87" s="17" t="s">
        <v>55</v>
      </c>
      <c r="F87" s="17"/>
      <c r="G87" s="17">
        <v>5</v>
      </c>
    </row>
    <row r="88" spans="2:7" ht="15" customHeight="1" x14ac:dyDescent="0.4">
      <c r="B88" s="52" t="s">
        <v>131</v>
      </c>
      <c r="C88" s="53"/>
      <c r="D88" s="53"/>
      <c r="E88" s="53"/>
      <c r="F88" s="54"/>
      <c r="G88" s="20">
        <f>G87</f>
        <v>5</v>
      </c>
    </row>
    <row r="89" spans="2:7" ht="19.8" customHeight="1" x14ac:dyDescent="0.4">
      <c r="B89" s="28" t="s">
        <v>132</v>
      </c>
      <c r="C89" s="52" t="s">
        <v>106</v>
      </c>
      <c r="D89" s="63"/>
      <c r="E89" s="63"/>
      <c r="F89" s="63"/>
      <c r="G89" s="64"/>
    </row>
    <row r="90" spans="2:7" ht="15" customHeight="1" x14ac:dyDescent="0.4">
      <c r="B90" s="41" t="s">
        <v>104</v>
      </c>
      <c r="C90" s="16" t="s">
        <v>107</v>
      </c>
      <c r="D90" s="17">
        <v>962909</v>
      </c>
      <c r="E90" s="17" t="s">
        <v>55</v>
      </c>
      <c r="F90" s="17"/>
      <c r="G90" s="17">
        <v>5</v>
      </c>
    </row>
    <row r="91" spans="2:7" ht="15" customHeight="1" x14ac:dyDescent="0.4">
      <c r="B91" s="52" t="s">
        <v>133</v>
      </c>
      <c r="C91" s="53"/>
      <c r="D91" s="53"/>
      <c r="E91" s="53"/>
      <c r="F91" s="54"/>
      <c r="G91" s="20">
        <f>G90</f>
        <v>5</v>
      </c>
    </row>
    <row r="92" spans="2:7" ht="15" customHeight="1" x14ac:dyDescent="0.4">
      <c r="B92" s="28" t="s">
        <v>134</v>
      </c>
      <c r="C92" s="77" t="s">
        <v>108</v>
      </c>
      <c r="D92" s="75"/>
      <c r="E92" s="75"/>
      <c r="F92" s="75"/>
      <c r="G92" s="76"/>
    </row>
    <row r="93" spans="2:7" ht="15" customHeight="1" x14ac:dyDescent="0.4">
      <c r="B93" s="41" t="s">
        <v>109</v>
      </c>
      <c r="C93" s="16" t="s">
        <v>110</v>
      </c>
      <c r="D93" s="17">
        <v>512001</v>
      </c>
      <c r="E93" s="17"/>
      <c r="F93" s="17" t="s">
        <v>20</v>
      </c>
      <c r="G93" s="17">
        <v>3</v>
      </c>
    </row>
    <row r="94" spans="2:7" ht="15" customHeight="1" x14ac:dyDescent="0.4">
      <c r="B94" s="15">
        <v>4</v>
      </c>
      <c r="C94" s="16" t="s">
        <v>110</v>
      </c>
      <c r="D94" s="17">
        <v>512001</v>
      </c>
      <c r="E94" s="17"/>
      <c r="F94" s="17" t="s">
        <v>15</v>
      </c>
      <c r="G94" s="17">
        <v>1</v>
      </c>
    </row>
    <row r="95" spans="2:7" ht="15" customHeight="1" x14ac:dyDescent="0.4">
      <c r="B95" s="15">
        <v>5</v>
      </c>
      <c r="C95" s="16" t="s">
        <v>111</v>
      </c>
      <c r="D95" s="17">
        <v>512001</v>
      </c>
      <c r="E95" s="17"/>
      <c r="F95" s="17" t="s">
        <v>23</v>
      </c>
      <c r="G95" s="17">
        <v>1</v>
      </c>
    </row>
    <row r="96" spans="2:7" ht="15" customHeight="1" x14ac:dyDescent="0.4">
      <c r="B96" s="41" t="s">
        <v>69</v>
      </c>
      <c r="C96" s="16" t="s">
        <v>102</v>
      </c>
      <c r="D96" s="17">
        <v>931301</v>
      </c>
      <c r="E96" s="17"/>
      <c r="F96" s="17" t="s">
        <v>20</v>
      </c>
      <c r="G96" s="17">
        <v>2</v>
      </c>
    </row>
    <row r="97" spans="2:7" ht="15" customHeight="1" x14ac:dyDescent="0.4">
      <c r="B97" s="52" t="s">
        <v>135</v>
      </c>
      <c r="C97" s="53"/>
      <c r="D97" s="53"/>
      <c r="E97" s="53"/>
      <c r="F97" s="54"/>
      <c r="G97" s="20">
        <f>SUM(G93:G96)</f>
        <v>7</v>
      </c>
    </row>
    <row r="98" spans="2:7" ht="15" customHeight="1" x14ac:dyDescent="0.4">
      <c r="B98" s="52" t="s">
        <v>127</v>
      </c>
      <c r="C98" s="53"/>
      <c r="D98" s="53"/>
      <c r="E98" s="53"/>
      <c r="F98" s="54"/>
      <c r="G98" s="20">
        <f>G74+G85+G88+G91+G97</f>
        <v>33</v>
      </c>
    </row>
    <row r="99" spans="2:7" ht="15" customHeight="1" x14ac:dyDescent="0.4">
      <c r="B99" s="28" t="s">
        <v>136</v>
      </c>
      <c r="C99" s="77" t="s">
        <v>112</v>
      </c>
      <c r="D99" s="75"/>
      <c r="E99" s="75"/>
      <c r="F99" s="75"/>
      <c r="G99" s="76"/>
    </row>
    <row r="100" spans="2:7" ht="15" customHeight="1" x14ac:dyDescent="0.4">
      <c r="B100" s="41" t="s">
        <v>113</v>
      </c>
      <c r="C100" s="16" t="s">
        <v>86</v>
      </c>
      <c r="D100" s="17">
        <v>263102</v>
      </c>
      <c r="E100" s="17" t="s">
        <v>14</v>
      </c>
      <c r="F100" s="17" t="s">
        <v>87</v>
      </c>
      <c r="G100" s="17">
        <v>2</v>
      </c>
    </row>
    <row r="101" spans="2:7" ht="15" customHeight="1" x14ac:dyDescent="0.4">
      <c r="B101" s="52" t="s">
        <v>137</v>
      </c>
      <c r="C101" s="53"/>
      <c r="D101" s="53"/>
      <c r="E101" s="53"/>
      <c r="F101" s="54"/>
      <c r="G101" s="20">
        <v>2</v>
      </c>
    </row>
    <row r="102" spans="2:7" ht="15" customHeight="1" x14ac:dyDescent="0.4">
      <c r="B102" s="52" t="s">
        <v>138</v>
      </c>
      <c r="C102" s="53"/>
      <c r="D102" s="53"/>
      <c r="E102" s="53"/>
      <c r="F102" s="54"/>
      <c r="G102" s="20">
        <f>G69+G98+G101</f>
        <v>38</v>
      </c>
    </row>
    <row r="103" spans="2:7" ht="15" customHeight="1" x14ac:dyDescent="0.4">
      <c r="B103" s="52" t="s">
        <v>32</v>
      </c>
      <c r="C103" s="53"/>
      <c r="D103" s="53"/>
      <c r="E103" s="53"/>
      <c r="F103" s="54"/>
      <c r="G103" s="20">
        <f>G58+G64+G102</f>
        <v>45</v>
      </c>
    </row>
    <row r="104" spans="2:7" ht="16.8" x14ac:dyDescent="0.4">
      <c r="B104" s="52" t="s">
        <v>33</v>
      </c>
      <c r="C104" s="53"/>
      <c r="D104" s="53"/>
      <c r="E104" s="53"/>
      <c r="F104" s="54"/>
      <c r="G104" s="42">
        <f>G14+G45+G103</f>
        <v>172</v>
      </c>
    </row>
    <row r="105" spans="2:7" ht="16.8" x14ac:dyDescent="0.4">
      <c r="B105" s="43" t="s">
        <v>34</v>
      </c>
      <c r="C105" s="44"/>
      <c r="D105" s="44"/>
      <c r="E105" s="44"/>
      <c r="F105" s="44"/>
      <c r="G105" s="44"/>
    </row>
    <row r="106" spans="2:7" ht="16.8" x14ac:dyDescent="0.4">
      <c r="B106" s="43" t="s">
        <v>35</v>
      </c>
      <c r="C106" s="44"/>
      <c r="D106" s="43">
        <v>172</v>
      </c>
      <c r="E106" s="44"/>
      <c r="F106" s="44"/>
      <c r="G106" s="44"/>
    </row>
    <row r="107" spans="2:7" ht="16.8" x14ac:dyDescent="0.4">
      <c r="B107" s="44"/>
      <c r="C107" s="43" t="s">
        <v>36</v>
      </c>
      <c r="D107" s="44" t="s">
        <v>151</v>
      </c>
      <c r="E107" s="44"/>
      <c r="F107" s="44"/>
      <c r="G107" s="44"/>
    </row>
    <row r="108" spans="2:7" ht="16.8" x14ac:dyDescent="0.4">
      <c r="B108" s="45"/>
      <c r="C108" s="46" t="s">
        <v>38</v>
      </c>
      <c r="D108" s="44">
        <v>7</v>
      </c>
      <c r="E108" s="44"/>
      <c r="F108" s="44"/>
      <c r="G108" s="44"/>
    </row>
    <row r="109" spans="2:7" ht="16.8" x14ac:dyDescent="0.4">
      <c r="B109" s="45"/>
      <c r="C109" s="46" t="s">
        <v>37</v>
      </c>
      <c r="D109" s="44">
        <v>165</v>
      </c>
      <c r="E109" s="44"/>
      <c r="F109" s="44"/>
      <c r="G109" s="44"/>
    </row>
    <row r="111" spans="2:7" s="4" customFormat="1" ht="16.8" x14ac:dyDescent="0.4">
      <c r="C111" s="8"/>
      <c r="D111" s="9"/>
      <c r="E111" s="8"/>
      <c r="F111" s="10" t="s">
        <v>147</v>
      </c>
      <c r="G111" s="10"/>
    </row>
    <row r="112" spans="2:7" s="4" customFormat="1" ht="16.8" x14ac:dyDescent="0.4">
      <c r="C112" s="10" t="s">
        <v>148</v>
      </c>
      <c r="D112" s="9"/>
      <c r="E112" s="10" t="s">
        <v>160</v>
      </c>
      <c r="G112" s="10"/>
    </row>
    <row r="113" spans="3:7" ht="16.8" x14ac:dyDescent="0.4">
      <c r="C113" s="10" t="s">
        <v>149</v>
      </c>
      <c r="D113" s="9"/>
      <c r="E113" s="8"/>
      <c r="F113" s="10" t="s">
        <v>150</v>
      </c>
      <c r="G113" s="10"/>
    </row>
    <row r="115" spans="3:7" ht="16.8" x14ac:dyDescent="0.4">
      <c r="D115" s="48" t="s">
        <v>161</v>
      </c>
    </row>
    <row r="116" spans="3:7" ht="16.8" x14ac:dyDescent="0.4">
      <c r="D116" s="48" t="s">
        <v>162</v>
      </c>
    </row>
    <row r="117" spans="3:7" ht="16.8" x14ac:dyDescent="0.4">
      <c r="D117" s="48" t="s">
        <v>163</v>
      </c>
    </row>
  </sheetData>
  <mergeCells count="46">
    <mergeCell ref="C92:G92"/>
    <mergeCell ref="C99:G99"/>
    <mergeCell ref="B104:F104"/>
    <mergeCell ref="C66:G66"/>
    <mergeCell ref="B91:F91"/>
    <mergeCell ref="B97:F97"/>
    <mergeCell ref="B98:F98"/>
    <mergeCell ref="B101:F101"/>
    <mergeCell ref="B102:F102"/>
    <mergeCell ref="B103:F103"/>
    <mergeCell ref="B69:F69"/>
    <mergeCell ref="B74:F74"/>
    <mergeCell ref="B85:F85"/>
    <mergeCell ref="B88:F88"/>
    <mergeCell ref="C70:G70"/>
    <mergeCell ref="C75:G75"/>
    <mergeCell ref="C86:G86"/>
    <mergeCell ref="C89:G89"/>
    <mergeCell ref="C60:G60"/>
    <mergeCell ref="B45:F45"/>
    <mergeCell ref="B64:F64"/>
    <mergeCell ref="C65:G65"/>
    <mergeCell ref="C46:F46"/>
    <mergeCell ref="C47:G47"/>
    <mergeCell ref="C52:G52"/>
    <mergeCell ref="C59:G59"/>
    <mergeCell ref="C55:G55"/>
    <mergeCell ref="B57:F57"/>
    <mergeCell ref="B58:F58"/>
    <mergeCell ref="B63:F63"/>
    <mergeCell ref="C48:G48"/>
    <mergeCell ref="B14:F14"/>
    <mergeCell ref="C15:G15"/>
    <mergeCell ref="C16:G16"/>
    <mergeCell ref="C40:G40"/>
    <mergeCell ref="B34:F34"/>
    <mergeCell ref="D1:G1"/>
    <mergeCell ref="D2:G2"/>
    <mergeCell ref="B5:G5"/>
    <mergeCell ref="B6:G6"/>
    <mergeCell ref="C10:G10"/>
    <mergeCell ref="B44:F44"/>
    <mergeCell ref="C35:G35"/>
    <mergeCell ref="B39:F39"/>
    <mergeCell ref="B51:F51"/>
    <mergeCell ref="B54:F54"/>
  </mergeCells>
  <pageMargins left="0.23622047244094491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2022-10-13T07:18:03Z</cp:lastPrinted>
  <dcterms:created xsi:type="dcterms:W3CDTF">2015-06-05T18:17:20Z</dcterms:created>
  <dcterms:modified xsi:type="dcterms:W3CDTF">2022-10-17T05:53:04Z</dcterms:modified>
</cp:coreProperties>
</file>