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filterPrivacy="1"/>
  <xr:revisionPtr revIDLastSave="0" documentId="13_ncr:1_{55501A92-202F-4486-9902-C66A580D6F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Аnexa 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6" i="1" l="1"/>
  <c r="L16" i="1"/>
  <c r="J16" i="1"/>
  <c r="H16" i="1"/>
  <c r="G26" i="1"/>
  <c r="I26" i="1"/>
  <c r="K26" i="1"/>
  <c r="M26" i="1"/>
  <c r="F16" i="1"/>
  <c r="N10" i="1"/>
  <c r="L10" i="1"/>
  <c r="J10" i="1"/>
  <c r="H10" i="1"/>
  <c r="F10" i="1"/>
  <c r="N22" i="1"/>
  <c r="F22" i="1"/>
  <c r="H22" i="1"/>
  <c r="J22" i="1"/>
  <c r="J26" i="1" l="1"/>
  <c r="N26" i="1"/>
  <c r="H26" i="1"/>
  <c r="F26" i="1" l="1"/>
  <c r="L22" i="1" l="1"/>
  <c r="L26" i="1" s="1"/>
</calcChain>
</file>

<file path=xl/sharedStrings.xml><?xml version="1.0" encoding="utf-8"?>
<sst xmlns="http://schemas.openxmlformats.org/spreadsheetml/2006/main" count="117" uniqueCount="80">
  <si>
    <t>Nr
crt.</t>
  </si>
  <si>
    <t>Indicator</t>
  </si>
  <si>
    <t>Formula de calcul</t>
  </si>
  <si>
    <t>UM</t>
  </si>
  <si>
    <t>Nivel indicator</t>
  </si>
  <si>
    <t>Pondere</t>
  </si>
  <si>
    <t>Indicatori financiari 20%</t>
  </si>
  <si>
    <t>Total ponderi %</t>
  </si>
  <si>
    <t>%</t>
  </si>
  <si>
    <t xml:space="preserve">Perioada de recuperare a creanțelor </t>
  </si>
  <si>
    <t>creanțe/CAx nr. de zile ale perioadei</t>
  </si>
  <si>
    <t>zile</t>
  </si>
  <si>
    <t>lei</t>
  </si>
  <si>
    <t>Perioada de plata a datoriilor curente</t>
  </si>
  <si>
    <t>datorii curente/CA x nr.zile ale perioadei</t>
  </si>
  <si>
    <t>Transparența privind publicarea pe pagina de internet a obligațiilor de raportare</t>
  </si>
  <si>
    <t>Cf. OUG 109/2011</t>
  </si>
  <si>
    <t xml:space="preserve">Marja profitului net </t>
  </si>
  <si>
    <t>suprafata inchiriata/ suprafata de inchiriat</t>
  </si>
  <si>
    <t>nr. de sesizari soluționate/nr. total de sesizari</t>
  </si>
  <si>
    <t>Cheltuieli la 1000 lei venituri</t>
  </si>
  <si>
    <t>cheltuieli totale/venituri totale*1000</t>
  </si>
  <si>
    <t>min 97</t>
  </si>
  <si>
    <t>min 100</t>
  </si>
  <si>
    <t>Realizarea planului de investiții</t>
  </si>
  <si>
    <t>Dezvoltarea  sistemului de control intern managerial</t>
  </si>
  <si>
    <t>min 14</t>
  </si>
  <si>
    <t>min 70</t>
  </si>
  <si>
    <t>min 1.25</t>
  </si>
  <si>
    <t>min 1.70</t>
  </si>
  <si>
    <t>min 2.20</t>
  </si>
  <si>
    <t>min 2.50</t>
  </si>
  <si>
    <t>max 985</t>
  </si>
  <si>
    <t>max 980</t>
  </si>
  <si>
    <t>max 977</t>
  </si>
  <si>
    <t>max 975</t>
  </si>
  <si>
    <t>chelt. salariale/chelt. totale x 100</t>
  </si>
  <si>
    <t>Costurile cu forța de muncă</t>
  </si>
  <si>
    <t>min 15</t>
  </si>
  <si>
    <t>min 17</t>
  </si>
  <si>
    <t>min 18</t>
  </si>
  <si>
    <t>min 20</t>
  </si>
  <si>
    <t>Productivitatea muncii</t>
  </si>
  <si>
    <t>mii lei</t>
  </si>
  <si>
    <t>min 900</t>
  </si>
  <si>
    <t>min 910</t>
  </si>
  <si>
    <t>min 920</t>
  </si>
  <si>
    <t>min 930</t>
  </si>
  <si>
    <t>min 940</t>
  </si>
  <si>
    <t>Gradul de ocupare al spațiilor (clădiri, terenuri)</t>
  </si>
  <si>
    <t>min 96</t>
  </si>
  <si>
    <t>min 96.5</t>
  </si>
  <si>
    <t>min 96.75</t>
  </si>
  <si>
    <t>min 97.5</t>
  </si>
  <si>
    <t>investiții realizate/investiții prevăzute</t>
  </si>
  <si>
    <t>Asigurarea/menținerea accesului rezidenților parcurilor la rețeaua electrică de distribuție TETAROM</t>
  </si>
  <si>
    <t>nr. rezidenți racordați/nr. rezidenți existenți în PI</t>
  </si>
  <si>
    <t>nr. acțiuni realizate/nr. acțiuni cf. Programului anual de dezvoltare a sistemului de control intern managerial</t>
  </si>
  <si>
    <t>min 60</t>
  </si>
  <si>
    <t>Indicatori operaționali    30%</t>
  </si>
  <si>
    <t>CA/nr. mediu salariati</t>
  </si>
  <si>
    <t>Calitatea serviciilor reflectat în gradul de satisfacere a cerințelor clientilor</t>
  </si>
  <si>
    <t>Indicatori  guvernanță corporativă   50%</t>
  </si>
  <si>
    <t>Elaborarea si prezentarea la timp a rapoartelor trimestriale, semestriale și anuale privind execuția mandatului conform legislației și a contractului de mandat, inclusiv a indicatorilor de performanță</t>
  </si>
  <si>
    <t>respectare termene din OUG 109/2012; contract mandat; HCJ</t>
  </si>
  <si>
    <t>ROMÂNIA</t>
  </si>
  <si>
    <t>JUDEȚUL CLUJ</t>
  </si>
  <si>
    <t>CONSILIUL JUDEȚEAN</t>
  </si>
  <si>
    <t xml:space="preserve">       </t>
  </si>
  <si>
    <t xml:space="preserve"> Contrasemnează:</t>
  </si>
  <si>
    <t>PREŞEDINTE,</t>
  </si>
  <si>
    <t xml:space="preserve"> SECRETAR GENERAL AL JUDEŢULUI,</t>
  </si>
  <si>
    <t xml:space="preserve"> Alin Tişe    </t>
  </si>
  <si>
    <r>
      <t xml:space="preserve">   </t>
    </r>
    <r>
      <rPr>
        <sz val="10"/>
        <color theme="1"/>
        <rFont val="Montserrat Light"/>
      </rPr>
      <t xml:space="preserve">                                                                         </t>
    </r>
  </si>
  <si>
    <t>Simona Gaci</t>
  </si>
  <si>
    <r>
      <t xml:space="preserve">Notă: </t>
    </r>
    <r>
      <rPr>
        <sz val="10"/>
        <rFont val="Montserrat Light"/>
      </rPr>
      <t>Indicatorii vor fi calculați în conformitate cu datele din situațiile financiare/balanța de verificare.</t>
    </r>
  </si>
  <si>
    <t>profit net/CA net*100</t>
  </si>
  <si>
    <t>ANEXA NR. 2</t>
  </si>
  <si>
    <t>la Hotărârea  nr. ____/2022</t>
  </si>
  <si>
    <t xml:space="preserve">                              Indicatori cheie de performanță  pentru administratorii societății Tetarom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</si>
</sst>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color theme="1"/>
      <name val="Montserrat Light"/>
    </font>
    <font>
      <sz val="10"/>
      <color theme="1"/>
      <name val="Montserrat Light"/>
    </font>
    <font>
      <b/>
      <sz val="10"/>
      <name val="Montserrat Light"/>
    </font>
    <font>
      <sz val="10"/>
      <name val="Montserrat Light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Border="1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0" xfId="0" applyFont="1" applyAlignment="1">
      <alignment horizontal="left" vertical="center" indent="15"/>
    </xf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5" fillId="0" borderId="0" xfId="0" applyFont="1"/>
    <xf numFmtId="0" fontId="6" fillId="0" borderId="0" xfId="0" applyFont="1" applyAlignment="1">
      <alignment horizontal="center" vertical="center" wrapText="1"/>
    </xf>
    <xf numFmtId="0" fontId="6" fillId="0" borderId="0" xfId="0" applyFont="1"/>
    <xf numFmtId="0" fontId="5" fillId="0" borderId="0" xfId="0" applyFont="1" applyAlignment="1">
      <alignment horizontal="right"/>
    </xf>
    <xf numFmtId="0" fontId="6" fillId="0" borderId="0" xfId="0" applyFont="1" applyAlignme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/>
    <xf numFmtId="0" fontId="6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Border="1" applyAlignment="1">
      <alignment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6" fillId="0" borderId="3" xfId="0" applyFont="1" applyBorder="1"/>
    <xf numFmtId="0" fontId="4" fillId="0" borderId="0" xfId="0" applyFont="1" applyBorder="1" applyAlignment="1">
      <alignment wrapText="1"/>
    </xf>
    <xf numFmtId="0" fontId="5" fillId="0" borderId="6" xfId="0" applyFont="1" applyBorder="1" applyAlignment="1">
      <alignment horizontal="left" wrapText="1"/>
    </xf>
    <xf numFmtId="0" fontId="6" fillId="0" borderId="6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/>
    <xf numFmtId="0" fontId="5" fillId="0" borderId="0" xfId="0" applyFont="1" applyAlignment="1"/>
    <xf numFmtId="0" fontId="6" fillId="0" borderId="1" xfId="0" applyFont="1" applyBorder="1" applyAlignment="1">
      <alignment horizont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5" fillId="2" borderId="7" xfId="0" applyFont="1" applyFill="1" applyBorder="1" applyAlignment="1"/>
    <xf numFmtId="0" fontId="5" fillId="2" borderId="7" xfId="0" applyFont="1" applyFill="1" applyBorder="1" applyAlignment="1">
      <alignment horizont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wrapText="1"/>
    </xf>
    <xf numFmtId="0" fontId="5" fillId="2" borderId="2" xfId="0" applyFont="1" applyFill="1" applyBorder="1" applyAlignment="1">
      <alignment horizontal="left" wrapText="1"/>
    </xf>
    <xf numFmtId="0" fontId="5" fillId="2" borderId="3" xfId="0" applyFont="1" applyFill="1" applyBorder="1" applyAlignment="1">
      <alignment horizontal="left" wrapText="1"/>
    </xf>
    <xf numFmtId="0" fontId="5" fillId="2" borderId="4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7"/>
  <sheetViews>
    <sheetView tabSelected="1" workbookViewId="0">
      <selection activeCell="A5" sqref="A5:N5"/>
    </sheetView>
  </sheetViews>
  <sheetFormatPr defaultRowHeight="15" x14ac:dyDescent="0.25"/>
  <cols>
    <col min="1" max="1" width="5" customWidth="1"/>
    <col min="2" max="2" width="41.42578125" customWidth="1"/>
    <col min="3" max="3" width="22.42578125" style="3" customWidth="1"/>
    <col min="4" max="4" width="6.140625" customWidth="1"/>
    <col min="5" max="5" width="9.5703125" customWidth="1"/>
    <col min="6" max="6" width="9.42578125" customWidth="1"/>
    <col min="7" max="7" width="11.140625" customWidth="1"/>
    <col min="8" max="8" width="8.7109375" customWidth="1"/>
    <col min="9" max="9" width="10.42578125" customWidth="1"/>
    <col min="10" max="10" width="9.28515625" customWidth="1"/>
    <col min="11" max="11" width="10.7109375" customWidth="1"/>
    <col min="12" max="12" width="9.7109375" customWidth="1"/>
    <col min="13" max="13" width="9.28515625" customWidth="1"/>
    <col min="14" max="14" width="10" customWidth="1"/>
    <col min="15" max="15" width="19.140625" customWidth="1"/>
  </cols>
  <sheetData>
    <row r="1" spans="1:15" ht="15.75" customHeight="1" x14ac:dyDescent="0.3">
      <c r="A1" s="11" t="s">
        <v>65</v>
      </c>
      <c r="B1" s="11"/>
      <c r="C1" s="51"/>
      <c r="D1" s="11"/>
      <c r="E1" s="11"/>
      <c r="F1" s="11"/>
      <c r="G1" s="11"/>
      <c r="H1" s="11"/>
      <c r="I1" s="11"/>
      <c r="J1" s="11"/>
      <c r="K1" s="11"/>
      <c r="L1" s="72" t="s">
        <v>77</v>
      </c>
      <c r="M1" s="72"/>
      <c r="N1" s="72"/>
      <c r="O1" s="11"/>
    </row>
    <row r="2" spans="1:15" ht="17.25" customHeight="1" x14ac:dyDescent="0.3">
      <c r="A2" s="11" t="s">
        <v>66</v>
      </c>
      <c r="B2" s="11"/>
      <c r="C2" s="51"/>
      <c r="D2" s="11"/>
      <c r="E2" s="11"/>
      <c r="F2" s="11"/>
      <c r="G2" s="11"/>
      <c r="H2" s="11"/>
      <c r="I2" s="11"/>
      <c r="J2" s="11"/>
      <c r="K2" s="11"/>
      <c r="L2" s="73" t="s">
        <v>78</v>
      </c>
      <c r="M2" s="73"/>
      <c r="N2" s="73"/>
      <c r="O2" s="11"/>
    </row>
    <row r="3" spans="1:15" ht="15.75" x14ac:dyDescent="0.3">
      <c r="A3" s="11" t="s">
        <v>67</v>
      </c>
      <c r="B3" s="12"/>
      <c r="C3" s="48"/>
      <c r="D3" s="12"/>
      <c r="E3" s="12"/>
      <c r="F3" s="12"/>
      <c r="G3" s="12"/>
      <c r="H3" s="12"/>
      <c r="I3" s="12"/>
      <c r="J3" s="12"/>
      <c r="K3" s="12"/>
      <c r="L3" s="12"/>
      <c r="M3" s="15"/>
      <c r="N3" s="52"/>
      <c r="O3" s="53"/>
    </row>
    <row r="4" spans="1:15" ht="15.75" x14ac:dyDescent="0.3">
      <c r="A4" s="11"/>
      <c r="B4" s="12"/>
      <c r="C4" s="13"/>
      <c r="D4" s="14"/>
      <c r="E4" s="14"/>
      <c r="F4" s="14"/>
      <c r="G4" s="14"/>
      <c r="H4" s="14"/>
      <c r="I4" s="14"/>
      <c r="J4" s="14"/>
      <c r="K4" s="14"/>
      <c r="L4" s="14"/>
      <c r="M4" s="18"/>
      <c r="N4" s="18"/>
      <c r="O4" s="18"/>
    </row>
    <row r="5" spans="1:15" ht="15.75" x14ac:dyDescent="0.3">
      <c r="A5" s="74" t="s">
        <v>79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14"/>
    </row>
    <row r="6" spans="1:15" ht="19.5" customHeight="1" x14ac:dyDescent="0.3">
      <c r="A6" s="7"/>
      <c r="B6" s="14"/>
      <c r="C6" s="13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30.75" customHeight="1" x14ac:dyDescent="0.3">
      <c r="A7" s="19" t="s">
        <v>0</v>
      </c>
      <c r="B7" s="20" t="s">
        <v>1</v>
      </c>
      <c r="C7" s="21" t="s">
        <v>2</v>
      </c>
      <c r="D7" s="20" t="s">
        <v>3</v>
      </c>
      <c r="E7" s="22">
        <v>2022</v>
      </c>
      <c r="F7" s="22"/>
      <c r="G7" s="22">
        <v>2023</v>
      </c>
      <c r="H7" s="22"/>
      <c r="I7" s="22">
        <v>2024</v>
      </c>
      <c r="J7" s="22"/>
      <c r="K7" s="22">
        <v>2025</v>
      </c>
      <c r="L7" s="22"/>
      <c r="M7" s="22">
        <v>2026</v>
      </c>
      <c r="N7" s="22"/>
      <c r="O7" s="14"/>
    </row>
    <row r="8" spans="1:15" ht="48" customHeight="1" x14ac:dyDescent="0.3">
      <c r="A8" s="23"/>
      <c r="B8" s="20"/>
      <c r="C8" s="21"/>
      <c r="D8" s="20"/>
      <c r="E8" s="54" t="s">
        <v>4</v>
      </c>
      <c r="F8" s="54" t="s">
        <v>5</v>
      </c>
      <c r="G8" s="54" t="s">
        <v>4</v>
      </c>
      <c r="H8" s="54" t="s">
        <v>5</v>
      </c>
      <c r="I8" s="54" t="s">
        <v>4</v>
      </c>
      <c r="J8" s="54" t="s">
        <v>5</v>
      </c>
      <c r="K8" s="54" t="s">
        <v>4</v>
      </c>
      <c r="L8" s="54" t="s">
        <v>5</v>
      </c>
      <c r="M8" s="54" t="s">
        <v>4</v>
      </c>
      <c r="N8" s="54" t="s">
        <v>5</v>
      </c>
      <c r="O8" s="14"/>
    </row>
    <row r="9" spans="1:15" ht="24" customHeight="1" x14ac:dyDescent="0.3">
      <c r="A9" s="25">
        <v>1</v>
      </c>
      <c r="B9" s="26">
        <v>2</v>
      </c>
      <c r="C9" s="27">
        <v>3</v>
      </c>
      <c r="D9" s="26">
        <v>4</v>
      </c>
      <c r="E9" s="26">
        <v>5</v>
      </c>
      <c r="F9" s="26">
        <v>6</v>
      </c>
      <c r="G9" s="26">
        <v>7</v>
      </c>
      <c r="H9" s="26">
        <v>8</v>
      </c>
      <c r="I9" s="26">
        <v>9</v>
      </c>
      <c r="J9" s="26">
        <v>10</v>
      </c>
      <c r="K9" s="26">
        <v>11</v>
      </c>
      <c r="L9" s="26">
        <v>12</v>
      </c>
      <c r="M9" s="26">
        <v>13</v>
      </c>
      <c r="N9" s="26">
        <v>14</v>
      </c>
      <c r="O9" s="14"/>
    </row>
    <row r="10" spans="1:15" ht="21.75" customHeight="1" x14ac:dyDescent="0.3">
      <c r="A10" s="70" t="s">
        <v>6</v>
      </c>
      <c r="B10" s="71"/>
      <c r="C10" s="55"/>
      <c r="D10" s="56"/>
      <c r="E10" s="56"/>
      <c r="F10" s="57">
        <f>F11+F12+F13+F14+F15</f>
        <v>20</v>
      </c>
      <c r="G10" s="58"/>
      <c r="H10" s="57">
        <f>H11+H12+H13+H14+H15</f>
        <v>20</v>
      </c>
      <c r="I10" s="58"/>
      <c r="J10" s="57">
        <f>J11+J12+J13+J14+J15</f>
        <v>20</v>
      </c>
      <c r="K10" s="58"/>
      <c r="L10" s="57">
        <f>L11+L12+L13+L14+L15</f>
        <v>20</v>
      </c>
      <c r="M10" s="58"/>
      <c r="N10" s="57">
        <f>N11+N12+N13+N14+N15</f>
        <v>20</v>
      </c>
      <c r="O10" s="14"/>
    </row>
    <row r="11" spans="1:15" ht="28.5" customHeight="1" x14ac:dyDescent="0.3">
      <c r="A11" s="28">
        <v>1</v>
      </c>
      <c r="B11" s="63" t="s">
        <v>17</v>
      </c>
      <c r="C11" s="29" t="s">
        <v>76</v>
      </c>
      <c r="D11" s="30" t="s">
        <v>8</v>
      </c>
      <c r="E11" s="31" t="s">
        <v>28</v>
      </c>
      <c r="F11" s="31">
        <v>5</v>
      </c>
      <c r="G11" s="31" t="s">
        <v>28</v>
      </c>
      <c r="H11" s="31">
        <v>5</v>
      </c>
      <c r="I11" s="31" t="s">
        <v>29</v>
      </c>
      <c r="J11" s="31">
        <v>5</v>
      </c>
      <c r="K11" s="31" t="s">
        <v>30</v>
      </c>
      <c r="L11" s="31">
        <v>5</v>
      </c>
      <c r="M11" s="31" t="s">
        <v>31</v>
      </c>
      <c r="N11" s="31">
        <v>5</v>
      </c>
      <c r="O11" s="32"/>
    </row>
    <row r="12" spans="1:15" ht="36" customHeight="1" x14ac:dyDescent="0.3">
      <c r="A12" s="28">
        <v>2</v>
      </c>
      <c r="B12" s="63" t="s">
        <v>9</v>
      </c>
      <c r="C12" s="29" t="s">
        <v>10</v>
      </c>
      <c r="D12" s="33" t="s">
        <v>11</v>
      </c>
      <c r="E12" s="31">
        <v>50</v>
      </c>
      <c r="F12" s="31">
        <v>3</v>
      </c>
      <c r="G12" s="31">
        <v>45</v>
      </c>
      <c r="H12" s="31">
        <v>3</v>
      </c>
      <c r="I12" s="31">
        <v>42</v>
      </c>
      <c r="J12" s="31">
        <v>3</v>
      </c>
      <c r="K12" s="31">
        <v>38</v>
      </c>
      <c r="L12" s="31">
        <v>3</v>
      </c>
      <c r="M12" s="31">
        <v>35</v>
      </c>
      <c r="N12" s="31">
        <v>3</v>
      </c>
      <c r="O12" s="14"/>
    </row>
    <row r="13" spans="1:15" ht="39" customHeight="1" x14ac:dyDescent="0.3">
      <c r="A13" s="28">
        <v>3</v>
      </c>
      <c r="B13" s="63" t="s">
        <v>37</v>
      </c>
      <c r="C13" s="29" t="s">
        <v>36</v>
      </c>
      <c r="D13" s="34" t="s">
        <v>8</v>
      </c>
      <c r="E13" s="31" t="s">
        <v>26</v>
      </c>
      <c r="F13" s="31">
        <v>4</v>
      </c>
      <c r="G13" s="31" t="s">
        <v>38</v>
      </c>
      <c r="H13" s="31">
        <v>4</v>
      </c>
      <c r="I13" s="31" t="s">
        <v>39</v>
      </c>
      <c r="J13" s="31">
        <v>4</v>
      </c>
      <c r="K13" s="31" t="s">
        <v>40</v>
      </c>
      <c r="L13" s="31">
        <v>4</v>
      </c>
      <c r="M13" s="31" t="s">
        <v>41</v>
      </c>
      <c r="N13" s="31">
        <v>4</v>
      </c>
      <c r="O13" s="14"/>
    </row>
    <row r="14" spans="1:15" ht="42" customHeight="1" x14ac:dyDescent="0.3">
      <c r="A14" s="28">
        <v>4</v>
      </c>
      <c r="B14" s="63" t="s">
        <v>13</v>
      </c>
      <c r="C14" s="29" t="s">
        <v>14</v>
      </c>
      <c r="D14" s="33" t="s">
        <v>11</v>
      </c>
      <c r="E14" s="29">
        <v>65</v>
      </c>
      <c r="F14" s="29">
        <v>3</v>
      </c>
      <c r="G14" s="29">
        <v>65</v>
      </c>
      <c r="H14" s="29">
        <v>3</v>
      </c>
      <c r="I14" s="29">
        <v>55</v>
      </c>
      <c r="J14" s="29">
        <v>3</v>
      </c>
      <c r="K14" s="29">
        <v>48</v>
      </c>
      <c r="L14" s="29">
        <v>3</v>
      </c>
      <c r="M14" s="29">
        <v>35</v>
      </c>
      <c r="N14" s="29">
        <v>3</v>
      </c>
      <c r="O14" s="14"/>
    </row>
    <row r="15" spans="1:15" ht="53.25" customHeight="1" x14ac:dyDescent="0.3">
      <c r="A15" s="28">
        <v>5</v>
      </c>
      <c r="B15" s="63" t="s">
        <v>20</v>
      </c>
      <c r="C15" s="29" t="s">
        <v>21</v>
      </c>
      <c r="D15" s="33" t="s">
        <v>12</v>
      </c>
      <c r="E15" s="29" t="s">
        <v>32</v>
      </c>
      <c r="F15" s="29">
        <v>5</v>
      </c>
      <c r="G15" s="29" t="s">
        <v>32</v>
      </c>
      <c r="H15" s="29">
        <v>5</v>
      </c>
      <c r="I15" s="29" t="s">
        <v>33</v>
      </c>
      <c r="J15" s="29">
        <v>5</v>
      </c>
      <c r="K15" s="29" t="s">
        <v>34</v>
      </c>
      <c r="L15" s="29">
        <v>5</v>
      </c>
      <c r="M15" s="29" t="s">
        <v>35</v>
      </c>
      <c r="N15" s="29">
        <v>5</v>
      </c>
      <c r="O15" s="32"/>
    </row>
    <row r="16" spans="1:15" ht="25.5" customHeight="1" x14ac:dyDescent="0.3">
      <c r="A16" s="67" t="s">
        <v>59</v>
      </c>
      <c r="B16" s="68"/>
      <c r="C16" s="69"/>
      <c r="D16" s="59"/>
      <c r="E16" s="59"/>
      <c r="F16" s="60">
        <f>F17+F18+F19+F20+F21</f>
        <v>30</v>
      </c>
      <c r="G16" s="59"/>
      <c r="H16" s="60">
        <f>H17+H18+H19+H20+H21</f>
        <v>30</v>
      </c>
      <c r="I16" s="59"/>
      <c r="J16" s="60">
        <f>J17+J18+J19+J20+J21</f>
        <v>30</v>
      </c>
      <c r="K16" s="59"/>
      <c r="L16" s="60">
        <f>L17+L18+L19+L20+L21</f>
        <v>30</v>
      </c>
      <c r="M16" s="59"/>
      <c r="N16" s="60">
        <f>N17+N18+N19+N20+N21</f>
        <v>30</v>
      </c>
      <c r="O16" s="14"/>
    </row>
    <row r="17" spans="1:16" ht="53.25" customHeight="1" x14ac:dyDescent="0.25">
      <c r="A17" s="28">
        <v>1</v>
      </c>
      <c r="B17" s="64" t="s">
        <v>42</v>
      </c>
      <c r="C17" s="29" t="s">
        <v>60</v>
      </c>
      <c r="D17" s="29" t="s">
        <v>43</v>
      </c>
      <c r="E17" s="30" t="s">
        <v>44</v>
      </c>
      <c r="F17" s="30">
        <v>7</v>
      </c>
      <c r="G17" s="30" t="s">
        <v>45</v>
      </c>
      <c r="H17" s="30">
        <v>7</v>
      </c>
      <c r="I17" s="30" t="s">
        <v>46</v>
      </c>
      <c r="J17" s="30">
        <v>7</v>
      </c>
      <c r="K17" s="30" t="s">
        <v>47</v>
      </c>
      <c r="L17" s="30">
        <v>7</v>
      </c>
      <c r="M17" s="30" t="s">
        <v>48</v>
      </c>
      <c r="N17" s="30">
        <v>7</v>
      </c>
      <c r="O17" s="35"/>
    </row>
    <row r="18" spans="1:16" ht="53.25" customHeight="1" x14ac:dyDescent="0.3">
      <c r="A18" s="39">
        <v>2</v>
      </c>
      <c r="B18" s="65" t="s">
        <v>49</v>
      </c>
      <c r="C18" s="36" t="s">
        <v>18</v>
      </c>
      <c r="D18" s="37" t="s">
        <v>8</v>
      </c>
      <c r="E18" s="36" t="s">
        <v>50</v>
      </c>
      <c r="F18" s="38">
        <v>7</v>
      </c>
      <c r="G18" s="36" t="s">
        <v>51</v>
      </c>
      <c r="H18" s="38">
        <v>7</v>
      </c>
      <c r="I18" s="36" t="s">
        <v>52</v>
      </c>
      <c r="J18" s="38">
        <v>7</v>
      </c>
      <c r="K18" s="38" t="s">
        <v>22</v>
      </c>
      <c r="L18" s="38">
        <v>7</v>
      </c>
      <c r="M18" s="38" t="s">
        <v>53</v>
      </c>
      <c r="N18" s="38">
        <v>7</v>
      </c>
      <c r="O18" s="14"/>
    </row>
    <row r="19" spans="1:16" ht="53.25" customHeight="1" x14ac:dyDescent="0.3">
      <c r="A19" s="39">
        <v>3</v>
      </c>
      <c r="B19" s="66" t="s">
        <v>61</v>
      </c>
      <c r="C19" s="29" t="s">
        <v>19</v>
      </c>
      <c r="D19" s="33" t="s">
        <v>8</v>
      </c>
      <c r="E19" s="31" t="s">
        <v>23</v>
      </c>
      <c r="F19" s="29">
        <v>4</v>
      </c>
      <c r="G19" s="29" t="s">
        <v>23</v>
      </c>
      <c r="H19" s="29">
        <v>4</v>
      </c>
      <c r="I19" s="29" t="s">
        <v>23</v>
      </c>
      <c r="J19" s="29">
        <v>4</v>
      </c>
      <c r="K19" s="29" t="s">
        <v>23</v>
      </c>
      <c r="L19" s="29">
        <v>4</v>
      </c>
      <c r="M19" s="29" t="s">
        <v>23</v>
      </c>
      <c r="N19" s="29">
        <v>4</v>
      </c>
      <c r="O19" s="14"/>
    </row>
    <row r="20" spans="1:16" ht="67.5" customHeight="1" x14ac:dyDescent="0.3">
      <c r="A20" s="39">
        <v>4</v>
      </c>
      <c r="B20" s="66" t="s">
        <v>55</v>
      </c>
      <c r="C20" s="29" t="s">
        <v>56</v>
      </c>
      <c r="D20" s="33" t="s">
        <v>8</v>
      </c>
      <c r="E20" s="31" t="s">
        <v>22</v>
      </c>
      <c r="F20" s="29">
        <v>6</v>
      </c>
      <c r="G20" s="31" t="s">
        <v>22</v>
      </c>
      <c r="H20" s="29">
        <v>6</v>
      </c>
      <c r="I20" s="31" t="s">
        <v>22</v>
      </c>
      <c r="J20" s="29">
        <v>6</v>
      </c>
      <c r="K20" s="31" t="s">
        <v>22</v>
      </c>
      <c r="L20" s="29">
        <v>6</v>
      </c>
      <c r="M20" s="31" t="s">
        <v>22</v>
      </c>
      <c r="N20" s="29">
        <v>6</v>
      </c>
      <c r="O20" s="14"/>
    </row>
    <row r="21" spans="1:16" ht="48" customHeight="1" x14ac:dyDescent="0.3">
      <c r="A21" s="28">
        <v>5</v>
      </c>
      <c r="B21" s="66" t="s">
        <v>24</v>
      </c>
      <c r="C21" s="29" t="s">
        <v>54</v>
      </c>
      <c r="D21" s="30" t="s">
        <v>8</v>
      </c>
      <c r="E21" s="30" t="s">
        <v>58</v>
      </c>
      <c r="F21" s="30">
        <v>6</v>
      </c>
      <c r="G21" s="30" t="s">
        <v>27</v>
      </c>
      <c r="H21" s="30">
        <v>6</v>
      </c>
      <c r="I21" s="30" t="s">
        <v>27</v>
      </c>
      <c r="J21" s="30">
        <v>6</v>
      </c>
      <c r="K21" s="30" t="s">
        <v>27</v>
      </c>
      <c r="L21" s="30">
        <v>6</v>
      </c>
      <c r="M21" s="30" t="s">
        <v>27</v>
      </c>
      <c r="N21" s="30">
        <v>6</v>
      </c>
      <c r="O21" s="14"/>
    </row>
    <row r="22" spans="1:16" ht="28.5" customHeight="1" x14ac:dyDescent="0.3">
      <c r="A22" s="67" t="s">
        <v>62</v>
      </c>
      <c r="B22" s="69"/>
      <c r="C22" s="62"/>
      <c r="D22" s="61"/>
      <c r="E22" s="61"/>
      <c r="F22" s="57">
        <f>F23+F24+F25</f>
        <v>50</v>
      </c>
      <c r="G22" s="57"/>
      <c r="H22" s="57">
        <f>H23+H24+H25</f>
        <v>50</v>
      </c>
      <c r="I22" s="57"/>
      <c r="J22" s="57">
        <f>J23+J24+J25</f>
        <v>50</v>
      </c>
      <c r="K22" s="57"/>
      <c r="L22" s="57">
        <f>L23+L24+L25</f>
        <v>50</v>
      </c>
      <c r="M22" s="57"/>
      <c r="N22" s="57">
        <f>N23+N24+N25</f>
        <v>50</v>
      </c>
      <c r="O22" s="14"/>
    </row>
    <row r="23" spans="1:16" ht="77.25" customHeight="1" x14ac:dyDescent="0.3">
      <c r="A23" s="39">
        <v>1</v>
      </c>
      <c r="B23" s="66" t="s">
        <v>15</v>
      </c>
      <c r="C23" s="29" t="s">
        <v>16</v>
      </c>
      <c r="D23" s="30" t="s">
        <v>8</v>
      </c>
      <c r="E23" s="29">
        <v>100</v>
      </c>
      <c r="F23" s="29">
        <v>20</v>
      </c>
      <c r="G23" s="29">
        <v>100</v>
      </c>
      <c r="H23" s="29">
        <v>20</v>
      </c>
      <c r="I23" s="29">
        <v>100</v>
      </c>
      <c r="J23" s="29">
        <v>20</v>
      </c>
      <c r="K23" s="29">
        <v>100</v>
      </c>
      <c r="L23" s="29">
        <v>20</v>
      </c>
      <c r="M23" s="29">
        <v>100</v>
      </c>
      <c r="N23" s="29">
        <v>20</v>
      </c>
      <c r="O23" s="14"/>
    </row>
    <row r="24" spans="1:16" ht="108.75" customHeight="1" x14ac:dyDescent="0.3">
      <c r="A24" s="39">
        <v>2</v>
      </c>
      <c r="B24" s="66" t="s">
        <v>63</v>
      </c>
      <c r="C24" s="29" t="s">
        <v>64</v>
      </c>
      <c r="D24" s="30" t="s">
        <v>8</v>
      </c>
      <c r="E24" s="29">
        <v>100</v>
      </c>
      <c r="F24" s="29">
        <v>20</v>
      </c>
      <c r="G24" s="29">
        <v>100</v>
      </c>
      <c r="H24" s="29">
        <v>20</v>
      </c>
      <c r="I24" s="29">
        <v>100</v>
      </c>
      <c r="J24" s="29">
        <v>20</v>
      </c>
      <c r="K24" s="29">
        <v>100</v>
      </c>
      <c r="L24" s="29">
        <v>20</v>
      </c>
      <c r="M24" s="29">
        <v>100</v>
      </c>
      <c r="N24" s="29">
        <v>20</v>
      </c>
      <c r="O24" s="14"/>
    </row>
    <row r="25" spans="1:16" ht="83.25" customHeight="1" x14ac:dyDescent="0.3">
      <c r="A25" s="39">
        <v>3</v>
      </c>
      <c r="B25" s="66" t="s">
        <v>25</v>
      </c>
      <c r="C25" s="29" t="s">
        <v>57</v>
      </c>
      <c r="D25" s="30" t="s">
        <v>8</v>
      </c>
      <c r="E25" s="29" t="s">
        <v>23</v>
      </c>
      <c r="F25" s="29">
        <v>10</v>
      </c>
      <c r="G25" s="29" t="s">
        <v>23</v>
      </c>
      <c r="H25" s="29">
        <v>10</v>
      </c>
      <c r="I25" s="29" t="s">
        <v>23</v>
      </c>
      <c r="J25" s="29">
        <v>10</v>
      </c>
      <c r="K25" s="29" t="s">
        <v>23</v>
      </c>
      <c r="L25" s="29">
        <v>10</v>
      </c>
      <c r="M25" s="29" t="s">
        <v>23</v>
      </c>
      <c r="N25" s="29">
        <v>10</v>
      </c>
      <c r="O25" s="14"/>
    </row>
    <row r="26" spans="1:16" ht="21" customHeight="1" x14ac:dyDescent="0.3">
      <c r="A26" s="40"/>
      <c r="B26" s="41" t="s">
        <v>7</v>
      </c>
      <c r="C26" s="42"/>
      <c r="D26" s="43"/>
      <c r="E26" s="24"/>
      <c r="F26" s="26">
        <f>F22+F16+F10</f>
        <v>100</v>
      </c>
      <c r="G26" s="26">
        <f t="shared" ref="G26:N26" si="0">G22+G16+G10</f>
        <v>0</v>
      </c>
      <c r="H26" s="26">
        <f t="shared" si="0"/>
        <v>100</v>
      </c>
      <c r="I26" s="26">
        <f t="shared" si="0"/>
        <v>0</v>
      </c>
      <c r="J26" s="26">
        <f t="shared" si="0"/>
        <v>100</v>
      </c>
      <c r="K26" s="26">
        <f t="shared" si="0"/>
        <v>0</v>
      </c>
      <c r="L26" s="26">
        <f t="shared" si="0"/>
        <v>100</v>
      </c>
      <c r="M26" s="26">
        <f t="shared" si="0"/>
        <v>0</v>
      </c>
      <c r="N26" s="26">
        <f t="shared" si="0"/>
        <v>100</v>
      </c>
      <c r="O26" s="14"/>
    </row>
    <row r="27" spans="1:16" ht="22.5" customHeight="1" x14ac:dyDescent="0.3">
      <c r="A27" s="44"/>
      <c r="B27" s="45" t="s">
        <v>75</v>
      </c>
      <c r="C27" s="46"/>
      <c r="D27" s="46"/>
      <c r="E27" s="46"/>
      <c r="F27" s="46"/>
      <c r="G27" s="46"/>
      <c r="H27" s="46"/>
      <c r="I27" s="46"/>
      <c r="J27" s="46"/>
      <c r="K27" s="46"/>
      <c r="L27" s="47"/>
      <c r="M27" s="14"/>
      <c r="N27" s="14"/>
      <c r="O27" s="14"/>
    </row>
    <row r="28" spans="1:16" ht="15.75" x14ac:dyDescent="0.3">
      <c r="A28" s="7"/>
      <c r="B28" s="12"/>
      <c r="C28" s="48"/>
      <c r="D28" s="12"/>
      <c r="E28" s="12"/>
      <c r="F28" s="49"/>
      <c r="G28" s="49"/>
      <c r="H28" s="16"/>
      <c r="I28" s="16"/>
      <c r="J28" s="16"/>
      <c r="K28" s="16"/>
      <c r="L28" s="16"/>
      <c r="M28" s="14"/>
      <c r="N28" s="14"/>
      <c r="O28" s="14"/>
    </row>
    <row r="29" spans="1:16" ht="15.75" x14ac:dyDescent="0.3">
      <c r="A29" s="7"/>
      <c r="B29" s="12"/>
      <c r="C29" s="48"/>
      <c r="D29" s="12"/>
      <c r="E29" s="12"/>
      <c r="F29" s="50"/>
      <c r="G29" s="50"/>
      <c r="H29" s="17"/>
      <c r="I29" s="17"/>
      <c r="J29" s="17"/>
      <c r="K29" s="17"/>
      <c r="L29" s="17"/>
      <c r="M29" s="14"/>
      <c r="N29" s="14"/>
      <c r="O29" s="14"/>
    </row>
    <row r="30" spans="1:16" ht="15.75" x14ac:dyDescent="0.3">
      <c r="A30" s="7"/>
      <c r="B30" s="6" t="s">
        <v>68</v>
      </c>
      <c r="C30" s="7"/>
      <c r="D30" s="7"/>
      <c r="E30" s="7"/>
      <c r="F30" s="7"/>
      <c r="G30" s="7"/>
      <c r="H30" s="7"/>
      <c r="I30" s="7"/>
      <c r="J30" s="7"/>
      <c r="K30" s="8" t="s">
        <v>69</v>
      </c>
      <c r="L30" s="8"/>
      <c r="M30" s="8"/>
      <c r="N30" s="8"/>
      <c r="O30" s="14"/>
      <c r="P30" s="1"/>
    </row>
    <row r="31" spans="1:16" ht="15.75" x14ac:dyDescent="0.3">
      <c r="A31" s="7"/>
      <c r="B31" s="9" t="s">
        <v>70</v>
      </c>
      <c r="C31" s="7"/>
      <c r="D31" s="7"/>
      <c r="E31" s="7"/>
      <c r="F31" s="10" t="s">
        <v>68</v>
      </c>
      <c r="G31" s="7"/>
      <c r="H31" s="7"/>
      <c r="I31" s="7"/>
      <c r="J31" s="7"/>
      <c r="K31" s="8" t="s">
        <v>71</v>
      </c>
      <c r="L31" s="8"/>
      <c r="M31" s="8"/>
      <c r="N31" s="8"/>
      <c r="O31" s="14"/>
      <c r="P31" s="1"/>
    </row>
    <row r="32" spans="1:16" ht="15.75" x14ac:dyDescent="0.3">
      <c r="A32" s="7"/>
      <c r="B32" s="9" t="s">
        <v>72</v>
      </c>
      <c r="C32" s="10" t="s">
        <v>73</v>
      </c>
      <c r="D32" s="7"/>
      <c r="E32" s="7"/>
      <c r="F32" s="7"/>
      <c r="G32" s="7"/>
      <c r="H32" s="7"/>
      <c r="I32" s="7"/>
      <c r="J32" s="7"/>
      <c r="K32" s="8" t="s">
        <v>74</v>
      </c>
      <c r="L32" s="8"/>
      <c r="M32" s="8"/>
      <c r="N32" s="8"/>
      <c r="O32" s="14"/>
      <c r="P32" s="1"/>
    </row>
    <row r="33" spans="2:16" x14ac:dyDescent="0.25">
      <c r="C33"/>
      <c r="O33" s="5"/>
      <c r="P33" s="1"/>
    </row>
    <row r="34" spans="2:16" x14ac:dyDescent="0.25">
      <c r="B34" s="1"/>
      <c r="C34" s="4"/>
      <c r="D34" s="1"/>
      <c r="E34" s="1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</row>
    <row r="35" spans="2:16" x14ac:dyDescent="0.25">
      <c r="B35" s="1"/>
      <c r="C35" s="4"/>
      <c r="D35" s="1"/>
      <c r="E35" s="1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</row>
    <row r="36" spans="2:16" x14ac:dyDescent="0.25">
      <c r="B36" s="1"/>
      <c r="C36" s="4"/>
      <c r="D36" s="1"/>
      <c r="E36" s="1"/>
      <c r="F36" s="2"/>
      <c r="G36" s="2"/>
      <c r="H36" s="1"/>
      <c r="I36" s="1"/>
      <c r="J36" s="1"/>
      <c r="K36" s="1"/>
      <c r="L36" s="1"/>
      <c r="M36" s="1"/>
      <c r="N36" s="1"/>
      <c r="O36" s="1"/>
      <c r="P36" s="1"/>
    </row>
    <row r="37" spans="2:16" x14ac:dyDescent="0.25">
      <c r="F37" s="1"/>
      <c r="G37" s="1"/>
    </row>
  </sheetData>
  <mergeCells count="24">
    <mergeCell ref="L2:N2"/>
    <mergeCell ref="L1:N1"/>
    <mergeCell ref="A5:N5"/>
    <mergeCell ref="K30:N30"/>
    <mergeCell ref="K31:N31"/>
    <mergeCell ref="K32:N32"/>
    <mergeCell ref="M7:N7"/>
    <mergeCell ref="F28:G28"/>
    <mergeCell ref="H28:L28"/>
    <mergeCell ref="M3:N3"/>
    <mergeCell ref="B26:C26"/>
    <mergeCell ref="G7:H7"/>
    <mergeCell ref="I7:J7"/>
    <mergeCell ref="K7:L7"/>
    <mergeCell ref="B27:K27"/>
    <mergeCell ref="M4:O4"/>
    <mergeCell ref="A10:B10"/>
    <mergeCell ref="A22:B22"/>
    <mergeCell ref="A16:C16"/>
    <mergeCell ref="A7:A8"/>
    <mergeCell ref="B7:B8"/>
    <mergeCell ref="C7:C8"/>
    <mergeCell ref="D7:D8"/>
    <mergeCell ref="E7:F7"/>
  </mergeCells>
  <pageMargins left="0.7" right="0.7" top="0.75" bottom="0.75" header="0.3" footer="0.3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Аnexa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2022-12-06T08:35:49Z</dcterms:modified>
</cp:coreProperties>
</file>