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chizitii Horea 2024\MATERIALE CURĂȚENIE 2024\"/>
    </mc:Choice>
  </mc:AlternateContent>
  <xr:revisionPtr revIDLastSave="0" documentId="13_ncr:1_{5B3C46A7-1500-4EBB-94EB-B9759B84388C}" xr6:coauthVersionLast="47" xr6:coauthVersionMax="47" xr10:uidLastSave="{00000000-0000-0000-0000-000000000000}"/>
  <bookViews>
    <workbookView xWindow="-120" yWindow="-120" windowWidth="29040" windowHeight="15840" xr2:uid="{00000000-000D-0000-FFFF-FFFF00000000}"/>
  </bookViews>
  <sheets>
    <sheet name="Lot 1" sheetId="2" r:id="rId1"/>
    <sheet name="Lot 2" sheetId="5" r:id="rId2"/>
    <sheet name="Lot 3" sheetId="6"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3" i="6" l="1"/>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5" i="6"/>
  <c r="G6" i="5"/>
  <c r="G7" i="5"/>
  <c r="G8" i="5"/>
  <c r="G5" i="5"/>
  <c r="A31" i="2"/>
  <c r="A32" i="2" s="1"/>
  <c r="G6" i="2"/>
  <c r="G7" i="2"/>
  <c r="G8" i="2"/>
  <c r="G9" i="2"/>
  <c r="G10" i="2"/>
  <c r="G11" i="2"/>
  <c r="G12" i="2"/>
  <c r="G13" i="2"/>
  <c r="G14" i="2"/>
  <c r="G15" i="2"/>
  <c r="G16" i="2"/>
  <c r="G17" i="2"/>
  <c r="G18" i="2"/>
  <c r="G19" i="2"/>
  <c r="G20" i="2"/>
  <c r="G21" i="2"/>
  <c r="G22" i="2"/>
  <c r="G23" i="2"/>
  <c r="G24" i="2"/>
  <c r="G25" i="2"/>
  <c r="G26" i="2"/>
  <c r="G27" i="2"/>
  <c r="G28" i="2"/>
  <c r="G29" i="2"/>
  <c r="G30" i="2"/>
  <c r="G31" i="2"/>
  <c r="G32" i="2"/>
  <c r="G5" i="2"/>
  <c r="A6" i="5" l="1"/>
  <c r="A7" i="5" s="1"/>
  <c r="A8" i="5" s="1"/>
  <c r="A6" i="6" l="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6" i="2"/>
  <c r="A7" i="2" s="1"/>
  <c r="A8" i="2" s="1"/>
  <c r="A9" i="2" s="1"/>
  <c r="A10" i="2" s="1"/>
  <c r="A11" i="2" s="1"/>
  <c r="A12" i="2" s="1"/>
  <c r="A13" i="2" s="1"/>
  <c r="A14" i="2" s="1"/>
  <c r="A15" i="2" s="1"/>
  <c r="A16" i="2" s="1"/>
  <c r="A17" i="2" s="1"/>
  <c r="A18" i="2" s="1"/>
  <c r="A19" i="2" s="1"/>
  <c r="A20" i="2" s="1"/>
  <c r="A21" i="2" s="1"/>
  <c r="A22" i="2" s="1"/>
  <c r="A23" i="2" l="1"/>
  <c r="A24" i="2" s="1"/>
  <c r="A25" i="2" s="1"/>
  <c r="A26" i="2" s="1"/>
  <c r="A27" i="2" s="1"/>
  <c r="A28" i="2" s="1"/>
  <c r="A29" i="2" s="1"/>
  <c r="A30" i="2" s="1"/>
  <c r="G45" i="6"/>
  <c r="G9" i="5"/>
  <c r="G33" i="2" l="1"/>
</calcChain>
</file>

<file path=xl/sharedStrings.xml><?xml version="1.0" encoding="utf-8"?>
<sst xmlns="http://schemas.openxmlformats.org/spreadsheetml/2006/main" count="244" uniqueCount="180">
  <si>
    <t>Denumire produs</t>
  </si>
  <si>
    <t>Specificatii tehnice</t>
  </si>
  <si>
    <t xml:space="preserve">  U.M</t>
  </si>
  <si>
    <t>Buc/ recipienti de 1 l</t>
  </si>
  <si>
    <t>Servetele umede</t>
  </si>
  <si>
    <t>pach</t>
  </si>
  <si>
    <t>Alcool sanitar</t>
  </si>
  <si>
    <t>Burete vase</t>
  </si>
  <si>
    <t>Pentru curatarea farfuriilor si a vaselorpentru gatit.Fabricat din burete absorbant si rezistenta crescuta.Spuma din polieter si poliester,lana din poliamida</t>
  </si>
  <si>
    <t>Produs de curatat universal  cu inalbitor crema</t>
  </si>
  <si>
    <t>Coada lemn</t>
  </si>
  <si>
    <t>buc</t>
  </si>
  <si>
    <t>Coada metal</t>
  </si>
  <si>
    <t>Solutie curatat geamuri cu atomizor</t>
  </si>
  <si>
    <t>Gel pentru curatarea si improspatarea toaletei</t>
  </si>
  <si>
    <t>cut</t>
  </si>
  <si>
    <t>Detergent rufe automat</t>
  </si>
  <si>
    <t>Detergent praf pentru spalare rufe masini de spalat automate</t>
  </si>
  <si>
    <t>Punga/2kg</t>
  </si>
  <si>
    <t>Omoara toti microbii cunoscuti,lichid vascos,indeparteaza calcarul, depunerile,curata si dezinfecteaza vasul de toaleta</t>
  </si>
  <si>
    <t>Faras plastic</t>
  </si>
  <si>
    <t>Confectionat din material plastic rigid, prevazut cu maner de sustinere si traversa de cauciuc pentru colectarea gunoiului</t>
  </si>
  <si>
    <t>Farfurii plastic</t>
  </si>
  <si>
    <t>Finet</t>
  </si>
  <si>
    <t>Material textil 100% bumbac</t>
  </si>
  <si>
    <t>ml dublu lat</t>
  </si>
  <si>
    <t>Set galeata cu mop</t>
  </si>
  <si>
    <t>Capacitate 10 litri,dispozitiv de stoarcere a mopului,mop bumbac cu coada metalica</t>
  </si>
  <si>
    <t>set</t>
  </si>
  <si>
    <t>Rezerva pentru odorizant electric</t>
  </si>
  <si>
    <t>role</t>
  </si>
  <si>
    <t>Lavete umede</t>
  </si>
  <si>
    <t>Manusi unica folosinta</t>
  </si>
  <si>
    <t>Matura plastic</t>
  </si>
  <si>
    <t>Produsul va avea coada metalica sau lemn prevazuta cu filet</t>
  </si>
  <si>
    <t>Matura sorg</t>
  </si>
  <si>
    <t>Matura cu coada de lemn lungime totala 138 cm confectionata din sorg natural prevazuta cu inel metalic de fixare si strangere.</t>
  </si>
  <si>
    <t>Mop bumbac cu filet si capacitate mare de absorbtie a lichidelor.Se poate utiliza pe orice tip de suprafete rezistent la substante chimice.Se potriveste cu orice tip de maner cu filet.Greutate 250gr.</t>
  </si>
  <si>
    <t>Produs din microfibra pentru curatarea pardoselilor.Invelis din microfibra, inlatura praful,grasimile si toate tipurile de murdarie.Eficace curatare umeda si uscata.Sistem de pliere cu articulatie dubla.</t>
  </si>
  <si>
    <t>Produs din microfibra pentru curatarea pardoselilor.Invelis din microfibra, inlatura praful,grasimile si toate tipurile de murdarie.Eficace curatare umeda si uscata.Sistem de pliere cu articulatie dubla.Coada metalica telescopica</t>
  </si>
  <si>
    <t>Mop bumbac cu coada metal</t>
  </si>
  <si>
    <t>Produs din microfibra pentru curatarea pardoselilor,capacitate mare de absorbtie a lichidelor se poate folosi pe orice suprafete,rezistent la substante chimice greutate 250 gr.Coada metalica cu filet.</t>
  </si>
  <si>
    <t>Detergent universal pentru suprafete</t>
  </si>
  <si>
    <t>bid /5 litri</t>
  </si>
  <si>
    <t>Pastile pisuar 3 in 1 uz profesional</t>
  </si>
  <si>
    <t>Odorizant WC pentru bazinul toaletei</t>
  </si>
  <si>
    <t>Perie radacina</t>
  </si>
  <si>
    <t>Set curatat WC cu suport</t>
  </si>
  <si>
    <t>Confectionate din material plastic rezistent, cu perie de curatare cu maner de 26 cm(h) diametru perie aprox 7 cm, culoare alb</t>
  </si>
  <si>
    <t>Spray multi-suprafete pentru curatarea si ingrijirea diferitelor suprafete</t>
  </si>
  <si>
    <t>Set-pach</t>
  </si>
  <si>
    <t>Prosop baie</t>
  </si>
  <si>
    <t>Prosop bucatarie</t>
  </si>
  <si>
    <t>Prosoape hartie rola</t>
  </si>
  <si>
    <t>Detergent pentru spalarea manuala a vaselor</t>
  </si>
  <si>
    <t>Impotriva grasimilor dificile si a crustelor,putere mare de degresare si consistenta mare pentru curatenie.Continut surfactant anionici intre 5-15%,amfoter biodegradabil cca&lt;5%,EDTA cca&lt;5%, ingrosator</t>
  </si>
  <si>
    <t>Saci menaj 120 l</t>
  </si>
  <si>
    <t>Confectionati din polietilena,din folie rezistenta, role cu un continut de 10 buc /rola</t>
  </si>
  <si>
    <t>Saci menaj 240 l</t>
  </si>
  <si>
    <t>Confectionati din polietilena, din folie rezistenta, role cu continut de 10 buc/rola</t>
  </si>
  <si>
    <t>Saci menaj 60 l</t>
  </si>
  <si>
    <t>Confectionati din polietilena, din folie rezistenta, role cu continut de 20 buc /rola</t>
  </si>
  <si>
    <t>Saci menaj 35 l</t>
  </si>
  <si>
    <t>Sapun rufe-utilizari multiple set</t>
  </si>
  <si>
    <t>Sapun lichid</t>
  </si>
  <si>
    <t>Imbina actiunea de curatare a unui sapun solid cu cea de hidratare a unei creme emoliente.Are proprietati de dezinfectare si parfumare cu glicerina si emolient.Avizat sanitar</t>
  </si>
  <si>
    <t>Sapun de maini antibacterian 100 gr</t>
  </si>
  <si>
    <t>Sa aiba proprietati de spalare si parfumare avizat sanitar pentru maini ambalat individual in hartie de carton cerata cu inscriptionare pe ambalaj a marcii producatorului</t>
  </si>
  <si>
    <t>Solutie curatat mocheta detergent de injectie-extractie</t>
  </si>
  <si>
    <t>Contine tenside cu actiune intensiva si spumare redusa.Se obtine o curatare profunda a fibrelor textile din covor.Sa dizolve  care sa poata fi aspirata murdaria cu masina de injectie/extractie.</t>
  </si>
  <si>
    <t>Bidoane 10 l</t>
  </si>
  <si>
    <t>Solutie curatat parchet-detergent pentru curatat suprafete din lemn</t>
  </si>
  <si>
    <t>Curata si protejeaza suprafetele din lemn,pastreaza si protejeaza frumusetea naturala,elimina murdaria indeparteaza petele,poate fi folosit pe orice tip de lemn</t>
  </si>
  <si>
    <t>Flacon 2 l</t>
  </si>
  <si>
    <t>Saci menaj 160 l</t>
  </si>
  <si>
    <t>Confectionati din polietilena,din folie rezistenta cu continut de 10 buc /rola</t>
  </si>
  <si>
    <t>Odorizant camera rezerva</t>
  </si>
  <si>
    <t>Neutralizeaza mirosurile neplacute,parfumeaza orice incapere,rezerva in recipient sub presiune,durata pana la 60 zile,gramaj rezerva 250 ml</t>
  </si>
  <si>
    <t>flacoane</t>
  </si>
  <si>
    <t>Manusi menaj/per</t>
  </si>
  <si>
    <t>Manusi latex fara pudra asigura protectie si rezistenta la forte si frecare,elasticitate,rezistenta la perforare si componente chimice</t>
  </si>
  <si>
    <t>per</t>
  </si>
  <si>
    <t>Pamatuf praf cu coada telescopica</t>
  </si>
  <si>
    <t>Ideal pentru suprafete greu accesibile,elimina panze de paianjen si praf,perii sunt confectionati din PVC,poate fi fixat pe tije telescopice,ideal uz intern si extern</t>
  </si>
  <si>
    <t>Stergator geam cu maner</t>
  </si>
  <si>
    <t>Dezinfectant inalbitor lichid</t>
  </si>
  <si>
    <t>Lichid vascos,indeparteaza calcarul,depunerile,curata si dezinfecteaza vasul de toaleta,previne aparitia depunerilor de piatra intre curatari</t>
  </si>
  <si>
    <t>Bid 5 litri</t>
  </si>
  <si>
    <t>Solutie detergent curatat geamuri</t>
  </si>
  <si>
    <t>Detergent multi-uz pentru curatarea geamurilor,cristalelor, oglinzilor,partile cromate.Lasa suprafetele stralucitoare nu lasa urme,are efect antistatic,previne depunerea prafului</t>
  </si>
  <si>
    <t>Lavete textile</t>
  </si>
  <si>
    <t>Lavete din bumbac  colorate dimensiune 20cmx40cm</t>
  </si>
  <si>
    <t>Solutie parbriz iarna</t>
  </si>
  <si>
    <t>Solutie lichida care indeparteaza gheata si murdaria de pe parbriz, nu permite depunerea calcarului, nu afecteaza materialele cu care intra in contact(lac vopsea,plastic,cauciuc,metal)Temperatura de utilizare -20 grade Celsius -40 grade Celsius</t>
  </si>
  <si>
    <t>Solutie parbriz vara</t>
  </si>
  <si>
    <t>Solutie lichida care indeparteaza insectele si murdaria de pe parbriz,nu permite depunerea calcarului,nu afecteaza materialele cu care intra in contact(lac, vopsea,plastic,cauciuc metal)Temperatura de utilizare peste +2 grade Celsius</t>
  </si>
  <si>
    <t>Odorizant auto+ aparat</t>
  </si>
  <si>
    <t>Clor lichid (hipoclorit NaOCl) automat</t>
  </si>
  <si>
    <t>Perie radacina cu peri din plastic si baza din lemn.Dimensiune50mmx 165mm.Material lemn si plastic</t>
  </si>
  <si>
    <t>Pentru mopuri si maturi dimensiune 1,1-1,2  ml prevazuta cu filet pentru fixare</t>
  </si>
  <si>
    <t>Pentru mopuri si maturi dimensiune 1,1-1,2 ml prevazuta cu filet pentru fixare</t>
  </si>
  <si>
    <t>Preț/buc
lei fără TVA</t>
  </si>
  <si>
    <t>Nr.
crt.</t>
  </si>
  <si>
    <t>Prosoape V albe</t>
  </si>
  <si>
    <t>Prosoape pliate albe pentru uz profesional. Doua straturi care asigura un nivel ridicat al absorbtiei. Material celuloza, culoare alba, nr. straturi 2</t>
  </si>
  <si>
    <t>Servetele umede antibacteriene, efect de curatare, hipoalergenice, nu contin alcool, PH neutru5,5, testate dermatologic</t>
  </si>
  <si>
    <t>Nr.
Crt.</t>
  </si>
  <si>
    <t>Hartie igienica 190gr</t>
  </si>
  <si>
    <t>Odorizant, camera in sticluta 20ml alimentare la priza prindere in suport plastic</t>
  </si>
  <si>
    <t>Solutie obtinuta in urma reactiei clorului cu soda caustica solutie.Aspect limpede, galben pal cu continut activ de min. 13%, cu densitate de cca 1,09g/cmc la o solutie de 8%. Proprietati dezinfectanta si microniene.</t>
  </si>
  <si>
    <t>Pentru curatarea suprafetelor dure, elimina toate tipurile de murdarie atat din bucatarie cat si din baie, inclusiv calcar grasime arsa, rugina si pete dificile.</t>
  </si>
  <si>
    <t>Detergent multiuz specific pentru curatarea geamurilor, cristalelor,oglinzilor si partilor cromate. Lasa suprafetele stralucitoare, parfumate fara sa lase urme are efect antistatic</t>
  </si>
  <si>
    <t>5 in 1 indeparteaza calcarul care adaposteste microbii, parfumeaza continuu, aplicare igienica, curata cu fiecare jet de apa duraza pana la 8 saptamani</t>
  </si>
  <si>
    <t>Absoarbe mirosurile neplacute, impiedica formarea depozitelor de urina, detartreaza. Parfum persistent, culoare galben, albastru, verde, solubile in apa</t>
  </si>
  <si>
    <t>Buc/
recipient de 1 litru</t>
  </si>
  <si>
    <t>Buc/
recipient 
300 ml</t>
  </si>
  <si>
    <t>Flacon 1 l</t>
  </si>
  <si>
    <t>Concentract parfum domenii sanitare</t>
  </si>
  <si>
    <t>Deodorodant eficient pentru imbunatatirea aerului cu efect indelungat. Acopera mirosurile neplacute, produce un aer proaspat, un parfum placut in zonele sanitare</t>
  </si>
  <si>
    <t>flacoane 1L</t>
  </si>
  <si>
    <t>Odorizant camera aerosol</t>
  </si>
  <si>
    <t>Neutralizeaza mirosurile neplacute,parfumeaza orice incapere, in recipient sub presiune,gramaj 240 ml</t>
  </si>
  <si>
    <t>Odorizant auto in sticluta cu lichid 7ml.
Alimentare constanta si uniforma cu arome proaspete. Conectat la sistemul de ventilatie</t>
  </si>
  <si>
    <t>flacon 0,5 litri</t>
  </si>
  <si>
    <t>Solutie pe baza de alcool etilic 70 %.Se utilizeaza pt. uz extern,actioneaza antiseptic fata de bacterii</t>
  </si>
  <si>
    <t>Mop bumbac rezerva</t>
  </si>
  <si>
    <t>Pahare unica folosinta igienice pentru receptii intalniri.Potrivit pentru ceai si cafea,suc apa.Confectionat din plastic alb.Volum 250 ml</t>
  </si>
  <si>
    <t>Material 100% bumbac,latime 45cm,lungime 70cm,poate fi calcat,poate fi uscat la temperatura joasa</t>
  </si>
  <si>
    <t>Lavete microfibra</t>
  </si>
  <si>
    <t>Lavete microfibra 5 buc/set</t>
  </si>
  <si>
    <t xml:space="preserve">Cos hartie </t>
  </si>
  <si>
    <t>Faras plastic cu coada inalta</t>
  </si>
  <si>
    <t>Lavete uscate</t>
  </si>
  <si>
    <t>Lavete uscate de calitate superioara 3 buc/set</t>
  </si>
  <si>
    <t>Pahare unica folosinta plastic 250 ml</t>
  </si>
  <si>
    <t>Flacon /
750 ml</t>
  </si>
  <si>
    <t>Flacon / 
750 ml</t>
  </si>
  <si>
    <t>TOTAL</t>
  </si>
  <si>
    <t>Stergator geam cu maner telescopic cu maner pana la 2ml, material textil, metal, plastic, cauciuc</t>
  </si>
  <si>
    <t>Solutie desfundat tevi 1l</t>
  </si>
  <si>
    <t>Sita odorizant pisoar</t>
  </si>
  <si>
    <t>Cos metalic 10l</t>
  </si>
  <si>
    <t>Hartie igienica alba, 2 straturi, dimensiune foaie 18x9 cm, lungime 50 ml, greutate 190g, celuloza, testata dermatologic, biodegradabila, tub carton</t>
  </si>
  <si>
    <t>Rola hartie, celuloza, 50 foi, 2 straturi dimensiune foaie 205x225 mm</t>
  </si>
  <si>
    <t xml:space="preserve">Mop plat cu coada    VILEDA
</t>
  </si>
  <si>
    <t>Mop plat rezerva
VILEDA</t>
  </si>
  <si>
    <t>Galeata mop plat
VILEDA</t>
  </si>
  <si>
    <t>Sită odorizant pisoar</t>
  </si>
  <si>
    <t>Sită odorizant pisoar material din silicon cu nervuri proiectate pentru a reduce stropirea și poate fi utilizată în toate tipurile de pisoar. Prin folosirea sitei se împiedică înfundarea cu obiecte nedorite a pisoarelor.</t>
  </si>
  <si>
    <t xml:space="preserve">Bid 5l </t>
  </si>
  <si>
    <t>Solutie pentru curatat si lustruit inox, usi de lift, balustrade de inox (uz institutioanal)</t>
  </si>
  <si>
    <t>Perie curățenie cu coadă</t>
  </si>
  <si>
    <t>Perie curățenie cu coadă de lemn, material polipropilenă+PVC (L*l*h) 245*70*70 mm pentru curățarea suprafețelor robuste</t>
  </si>
  <si>
    <t>Farfurii plastic unica folosinta albe, diametru 21 cm, 100 buc/set</t>
  </si>
  <si>
    <t>ANEXA 1</t>
  </si>
  <si>
    <t>Cant
TOTAL</t>
  </si>
  <si>
    <t>Preț TOTAL
lei fără TVA</t>
  </si>
  <si>
    <t>Cut 1200 grame</t>
  </si>
  <si>
    <t>Flacon 5 litri</t>
  </si>
  <si>
    <t>Lot 1 - Detergenți 2024</t>
  </si>
  <si>
    <t>Valoare estimata = 53.387,30 lei fara TVA</t>
  </si>
  <si>
    <t>Lot 2 - Hârtie igienică, prosoape hârtie, șervețele 2024</t>
  </si>
  <si>
    <t>Lot 3 - Materiale folosite în procesul de curățenie 2024</t>
  </si>
  <si>
    <t>Valoare estimata = 43.989,90 lei fara TVA</t>
  </si>
  <si>
    <t>170x41.5 cm, prevazuta cu lama din poliamida, un numar de 25 de dinti si coada din aluminiu cu o greutate de maxim 0.60 kg</t>
  </si>
  <si>
    <t>Grebla metalica</t>
  </si>
  <si>
    <t>43x40 cm cu varful lamei RANFORSAT cu aluminiu pentru o durabilitate mai mare, dar si pentru a curata cu usurinta zapada si crusta, coada din lemn rezistenta la impact, iar lungimea totala a lopetii sa fie 145 cm.</t>
  </si>
  <si>
    <t>Lopata pentru zapada</t>
  </si>
  <si>
    <t>70cmx40c  bumbac 100%</t>
  </si>
  <si>
    <t>Lavete care combina puterea de absorbtie a celuluzeicu performanta de curatare a liniilor abrazive,inlatura murdaria dificila,nu zgarie suprafetele.Putere mare de absorbtie, sunt rezistente,curata si usuc afara sa lase urme 3buc/set</t>
  </si>
  <si>
    <t xml:space="preserve"> capacitate 10 L</t>
  </si>
  <si>
    <t xml:space="preserve">buc </t>
  </si>
  <si>
    <t>Manusi de unica folosinta confectionate din nitril si nu prezinta amidon reduce riscul aparitiei unor alergii,asigura protectie antichimica,au manseta cu bordura care ajuta la fixare.Sunt elastice rezistente,usor de folosit.Confectionate conf. standardelor de calitate.Sunt ambalate pe diverse marimi XS,S,L,M. 100 buc/cut</t>
  </si>
  <si>
    <t>Cutii</t>
  </si>
  <si>
    <t>Detergent universal lichid, concentrat. Curata in profunzime reda stralucirea suprafetelor nu lasa urme, distruge bacteriile si microbii lasa un parfum placut. Recomandat pentru uz profesional bid 5 L</t>
  </si>
  <si>
    <r>
      <t xml:space="preserve">Special conceput pentru bazinul toaletei.Curata, dezinfecteaza si improspateaza toaleta de fiecare data cand se trage apa. De indata ce a fost introdus in bazinul toaletei curata, igienizeaza, parfumeaza si coloreaza apa </t>
    </r>
    <r>
      <rPr>
        <b/>
        <sz val="10"/>
        <rFont val="Cambria"/>
        <family val="1"/>
        <charset val="238"/>
      </rPr>
      <t>set de 2 buc</t>
    </r>
  </si>
  <si>
    <t xml:space="preserve">Set </t>
  </si>
  <si>
    <t>Solutie sub forma de spray, cu un aditiv special care ii confera o protectie suplimentara antistatica(impotriva prafului),rezistenta sporita la murdarie si umiditate, miros placut.Indeparteaza murdaria persistenta, da stralucire si hraneste lemnul fara a afecta structura originala a acestuia .Flacon 300 ml</t>
  </si>
  <si>
    <t>Sapun destinat spalarii manuale a tesaturilor 4 buc/set</t>
  </si>
  <si>
    <t>Valoare estimata = 41.311,87 lei fara 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</si>
</sst>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0"/>
      <name val="Cambria"/>
      <family val="1"/>
    </font>
    <font>
      <b/>
      <sz val="10"/>
      <name val="Cambria"/>
      <family val="1"/>
    </font>
    <font>
      <b/>
      <sz val="12"/>
      <name val="Cambria"/>
      <family val="1"/>
    </font>
    <font>
      <sz val="11"/>
      <name val="Calibri"/>
      <family val="2"/>
      <charset val="238"/>
      <scheme val="minor"/>
    </font>
    <font>
      <sz val="10"/>
      <color theme="1"/>
      <name val="Cambria"/>
      <family val="1"/>
    </font>
    <font>
      <b/>
      <sz val="11"/>
      <name val="Calibri"/>
      <family val="2"/>
      <scheme val="minor"/>
    </font>
    <font>
      <b/>
      <sz val="11"/>
      <name val="Calibri"/>
      <family val="2"/>
      <charset val="238"/>
      <scheme val="minor"/>
    </font>
    <font>
      <b/>
      <sz val="10"/>
      <name val="Cambria"/>
      <family val="1"/>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0" xfId="0" applyFont="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Alignment="1">
      <alignment horizontal="center" vertical="center"/>
    </xf>
    <xf numFmtId="4" fontId="1" fillId="0" borderId="1" xfId="0" applyNumberFormat="1" applyFont="1" applyBorder="1" applyAlignment="1">
      <alignment vertical="center"/>
    </xf>
    <xf numFmtId="0" fontId="1"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4" fontId="1" fillId="0" borderId="1" xfId="0" applyNumberFormat="1" applyFont="1" applyBorder="1" applyAlignment="1">
      <alignment vertical="center" wrapText="1"/>
    </xf>
    <xf numFmtId="4" fontId="2" fillId="0" borderId="1" xfId="0" applyNumberFormat="1"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Font="1" applyBorder="1" applyAlignment="1">
      <alignment vertical="center" wrapText="1"/>
    </xf>
    <xf numFmtId="0" fontId="5" fillId="0" borderId="0" xfId="0" applyFont="1" applyAlignment="1">
      <alignment vertical="center"/>
    </xf>
    <xf numFmtId="0" fontId="5" fillId="0" borderId="1" xfId="0" applyFont="1" applyBorder="1" applyAlignment="1">
      <alignment horizontal="left"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xf>
    <xf numFmtId="4" fontId="2" fillId="0" borderId="1" xfId="0" applyNumberFormat="1" applyFont="1" applyBorder="1" applyAlignment="1">
      <alignment vertical="center"/>
    </xf>
    <xf numFmtId="4" fontId="1" fillId="2" borderId="1" xfId="0" applyNumberFormat="1" applyFont="1" applyFill="1" applyBorder="1" applyAlignment="1">
      <alignment vertical="center"/>
    </xf>
    <xf numFmtId="4" fontId="6" fillId="0" borderId="1" xfId="0" applyNumberFormat="1" applyFont="1" applyBorder="1" applyAlignment="1">
      <alignment vertical="center"/>
    </xf>
    <xf numFmtId="0" fontId="3" fillId="0" borderId="0" xfId="0" applyFont="1" applyAlignment="1">
      <alignment horizontal="center" vertical="center" wrapText="1"/>
    </xf>
    <xf numFmtId="0" fontId="7" fillId="0" borderId="0" xfId="0" applyFont="1" applyAlignment="1">
      <alignment vertical="center"/>
    </xf>
    <xf numFmtId="4" fontId="1" fillId="0" borderId="1" xfId="0" applyNumberFormat="1"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0" xfId="0" applyFont="1" applyFill="1" applyAlignment="1">
      <alignment vertical="center"/>
    </xf>
    <xf numFmtId="0" fontId="1" fillId="0" borderId="1" xfId="0" applyFont="1" applyBorder="1" applyAlignment="1">
      <alignment horizontal="right" vertical="center" wrapText="1"/>
    </xf>
    <xf numFmtId="4" fontId="1" fillId="0" borderId="0" xfId="0" applyNumberFormat="1" applyFont="1" applyAlignment="1">
      <alignment vertical="center" wrapText="1"/>
    </xf>
    <xf numFmtId="0" fontId="6"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
  <sheetViews>
    <sheetView tabSelected="1" zoomScaleNormal="100" workbookViewId="0">
      <selection activeCell="C31" sqref="C31"/>
    </sheetView>
  </sheetViews>
  <sheetFormatPr defaultRowHeight="15" x14ac:dyDescent="0.25"/>
  <cols>
    <col min="1" max="1" width="6" style="15" customWidth="1"/>
    <col min="2" max="2" width="25" style="16" customWidth="1"/>
    <col min="3" max="3" width="65.7109375" style="16" customWidth="1"/>
    <col min="4" max="4" width="13.140625" style="16" customWidth="1"/>
    <col min="5" max="5" width="11.85546875" style="16" customWidth="1"/>
    <col min="6" max="6" width="13.28515625" style="16" customWidth="1"/>
    <col min="7" max="7" width="12.42578125" style="32" customWidth="1"/>
    <col min="8" max="16384" width="9.140625" style="16"/>
  </cols>
  <sheetData>
    <row r="1" spans="1:7" s="6" customFormat="1" ht="15.75" x14ac:dyDescent="0.25">
      <c r="A1" s="5"/>
      <c r="F1" s="6" t="s">
        <v>154</v>
      </c>
    </row>
    <row r="2" spans="1:7" s="6" customFormat="1" ht="15.75" x14ac:dyDescent="0.25">
      <c r="A2" s="40" t="s">
        <v>159</v>
      </c>
      <c r="B2" s="40"/>
      <c r="C2" s="40"/>
      <c r="D2" s="40"/>
      <c r="E2" s="40"/>
      <c r="F2" s="40"/>
    </row>
    <row r="3" spans="1:7" s="6" customFormat="1" ht="15.75" x14ac:dyDescent="0.25">
      <c r="A3" s="40"/>
      <c r="B3" s="40"/>
      <c r="C3" s="40"/>
      <c r="D3" s="40"/>
      <c r="E3" s="40"/>
      <c r="F3" s="40"/>
    </row>
    <row r="4" spans="1:7" s="8" customFormat="1" ht="51.75" customHeight="1" x14ac:dyDescent="0.25">
      <c r="A4" s="7" t="s">
        <v>102</v>
      </c>
      <c r="B4" s="7" t="s">
        <v>0</v>
      </c>
      <c r="C4" s="7" t="s">
        <v>1</v>
      </c>
      <c r="D4" s="7" t="s">
        <v>2</v>
      </c>
      <c r="E4" s="11" t="s">
        <v>155</v>
      </c>
      <c r="F4" s="7" t="s">
        <v>101</v>
      </c>
      <c r="G4" s="11" t="s">
        <v>156</v>
      </c>
    </row>
    <row r="5" spans="1:7" s="1" customFormat="1" ht="45.75" customHeight="1" x14ac:dyDescent="0.25">
      <c r="A5" s="7">
        <v>1</v>
      </c>
      <c r="B5" s="2" t="s">
        <v>97</v>
      </c>
      <c r="C5" s="2" t="s">
        <v>109</v>
      </c>
      <c r="D5" s="2" t="s">
        <v>3</v>
      </c>
      <c r="E5" s="2">
        <v>68</v>
      </c>
      <c r="F5" s="9"/>
      <c r="G5" s="28">
        <f>E5*F5</f>
        <v>0</v>
      </c>
    </row>
    <row r="6" spans="1:7" s="1" customFormat="1" ht="31.5" customHeight="1" x14ac:dyDescent="0.25">
      <c r="A6" s="7">
        <f>A5+1</f>
        <v>2</v>
      </c>
      <c r="B6" s="2" t="s">
        <v>9</v>
      </c>
      <c r="C6" s="2" t="s">
        <v>110</v>
      </c>
      <c r="D6" s="2" t="s">
        <v>136</v>
      </c>
      <c r="E6" s="2">
        <v>125</v>
      </c>
      <c r="F6" s="9"/>
      <c r="G6" s="28">
        <f t="shared" ref="G6:G32" si="0">E6*F6</f>
        <v>0</v>
      </c>
    </row>
    <row r="7" spans="1:7" s="1" customFormat="1" ht="45" customHeight="1" x14ac:dyDescent="0.25">
      <c r="A7" s="7">
        <f t="shared" ref="A7:A32" si="1">A6+1</f>
        <v>3</v>
      </c>
      <c r="B7" s="10" t="s">
        <v>13</v>
      </c>
      <c r="C7" s="10" t="s">
        <v>111</v>
      </c>
      <c r="D7" s="2" t="s">
        <v>135</v>
      </c>
      <c r="E7" s="2">
        <v>157</v>
      </c>
      <c r="F7" s="9"/>
      <c r="G7" s="28">
        <f t="shared" si="0"/>
        <v>0</v>
      </c>
    </row>
    <row r="8" spans="1:7" s="1" customFormat="1" ht="35.25" customHeight="1" x14ac:dyDescent="0.25">
      <c r="A8" s="7">
        <f t="shared" si="1"/>
        <v>4</v>
      </c>
      <c r="B8" s="2" t="s">
        <v>14</v>
      </c>
      <c r="C8" s="2" t="s">
        <v>112</v>
      </c>
      <c r="D8" s="2" t="s">
        <v>15</v>
      </c>
      <c r="E8" s="2">
        <v>24</v>
      </c>
      <c r="F8" s="9"/>
      <c r="G8" s="28">
        <f t="shared" si="0"/>
        <v>0</v>
      </c>
    </row>
    <row r="9" spans="1:7" s="1" customFormat="1" ht="18.75" customHeight="1" x14ac:dyDescent="0.25">
      <c r="A9" s="7">
        <f t="shared" si="1"/>
        <v>5</v>
      </c>
      <c r="B9" s="2" t="s">
        <v>16</v>
      </c>
      <c r="C9" s="2" t="s">
        <v>17</v>
      </c>
      <c r="D9" s="2" t="s">
        <v>18</v>
      </c>
      <c r="E9" s="2">
        <v>41</v>
      </c>
      <c r="F9" s="9"/>
      <c r="G9" s="28">
        <f t="shared" si="0"/>
        <v>0</v>
      </c>
    </row>
    <row r="10" spans="1:7" s="1" customFormat="1" ht="38.25" x14ac:dyDescent="0.25">
      <c r="A10" s="7">
        <f t="shared" si="1"/>
        <v>6</v>
      </c>
      <c r="B10" s="2" t="s">
        <v>85</v>
      </c>
      <c r="C10" s="2" t="s">
        <v>19</v>
      </c>
      <c r="D10" s="2" t="s">
        <v>114</v>
      </c>
      <c r="E10" s="2">
        <v>145</v>
      </c>
      <c r="F10" s="9"/>
      <c r="G10" s="28">
        <f t="shared" si="0"/>
        <v>0</v>
      </c>
    </row>
    <row r="11" spans="1:7" s="1" customFormat="1" ht="25.5" x14ac:dyDescent="0.25">
      <c r="A11" s="7">
        <f t="shared" si="1"/>
        <v>7</v>
      </c>
      <c r="B11" s="2" t="s">
        <v>29</v>
      </c>
      <c r="C11" s="2" t="s">
        <v>108</v>
      </c>
      <c r="D11" s="2" t="s">
        <v>11</v>
      </c>
      <c r="E11" s="2">
        <v>50</v>
      </c>
      <c r="F11" s="9"/>
      <c r="G11" s="28">
        <f t="shared" si="0"/>
        <v>0</v>
      </c>
    </row>
    <row r="12" spans="1:7" s="1" customFormat="1" ht="38.25" x14ac:dyDescent="0.25">
      <c r="A12" s="7">
        <f t="shared" si="1"/>
        <v>8</v>
      </c>
      <c r="B12" s="2" t="s">
        <v>42</v>
      </c>
      <c r="C12" s="2" t="s">
        <v>174</v>
      </c>
      <c r="D12" s="2" t="s">
        <v>43</v>
      </c>
      <c r="E12" s="2">
        <v>110</v>
      </c>
      <c r="F12" s="9"/>
      <c r="G12" s="28">
        <f t="shared" si="0"/>
        <v>0</v>
      </c>
    </row>
    <row r="13" spans="1:7" s="1" customFormat="1" ht="30" customHeight="1" x14ac:dyDescent="0.25">
      <c r="A13" s="7">
        <f t="shared" si="1"/>
        <v>9</v>
      </c>
      <c r="B13" s="2" t="s">
        <v>44</v>
      </c>
      <c r="C13" s="2" t="s">
        <v>113</v>
      </c>
      <c r="D13" s="2" t="s">
        <v>157</v>
      </c>
      <c r="E13" s="2">
        <v>35</v>
      </c>
      <c r="F13" s="9"/>
      <c r="G13" s="28">
        <f t="shared" si="0"/>
        <v>0</v>
      </c>
    </row>
    <row r="14" spans="1:7" s="1" customFormat="1" ht="51" x14ac:dyDescent="0.25">
      <c r="A14" s="7">
        <f t="shared" si="1"/>
        <v>10</v>
      </c>
      <c r="B14" s="2" t="s">
        <v>45</v>
      </c>
      <c r="C14" s="2" t="s">
        <v>175</v>
      </c>
      <c r="D14" s="2" t="s">
        <v>176</v>
      </c>
      <c r="E14" s="2">
        <v>549</v>
      </c>
      <c r="F14" s="9"/>
      <c r="G14" s="28">
        <f t="shared" si="0"/>
        <v>0</v>
      </c>
    </row>
    <row r="15" spans="1:7" s="1" customFormat="1" ht="59.25" customHeight="1" x14ac:dyDescent="0.25">
      <c r="A15" s="7">
        <f t="shared" si="1"/>
        <v>11</v>
      </c>
      <c r="B15" s="2" t="s">
        <v>49</v>
      </c>
      <c r="C15" s="2" t="s">
        <v>177</v>
      </c>
      <c r="D15" s="2" t="s">
        <v>115</v>
      </c>
      <c r="E15" s="2">
        <v>168</v>
      </c>
      <c r="F15" s="9"/>
      <c r="G15" s="28">
        <f t="shared" si="0"/>
        <v>0</v>
      </c>
    </row>
    <row r="16" spans="1:7" s="1" customFormat="1" ht="38.25" x14ac:dyDescent="0.25">
      <c r="A16" s="7">
        <f t="shared" si="1"/>
        <v>12</v>
      </c>
      <c r="B16" s="2" t="s">
        <v>54</v>
      </c>
      <c r="C16" s="2" t="s">
        <v>55</v>
      </c>
      <c r="D16" s="2" t="s">
        <v>116</v>
      </c>
      <c r="E16" s="2">
        <v>97</v>
      </c>
      <c r="F16" s="9"/>
      <c r="G16" s="28">
        <f t="shared" si="0"/>
        <v>0</v>
      </c>
    </row>
    <row r="17" spans="1:7" s="1" customFormat="1" ht="25.5" x14ac:dyDescent="0.25">
      <c r="A17" s="7">
        <f t="shared" si="1"/>
        <v>13</v>
      </c>
      <c r="B17" s="2" t="s">
        <v>63</v>
      </c>
      <c r="C17" s="2" t="s">
        <v>178</v>
      </c>
      <c r="D17" s="2" t="s">
        <v>176</v>
      </c>
      <c r="E17" s="2">
        <v>25</v>
      </c>
      <c r="F17" s="9"/>
      <c r="G17" s="28">
        <f t="shared" si="0"/>
        <v>0</v>
      </c>
    </row>
    <row r="18" spans="1:7" s="1" customFormat="1" ht="38.25" x14ac:dyDescent="0.25">
      <c r="A18" s="7">
        <f t="shared" si="1"/>
        <v>14</v>
      </c>
      <c r="B18" s="2" t="s">
        <v>64</v>
      </c>
      <c r="C18" s="2" t="s">
        <v>65</v>
      </c>
      <c r="D18" s="2" t="s">
        <v>158</v>
      </c>
      <c r="E18" s="2">
        <v>135</v>
      </c>
      <c r="F18" s="9"/>
      <c r="G18" s="28">
        <f t="shared" si="0"/>
        <v>0</v>
      </c>
    </row>
    <row r="19" spans="1:7" s="1" customFormat="1" ht="38.25" x14ac:dyDescent="0.25">
      <c r="A19" s="7">
        <f t="shared" si="1"/>
        <v>15</v>
      </c>
      <c r="B19" s="2" t="s">
        <v>66</v>
      </c>
      <c r="C19" s="2" t="s">
        <v>67</v>
      </c>
      <c r="D19" s="2" t="s">
        <v>11</v>
      </c>
      <c r="E19" s="2">
        <v>58</v>
      </c>
      <c r="F19" s="9"/>
      <c r="G19" s="28">
        <f t="shared" si="0"/>
        <v>0</v>
      </c>
    </row>
    <row r="20" spans="1:7" s="36" customFormat="1" ht="38.25" x14ac:dyDescent="0.25">
      <c r="A20" s="34">
        <f t="shared" si="1"/>
        <v>16</v>
      </c>
      <c r="B20" s="35" t="s">
        <v>68</v>
      </c>
      <c r="C20" s="35" t="s">
        <v>69</v>
      </c>
      <c r="D20" s="35" t="s">
        <v>70</v>
      </c>
      <c r="E20" s="35">
        <v>6</v>
      </c>
      <c r="F20" s="29"/>
      <c r="G20" s="28">
        <f t="shared" si="0"/>
        <v>0</v>
      </c>
    </row>
    <row r="21" spans="1:7" s="1" customFormat="1" ht="38.25" x14ac:dyDescent="0.25">
      <c r="A21" s="7">
        <f t="shared" si="1"/>
        <v>17</v>
      </c>
      <c r="B21" s="2" t="s">
        <v>71</v>
      </c>
      <c r="C21" s="2" t="s">
        <v>72</v>
      </c>
      <c r="D21" s="2" t="s">
        <v>73</v>
      </c>
      <c r="E21" s="2">
        <v>145</v>
      </c>
      <c r="F21" s="9"/>
      <c r="G21" s="28">
        <f t="shared" si="0"/>
        <v>0</v>
      </c>
    </row>
    <row r="22" spans="1:7" s="1" customFormat="1" ht="33" customHeight="1" x14ac:dyDescent="0.25">
      <c r="A22" s="7">
        <f t="shared" si="1"/>
        <v>18</v>
      </c>
      <c r="B22" s="2" t="s">
        <v>76</v>
      </c>
      <c r="C22" s="2" t="s">
        <v>77</v>
      </c>
      <c r="D22" s="2" t="s">
        <v>78</v>
      </c>
      <c r="E22" s="2">
        <v>48</v>
      </c>
      <c r="F22" s="9"/>
      <c r="G22" s="28">
        <f t="shared" si="0"/>
        <v>0</v>
      </c>
    </row>
    <row r="23" spans="1:7" s="1" customFormat="1" ht="34.5" customHeight="1" x14ac:dyDescent="0.25">
      <c r="A23" s="7">
        <f t="shared" si="1"/>
        <v>19</v>
      </c>
      <c r="B23" s="2" t="s">
        <v>85</v>
      </c>
      <c r="C23" s="2" t="s">
        <v>86</v>
      </c>
      <c r="D23" s="2" t="s">
        <v>87</v>
      </c>
      <c r="E23" s="2">
        <v>12</v>
      </c>
      <c r="F23" s="9"/>
      <c r="G23" s="28">
        <f t="shared" si="0"/>
        <v>0</v>
      </c>
    </row>
    <row r="24" spans="1:7" s="1" customFormat="1" ht="40.5" customHeight="1" x14ac:dyDescent="0.25">
      <c r="A24" s="7">
        <f t="shared" si="1"/>
        <v>20</v>
      </c>
      <c r="B24" s="2" t="s">
        <v>88</v>
      </c>
      <c r="C24" s="2" t="s">
        <v>89</v>
      </c>
      <c r="D24" s="2" t="s">
        <v>87</v>
      </c>
      <c r="E24" s="2">
        <v>3</v>
      </c>
      <c r="F24" s="9"/>
      <c r="G24" s="28">
        <f t="shared" si="0"/>
        <v>0</v>
      </c>
    </row>
    <row r="25" spans="1:7" s="1" customFormat="1" ht="30" customHeight="1" x14ac:dyDescent="0.25">
      <c r="A25" s="7">
        <f t="shared" si="1"/>
        <v>21</v>
      </c>
      <c r="B25" s="2" t="s">
        <v>120</v>
      </c>
      <c r="C25" s="2" t="s">
        <v>121</v>
      </c>
      <c r="D25" s="2" t="s">
        <v>78</v>
      </c>
      <c r="E25" s="2">
        <v>12</v>
      </c>
      <c r="F25" s="9"/>
      <c r="G25" s="28">
        <f t="shared" si="0"/>
        <v>0</v>
      </c>
    </row>
    <row r="26" spans="1:7" s="1" customFormat="1" ht="43.5" customHeight="1" x14ac:dyDescent="0.25">
      <c r="A26" s="7">
        <f t="shared" si="1"/>
        <v>22</v>
      </c>
      <c r="B26" s="2" t="s">
        <v>117</v>
      </c>
      <c r="C26" s="2" t="s">
        <v>118</v>
      </c>
      <c r="D26" s="2" t="s">
        <v>119</v>
      </c>
      <c r="E26" s="2">
        <v>24</v>
      </c>
      <c r="F26" s="9"/>
      <c r="G26" s="28">
        <f t="shared" si="0"/>
        <v>0</v>
      </c>
    </row>
    <row r="27" spans="1:7" s="1" customFormat="1" ht="51" x14ac:dyDescent="0.25">
      <c r="A27" s="7">
        <f t="shared" si="1"/>
        <v>23</v>
      </c>
      <c r="B27" s="2" t="s">
        <v>92</v>
      </c>
      <c r="C27" s="2" t="s">
        <v>93</v>
      </c>
      <c r="D27" s="2" t="s">
        <v>87</v>
      </c>
      <c r="E27" s="2">
        <v>167</v>
      </c>
      <c r="F27" s="9"/>
      <c r="G27" s="28">
        <f t="shared" si="0"/>
        <v>0</v>
      </c>
    </row>
    <row r="28" spans="1:7" s="1" customFormat="1" ht="51" x14ac:dyDescent="0.25">
      <c r="A28" s="7">
        <f t="shared" si="1"/>
        <v>24</v>
      </c>
      <c r="B28" s="2" t="s">
        <v>94</v>
      </c>
      <c r="C28" s="2" t="s">
        <v>95</v>
      </c>
      <c r="D28" s="2" t="s">
        <v>87</v>
      </c>
      <c r="E28" s="2">
        <v>127</v>
      </c>
      <c r="F28" s="9"/>
      <c r="G28" s="28">
        <f t="shared" si="0"/>
        <v>0</v>
      </c>
    </row>
    <row r="29" spans="1:7" s="1" customFormat="1" ht="42.75" customHeight="1" x14ac:dyDescent="0.25">
      <c r="A29" s="7">
        <f t="shared" si="1"/>
        <v>25</v>
      </c>
      <c r="B29" s="2" t="s">
        <v>96</v>
      </c>
      <c r="C29" s="2" t="s">
        <v>122</v>
      </c>
      <c r="D29" s="2" t="s">
        <v>11</v>
      </c>
      <c r="E29" s="2">
        <v>62</v>
      </c>
      <c r="F29" s="9"/>
      <c r="G29" s="28">
        <f t="shared" si="0"/>
        <v>0</v>
      </c>
    </row>
    <row r="30" spans="1:7" s="1" customFormat="1" ht="16.5" customHeight="1" x14ac:dyDescent="0.25">
      <c r="A30" s="7">
        <f t="shared" si="1"/>
        <v>26</v>
      </c>
      <c r="B30" s="2" t="s">
        <v>139</v>
      </c>
      <c r="C30" s="2"/>
      <c r="D30" s="2" t="s">
        <v>119</v>
      </c>
      <c r="E30" s="2">
        <v>6</v>
      </c>
      <c r="F30" s="9"/>
      <c r="G30" s="28">
        <f t="shared" si="0"/>
        <v>0</v>
      </c>
    </row>
    <row r="31" spans="1:7" s="1" customFormat="1" ht="44.25" customHeight="1" x14ac:dyDescent="0.25">
      <c r="A31" s="7">
        <f t="shared" si="1"/>
        <v>27</v>
      </c>
      <c r="B31" s="2" t="s">
        <v>147</v>
      </c>
      <c r="C31" s="23" t="s">
        <v>148</v>
      </c>
      <c r="D31" s="2" t="s">
        <v>11</v>
      </c>
      <c r="E31" s="2">
        <v>20</v>
      </c>
      <c r="F31" s="27"/>
      <c r="G31" s="28">
        <f t="shared" si="0"/>
        <v>0</v>
      </c>
    </row>
    <row r="32" spans="1:7" s="24" customFormat="1" ht="57" customHeight="1" x14ac:dyDescent="0.2">
      <c r="A32" s="7">
        <f t="shared" si="1"/>
        <v>28</v>
      </c>
      <c r="B32" s="2" t="s">
        <v>150</v>
      </c>
      <c r="C32" s="25"/>
      <c r="D32" s="26" t="s">
        <v>149</v>
      </c>
      <c r="E32" s="37">
        <v>2</v>
      </c>
      <c r="F32" s="27"/>
      <c r="G32" s="28">
        <f t="shared" si="0"/>
        <v>0</v>
      </c>
    </row>
    <row r="33" spans="1:7" s="13" customFormat="1" ht="14.25" customHeight="1" x14ac:dyDescent="0.25">
      <c r="A33" s="11"/>
      <c r="B33" s="3" t="s">
        <v>137</v>
      </c>
      <c r="C33" s="3"/>
      <c r="D33" s="3"/>
      <c r="E33" s="3"/>
      <c r="F33" s="12"/>
      <c r="G33" s="28">
        <f>SUM(G5:G32)</f>
        <v>0</v>
      </c>
    </row>
    <row r="34" spans="1:7" s="1" customFormat="1" ht="12.75" x14ac:dyDescent="0.25">
      <c r="A34" s="14"/>
      <c r="B34" s="4"/>
      <c r="C34" s="4"/>
      <c r="D34" s="4"/>
      <c r="E34" s="4"/>
      <c r="G34" s="13"/>
    </row>
    <row r="35" spans="1:7" x14ac:dyDescent="0.25">
      <c r="C35" s="39" t="s">
        <v>179</v>
      </c>
    </row>
  </sheetData>
  <mergeCells count="2">
    <mergeCell ref="A3:F3"/>
    <mergeCell ref="A2:F2"/>
  </mergeCells>
  <pageMargins left="0.61811023600000004" right="0.118110236220472" top="0.74803149606299202" bottom="0.74803149606299202" header="0.31496062992126" footer="0.31496062992126"/>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zoomScale="98" zoomScaleNormal="98" workbookViewId="0">
      <selection activeCell="C11" sqref="C11"/>
    </sheetView>
  </sheetViews>
  <sheetFormatPr defaultRowHeight="15" x14ac:dyDescent="0.25"/>
  <cols>
    <col min="1" max="1" width="6.7109375" style="15" customWidth="1"/>
    <col min="2" max="2" width="42.42578125" style="16" customWidth="1"/>
    <col min="3" max="3" width="61.7109375" style="16" customWidth="1"/>
    <col min="4" max="5" width="9.140625" style="16"/>
    <col min="6" max="6" width="10.28515625" style="16" customWidth="1"/>
    <col min="7" max="7" width="10.7109375" style="32" customWidth="1"/>
    <col min="8" max="16384" width="9.140625" style="16"/>
  </cols>
  <sheetData>
    <row r="1" spans="1:7" s="6" customFormat="1" ht="15.75" x14ac:dyDescent="0.25">
      <c r="A1" s="5"/>
      <c r="F1" s="6" t="s">
        <v>154</v>
      </c>
    </row>
    <row r="2" spans="1:7" s="6" customFormat="1" ht="15.75" x14ac:dyDescent="0.25">
      <c r="A2" s="40" t="s">
        <v>161</v>
      </c>
      <c r="B2" s="40"/>
      <c r="C2" s="40"/>
      <c r="D2" s="40"/>
      <c r="E2" s="40"/>
      <c r="F2" s="40"/>
    </row>
    <row r="3" spans="1:7" s="6" customFormat="1" ht="15.75" x14ac:dyDescent="0.25">
      <c r="A3" s="40"/>
      <c r="B3" s="40"/>
      <c r="C3" s="40"/>
      <c r="D3" s="40"/>
      <c r="E3" s="40"/>
      <c r="F3" s="40"/>
    </row>
    <row r="4" spans="1:7" s="1" customFormat="1" ht="51" x14ac:dyDescent="0.25">
      <c r="A4" s="7" t="s">
        <v>106</v>
      </c>
      <c r="B4" s="7" t="s">
        <v>0</v>
      </c>
      <c r="C4" s="7" t="s">
        <v>1</v>
      </c>
      <c r="D4" s="7" t="s">
        <v>2</v>
      </c>
      <c r="E4" s="11" t="s">
        <v>155</v>
      </c>
      <c r="F4" s="7" t="s">
        <v>101</v>
      </c>
      <c r="G4" s="11" t="s">
        <v>156</v>
      </c>
    </row>
    <row r="5" spans="1:7" s="1" customFormat="1" ht="48" customHeight="1" x14ac:dyDescent="0.25">
      <c r="A5" s="7">
        <v>1</v>
      </c>
      <c r="B5" s="2" t="s">
        <v>4</v>
      </c>
      <c r="C5" s="2" t="s">
        <v>105</v>
      </c>
      <c r="D5" s="2" t="s">
        <v>5</v>
      </c>
      <c r="E5" s="2">
        <v>32</v>
      </c>
      <c r="F5" s="9"/>
      <c r="G5" s="28">
        <f>E5*F5</f>
        <v>0</v>
      </c>
    </row>
    <row r="6" spans="1:7" s="1" customFormat="1" ht="48" customHeight="1" x14ac:dyDescent="0.25">
      <c r="A6" s="7">
        <f>A5+1</f>
        <v>2</v>
      </c>
      <c r="B6" s="2" t="s">
        <v>107</v>
      </c>
      <c r="C6" s="2" t="s">
        <v>142</v>
      </c>
      <c r="D6" s="2" t="s">
        <v>30</v>
      </c>
      <c r="E6" s="2">
        <v>8290</v>
      </c>
      <c r="F6" s="9"/>
      <c r="G6" s="28">
        <f t="shared" ref="G6:G8" si="0">E6*F6</f>
        <v>0</v>
      </c>
    </row>
    <row r="7" spans="1:7" s="1" customFormat="1" ht="45" customHeight="1" x14ac:dyDescent="0.25">
      <c r="A7" s="7">
        <f t="shared" ref="A7:A8" si="1">A6+1</f>
        <v>3</v>
      </c>
      <c r="B7" s="2" t="s">
        <v>103</v>
      </c>
      <c r="C7" s="2" t="s">
        <v>104</v>
      </c>
      <c r="D7" s="2" t="s">
        <v>50</v>
      </c>
      <c r="E7" s="2">
        <v>4950</v>
      </c>
      <c r="F7" s="9"/>
      <c r="G7" s="28">
        <f t="shared" si="0"/>
        <v>0</v>
      </c>
    </row>
    <row r="8" spans="1:7" s="1" customFormat="1" ht="45" customHeight="1" x14ac:dyDescent="0.25">
      <c r="A8" s="7">
        <f t="shared" si="1"/>
        <v>4</v>
      </c>
      <c r="B8" s="2" t="s">
        <v>53</v>
      </c>
      <c r="C8" s="2" t="s">
        <v>143</v>
      </c>
      <c r="D8" s="2" t="s">
        <v>30</v>
      </c>
      <c r="E8" s="2">
        <v>200</v>
      </c>
      <c r="F8" s="9"/>
      <c r="G8" s="28">
        <f t="shared" si="0"/>
        <v>0</v>
      </c>
    </row>
    <row r="9" spans="1:7" s="13" customFormat="1" ht="20.100000000000001" customHeight="1" x14ac:dyDescent="0.25">
      <c r="A9" s="11"/>
      <c r="B9" s="3" t="s">
        <v>137</v>
      </c>
      <c r="C9" s="3"/>
      <c r="D9" s="3"/>
      <c r="E9" s="3"/>
      <c r="F9" s="12"/>
      <c r="G9" s="28">
        <f>SUM(G5:G8)</f>
        <v>0</v>
      </c>
    </row>
    <row r="11" spans="1:7" x14ac:dyDescent="0.25">
      <c r="C11" s="39" t="s">
        <v>160</v>
      </c>
    </row>
  </sheetData>
  <mergeCells count="2">
    <mergeCell ref="A3:F3"/>
    <mergeCell ref="A2:F2"/>
  </mergeCells>
  <pageMargins left="0.36811023599999998" right="0.118110236220472" top="0.74803149606299202" bottom="0.74803149606299202" header="0.31496062992126" footer="0.31496062992126"/>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A40" workbookViewId="0">
      <selection activeCell="I42" sqref="I42"/>
    </sheetView>
  </sheetViews>
  <sheetFormatPr defaultRowHeight="15" x14ac:dyDescent="0.25"/>
  <cols>
    <col min="1" max="1" width="5" style="21" customWidth="1"/>
    <col min="2" max="2" width="35.7109375" style="22" customWidth="1"/>
    <col min="3" max="3" width="64.85546875" style="22" customWidth="1"/>
    <col min="4" max="4" width="14.42578125" style="22" customWidth="1"/>
    <col min="5" max="5" width="10" style="22" customWidth="1"/>
    <col min="6" max="6" width="10.85546875" style="22" customWidth="1"/>
    <col min="7" max="7" width="12.7109375" style="32" customWidth="1"/>
    <col min="8" max="16384" width="9.140625" style="22"/>
  </cols>
  <sheetData>
    <row r="1" spans="1:10" s="17" customFormat="1" ht="15.75" x14ac:dyDescent="0.25">
      <c r="A1" s="31"/>
      <c r="F1" s="17" t="s">
        <v>154</v>
      </c>
      <c r="G1" s="6"/>
    </row>
    <row r="2" spans="1:10" s="17" customFormat="1" ht="15.75" customHeight="1" x14ac:dyDescent="0.25">
      <c r="A2" s="41" t="s">
        <v>162</v>
      </c>
      <c r="B2" s="41"/>
      <c r="C2" s="41"/>
      <c r="D2" s="41"/>
      <c r="E2" s="41"/>
      <c r="F2" s="41"/>
      <c r="G2" s="6"/>
    </row>
    <row r="3" spans="1:10" s="17" customFormat="1" ht="15.75" x14ac:dyDescent="0.25">
      <c r="A3" s="41"/>
      <c r="B3" s="41"/>
      <c r="C3" s="41"/>
      <c r="D3" s="41"/>
      <c r="E3" s="41"/>
      <c r="F3" s="41"/>
      <c r="G3" s="6"/>
    </row>
    <row r="4" spans="1:10" s="4" customFormat="1" ht="25.5" x14ac:dyDescent="0.25">
      <c r="A4" s="7" t="s">
        <v>102</v>
      </c>
      <c r="B4" s="7" t="s">
        <v>0</v>
      </c>
      <c r="C4" s="7" t="s">
        <v>1</v>
      </c>
      <c r="D4" s="7" t="s">
        <v>2</v>
      </c>
      <c r="E4" s="11" t="s">
        <v>155</v>
      </c>
      <c r="F4" s="7" t="s">
        <v>101</v>
      </c>
      <c r="G4" s="11" t="s">
        <v>156</v>
      </c>
    </row>
    <row r="5" spans="1:10" s="4" customFormat="1" ht="35.25" customHeight="1" x14ac:dyDescent="0.25">
      <c r="A5" s="7">
        <v>1</v>
      </c>
      <c r="B5" s="2" t="s">
        <v>6</v>
      </c>
      <c r="C5" s="2" t="s">
        <v>124</v>
      </c>
      <c r="D5" s="2" t="s">
        <v>123</v>
      </c>
      <c r="E5" s="2">
        <v>38</v>
      </c>
      <c r="F5" s="18"/>
      <c r="G5" s="28">
        <f>E5*F5</f>
        <v>0</v>
      </c>
      <c r="J5" s="38"/>
    </row>
    <row r="6" spans="1:10" s="4" customFormat="1" ht="42.75" customHeight="1" x14ac:dyDescent="0.25">
      <c r="A6" s="7">
        <f t="shared" ref="A6:A41" si="0">A5+1</f>
        <v>2</v>
      </c>
      <c r="B6" s="2" t="s">
        <v>7</v>
      </c>
      <c r="C6" s="2" t="s">
        <v>8</v>
      </c>
      <c r="D6" s="2" t="s">
        <v>11</v>
      </c>
      <c r="E6" s="2">
        <v>264</v>
      </c>
      <c r="F6" s="18"/>
      <c r="G6" s="28">
        <f t="shared" ref="G6:G44" si="1">E6*F6</f>
        <v>0</v>
      </c>
    </row>
    <row r="7" spans="1:10" s="4" customFormat="1" ht="30" customHeight="1" x14ac:dyDescent="0.25">
      <c r="A7" s="7">
        <f t="shared" si="0"/>
        <v>3</v>
      </c>
      <c r="B7" s="2" t="s">
        <v>10</v>
      </c>
      <c r="C7" s="2" t="s">
        <v>99</v>
      </c>
      <c r="D7" s="2" t="s">
        <v>11</v>
      </c>
      <c r="E7" s="2">
        <v>100</v>
      </c>
      <c r="F7" s="18"/>
      <c r="G7" s="28">
        <f t="shared" si="1"/>
        <v>0</v>
      </c>
    </row>
    <row r="8" spans="1:10" s="4" customFormat="1" ht="30" customHeight="1" x14ac:dyDescent="0.25">
      <c r="A8" s="7">
        <f t="shared" si="0"/>
        <v>4</v>
      </c>
      <c r="B8" s="2" t="s">
        <v>12</v>
      </c>
      <c r="C8" s="2" t="s">
        <v>100</v>
      </c>
      <c r="D8" s="2" t="s">
        <v>11</v>
      </c>
      <c r="E8" s="2">
        <v>24</v>
      </c>
      <c r="F8" s="18"/>
      <c r="G8" s="28">
        <f t="shared" si="1"/>
        <v>0</v>
      </c>
    </row>
    <row r="9" spans="1:10" s="4" customFormat="1" ht="20.25" customHeight="1" x14ac:dyDescent="0.25">
      <c r="A9" s="7">
        <f t="shared" si="0"/>
        <v>5</v>
      </c>
      <c r="B9" s="2" t="s">
        <v>130</v>
      </c>
      <c r="C9" s="2" t="s">
        <v>170</v>
      </c>
      <c r="D9" s="2" t="s">
        <v>171</v>
      </c>
      <c r="E9" s="2">
        <v>69</v>
      </c>
      <c r="F9" s="18"/>
      <c r="G9" s="28">
        <f t="shared" si="1"/>
        <v>0</v>
      </c>
    </row>
    <row r="10" spans="1:10" s="4" customFormat="1" ht="30" customHeight="1" x14ac:dyDescent="0.25">
      <c r="A10" s="7">
        <f t="shared" si="0"/>
        <v>6</v>
      </c>
      <c r="B10" s="2" t="s">
        <v>20</v>
      </c>
      <c r="C10" s="2" t="s">
        <v>21</v>
      </c>
      <c r="D10" s="2" t="s">
        <v>11</v>
      </c>
      <c r="E10" s="2">
        <v>25</v>
      </c>
      <c r="F10" s="18"/>
      <c r="G10" s="28">
        <f t="shared" si="1"/>
        <v>0</v>
      </c>
    </row>
    <row r="11" spans="1:10" s="4" customFormat="1" ht="30" customHeight="1" x14ac:dyDescent="0.25">
      <c r="A11" s="7">
        <f t="shared" si="0"/>
        <v>7</v>
      </c>
      <c r="B11" s="2" t="s">
        <v>131</v>
      </c>
      <c r="C11" s="2"/>
      <c r="D11" s="2" t="s">
        <v>11</v>
      </c>
      <c r="E11" s="2">
        <v>14</v>
      </c>
      <c r="F11" s="18"/>
      <c r="G11" s="28">
        <f t="shared" si="1"/>
        <v>0</v>
      </c>
    </row>
    <row r="12" spans="1:10" s="4" customFormat="1" ht="21" customHeight="1" x14ac:dyDescent="0.25">
      <c r="A12" s="7">
        <f t="shared" si="0"/>
        <v>8</v>
      </c>
      <c r="B12" s="2" t="s">
        <v>22</v>
      </c>
      <c r="C12" s="2" t="s">
        <v>153</v>
      </c>
      <c r="D12" s="2" t="s">
        <v>28</v>
      </c>
      <c r="E12" s="2">
        <v>7</v>
      </c>
      <c r="F12" s="18"/>
      <c r="G12" s="28">
        <f t="shared" si="1"/>
        <v>0</v>
      </c>
    </row>
    <row r="13" spans="1:10" s="4" customFormat="1" ht="22.5" customHeight="1" x14ac:dyDescent="0.25">
      <c r="A13" s="7">
        <f t="shared" si="0"/>
        <v>9</v>
      </c>
      <c r="B13" s="2" t="s">
        <v>23</v>
      </c>
      <c r="C13" s="2" t="s">
        <v>24</v>
      </c>
      <c r="D13" s="2" t="s">
        <v>25</v>
      </c>
      <c r="E13" s="2">
        <v>30</v>
      </c>
      <c r="F13" s="18"/>
      <c r="G13" s="28">
        <f t="shared" si="1"/>
        <v>0</v>
      </c>
    </row>
    <row r="14" spans="1:10" s="4" customFormat="1" ht="21" customHeight="1" x14ac:dyDescent="0.25">
      <c r="A14" s="7">
        <f t="shared" si="0"/>
        <v>10</v>
      </c>
      <c r="B14" s="2" t="s">
        <v>128</v>
      </c>
      <c r="C14" s="2" t="s">
        <v>129</v>
      </c>
      <c r="D14" s="2" t="s">
        <v>28</v>
      </c>
      <c r="E14" s="2">
        <v>41</v>
      </c>
      <c r="F14" s="18"/>
      <c r="G14" s="28">
        <f t="shared" si="1"/>
        <v>0</v>
      </c>
    </row>
    <row r="15" spans="1:10" s="4" customFormat="1" ht="30" customHeight="1" x14ac:dyDescent="0.25">
      <c r="A15" s="7">
        <f t="shared" si="0"/>
        <v>11</v>
      </c>
      <c r="B15" s="2" t="s">
        <v>90</v>
      </c>
      <c r="C15" s="2" t="s">
        <v>91</v>
      </c>
      <c r="D15" s="2" t="s">
        <v>11</v>
      </c>
      <c r="E15" s="2">
        <v>704</v>
      </c>
      <c r="F15" s="18"/>
      <c r="G15" s="28">
        <f t="shared" si="1"/>
        <v>0</v>
      </c>
    </row>
    <row r="16" spans="1:10" s="4" customFormat="1" ht="54" customHeight="1" x14ac:dyDescent="0.25">
      <c r="A16" s="7">
        <f t="shared" si="0"/>
        <v>12</v>
      </c>
      <c r="B16" s="2" t="s">
        <v>31</v>
      </c>
      <c r="C16" s="2" t="s">
        <v>169</v>
      </c>
      <c r="D16" s="2" t="s">
        <v>28</v>
      </c>
      <c r="E16" s="2">
        <v>87</v>
      </c>
      <c r="F16" s="18"/>
      <c r="G16" s="28">
        <f t="shared" si="1"/>
        <v>0</v>
      </c>
    </row>
    <row r="17" spans="1:7" s="4" customFormat="1" ht="17.25" customHeight="1" x14ac:dyDescent="0.25">
      <c r="A17" s="7">
        <f t="shared" si="0"/>
        <v>13</v>
      </c>
      <c r="B17" s="2" t="s">
        <v>132</v>
      </c>
      <c r="C17" s="2" t="s">
        <v>133</v>
      </c>
      <c r="D17" s="2" t="s">
        <v>28</v>
      </c>
      <c r="E17" s="2">
        <v>60</v>
      </c>
      <c r="F17" s="18"/>
      <c r="G17" s="28">
        <f t="shared" si="1"/>
        <v>0</v>
      </c>
    </row>
    <row r="18" spans="1:7" s="4" customFormat="1" ht="48.75" customHeight="1" x14ac:dyDescent="0.25">
      <c r="A18" s="7">
        <f t="shared" si="0"/>
        <v>14</v>
      </c>
      <c r="B18" s="2" t="s">
        <v>79</v>
      </c>
      <c r="C18" s="2" t="s">
        <v>80</v>
      </c>
      <c r="D18" s="2" t="s">
        <v>81</v>
      </c>
      <c r="E18" s="2">
        <v>47</v>
      </c>
      <c r="F18" s="18"/>
      <c r="G18" s="28">
        <f t="shared" si="1"/>
        <v>0</v>
      </c>
    </row>
    <row r="19" spans="1:7" s="4" customFormat="1" ht="71.25" customHeight="1" x14ac:dyDescent="0.25">
      <c r="A19" s="7">
        <f t="shared" si="0"/>
        <v>15</v>
      </c>
      <c r="B19" s="2" t="s">
        <v>32</v>
      </c>
      <c r="C19" s="2" t="s">
        <v>172</v>
      </c>
      <c r="D19" s="2" t="s">
        <v>173</v>
      </c>
      <c r="E19" s="2">
        <v>124</v>
      </c>
      <c r="F19" s="18"/>
      <c r="G19" s="28">
        <f t="shared" si="1"/>
        <v>0</v>
      </c>
    </row>
    <row r="20" spans="1:7" s="4" customFormat="1" ht="30" customHeight="1" x14ac:dyDescent="0.25">
      <c r="A20" s="7">
        <f t="shared" si="0"/>
        <v>16</v>
      </c>
      <c r="B20" s="2" t="s">
        <v>33</v>
      </c>
      <c r="C20" s="2" t="s">
        <v>34</v>
      </c>
      <c r="D20" s="2" t="s">
        <v>11</v>
      </c>
      <c r="E20" s="2">
        <v>48</v>
      </c>
      <c r="F20" s="18"/>
      <c r="G20" s="28">
        <f t="shared" si="1"/>
        <v>0</v>
      </c>
    </row>
    <row r="21" spans="1:7" s="4" customFormat="1" ht="33" customHeight="1" x14ac:dyDescent="0.25">
      <c r="A21" s="7">
        <f t="shared" si="0"/>
        <v>17</v>
      </c>
      <c r="B21" s="2" t="s">
        <v>35</v>
      </c>
      <c r="C21" s="2" t="s">
        <v>36</v>
      </c>
      <c r="D21" s="2" t="s">
        <v>11</v>
      </c>
      <c r="E21" s="2">
        <v>16</v>
      </c>
      <c r="F21" s="18"/>
      <c r="G21" s="28">
        <f t="shared" si="1"/>
        <v>0</v>
      </c>
    </row>
    <row r="22" spans="1:7" s="4" customFormat="1" ht="56.25" customHeight="1" x14ac:dyDescent="0.25">
      <c r="A22" s="7">
        <f t="shared" si="0"/>
        <v>18</v>
      </c>
      <c r="B22" s="2" t="s">
        <v>40</v>
      </c>
      <c r="C22" s="2" t="s">
        <v>41</v>
      </c>
      <c r="D22" s="2" t="s">
        <v>11</v>
      </c>
      <c r="E22" s="2">
        <v>43</v>
      </c>
      <c r="F22" s="18"/>
      <c r="G22" s="28">
        <f t="shared" si="1"/>
        <v>0</v>
      </c>
    </row>
    <row r="23" spans="1:7" s="4" customFormat="1" ht="45.75" customHeight="1" x14ac:dyDescent="0.25">
      <c r="A23" s="7">
        <f t="shared" si="0"/>
        <v>19</v>
      </c>
      <c r="B23" s="2" t="s">
        <v>125</v>
      </c>
      <c r="C23" s="2" t="s">
        <v>37</v>
      </c>
      <c r="D23" s="2" t="s">
        <v>11</v>
      </c>
      <c r="E23" s="2">
        <v>105</v>
      </c>
      <c r="F23" s="18"/>
      <c r="G23" s="28">
        <f t="shared" si="1"/>
        <v>0</v>
      </c>
    </row>
    <row r="24" spans="1:7" s="4" customFormat="1" ht="61.5" customHeight="1" x14ac:dyDescent="0.25">
      <c r="A24" s="7">
        <f t="shared" si="0"/>
        <v>20</v>
      </c>
      <c r="B24" s="2" t="s">
        <v>144</v>
      </c>
      <c r="C24" s="2" t="s">
        <v>39</v>
      </c>
      <c r="D24" s="2" t="s">
        <v>11</v>
      </c>
      <c r="E24" s="2">
        <v>24</v>
      </c>
      <c r="F24" s="18"/>
      <c r="G24" s="28">
        <f t="shared" si="1"/>
        <v>0</v>
      </c>
    </row>
    <row r="25" spans="1:7" s="4" customFormat="1" ht="59.25" customHeight="1" x14ac:dyDescent="0.25">
      <c r="A25" s="7">
        <f t="shared" si="0"/>
        <v>21</v>
      </c>
      <c r="B25" s="2" t="s">
        <v>145</v>
      </c>
      <c r="C25" s="2" t="s">
        <v>38</v>
      </c>
      <c r="D25" s="2" t="s">
        <v>11</v>
      </c>
      <c r="E25" s="2">
        <v>34</v>
      </c>
      <c r="F25" s="18"/>
      <c r="G25" s="28">
        <f t="shared" si="1"/>
        <v>0</v>
      </c>
    </row>
    <row r="26" spans="1:7" s="4" customFormat="1" ht="51" customHeight="1" x14ac:dyDescent="0.25">
      <c r="A26" s="7">
        <f t="shared" si="0"/>
        <v>22</v>
      </c>
      <c r="B26" s="2" t="s">
        <v>134</v>
      </c>
      <c r="C26" s="2" t="s">
        <v>126</v>
      </c>
      <c r="D26" s="2" t="s">
        <v>11</v>
      </c>
      <c r="E26" s="2">
        <v>13000</v>
      </c>
      <c r="F26" s="18"/>
      <c r="G26" s="28">
        <f t="shared" si="1"/>
        <v>0</v>
      </c>
    </row>
    <row r="27" spans="1:7" s="4" customFormat="1" ht="43.5" customHeight="1" x14ac:dyDescent="0.25">
      <c r="A27" s="7">
        <f t="shared" si="0"/>
        <v>23</v>
      </c>
      <c r="B27" s="2" t="s">
        <v>82</v>
      </c>
      <c r="C27" s="2" t="s">
        <v>83</v>
      </c>
      <c r="D27" s="2" t="s">
        <v>11</v>
      </c>
      <c r="E27" s="2">
        <v>8</v>
      </c>
      <c r="F27" s="18"/>
      <c r="G27" s="28">
        <f t="shared" si="1"/>
        <v>0</v>
      </c>
    </row>
    <row r="28" spans="1:7" s="4" customFormat="1" ht="30" customHeight="1" x14ac:dyDescent="0.25">
      <c r="A28" s="7">
        <f t="shared" si="0"/>
        <v>24</v>
      </c>
      <c r="B28" s="2" t="s">
        <v>46</v>
      </c>
      <c r="C28" s="2" t="s">
        <v>98</v>
      </c>
      <c r="D28" s="2" t="s">
        <v>11</v>
      </c>
      <c r="E28" s="2">
        <v>1</v>
      </c>
      <c r="F28" s="18"/>
      <c r="G28" s="28">
        <f t="shared" si="1"/>
        <v>0</v>
      </c>
    </row>
    <row r="29" spans="1:7" s="4" customFormat="1" ht="30" customHeight="1" x14ac:dyDescent="0.25">
      <c r="A29" s="7">
        <f t="shared" si="0"/>
        <v>25</v>
      </c>
      <c r="B29" s="2" t="s">
        <v>51</v>
      </c>
      <c r="C29" s="2" t="s">
        <v>168</v>
      </c>
      <c r="D29" s="2" t="s">
        <v>11</v>
      </c>
      <c r="E29" s="2">
        <v>6</v>
      </c>
      <c r="F29" s="18"/>
      <c r="G29" s="28">
        <f t="shared" si="1"/>
        <v>0</v>
      </c>
    </row>
    <row r="30" spans="1:7" s="4" customFormat="1" ht="30" customHeight="1" x14ac:dyDescent="0.25">
      <c r="A30" s="7">
        <f t="shared" si="0"/>
        <v>26</v>
      </c>
      <c r="B30" s="2" t="s">
        <v>52</v>
      </c>
      <c r="C30" s="2" t="s">
        <v>127</v>
      </c>
      <c r="D30" s="2" t="s">
        <v>11</v>
      </c>
      <c r="E30" s="2">
        <v>49</v>
      </c>
      <c r="F30" s="18"/>
      <c r="G30" s="28">
        <f t="shared" si="1"/>
        <v>0</v>
      </c>
    </row>
    <row r="31" spans="1:7" s="4" customFormat="1" ht="30" customHeight="1" x14ac:dyDescent="0.25">
      <c r="A31" s="7">
        <f t="shared" si="0"/>
        <v>27</v>
      </c>
      <c r="B31" s="2" t="s">
        <v>56</v>
      </c>
      <c r="C31" s="2" t="s">
        <v>57</v>
      </c>
      <c r="D31" s="2" t="s">
        <v>30</v>
      </c>
      <c r="E31" s="2">
        <v>767</v>
      </c>
      <c r="F31" s="18"/>
      <c r="G31" s="28">
        <f t="shared" si="1"/>
        <v>0</v>
      </c>
    </row>
    <row r="32" spans="1:7" s="4" customFormat="1" ht="30" customHeight="1" x14ac:dyDescent="0.25">
      <c r="A32" s="7">
        <f t="shared" si="0"/>
        <v>28</v>
      </c>
      <c r="B32" s="2" t="s">
        <v>74</v>
      </c>
      <c r="C32" s="2" t="s">
        <v>75</v>
      </c>
      <c r="D32" s="2" t="s">
        <v>30</v>
      </c>
      <c r="E32" s="2">
        <v>247</v>
      </c>
      <c r="F32" s="18"/>
      <c r="G32" s="28">
        <f t="shared" si="1"/>
        <v>0</v>
      </c>
    </row>
    <row r="33" spans="1:7" s="4" customFormat="1" ht="30" customHeight="1" x14ac:dyDescent="0.25">
      <c r="A33" s="7">
        <f t="shared" si="0"/>
        <v>29</v>
      </c>
      <c r="B33" s="2" t="s">
        <v>58</v>
      </c>
      <c r="C33" s="2" t="s">
        <v>59</v>
      </c>
      <c r="D33" s="2" t="s">
        <v>30</v>
      </c>
      <c r="E33" s="2">
        <v>108</v>
      </c>
      <c r="F33" s="18"/>
      <c r="G33" s="28">
        <f t="shared" si="1"/>
        <v>0</v>
      </c>
    </row>
    <row r="34" spans="1:7" s="4" customFormat="1" ht="30" customHeight="1" x14ac:dyDescent="0.25">
      <c r="A34" s="7">
        <f t="shared" si="0"/>
        <v>30</v>
      </c>
      <c r="B34" s="2" t="s">
        <v>62</v>
      </c>
      <c r="C34" s="2" t="s">
        <v>61</v>
      </c>
      <c r="D34" s="2" t="s">
        <v>30</v>
      </c>
      <c r="E34" s="2">
        <v>1055</v>
      </c>
      <c r="F34" s="18"/>
      <c r="G34" s="28">
        <f t="shared" si="1"/>
        <v>0</v>
      </c>
    </row>
    <row r="35" spans="1:7" s="4" customFormat="1" ht="30" customHeight="1" x14ac:dyDescent="0.25">
      <c r="A35" s="7">
        <f t="shared" si="0"/>
        <v>31</v>
      </c>
      <c r="B35" s="2" t="s">
        <v>60</v>
      </c>
      <c r="C35" s="2" t="s">
        <v>61</v>
      </c>
      <c r="D35" s="2" t="s">
        <v>30</v>
      </c>
      <c r="E35" s="2">
        <v>565</v>
      </c>
      <c r="F35" s="18"/>
      <c r="G35" s="28">
        <f t="shared" si="1"/>
        <v>0</v>
      </c>
    </row>
    <row r="36" spans="1:7" s="4" customFormat="1" ht="36" customHeight="1" x14ac:dyDescent="0.25">
      <c r="A36" s="7">
        <f t="shared" si="0"/>
        <v>32</v>
      </c>
      <c r="B36" s="2" t="s">
        <v>47</v>
      </c>
      <c r="C36" s="2" t="s">
        <v>48</v>
      </c>
      <c r="D36" s="2" t="s">
        <v>28</v>
      </c>
      <c r="E36" s="2">
        <v>39</v>
      </c>
      <c r="F36" s="18"/>
      <c r="G36" s="28">
        <f t="shared" si="1"/>
        <v>0</v>
      </c>
    </row>
    <row r="37" spans="1:7" s="4" customFormat="1" ht="33" customHeight="1" x14ac:dyDescent="0.25">
      <c r="A37" s="7">
        <f t="shared" si="0"/>
        <v>33</v>
      </c>
      <c r="B37" s="2" t="s">
        <v>26</v>
      </c>
      <c r="C37" s="2" t="s">
        <v>27</v>
      </c>
      <c r="D37" s="2" t="s">
        <v>28</v>
      </c>
      <c r="E37" s="2">
        <v>42</v>
      </c>
      <c r="F37" s="18"/>
      <c r="G37" s="28">
        <f t="shared" si="1"/>
        <v>0</v>
      </c>
    </row>
    <row r="38" spans="1:7" s="4" customFormat="1" ht="30" customHeight="1" x14ac:dyDescent="0.25">
      <c r="A38" s="7">
        <f t="shared" si="0"/>
        <v>34</v>
      </c>
      <c r="B38" s="2" t="s">
        <v>84</v>
      </c>
      <c r="C38" s="2" t="s">
        <v>138</v>
      </c>
      <c r="D38" s="2" t="s">
        <v>11</v>
      </c>
      <c r="E38" s="2">
        <v>28</v>
      </c>
      <c r="F38" s="18"/>
      <c r="G38" s="28">
        <f t="shared" si="1"/>
        <v>0</v>
      </c>
    </row>
    <row r="39" spans="1:7" s="4" customFormat="1" ht="33" customHeight="1" x14ac:dyDescent="0.25">
      <c r="A39" s="7">
        <f t="shared" si="0"/>
        <v>35</v>
      </c>
      <c r="B39" s="2" t="s">
        <v>146</v>
      </c>
      <c r="C39" s="2"/>
      <c r="D39" s="2" t="s">
        <v>11</v>
      </c>
      <c r="E39" s="2">
        <v>14</v>
      </c>
      <c r="F39" s="18"/>
      <c r="G39" s="28">
        <f t="shared" si="1"/>
        <v>0</v>
      </c>
    </row>
    <row r="40" spans="1:7" s="4" customFormat="1" ht="47.25" customHeight="1" x14ac:dyDescent="0.25">
      <c r="A40" s="7">
        <f t="shared" si="0"/>
        <v>36</v>
      </c>
      <c r="B40" s="2" t="s">
        <v>140</v>
      </c>
      <c r="C40" s="2" t="s">
        <v>148</v>
      </c>
      <c r="D40" s="2" t="s">
        <v>11</v>
      </c>
      <c r="E40" s="2">
        <v>24</v>
      </c>
      <c r="F40" s="18"/>
      <c r="G40" s="28">
        <f t="shared" si="1"/>
        <v>0</v>
      </c>
    </row>
    <row r="41" spans="1:7" s="4" customFormat="1" ht="20.100000000000001" customHeight="1" x14ac:dyDescent="0.25">
      <c r="A41" s="7">
        <f t="shared" si="0"/>
        <v>37</v>
      </c>
      <c r="B41" s="2" t="s">
        <v>141</v>
      </c>
      <c r="C41" s="2"/>
      <c r="D41" s="2" t="s">
        <v>11</v>
      </c>
      <c r="E41" s="2">
        <v>6</v>
      </c>
      <c r="F41" s="18"/>
      <c r="G41" s="28">
        <f t="shared" si="1"/>
        <v>0</v>
      </c>
    </row>
    <row r="42" spans="1:7" s="4" customFormat="1" ht="33.75" customHeight="1" x14ac:dyDescent="0.25">
      <c r="A42" s="7">
        <f>A41+1</f>
        <v>38</v>
      </c>
      <c r="B42" s="2" t="s">
        <v>151</v>
      </c>
      <c r="C42" s="2" t="s">
        <v>152</v>
      </c>
      <c r="D42" s="2" t="s">
        <v>11</v>
      </c>
      <c r="E42" s="2">
        <v>8</v>
      </c>
      <c r="F42" s="33"/>
      <c r="G42" s="28">
        <f t="shared" si="1"/>
        <v>0</v>
      </c>
    </row>
    <row r="43" spans="1:7" s="4" customFormat="1" ht="53.25" customHeight="1" x14ac:dyDescent="0.25">
      <c r="A43" s="7">
        <f t="shared" ref="A43" si="2">A42+1</f>
        <v>39</v>
      </c>
      <c r="B43" s="2" t="s">
        <v>165</v>
      </c>
      <c r="C43" s="2" t="s">
        <v>164</v>
      </c>
      <c r="D43" s="2" t="s">
        <v>11</v>
      </c>
      <c r="E43" s="2">
        <v>2</v>
      </c>
      <c r="F43" s="33"/>
      <c r="G43" s="28">
        <f t="shared" si="1"/>
        <v>0</v>
      </c>
    </row>
    <row r="44" spans="1:7" s="4" customFormat="1" ht="77.25" customHeight="1" x14ac:dyDescent="0.25">
      <c r="A44" s="4">
        <v>40</v>
      </c>
      <c r="B44" s="2" t="s">
        <v>167</v>
      </c>
      <c r="C44" s="2" t="s">
        <v>166</v>
      </c>
      <c r="D44" s="2" t="s">
        <v>11</v>
      </c>
      <c r="E44" s="2">
        <v>32</v>
      </c>
      <c r="F44" s="33"/>
      <c r="G44" s="28">
        <f t="shared" si="1"/>
        <v>0</v>
      </c>
    </row>
    <row r="45" spans="1:7" s="20" customFormat="1" ht="20.100000000000001" customHeight="1" x14ac:dyDescent="0.25">
      <c r="A45" s="7"/>
      <c r="B45" s="3" t="s">
        <v>137</v>
      </c>
      <c r="C45" s="3"/>
      <c r="D45" s="3"/>
      <c r="E45" s="3"/>
      <c r="F45" s="19"/>
      <c r="G45" s="30">
        <f>SUM(G5:G44)</f>
        <v>0</v>
      </c>
    </row>
    <row r="46" spans="1:7" s="4" customFormat="1" x14ac:dyDescent="0.25">
      <c r="A46" s="14"/>
      <c r="G46" s="32"/>
    </row>
    <row r="47" spans="1:7" x14ac:dyDescent="0.25">
      <c r="C47" s="39" t="s">
        <v>163</v>
      </c>
    </row>
  </sheetData>
  <sortState xmlns:xlrd2="http://schemas.microsoft.com/office/spreadsheetml/2017/richdata2" ref="A5:F39">
    <sortCondition ref="B5"/>
  </sortState>
  <mergeCells count="2">
    <mergeCell ref="A2:F2"/>
    <mergeCell ref="A3:F3"/>
  </mergeCells>
  <pageMargins left="0.11811023622047245" right="0.11811023622047245" top="0.15748031496062992" bottom="0.15748031496062992"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Lot 1</vt:lpstr>
      <vt:lpstr>Lot 2</vt:lpstr>
      <vt:lpstr>Lot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Horea Metes</dc:creator>
  <cp:lastModifiedBy>Horea Metes</cp:lastModifiedBy>
  <cp:lastPrinted>2024-03-06T08:58:30Z</cp:lastPrinted>
  <dcterms:created xsi:type="dcterms:W3CDTF">2017-03-15T07:10:29Z</dcterms:created>
  <dcterms:modified xsi:type="dcterms:W3CDTF">2024-03-15T06:26:20Z</dcterms:modified>
</cp:coreProperties>
</file>