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VR\cajt\ANUL 2024\"/>
    </mc:Choice>
  </mc:AlternateContent>
  <xr:revisionPtr revIDLastSave="0" documentId="13_ncr:1_{06FBAD90-41A9-4C53-BAA5-21AE1FD03E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SEE" sheetId="1" r:id="rId1"/>
    <sheet name="T001" sheetId="16" r:id="rId2"/>
    <sheet name="T002" sheetId="17" r:id="rId3"/>
    <sheet name="T003" sheetId="18" r:id="rId4"/>
    <sheet name="T004" sheetId="19" r:id="rId5"/>
    <sheet name="T005" sheetId="20" r:id="rId6"/>
    <sheet name="T012" sheetId="21" r:id="rId7"/>
    <sheet name="T013" sheetId="22" r:id="rId8"/>
    <sheet name="T014" sheetId="23" r:id="rId9"/>
    <sheet name="T015" sheetId="24" r:id="rId10"/>
    <sheet name="T016" sheetId="25" r:id="rId11"/>
    <sheet name="T017" sheetId="26" r:id="rId12"/>
    <sheet name="T018" sheetId="27" r:id="rId13"/>
    <sheet name="T019" sheetId="28" r:id="rId14"/>
    <sheet name="T020" sheetId="29" r:id="rId15"/>
    <sheet name="T021" sheetId="30" r:id="rId16"/>
    <sheet name="T023" sheetId="31" r:id="rId17"/>
    <sheet name="T024" sheetId="32" r:id="rId18"/>
    <sheet name="T025" sheetId="33" r:id="rId19"/>
    <sheet name="T026" sheetId="34" r:id="rId20"/>
    <sheet name="T027" sheetId="35" r:id="rId21"/>
    <sheet name="T028" sheetId="36" r:id="rId22"/>
    <sheet name="T029" sheetId="37" r:id="rId23"/>
    <sheet name="T049" sheetId="38" r:id="rId24"/>
    <sheet name="T050" sheetId="39" r:id="rId25"/>
    <sheet name="T051" sheetId="40" r:id="rId26"/>
    <sheet name="T052" sheetId="42" r:id="rId27"/>
    <sheet name="T053" sheetId="43" r:id="rId28"/>
    <sheet name="T054" sheetId="41" r:id="rId29"/>
    <sheet name="T062" sheetId="44" r:id="rId30"/>
    <sheet name="T063" sheetId="45" r:id="rId31"/>
    <sheet name="T064" sheetId="46" r:id="rId32"/>
    <sheet name="T065" sheetId="47" r:id="rId33"/>
    <sheet name="T066" sheetId="48" r:id="rId34"/>
    <sheet name="T067" sheetId="49" r:id="rId35"/>
    <sheet name="T068" sheetId="50" r:id="rId36"/>
    <sheet name="T069" sheetId="51" r:id="rId37"/>
    <sheet name="T070" sheetId="52" r:id="rId38"/>
    <sheet name="T071" sheetId="53" r:id="rId39"/>
    <sheet name="T072" sheetId="54" r:id="rId40"/>
    <sheet name="T073" sheetId="55" r:id="rId41"/>
    <sheet name="T074" sheetId="56" r:id="rId42"/>
    <sheet name="T075" sheetId="57" r:id="rId43"/>
    <sheet name="T076" sheetId="58" r:id="rId44"/>
    <sheet name="T078" sheetId="59" r:id="rId45"/>
    <sheet name="T079" sheetId="60" r:id="rId46"/>
    <sheet name="T080" sheetId="61" r:id="rId47"/>
    <sheet name="T081" sheetId="62" r:id="rId48"/>
    <sheet name="T082" sheetId="63" r:id="rId49"/>
    <sheet name="T083" sheetId="64" r:id="rId50"/>
    <sheet name="T084" sheetId="65" r:id="rId51"/>
    <sheet name="T086" sheetId="66" r:id="rId52"/>
    <sheet name="T087" sheetId="67" r:id="rId53"/>
    <sheet name="T088" sheetId="68" r:id="rId54"/>
    <sheet name="T089" sheetId="69" r:id="rId55"/>
    <sheet name="T090" sheetId="70" r:id="rId56"/>
    <sheet name="T092" sheetId="71" r:id="rId57"/>
    <sheet name="T093" sheetId="72" r:id="rId58"/>
    <sheet name="T123" sheetId="73" r:id="rId59"/>
    <sheet name="T124" sheetId="74" r:id="rId60"/>
    <sheet name="T125" sheetId="75" r:id="rId61"/>
    <sheet name="T126" sheetId="76" r:id="rId62"/>
    <sheet name="T127" sheetId="77" r:id="rId63"/>
    <sheet name="T137" sheetId="78" r:id="rId64"/>
    <sheet name="T138" sheetId="79" r:id="rId65"/>
    <sheet name="T139" sheetId="80" r:id="rId66"/>
    <sheet name="T140" sheetId="81" r:id="rId67"/>
    <sheet name="T141" sheetId="82" r:id="rId68"/>
    <sheet name="T142" sheetId="83" r:id="rId69"/>
    <sheet name="T143" sheetId="84" r:id="rId70"/>
    <sheet name="T146" sheetId="85" r:id="rId71"/>
    <sheet name="T148" sheetId="86" r:id="rId7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66" l="1"/>
  <c r="J14" i="66"/>
  <c r="I14" i="66"/>
  <c r="I13" i="66" s="1"/>
  <c r="I12" i="66" s="1"/>
  <c r="I11" i="66" s="1"/>
  <c r="I10" i="66" s="1"/>
  <c r="I9" i="66" s="1"/>
  <c r="J13" i="66"/>
  <c r="J12" i="66" s="1"/>
  <c r="J11" i="66" s="1"/>
  <c r="J10" i="66" s="1"/>
  <c r="J9" i="66" s="1"/>
  <c r="B10" i="66"/>
  <c r="B11" i="66" s="1"/>
  <c r="B12" i="66" s="1"/>
  <c r="B13" i="66" s="1"/>
  <c r="B14" i="66" s="1"/>
  <c r="B15" i="66" s="1"/>
  <c r="A10" i="66"/>
  <c r="A11" i="66" s="1"/>
  <c r="A12" i="66" s="1"/>
  <c r="A13" i="66" s="1"/>
  <c r="A14" i="66" s="1"/>
  <c r="A15" i="66" s="1"/>
  <c r="M21" i="86"/>
  <c r="I19" i="86"/>
  <c r="I18" i="86" s="1"/>
  <c r="I17" i="86" s="1"/>
  <c r="I16" i="86" s="1"/>
  <c r="I15" i="86" s="1"/>
  <c r="I14" i="86" s="1"/>
  <c r="I13" i="86" s="1"/>
  <c r="I12" i="86" s="1"/>
  <c r="I11" i="86" s="1"/>
  <c r="I10" i="86" s="1"/>
  <c r="H19" i="86"/>
  <c r="H18" i="86"/>
  <c r="H17" i="86" s="1"/>
  <c r="H16" i="86" s="1"/>
  <c r="H15" i="86" s="1"/>
  <c r="H14" i="86" s="1"/>
  <c r="H13" i="86" s="1"/>
  <c r="H12" i="86" s="1"/>
  <c r="H11" i="86" s="1"/>
  <c r="H10" i="86" s="1"/>
  <c r="B11" i="86"/>
  <c r="B12" i="86" s="1"/>
  <c r="B13" i="86" s="1"/>
  <c r="B14" i="86" s="1"/>
  <c r="B15" i="86" s="1"/>
  <c r="B16" i="86" s="1"/>
  <c r="B17" i="86" s="1"/>
  <c r="B18" i="86" s="1"/>
  <c r="B19" i="86" s="1"/>
  <c r="B20" i="86" s="1"/>
  <c r="A11" i="86"/>
  <c r="A12" i="86" s="1"/>
  <c r="A13" i="86" s="1"/>
  <c r="A14" i="86" s="1"/>
  <c r="A15" i="86" s="1"/>
  <c r="A16" i="86" s="1"/>
  <c r="A17" i="86" s="1"/>
  <c r="A18" i="86" s="1"/>
  <c r="A19" i="86" s="1"/>
  <c r="A20" i="86" s="1"/>
  <c r="M21" i="85"/>
  <c r="H19" i="85"/>
  <c r="H18" i="85" s="1"/>
  <c r="H17" i="85" s="1"/>
  <c r="A18" i="85"/>
  <c r="A19" i="85" s="1"/>
  <c r="A20" i="85" s="1"/>
  <c r="M13" i="85"/>
  <c r="K11" i="85"/>
  <c r="J11" i="85"/>
  <c r="I11" i="85"/>
  <c r="H11" i="85"/>
  <c r="K10" i="85"/>
  <c r="J10" i="85"/>
  <c r="I10" i="85"/>
  <c r="I9" i="85" s="1"/>
  <c r="H10" i="85"/>
  <c r="D10" i="85"/>
  <c r="D11" i="85" s="1"/>
  <c r="D12" i="85" s="1"/>
  <c r="C10" i="85"/>
  <c r="C11" i="85" s="1"/>
  <c r="C12" i="85" s="1"/>
  <c r="B10" i="85"/>
  <c r="B11" i="85" s="1"/>
  <c r="B12" i="85" s="1"/>
  <c r="A10" i="85"/>
  <c r="A11" i="85" s="1"/>
  <c r="A12" i="85" s="1"/>
  <c r="K9" i="85"/>
  <c r="J9" i="85"/>
  <c r="H9" i="85"/>
  <c r="O35" i="84"/>
  <c r="L33" i="84"/>
  <c r="K33" i="84"/>
  <c r="J33" i="84"/>
  <c r="J32" i="84" s="1"/>
  <c r="J31" i="84" s="1"/>
  <c r="J30" i="84" s="1"/>
  <c r="J29" i="84" s="1"/>
  <c r="J28" i="84" s="1"/>
  <c r="J27" i="84" s="1"/>
  <c r="J26" i="84" s="1"/>
  <c r="J25" i="84" s="1"/>
  <c r="I33" i="84"/>
  <c r="L32" i="84"/>
  <c r="K32" i="84"/>
  <c r="I32" i="84"/>
  <c r="L31" i="84"/>
  <c r="K31" i="84"/>
  <c r="I31" i="84"/>
  <c r="L30" i="84"/>
  <c r="K30" i="84"/>
  <c r="I30" i="84"/>
  <c r="L29" i="84"/>
  <c r="K29" i="84"/>
  <c r="I29" i="84"/>
  <c r="L28" i="84"/>
  <c r="K28" i="84"/>
  <c r="K27" i="84" s="1"/>
  <c r="K26" i="84" s="1"/>
  <c r="K25" i="84" s="1"/>
  <c r="I28" i="84"/>
  <c r="I27" i="84" s="1"/>
  <c r="I26" i="84" s="1"/>
  <c r="I25" i="84" s="1"/>
  <c r="L27" i="84"/>
  <c r="L26" i="84"/>
  <c r="L25" i="84" s="1"/>
  <c r="D26" i="84"/>
  <c r="D27" i="84" s="1"/>
  <c r="D28" i="84" s="1"/>
  <c r="D29" i="84" s="1"/>
  <c r="D30" i="84" s="1"/>
  <c r="D31" i="84" s="1"/>
  <c r="D32" i="84" s="1"/>
  <c r="D33" i="84" s="1"/>
  <c r="D34" i="84" s="1"/>
  <c r="C26" i="84"/>
  <c r="C27" i="84" s="1"/>
  <c r="C28" i="84" s="1"/>
  <c r="C29" i="84" s="1"/>
  <c r="C30" i="84" s="1"/>
  <c r="C31" i="84" s="1"/>
  <c r="C32" i="84" s="1"/>
  <c r="C33" i="84" s="1"/>
  <c r="C34" i="84" s="1"/>
  <c r="B26" i="84"/>
  <c r="B27" i="84" s="1"/>
  <c r="B28" i="84" s="1"/>
  <c r="B29" i="84" s="1"/>
  <c r="B30" i="84" s="1"/>
  <c r="B31" i="84" s="1"/>
  <c r="B32" i="84" s="1"/>
  <c r="B33" i="84" s="1"/>
  <c r="B34" i="84" s="1"/>
  <c r="A26" i="84"/>
  <c r="A27" i="84" s="1"/>
  <c r="A28" i="84" s="1"/>
  <c r="A29" i="84" s="1"/>
  <c r="A30" i="84" s="1"/>
  <c r="A31" i="84" s="1"/>
  <c r="A32" i="84" s="1"/>
  <c r="A33" i="84" s="1"/>
  <c r="A34" i="84" s="1"/>
  <c r="O19" i="84"/>
  <c r="M17" i="84"/>
  <c r="M16" i="84" s="1"/>
  <c r="M15" i="84" s="1"/>
  <c r="M14" i="84" s="1"/>
  <c r="M13" i="84" s="1"/>
  <c r="M12" i="84" s="1"/>
  <c r="M11" i="84" s="1"/>
  <c r="M10" i="84" s="1"/>
  <c r="M9" i="84" s="1"/>
  <c r="L17" i="84"/>
  <c r="L16" i="84" s="1"/>
  <c r="L15" i="84" s="1"/>
  <c r="L14" i="84" s="1"/>
  <c r="L13" i="84" s="1"/>
  <c r="L12" i="84" s="1"/>
  <c r="L11" i="84" s="1"/>
  <c r="L10" i="84" s="1"/>
  <c r="L9" i="84" s="1"/>
  <c r="K17" i="84"/>
  <c r="J17" i="84"/>
  <c r="J16" i="84" s="1"/>
  <c r="J15" i="84" s="1"/>
  <c r="J14" i="84" s="1"/>
  <c r="J13" i="84" s="1"/>
  <c r="J12" i="84" s="1"/>
  <c r="J11" i="84" s="1"/>
  <c r="J10" i="84" s="1"/>
  <c r="J9" i="84" s="1"/>
  <c r="I17" i="84"/>
  <c r="I16" i="84" s="1"/>
  <c r="I15" i="84" s="1"/>
  <c r="I14" i="84" s="1"/>
  <c r="I13" i="84" s="1"/>
  <c r="I12" i="84" s="1"/>
  <c r="I11" i="84" s="1"/>
  <c r="I10" i="84" s="1"/>
  <c r="I9" i="84" s="1"/>
  <c r="K16" i="84"/>
  <c r="K15" i="84" s="1"/>
  <c r="K14" i="84" s="1"/>
  <c r="K13" i="84" s="1"/>
  <c r="K12" i="84" s="1"/>
  <c r="K11" i="84" s="1"/>
  <c r="K10" i="84" s="1"/>
  <c r="K9" i="84" s="1"/>
  <c r="A11" i="84"/>
  <c r="A12" i="84" s="1"/>
  <c r="A13" i="84" s="1"/>
  <c r="A14" i="84" s="1"/>
  <c r="A15" i="84" s="1"/>
  <c r="A16" i="84" s="1"/>
  <c r="A17" i="84" s="1"/>
  <c r="A18" i="84" s="1"/>
  <c r="E10" i="84"/>
  <c r="E11" i="84" s="1"/>
  <c r="E12" i="84" s="1"/>
  <c r="E13" i="84" s="1"/>
  <c r="E14" i="84" s="1"/>
  <c r="E15" i="84" s="1"/>
  <c r="E16" i="84" s="1"/>
  <c r="E17" i="84" s="1"/>
  <c r="E18" i="84" s="1"/>
  <c r="D10" i="84"/>
  <c r="D11" i="84" s="1"/>
  <c r="D12" i="84" s="1"/>
  <c r="D13" i="84" s="1"/>
  <c r="D14" i="84" s="1"/>
  <c r="D15" i="84" s="1"/>
  <c r="D16" i="84" s="1"/>
  <c r="D17" i="84" s="1"/>
  <c r="D18" i="84" s="1"/>
  <c r="C10" i="84"/>
  <c r="C11" i="84" s="1"/>
  <c r="C12" i="84" s="1"/>
  <c r="C13" i="84" s="1"/>
  <c r="C14" i="84" s="1"/>
  <c r="C15" i="84" s="1"/>
  <c r="C16" i="84" s="1"/>
  <c r="C17" i="84" s="1"/>
  <c r="C18" i="84" s="1"/>
  <c r="B10" i="84"/>
  <c r="B11" i="84" s="1"/>
  <c r="B12" i="84" s="1"/>
  <c r="B13" i="84" s="1"/>
  <c r="B14" i="84" s="1"/>
  <c r="B15" i="84" s="1"/>
  <c r="B16" i="84" s="1"/>
  <c r="B17" i="84" s="1"/>
  <c r="B18" i="84" s="1"/>
  <c r="A10" i="84"/>
  <c r="O31" i="83"/>
  <c r="I29" i="83"/>
  <c r="I28" i="83" s="1"/>
  <c r="I27" i="83" s="1"/>
  <c r="I26" i="83" s="1"/>
  <c r="I25" i="83" s="1"/>
  <c r="I24" i="83" s="1"/>
  <c r="I23" i="83" s="1"/>
  <c r="A24" i="83"/>
  <c r="A25" i="83" s="1"/>
  <c r="A26" i="83" s="1"/>
  <c r="A27" i="83" s="1"/>
  <c r="A28" i="83" s="1"/>
  <c r="A29" i="83" s="1"/>
  <c r="A30" i="83" s="1"/>
  <c r="O17" i="83"/>
  <c r="M15" i="83"/>
  <c r="L15" i="83"/>
  <c r="L14" i="83" s="1"/>
  <c r="L13" i="83" s="1"/>
  <c r="L12" i="83" s="1"/>
  <c r="L11" i="83" s="1"/>
  <c r="L10" i="83" s="1"/>
  <c r="L9" i="83" s="1"/>
  <c r="K15" i="83"/>
  <c r="K14" i="83" s="1"/>
  <c r="K13" i="83" s="1"/>
  <c r="K12" i="83" s="1"/>
  <c r="K11" i="83" s="1"/>
  <c r="K10" i="83" s="1"/>
  <c r="K9" i="83" s="1"/>
  <c r="J15" i="83"/>
  <c r="I15" i="83"/>
  <c r="I14" i="83" s="1"/>
  <c r="I13" i="83" s="1"/>
  <c r="I12" i="83" s="1"/>
  <c r="I11" i="83" s="1"/>
  <c r="I10" i="83" s="1"/>
  <c r="I9" i="83" s="1"/>
  <c r="M14" i="83"/>
  <c r="M13" i="83" s="1"/>
  <c r="M12" i="83" s="1"/>
  <c r="M11" i="83" s="1"/>
  <c r="M10" i="83" s="1"/>
  <c r="M9" i="83" s="1"/>
  <c r="J14" i="83"/>
  <c r="J13" i="83" s="1"/>
  <c r="J12" i="83" s="1"/>
  <c r="J11" i="83" s="1"/>
  <c r="J10" i="83" s="1"/>
  <c r="J9" i="83" s="1"/>
  <c r="D11" i="83"/>
  <c r="D12" i="83" s="1"/>
  <c r="D13" i="83" s="1"/>
  <c r="D14" i="83" s="1"/>
  <c r="D15" i="83" s="1"/>
  <c r="D16" i="83" s="1"/>
  <c r="A11" i="83"/>
  <c r="A12" i="83" s="1"/>
  <c r="A13" i="83" s="1"/>
  <c r="A14" i="83" s="1"/>
  <c r="A15" i="83" s="1"/>
  <c r="A16" i="83" s="1"/>
  <c r="E10" i="83"/>
  <c r="E11" i="83" s="1"/>
  <c r="E12" i="83" s="1"/>
  <c r="E13" i="83" s="1"/>
  <c r="E14" i="83" s="1"/>
  <c r="E15" i="83" s="1"/>
  <c r="E16" i="83" s="1"/>
  <c r="D10" i="83"/>
  <c r="C10" i="83"/>
  <c r="C11" i="83" s="1"/>
  <c r="C12" i="83" s="1"/>
  <c r="C13" i="83" s="1"/>
  <c r="C14" i="83" s="1"/>
  <c r="C15" i="83" s="1"/>
  <c r="C16" i="83" s="1"/>
  <c r="B10" i="83"/>
  <c r="B11" i="83" s="1"/>
  <c r="B12" i="83" s="1"/>
  <c r="B13" i="83" s="1"/>
  <c r="B14" i="83" s="1"/>
  <c r="B15" i="83" s="1"/>
  <c r="B16" i="83" s="1"/>
  <c r="A10" i="83"/>
  <c r="O13" i="82"/>
  <c r="J11" i="82"/>
  <c r="J10" i="82" s="1"/>
  <c r="I11" i="82"/>
  <c r="I10" i="82" s="1"/>
  <c r="B11" i="82"/>
  <c r="B12" i="82" s="1"/>
  <c r="A11" i="82"/>
  <c r="A12" i="82" s="1"/>
  <c r="O40" i="81"/>
  <c r="J38" i="81"/>
  <c r="J37" i="81" s="1"/>
  <c r="J36" i="81" s="1"/>
  <c r="J35" i="81" s="1"/>
  <c r="J34" i="81" s="1"/>
  <c r="J33" i="81" s="1"/>
  <c r="J32" i="81" s="1"/>
  <c r="I38" i="81"/>
  <c r="I37" i="81"/>
  <c r="I36" i="81" s="1"/>
  <c r="I35" i="81" s="1"/>
  <c r="I34" i="81" s="1"/>
  <c r="I33" i="81" s="1"/>
  <c r="I32" i="81" s="1"/>
  <c r="B33" i="81"/>
  <c r="B34" i="81" s="1"/>
  <c r="B35" i="81" s="1"/>
  <c r="B36" i="81" s="1"/>
  <c r="B37" i="81" s="1"/>
  <c r="B38" i="81" s="1"/>
  <c r="B39" i="81" s="1"/>
  <c r="A33" i="81"/>
  <c r="A34" i="81" s="1"/>
  <c r="A35" i="81" s="1"/>
  <c r="A36" i="81" s="1"/>
  <c r="A37" i="81" s="1"/>
  <c r="A38" i="81" s="1"/>
  <c r="A39" i="81" s="1"/>
  <c r="O29" i="81"/>
  <c r="M27" i="81"/>
  <c r="M26" i="81" s="1"/>
  <c r="M25" i="81" s="1"/>
  <c r="M24" i="81" s="1"/>
  <c r="M23" i="81" s="1"/>
  <c r="M22" i="81" s="1"/>
  <c r="M21" i="81" s="1"/>
  <c r="L27" i="81"/>
  <c r="L26" i="81" s="1"/>
  <c r="L25" i="81" s="1"/>
  <c r="L24" i="81" s="1"/>
  <c r="L23" i="81" s="1"/>
  <c r="L22" i="81" s="1"/>
  <c r="L21" i="81" s="1"/>
  <c r="K27" i="81"/>
  <c r="J27" i="81"/>
  <c r="J26" i="81" s="1"/>
  <c r="J25" i="81" s="1"/>
  <c r="J24" i="81" s="1"/>
  <c r="J23" i="81" s="1"/>
  <c r="J22" i="81" s="1"/>
  <c r="J21" i="81" s="1"/>
  <c r="I27" i="81"/>
  <c r="I26" i="81" s="1"/>
  <c r="I25" i="81" s="1"/>
  <c r="I24" i="81" s="1"/>
  <c r="I23" i="81" s="1"/>
  <c r="I22" i="81" s="1"/>
  <c r="I21" i="81" s="1"/>
  <c r="K26" i="81"/>
  <c r="K25" i="81" s="1"/>
  <c r="K24" i="81" s="1"/>
  <c r="K23" i="81" s="1"/>
  <c r="K22" i="81" s="1"/>
  <c r="K21" i="81" s="1"/>
  <c r="E23" i="81"/>
  <c r="E24" i="81" s="1"/>
  <c r="E25" i="81" s="1"/>
  <c r="E26" i="81" s="1"/>
  <c r="E27" i="81" s="1"/>
  <c r="E28" i="81" s="1"/>
  <c r="A23" i="81"/>
  <c r="A24" i="81" s="1"/>
  <c r="A25" i="81" s="1"/>
  <c r="A26" i="81" s="1"/>
  <c r="A27" i="81" s="1"/>
  <c r="A28" i="81" s="1"/>
  <c r="E22" i="81"/>
  <c r="D22" i="81"/>
  <c r="D23" i="81" s="1"/>
  <c r="D24" i="81" s="1"/>
  <c r="D25" i="81" s="1"/>
  <c r="D26" i="81" s="1"/>
  <c r="D27" i="81" s="1"/>
  <c r="D28" i="81" s="1"/>
  <c r="C22" i="81"/>
  <c r="C23" i="81" s="1"/>
  <c r="C24" i="81" s="1"/>
  <c r="C25" i="81" s="1"/>
  <c r="C26" i="81" s="1"/>
  <c r="C27" i="81" s="1"/>
  <c r="C28" i="81" s="1"/>
  <c r="B22" i="81"/>
  <c r="B23" i="81" s="1"/>
  <c r="B24" i="81" s="1"/>
  <c r="B25" i="81" s="1"/>
  <c r="B26" i="81" s="1"/>
  <c r="B27" i="81" s="1"/>
  <c r="B28" i="81" s="1"/>
  <c r="A22" i="81"/>
  <c r="O18" i="81"/>
  <c r="M16" i="81"/>
  <c r="L16" i="81"/>
  <c r="L15" i="81" s="1"/>
  <c r="L14" i="81" s="1"/>
  <c r="L13" i="81" s="1"/>
  <c r="L12" i="81" s="1"/>
  <c r="L11" i="81" s="1"/>
  <c r="L10" i="81" s="1"/>
  <c r="K16" i="81"/>
  <c r="K15" i="81" s="1"/>
  <c r="K14" i="81" s="1"/>
  <c r="K13" i="81" s="1"/>
  <c r="K12" i="81" s="1"/>
  <c r="K11" i="81" s="1"/>
  <c r="K10" i="81" s="1"/>
  <c r="J16" i="81"/>
  <c r="J15" i="81" s="1"/>
  <c r="J14" i="81" s="1"/>
  <c r="J13" i="81" s="1"/>
  <c r="J12" i="81" s="1"/>
  <c r="J11" i="81" s="1"/>
  <c r="J10" i="81" s="1"/>
  <c r="I16" i="81"/>
  <c r="M15" i="81"/>
  <c r="M14" i="81" s="1"/>
  <c r="M13" i="81" s="1"/>
  <c r="M12" i="81" s="1"/>
  <c r="M11" i="81" s="1"/>
  <c r="M10" i="81" s="1"/>
  <c r="I15" i="81"/>
  <c r="I14" i="81" s="1"/>
  <c r="I13" i="81" s="1"/>
  <c r="I12" i="81" s="1"/>
  <c r="I11" i="81" s="1"/>
  <c r="I10" i="81" s="1"/>
  <c r="D12" i="81"/>
  <c r="D13" i="81" s="1"/>
  <c r="D14" i="81" s="1"/>
  <c r="D15" i="81" s="1"/>
  <c r="D16" i="81" s="1"/>
  <c r="D17" i="81" s="1"/>
  <c r="E11" i="81"/>
  <c r="E12" i="81" s="1"/>
  <c r="E13" i="81" s="1"/>
  <c r="E14" i="81" s="1"/>
  <c r="E15" i="81" s="1"/>
  <c r="E16" i="81" s="1"/>
  <c r="E17" i="81" s="1"/>
  <c r="D11" i="81"/>
  <c r="C11" i="81"/>
  <c r="C12" i="81" s="1"/>
  <c r="C13" i="81" s="1"/>
  <c r="C14" i="81" s="1"/>
  <c r="C15" i="81" s="1"/>
  <c r="C16" i="81" s="1"/>
  <c r="C17" i="81" s="1"/>
  <c r="B11" i="81"/>
  <c r="B12" i="81" s="1"/>
  <c r="B13" i="81" s="1"/>
  <c r="B14" i="81" s="1"/>
  <c r="B15" i="81" s="1"/>
  <c r="B16" i="81" s="1"/>
  <c r="B17" i="81" s="1"/>
  <c r="A11" i="81"/>
  <c r="A12" i="81" s="1"/>
  <c r="A13" i="81" s="1"/>
  <c r="A14" i="81" s="1"/>
  <c r="A15" i="81" s="1"/>
  <c r="A16" i="81" s="1"/>
  <c r="A17" i="81" s="1"/>
  <c r="O23" i="80"/>
  <c r="I21" i="80"/>
  <c r="I20" i="80" s="1"/>
  <c r="I19" i="80" s="1"/>
  <c r="E21" i="80"/>
  <c r="B21" i="80"/>
  <c r="M20" i="80"/>
  <c r="L20" i="80"/>
  <c r="K20" i="80"/>
  <c r="K19" i="80" s="1"/>
  <c r="J20" i="80"/>
  <c r="J19" i="80" s="1"/>
  <c r="E20" i="80"/>
  <c r="D20" i="80"/>
  <c r="D21" i="80" s="1"/>
  <c r="C20" i="80"/>
  <c r="C21" i="80" s="1"/>
  <c r="B20" i="80"/>
  <c r="A20" i="80"/>
  <c r="A21" i="80" s="1"/>
  <c r="A22" i="80" s="1"/>
  <c r="M19" i="80"/>
  <c r="L19" i="80"/>
  <c r="O14" i="80"/>
  <c r="I12" i="80"/>
  <c r="D12" i="80"/>
  <c r="M11" i="80"/>
  <c r="M10" i="80" s="1"/>
  <c r="L11" i="80"/>
  <c r="L10" i="80" s="1"/>
  <c r="K11" i="80"/>
  <c r="J11" i="80"/>
  <c r="I11" i="80"/>
  <c r="I10" i="80" s="1"/>
  <c r="E11" i="80"/>
  <c r="E12" i="80" s="1"/>
  <c r="D11" i="80"/>
  <c r="C11" i="80"/>
  <c r="B11" i="80"/>
  <c r="B12" i="80" s="1"/>
  <c r="A11" i="80"/>
  <c r="A12" i="80" s="1"/>
  <c r="A13" i="80" s="1"/>
  <c r="K10" i="80"/>
  <c r="J10" i="80"/>
  <c r="O14" i="79"/>
  <c r="M12" i="79"/>
  <c r="M11" i="79" s="1"/>
  <c r="M10" i="79" s="1"/>
  <c r="L12" i="79"/>
  <c r="L11" i="79" s="1"/>
  <c r="L10" i="79" s="1"/>
  <c r="K12" i="79"/>
  <c r="K11" i="79" s="1"/>
  <c r="K10" i="79" s="1"/>
  <c r="J12" i="79"/>
  <c r="I12" i="79"/>
  <c r="I11" i="79" s="1"/>
  <c r="I10" i="79" s="1"/>
  <c r="B12" i="79"/>
  <c r="B13" i="79" s="1"/>
  <c r="J11" i="79"/>
  <c r="J10" i="79" s="1"/>
  <c r="E11" i="79"/>
  <c r="E12" i="79" s="1"/>
  <c r="E13" i="79" s="1"/>
  <c r="D11" i="79"/>
  <c r="D12" i="79" s="1"/>
  <c r="D13" i="79" s="1"/>
  <c r="C11" i="79"/>
  <c r="C12" i="79" s="1"/>
  <c r="C13" i="79" s="1"/>
  <c r="B11" i="79"/>
  <c r="A11" i="79"/>
  <c r="A12" i="79" s="1"/>
  <c r="A13" i="79" s="1"/>
  <c r="O30" i="78"/>
  <c r="K28" i="78"/>
  <c r="K27" i="78" s="1"/>
  <c r="K26" i="78" s="1"/>
  <c r="J28" i="78"/>
  <c r="I28" i="78"/>
  <c r="I27" i="78" s="1"/>
  <c r="I26" i="78" s="1"/>
  <c r="J27" i="78"/>
  <c r="J26" i="78" s="1"/>
  <c r="C27" i="78"/>
  <c r="C28" i="78" s="1"/>
  <c r="C29" i="78" s="1"/>
  <c r="B27" i="78"/>
  <c r="B28" i="78" s="1"/>
  <c r="B29" i="78" s="1"/>
  <c r="A27" i="78"/>
  <c r="A28" i="78" s="1"/>
  <c r="A29" i="78" s="1"/>
  <c r="O22" i="78"/>
  <c r="M20" i="78"/>
  <c r="M19" i="78" s="1"/>
  <c r="M18" i="78" s="1"/>
  <c r="L20" i="78"/>
  <c r="K20" i="78"/>
  <c r="K19" i="78" s="1"/>
  <c r="K18" i="78" s="1"/>
  <c r="J20" i="78"/>
  <c r="J19" i="78" s="1"/>
  <c r="J18" i="78" s="1"/>
  <c r="I20" i="78"/>
  <c r="L19" i="78"/>
  <c r="I19" i="78"/>
  <c r="I18" i="78" s="1"/>
  <c r="E19" i="78"/>
  <c r="E20" i="78" s="1"/>
  <c r="E21" i="78" s="1"/>
  <c r="D19" i="78"/>
  <c r="D20" i="78" s="1"/>
  <c r="D21" i="78" s="1"/>
  <c r="C19" i="78"/>
  <c r="C20" i="78" s="1"/>
  <c r="C21" i="78" s="1"/>
  <c r="B19" i="78"/>
  <c r="B20" i="78" s="1"/>
  <c r="B21" i="78" s="1"/>
  <c r="A19" i="78"/>
  <c r="A20" i="78" s="1"/>
  <c r="A21" i="78" s="1"/>
  <c r="L18" i="78"/>
  <c r="O14" i="78"/>
  <c r="M12" i="78"/>
  <c r="M11" i="78" s="1"/>
  <c r="M10" i="78" s="1"/>
  <c r="L12" i="78"/>
  <c r="L11" i="78" s="1"/>
  <c r="L10" i="78" s="1"/>
  <c r="K12" i="78"/>
  <c r="K11" i="78" s="1"/>
  <c r="K10" i="78" s="1"/>
  <c r="J12" i="78"/>
  <c r="J11" i="78" s="1"/>
  <c r="J10" i="78" s="1"/>
  <c r="I12" i="78"/>
  <c r="I11" i="78" s="1"/>
  <c r="I10" i="78" s="1"/>
  <c r="C12" i="78"/>
  <c r="C13" i="78" s="1"/>
  <c r="B12" i="78"/>
  <c r="B13" i="78" s="1"/>
  <c r="E11" i="78"/>
  <c r="E12" i="78" s="1"/>
  <c r="E13" i="78" s="1"/>
  <c r="D11" i="78"/>
  <c r="D12" i="78" s="1"/>
  <c r="D13" i="78" s="1"/>
  <c r="C11" i="78"/>
  <c r="B11" i="78"/>
  <c r="A11" i="78"/>
  <c r="A12" i="78" s="1"/>
  <c r="A13" i="78" s="1"/>
  <c r="Q154" i="77"/>
  <c r="D146" i="77"/>
  <c r="D147" i="77" s="1"/>
  <c r="D148" i="77" s="1"/>
  <c r="D149" i="77" s="1"/>
  <c r="D150" i="77" s="1"/>
  <c r="D151" i="77" s="1"/>
  <c r="D152" i="77" s="1"/>
  <c r="D153" i="77" s="1"/>
  <c r="C146" i="77"/>
  <c r="C147" i="77" s="1"/>
  <c r="C148" i="77" s="1"/>
  <c r="C149" i="77" s="1"/>
  <c r="C150" i="77" s="1"/>
  <c r="C151" i="77" s="1"/>
  <c r="C152" i="77" s="1"/>
  <c r="C153" i="77" s="1"/>
  <c r="B146" i="77"/>
  <c r="B147" i="77" s="1"/>
  <c r="B148" i="77" s="1"/>
  <c r="B149" i="77" s="1"/>
  <c r="B150" i="77" s="1"/>
  <c r="B151" i="77" s="1"/>
  <c r="B152" i="77" s="1"/>
  <c r="B153" i="77" s="1"/>
  <c r="A146" i="77"/>
  <c r="A147" i="77" s="1"/>
  <c r="A148" i="77" s="1"/>
  <c r="A149" i="77" s="1"/>
  <c r="A150" i="77" s="1"/>
  <c r="A151" i="77" s="1"/>
  <c r="A152" i="77" s="1"/>
  <c r="A153" i="77" s="1"/>
  <c r="Q140" i="77"/>
  <c r="D130" i="77"/>
  <c r="D131" i="77" s="1"/>
  <c r="D132" i="77" s="1"/>
  <c r="D133" i="77" s="1"/>
  <c r="D134" i="77" s="1"/>
  <c r="D135" i="77" s="1"/>
  <c r="D136" i="77" s="1"/>
  <c r="D137" i="77" s="1"/>
  <c r="D138" i="77" s="1"/>
  <c r="D139" i="77" s="1"/>
  <c r="C130" i="77"/>
  <c r="C131" i="77" s="1"/>
  <c r="C132" i="77" s="1"/>
  <c r="C133" i="77" s="1"/>
  <c r="C134" i="77" s="1"/>
  <c r="C135" i="77" s="1"/>
  <c r="C136" i="77" s="1"/>
  <c r="C137" i="77" s="1"/>
  <c r="C138" i="77" s="1"/>
  <c r="C139" i="77" s="1"/>
  <c r="B130" i="77"/>
  <c r="B131" i="77" s="1"/>
  <c r="B132" i="77" s="1"/>
  <c r="B133" i="77" s="1"/>
  <c r="B134" i="77" s="1"/>
  <c r="B135" i="77" s="1"/>
  <c r="B136" i="77" s="1"/>
  <c r="B137" i="77" s="1"/>
  <c r="B138" i="77" s="1"/>
  <c r="B139" i="77" s="1"/>
  <c r="A130" i="77"/>
  <c r="A131" i="77" s="1"/>
  <c r="A132" i="77" s="1"/>
  <c r="A133" i="77" s="1"/>
  <c r="A134" i="77" s="1"/>
  <c r="A135" i="77" s="1"/>
  <c r="A136" i="77" s="1"/>
  <c r="A137" i="77" s="1"/>
  <c r="A138" i="77" s="1"/>
  <c r="A139" i="77" s="1"/>
  <c r="Q124" i="77"/>
  <c r="M117" i="77"/>
  <c r="M118" i="77" s="1"/>
  <c r="M119" i="77" s="1"/>
  <c r="M120" i="77" s="1"/>
  <c r="M121" i="77" s="1"/>
  <c r="M122" i="77" s="1"/>
  <c r="M123" i="77" s="1"/>
  <c r="B117" i="77"/>
  <c r="B118" i="77" s="1"/>
  <c r="B119" i="77" s="1"/>
  <c r="B120" i="77" s="1"/>
  <c r="B121" i="77" s="1"/>
  <c r="B122" i="77" s="1"/>
  <c r="B123" i="77" s="1"/>
  <c r="O116" i="77"/>
  <c r="O117" i="77" s="1"/>
  <c r="O118" i="77" s="1"/>
  <c r="O119" i="77" s="1"/>
  <c r="O120" i="77" s="1"/>
  <c r="O121" i="77" s="1"/>
  <c r="O122" i="77" s="1"/>
  <c r="O123" i="77" s="1"/>
  <c r="N116" i="77"/>
  <c r="N117" i="77" s="1"/>
  <c r="N118" i="77" s="1"/>
  <c r="N119" i="77" s="1"/>
  <c r="N120" i="77" s="1"/>
  <c r="N121" i="77" s="1"/>
  <c r="N122" i="77" s="1"/>
  <c r="N123" i="77" s="1"/>
  <c r="M116" i="77"/>
  <c r="L116" i="77"/>
  <c r="L117" i="77" s="1"/>
  <c r="L118" i="77" s="1"/>
  <c r="L119" i="77" s="1"/>
  <c r="L120" i="77" s="1"/>
  <c r="L121" i="77" s="1"/>
  <c r="L122" i="77" s="1"/>
  <c r="L123" i="77" s="1"/>
  <c r="K116" i="77"/>
  <c r="K117" i="77" s="1"/>
  <c r="K118" i="77" s="1"/>
  <c r="K119" i="77" s="1"/>
  <c r="K120" i="77" s="1"/>
  <c r="K121" i="77" s="1"/>
  <c r="K122" i="77" s="1"/>
  <c r="K123" i="77" s="1"/>
  <c r="J116" i="77"/>
  <c r="J117" i="77" s="1"/>
  <c r="J118" i="77" s="1"/>
  <c r="J119" i="77" s="1"/>
  <c r="J120" i="77" s="1"/>
  <c r="J121" i="77" s="1"/>
  <c r="J122" i="77" s="1"/>
  <c r="J123" i="77" s="1"/>
  <c r="F116" i="77"/>
  <c r="F117" i="77" s="1"/>
  <c r="F118" i="77" s="1"/>
  <c r="F119" i="77" s="1"/>
  <c r="F120" i="77" s="1"/>
  <c r="F121" i="77" s="1"/>
  <c r="F122" i="77" s="1"/>
  <c r="F123" i="77" s="1"/>
  <c r="E116" i="77"/>
  <c r="E117" i="77" s="1"/>
  <c r="E118" i="77" s="1"/>
  <c r="E119" i="77" s="1"/>
  <c r="E120" i="77" s="1"/>
  <c r="E121" i="77" s="1"/>
  <c r="E122" i="77" s="1"/>
  <c r="E123" i="77" s="1"/>
  <c r="D116" i="77"/>
  <c r="D117" i="77" s="1"/>
  <c r="D118" i="77" s="1"/>
  <c r="D119" i="77" s="1"/>
  <c r="D120" i="77" s="1"/>
  <c r="D121" i="77" s="1"/>
  <c r="D122" i="77" s="1"/>
  <c r="D123" i="77" s="1"/>
  <c r="C116" i="77"/>
  <c r="C117" i="77" s="1"/>
  <c r="C118" i="77" s="1"/>
  <c r="C119" i="77" s="1"/>
  <c r="C120" i="77" s="1"/>
  <c r="C121" i="77" s="1"/>
  <c r="C122" i="77" s="1"/>
  <c r="C123" i="77" s="1"/>
  <c r="B116" i="77"/>
  <c r="A116" i="77"/>
  <c r="A117" i="77" s="1"/>
  <c r="A118" i="77" s="1"/>
  <c r="A119" i="77" s="1"/>
  <c r="A120" i="77" s="1"/>
  <c r="A121" i="77" s="1"/>
  <c r="A122" i="77" s="1"/>
  <c r="A123" i="77" s="1"/>
  <c r="Q110" i="77"/>
  <c r="O100" i="77"/>
  <c r="O101" i="77" s="1"/>
  <c r="O102" i="77" s="1"/>
  <c r="O103" i="77" s="1"/>
  <c r="O104" i="77" s="1"/>
  <c r="O105" i="77" s="1"/>
  <c r="O106" i="77" s="1"/>
  <c r="O107" i="77" s="1"/>
  <c r="O108" i="77" s="1"/>
  <c r="O109" i="77" s="1"/>
  <c r="N100" i="77"/>
  <c r="N101" i="77" s="1"/>
  <c r="N102" i="77" s="1"/>
  <c r="N103" i="77" s="1"/>
  <c r="N104" i="77" s="1"/>
  <c r="N105" i="77" s="1"/>
  <c r="N106" i="77" s="1"/>
  <c r="N107" i="77" s="1"/>
  <c r="N108" i="77" s="1"/>
  <c r="N109" i="77" s="1"/>
  <c r="M100" i="77"/>
  <c r="M101" i="77" s="1"/>
  <c r="M102" i="77" s="1"/>
  <c r="M103" i="77" s="1"/>
  <c r="M104" i="77" s="1"/>
  <c r="M105" i="77" s="1"/>
  <c r="M106" i="77" s="1"/>
  <c r="M107" i="77" s="1"/>
  <c r="M108" i="77" s="1"/>
  <c r="M109" i="77" s="1"/>
  <c r="L100" i="77"/>
  <c r="L101" i="77" s="1"/>
  <c r="L102" i="77" s="1"/>
  <c r="L103" i="77" s="1"/>
  <c r="L104" i="77" s="1"/>
  <c r="L105" i="77" s="1"/>
  <c r="L106" i="77" s="1"/>
  <c r="L107" i="77" s="1"/>
  <c r="L108" i="77" s="1"/>
  <c r="L109" i="77" s="1"/>
  <c r="K100" i="77"/>
  <c r="K101" i="77" s="1"/>
  <c r="K102" i="77" s="1"/>
  <c r="K103" i="77" s="1"/>
  <c r="K104" i="77" s="1"/>
  <c r="K105" i="77" s="1"/>
  <c r="K106" i="77" s="1"/>
  <c r="K107" i="77" s="1"/>
  <c r="K108" i="77" s="1"/>
  <c r="K109" i="77" s="1"/>
  <c r="J100" i="77"/>
  <c r="J101" i="77" s="1"/>
  <c r="J102" i="77" s="1"/>
  <c r="J103" i="77" s="1"/>
  <c r="J104" i="77" s="1"/>
  <c r="J105" i="77" s="1"/>
  <c r="J106" i="77" s="1"/>
  <c r="J107" i="77" s="1"/>
  <c r="J108" i="77" s="1"/>
  <c r="J109" i="77" s="1"/>
  <c r="F100" i="77"/>
  <c r="F101" i="77" s="1"/>
  <c r="F102" i="77" s="1"/>
  <c r="F103" i="77" s="1"/>
  <c r="F104" i="77" s="1"/>
  <c r="F105" i="77" s="1"/>
  <c r="F106" i="77" s="1"/>
  <c r="F107" i="77" s="1"/>
  <c r="F108" i="77" s="1"/>
  <c r="F109" i="77" s="1"/>
  <c r="E100" i="77"/>
  <c r="E101" i="77" s="1"/>
  <c r="E102" i="77" s="1"/>
  <c r="E103" i="77" s="1"/>
  <c r="E104" i="77" s="1"/>
  <c r="E105" i="77" s="1"/>
  <c r="E106" i="77" s="1"/>
  <c r="E107" i="77" s="1"/>
  <c r="E108" i="77" s="1"/>
  <c r="E109" i="77" s="1"/>
  <c r="D100" i="77"/>
  <c r="D101" i="77" s="1"/>
  <c r="D102" i="77" s="1"/>
  <c r="D103" i="77" s="1"/>
  <c r="D104" i="77" s="1"/>
  <c r="D105" i="77" s="1"/>
  <c r="D106" i="77" s="1"/>
  <c r="D107" i="77" s="1"/>
  <c r="D108" i="77" s="1"/>
  <c r="D109" i="77" s="1"/>
  <c r="C100" i="77"/>
  <c r="C101" i="77" s="1"/>
  <c r="C102" i="77" s="1"/>
  <c r="C103" i="77" s="1"/>
  <c r="C104" i="77" s="1"/>
  <c r="C105" i="77" s="1"/>
  <c r="C106" i="77" s="1"/>
  <c r="C107" i="77" s="1"/>
  <c r="C108" i="77" s="1"/>
  <c r="C109" i="77" s="1"/>
  <c r="B100" i="77"/>
  <c r="B101" i="77" s="1"/>
  <c r="B102" i="77" s="1"/>
  <c r="B103" i="77" s="1"/>
  <c r="B104" i="77" s="1"/>
  <c r="B105" i="77" s="1"/>
  <c r="B106" i="77" s="1"/>
  <c r="B107" i="77" s="1"/>
  <c r="B108" i="77" s="1"/>
  <c r="B109" i="77" s="1"/>
  <c r="A100" i="77"/>
  <c r="A101" i="77" s="1"/>
  <c r="A102" i="77" s="1"/>
  <c r="A103" i="77" s="1"/>
  <c r="A104" i="77" s="1"/>
  <c r="A105" i="77" s="1"/>
  <c r="A106" i="77" s="1"/>
  <c r="A107" i="77" s="1"/>
  <c r="A108" i="77" s="1"/>
  <c r="A109" i="77" s="1"/>
  <c r="Q94" i="77"/>
  <c r="O86" i="77"/>
  <c r="O87" i="77" s="1"/>
  <c r="O88" i="77" s="1"/>
  <c r="O89" i="77" s="1"/>
  <c r="O90" i="77" s="1"/>
  <c r="O91" i="77" s="1"/>
  <c r="O92" i="77" s="1"/>
  <c r="O93" i="77" s="1"/>
  <c r="N86" i="77"/>
  <c r="N87" i="77" s="1"/>
  <c r="N88" i="77" s="1"/>
  <c r="N89" i="77" s="1"/>
  <c r="N90" i="77" s="1"/>
  <c r="N91" i="77" s="1"/>
  <c r="N92" i="77" s="1"/>
  <c r="N93" i="77" s="1"/>
  <c r="M86" i="77"/>
  <c r="M87" i="77" s="1"/>
  <c r="M88" i="77" s="1"/>
  <c r="M89" i="77" s="1"/>
  <c r="M90" i="77" s="1"/>
  <c r="M91" i="77" s="1"/>
  <c r="M92" i="77" s="1"/>
  <c r="M93" i="77" s="1"/>
  <c r="L86" i="77"/>
  <c r="L87" i="77" s="1"/>
  <c r="L88" i="77" s="1"/>
  <c r="L89" i="77" s="1"/>
  <c r="L90" i="77" s="1"/>
  <c r="L91" i="77" s="1"/>
  <c r="L92" i="77" s="1"/>
  <c r="L93" i="77" s="1"/>
  <c r="K86" i="77"/>
  <c r="K87" i="77" s="1"/>
  <c r="K88" i="77" s="1"/>
  <c r="K89" i="77" s="1"/>
  <c r="K90" i="77" s="1"/>
  <c r="K91" i="77" s="1"/>
  <c r="K92" i="77" s="1"/>
  <c r="K93" i="77" s="1"/>
  <c r="J86" i="77"/>
  <c r="J87" i="77" s="1"/>
  <c r="J88" i="77" s="1"/>
  <c r="J89" i="77" s="1"/>
  <c r="J90" i="77" s="1"/>
  <c r="J91" i="77" s="1"/>
  <c r="J92" i="77" s="1"/>
  <c r="J93" i="77" s="1"/>
  <c r="F86" i="77"/>
  <c r="F87" i="77" s="1"/>
  <c r="F88" i="77" s="1"/>
  <c r="F89" i="77" s="1"/>
  <c r="F90" i="77" s="1"/>
  <c r="F91" i="77" s="1"/>
  <c r="F92" i="77" s="1"/>
  <c r="F93" i="77" s="1"/>
  <c r="E86" i="77"/>
  <c r="E87" i="77" s="1"/>
  <c r="E88" i="77" s="1"/>
  <c r="E89" i="77" s="1"/>
  <c r="E90" i="77" s="1"/>
  <c r="E91" i="77" s="1"/>
  <c r="E92" i="77" s="1"/>
  <c r="E93" i="77" s="1"/>
  <c r="D86" i="77"/>
  <c r="D87" i="77" s="1"/>
  <c r="D88" i="77" s="1"/>
  <c r="D89" i="77" s="1"/>
  <c r="D90" i="77" s="1"/>
  <c r="D91" i="77" s="1"/>
  <c r="D92" i="77" s="1"/>
  <c r="D93" i="77" s="1"/>
  <c r="C86" i="77"/>
  <c r="C87" i="77" s="1"/>
  <c r="C88" i="77" s="1"/>
  <c r="C89" i="77" s="1"/>
  <c r="C90" i="77" s="1"/>
  <c r="C91" i="77" s="1"/>
  <c r="C92" i="77" s="1"/>
  <c r="C93" i="77" s="1"/>
  <c r="B86" i="77"/>
  <c r="B87" i="77" s="1"/>
  <c r="B88" i="77" s="1"/>
  <c r="B89" i="77" s="1"/>
  <c r="B90" i="77" s="1"/>
  <c r="B91" i="77" s="1"/>
  <c r="B92" i="77" s="1"/>
  <c r="B93" i="77" s="1"/>
  <c r="A86" i="77"/>
  <c r="A87" i="77" s="1"/>
  <c r="A88" i="77" s="1"/>
  <c r="A89" i="77" s="1"/>
  <c r="A90" i="77" s="1"/>
  <c r="A91" i="77" s="1"/>
  <c r="A92" i="77" s="1"/>
  <c r="A93" i="77" s="1"/>
  <c r="Q80" i="77"/>
  <c r="O70" i="77"/>
  <c r="O71" i="77" s="1"/>
  <c r="O72" i="77" s="1"/>
  <c r="O73" i="77" s="1"/>
  <c r="O74" i="77" s="1"/>
  <c r="O75" i="77" s="1"/>
  <c r="O76" i="77" s="1"/>
  <c r="O77" i="77" s="1"/>
  <c r="O78" i="77" s="1"/>
  <c r="O79" i="77" s="1"/>
  <c r="N70" i="77"/>
  <c r="N71" i="77" s="1"/>
  <c r="N72" i="77" s="1"/>
  <c r="N73" i="77" s="1"/>
  <c r="N74" i="77" s="1"/>
  <c r="N75" i="77" s="1"/>
  <c r="N76" i="77" s="1"/>
  <c r="N77" i="77" s="1"/>
  <c r="N78" i="77" s="1"/>
  <c r="N79" i="77" s="1"/>
  <c r="M70" i="77"/>
  <c r="M71" i="77" s="1"/>
  <c r="M72" i="77" s="1"/>
  <c r="M73" i="77" s="1"/>
  <c r="M74" i="77" s="1"/>
  <c r="M75" i="77" s="1"/>
  <c r="M76" i="77" s="1"/>
  <c r="M77" i="77" s="1"/>
  <c r="M78" i="77" s="1"/>
  <c r="M79" i="77" s="1"/>
  <c r="L70" i="77"/>
  <c r="L71" i="77" s="1"/>
  <c r="L72" i="77" s="1"/>
  <c r="L73" i="77" s="1"/>
  <c r="L74" i="77" s="1"/>
  <c r="L75" i="77" s="1"/>
  <c r="L76" i="77" s="1"/>
  <c r="L77" i="77" s="1"/>
  <c r="L78" i="77" s="1"/>
  <c r="L79" i="77" s="1"/>
  <c r="K70" i="77"/>
  <c r="K71" i="77" s="1"/>
  <c r="K72" i="77" s="1"/>
  <c r="K73" i="77" s="1"/>
  <c r="K74" i="77" s="1"/>
  <c r="K75" i="77" s="1"/>
  <c r="K76" i="77" s="1"/>
  <c r="K77" i="77" s="1"/>
  <c r="K78" i="77" s="1"/>
  <c r="K79" i="77" s="1"/>
  <c r="J70" i="77"/>
  <c r="J71" i="77" s="1"/>
  <c r="J72" i="77" s="1"/>
  <c r="J73" i="77" s="1"/>
  <c r="J74" i="77" s="1"/>
  <c r="J75" i="77" s="1"/>
  <c r="J76" i="77" s="1"/>
  <c r="J77" i="77" s="1"/>
  <c r="J78" i="77" s="1"/>
  <c r="J79" i="77" s="1"/>
  <c r="F70" i="77"/>
  <c r="F71" i="77" s="1"/>
  <c r="F72" i="77" s="1"/>
  <c r="F73" i="77" s="1"/>
  <c r="F74" i="77" s="1"/>
  <c r="F75" i="77" s="1"/>
  <c r="F76" i="77" s="1"/>
  <c r="F77" i="77" s="1"/>
  <c r="F78" i="77" s="1"/>
  <c r="F79" i="77" s="1"/>
  <c r="E70" i="77"/>
  <c r="E71" i="77" s="1"/>
  <c r="E72" i="77" s="1"/>
  <c r="E73" i="77" s="1"/>
  <c r="E74" i="77" s="1"/>
  <c r="E75" i="77" s="1"/>
  <c r="E76" i="77" s="1"/>
  <c r="E77" i="77" s="1"/>
  <c r="E78" i="77" s="1"/>
  <c r="E79" i="77" s="1"/>
  <c r="D70" i="77"/>
  <c r="D71" i="77" s="1"/>
  <c r="D72" i="77" s="1"/>
  <c r="D73" i="77" s="1"/>
  <c r="D74" i="77" s="1"/>
  <c r="D75" i="77" s="1"/>
  <c r="D76" i="77" s="1"/>
  <c r="D77" i="77" s="1"/>
  <c r="D78" i="77" s="1"/>
  <c r="D79" i="77" s="1"/>
  <c r="C70" i="77"/>
  <c r="C71" i="77" s="1"/>
  <c r="C72" i="77" s="1"/>
  <c r="C73" i="77" s="1"/>
  <c r="C74" i="77" s="1"/>
  <c r="C75" i="77" s="1"/>
  <c r="C76" i="77" s="1"/>
  <c r="C77" i="77" s="1"/>
  <c r="C78" i="77" s="1"/>
  <c r="C79" i="77" s="1"/>
  <c r="B70" i="77"/>
  <c r="B71" i="77" s="1"/>
  <c r="B72" i="77" s="1"/>
  <c r="B73" i="77" s="1"/>
  <c r="B74" i="77" s="1"/>
  <c r="B75" i="77" s="1"/>
  <c r="B76" i="77" s="1"/>
  <c r="B77" i="77" s="1"/>
  <c r="B78" i="77" s="1"/>
  <c r="B79" i="77" s="1"/>
  <c r="A70" i="77"/>
  <c r="A71" i="77" s="1"/>
  <c r="A72" i="77" s="1"/>
  <c r="A73" i="77" s="1"/>
  <c r="A74" i="77" s="1"/>
  <c r="A75" i="77" s="1"/>
  <c r="A76" i="77" s="1"/>
  <c r="A77" i="77" s="1"/>
  <c r="A78" i="77" s="1"/>
  <c r="A79" i="77" s="1"/>
  <c r="Q64" i="77"/>
  <c r="O56" i="77"/>
  <c r="O57" i="77" s="1"/>
  <c r="O58" i="77" s="1"/>
  <c r="O59" i="77" s="1"/>
  <c r="O60" i="77" s="1"/>
  <c r="O61" i="77" s="1"/>
  <c r="O62" i="77" s="1"/>
  <c r="O63" i="77" s="1"/>
  <c r="N56" i="77"/>
  <c r="N57" i="77" s="1"/>
  <c r="N58" i="77" s="1"/>
  <c r="N59" i="77" s="1"/>
  <c r="N60" i="77" s="1"/>
  <c r="N61" i="77" s="1"/>
  <c r="N62" i="77" s="1"/>
  <c r="N63" i="77" s="1"/>
  <c r="M56" i="77"/>
  <c r="M57" i="77" s="1"/>
  <c r="M58" i="77" s="1"/>
  <c r="M59" i="77" s="1"/>
  <c r="M60" i="77" s="1"/>
  <c r="M61" i="77" s="1"/>
  <c r="M62" i="77" s="1"/>
  <c r="M63" i="77" s="1"/>
  <c r="L56" i="77"/>
  <c r="L57" i="77" s="1"/>
  <c r="L58" i="77" s="1"/>
  <c r="L59" i="77" s="1"/>
  <c r="L60" i="77" s="1"/>
  <c r="L61" i="77" s="1"/>
  <c r="L62" i="77" s="1"/>
  <c r="L63" i="77" s="1"/>
  <c r="K56" i="77"/>
  <c r="K57" i="77" s="1"/>
  <c r="K58" i="77" s="1"/>
  <c r="K59" i="77" s="1"/>
  <c r="K60" i="77" s="1"/>
  <c r="K61" i="77" s="1"/>
  <c r="K62" i="77" s="1"/>
  <c r="K63" i="77" s="1"/>
  <c r="J56" i="77"/>
  <c r="J57" i="77" s="1"/>
  <c r="J58" i="77" s="1"/>
  <c r="J59" i="77" s="1"/>
  <c r="J60" i="77" s="1"/>
  <c r="J61" i="77" s="1"/>
  <c r="J62" i="77" s="1"/>
  <c r="J63" i="77" s="1"/>
  <c r="F56" i="77"/>
  <c r="F57" i="77" s="1"/>
  <c r="F58" i="77" s="1"/>
  <c r="F59" i="77" s="1"/>
  <c r="F60" i="77" s="1"/>
  <c r="F61" i="77" s="1"/>
  <c r="F62" i="77" s="1"/>
  <c r="F63" i="77" s="1"/>
  <c r="E56" i="77"/>
  <c r="E57" i="77" s="1"/>
  <c r="E58" i="77" s="1"/>
  <c r="E59" i="77" s="1"/>
  <c r="E60" i="77" s="1"/>
  <c r="E61" i="77" s="1"/>
  <c r="E62" i="77" s="1"/>
  <c r="E63" i="77" s="1"/>
  <c r="D56" i="77"/>
  <c r="D57" i="77" s="1"/>
  <c r="D58" i="77" s="1"/>
  <c r="D59" i="77" s="1"/>
  <c r="D60" i="77" s="1"/>
  <c r="D61" i="77" s="1"/>
  <c r="D62" i="77" s="1"/>
  <c r="D63" i="77" s="1"/>
  <c r="C56" i="77"/>
  <c r="C57" i="77" s="1"/>
  <c r="C58" i="77" s="1"/>
  <c r="C59" i="77" s="1"/>
  <c r="C60" i="77" s="1"/>
  <c r="C61" i="77" s="1"/>
  <c r="C62" i="77" s="1"/>
  <c r="C63" i="77" s="1"/>
  <c r="B56" i="77"/>
  <c r="B57" i="77" s="1"/>
  <c r="B58" i="77" s="1"/>
  <c r="B59" i="77" s="1"/>
  <c r="B60" i="77" s="1"/>
  <c r="B61" i="77" s="1"/>
  <c r="B62" i="77" s="1"/>
  <c r="B63" i="77" s="1"/>
  <c r="A56" i="77"/>
  <c r="A57" i="77" s="1"/>
  <c r="A58" i="77" s="1"/>
  <c r="A59" i="77" s="1"/>
  <c r="A60" i="77" s="1"/>
  <c r="A61" i="77" s="1"/>
  <c r="A62" i="77" s="1"/>
  <c r="A63" i="77" s="1"/>
  <c r="Q50" i="77"/>
  <c r="O40" i="77"/>
  <c r="O41" i="77" s="1"/>
  <c r="O42" i="77" s="1"/>
  <c r="O43" i="77" s="1"/>
  <c r="O44" i="77" s="1"/>
  <c r="O45" i="77" s="1"/>
  <c r="O46" i="77" s="1"/>
  <c r="O47" i="77" s="1"/>
  <c r="O48" i="77" s="1"/>
  <c r="O49" i="77" s="1"/>
  <c r="N40" i="77"/>
  <c r="N41" i="77" s="1"/>
  <c r="N42" i="77" s="1"/>
  <c r="N43" i="77" s="1"/>
  <c r="N44" i="77" s="1"/>
  <c r="N45" i="77" s="1"/>
  <c r="N46" i="77" s="1"/>
  <c r="N47" i="77" s="1"/>
  <c r="N48" i="77" s="1"/>
  <c r="N49" i="77" s="1"/>
  <c r="M40" i="77"/>
  <c r="M41" i="77" s="1"/>
  <c r="M42" i="77" s="1"/>
  <c r="M43" i="77" s="1"/>
  <c r="M44" i="77" s="1"/>
  <c r="M45" i="77" s="1"/>
  <c r="M46" i="77" s="1"/>
  <c r="M47" i="77" s="1"/>
  <c r="M48" i="77" s="1"/>
  <c r="M49" i="77" s="1"/>
  <c r="L40" i="77"/>
  <c r="L41" i="77" s="1"/>
  <c r="L42" i="77" s="1"/>
  <c r="L43" i="77" s="1"/>
  <c r="L44" i="77" s="1"/>
  <c r="L45" i="77" s="1"/>
  <c r="L46" i="77" s="1"/>
  <c r="L47" i="77" s="1"/>
  <c r="L48" i="77" s="1"/>
  <c r="L49" i="77" s="1"/>
  <c r="K40" i="77"/>
  <c r="K41" i="77" s="1"/>
  <c r="K42" i="77" s="1"/>
  <c r="K43" i="77" s="1"/>
  <c r="K44" i="77" s="1"/>
  <c r="K45" i="77" s="1"/>
  <c r="K46" i="77" s="1"/>
  <c r="K47" i="77" s="1"/>
  <c r="K48" i="77" s="1"/>
  <c r="K49" i="77" s="1"/>
  <c r="J40" i="77"/>
  <c r="J41" i="77" s="1"/>
  <c r="J42" i="77" s="1"/>
  <c r="J43" i="77" s="1"/>
  <c r="J44" i="77" s="1"/>
  <c r="J45" i="77" s="1"/>
  <c r="J46" i="77" s="1"/>
  <c r="J47" i="77" s="1"/>
  <c r="J48" i="77" s="1"/>
  <c r="J49" i="77" s="1"/>
  <c r="F40" i="77"/>
  <c r="F41" i="77" s="1"/>
  <c r="F42" i="77" s="1"/>
  <c r="F43" i="77" s="1"/>
  <c r="F44" i="77" s="1"/>
  <c r="F45" i="77" s="1"/>
  <c r="F46" i="77" s="1"/>
  <c r="F47" i="77" s="1"/>
  <c r="F48" i="77" s="1"/>
  <c r="F49" i="77" s="1"/>
  <c r="E40" i="77"/>
  <c r="E41" i="77" s="1"/>
  <c r="E42" i="77" s="1"/>
  <c r="E43" i="77" s="1"/>
  <c r="E44" i="77" s="1"/>
  <c r="E45" i="77" s="1"/>
  <c r="E46" i="77" s="1"/>
  <c r="E47" i="77" s="1"/>
  <c r="E48" i="77" s="1"/>
  <c r="E49" i="77" s="1"/>
  <c r="D40" i="77"/>
  <c r="D41" i="77" s="1"/>
  <c r="D42" i="77" s="1"/>
  <c r="D43" i="77" s="1"/>
  <c r="D44" i="77" s="1"/>
  <c r="D45" i="77" s="1"/>
  <c r="D46" i="77" s="1"/>
  <c r="D47" i="77" s="1"/>
  <c r="D48" i="77" s="1"/>
  <c r="D49" i="77" s="1"/>
  <c r="C40" i="77"/>
  <c r="C41" i="77" s="1"/>
  <c r="C42" i="77" s="1"/>
  <c r="C43" i="77" s="1"/>
  <c r="C44" i="77" s="1"/>
  <c r="C45" i="77" s="1"/>
  <c r="C46" i="77" s="1"/>
  <c r="C47" i="77" s="1"/>
  <c r="C48" i="77" s="1"/>
  <c r="C49" i="77" s="1"/>
  <c r="B40" i="77"/>
  <c r="B41" i="77" s="1"/>
  <c r="B42" i="77" s="1"/>
  <c r="B43" i="77" s="1"/>
  <c r="B44" i="77" s="1"/>
  <c r="B45" i="77" s="1"/>
  <c r="B46" i="77" s="1"/>
  <c r="B47" i="77" s="1"/>
  <c r="B48" i="77" s="1"/>
  <c r="B49" i="77" s="1"/>
  <c r="A40" i="77"/>
  <c r="A41" i="77" s="1"/>
  <c r="A42" i="77" s="1"/>
  <c r="A43" i="77" s="1"/>
  <c r="A44" i="77" s="1"/>
  <c r="A45" i="77" s="1"/>
  <c r="A46" i="77" s="1"/>
  <c r="A47" i="77" s="1"/>
  <c r="A48" i="77" s="1"/>
  <c r="A49" i="77" s="1"/>
  <c r="Q34" i="77"/>
  <c r="O26" i="77"/>
  <c r="O27" i="77" s="1"/>
  <c r="O28" i="77" s="1"/>
  <c r="O29" i="77" s="1"/>
  <c r="O30" i="77" s="1"/>
  <c r="O31" i="77" s="1"/>
  <c r="O32" i="77" s="1"/>
  <c r="O33" i="77" s="1"/>
  <c r="N26" i="77"/>
  <c r="N27" i="77" s="1"/>
  <c r="N28" i="77" s="1"/>
  <c r="N29" i="77" s="1"/>
  <c r="N30" i="77" s="1"/>
  <c r="N31" i="77" s="1"/>
  <c r="N32" i="77" s="1"/>
  <c r="N33" i="77" s="1"/>
  <c r="M26" i="77"/>
  <c r="M27" i="77" s="1"/>
  <c r="M28" i="77" s="1"/>
  <c r="M29" i="77" s="1"/>
  <c r="M30" i="77" s="1"/>
  <c r="M31" i="77" s="1"/>
  <c r="M32" i="77" s="1"/>
  <c r="M33" i="77" s="1"/>
  <c r="L26" i="77"/>
  <c r="L27" i="77" s="1"/>
  <c r="L28" i="77" s="1"/>
  <c r="L29" i="77" s="1"/>
  <c r="L30" i="77" s="1"/>
  <c r="L31" i="77" s="1"/>
  <c r="L32" i="77" s="1"/>
  <c r="L33" i="77" s="1"/>
  <c r="K26" i="77"/>
  <c r="K27" i="77" s="1"/>
  <c r="K28" i="77" s="1"/>
  <c r="K29" i="77" s="1"/>
  <c r="K30" i="77" s="1"/>
  <c r="K31" i="77" s="1"/>
  <c r="K32" i="77" s="1"/>
  <c r="K33" i="77" s="1"/>
  <c r="J26" i="77"/>
  <c r="J27" i="77" s="1"/>
  <c r="J28" i="77" s="1"/>
  <c r="J29" i="77" s="1"/>
  <c r="J30" i="77" s="1"/>
  <c r="J31" i="77" s="1"/>
  <c r="J32" i="77" s="1"/>
  <c r="J33" i="77" s="1"/>
  <c r="F26" i="77"/>
  <c r="F27" i="77" s="1"/>
  <c r="F28" i="77" s="1"/>
  <c r="F29" i="77" s="1"/>
  <c r="F30" i="77" s="1"/>
  <c r="F31" i="77" s="1"/>
  <c r="F32" i="77" s="1"/>
  <c r="F33" i="77" s="1"/>
  <c r="E26" i="77"/>
  <c r="E27" i="77" s="1"/>
  <c r="E28" i="77" s="1"/>
  <c r="E29" i="77" s="1"/>
  <c r="E30" i="77" s="1"/>
  <c r="E31" i="77" s="1"/>
  <c r="E32" i="77" s="1"/>
  <c r="E33" i="77" s="1"/>
  <c r="D26" i="77"/>
  <c r="D27" i="77" s="1"/>
  <c r="D28" i="77" s="1"/>
  <c r="D29" i="77" s="1"/>
  <c r="D30" i="77" s="1"/>
  <c r="D31" i="77" s="1"/>
  <c r="D32" i="77" s="1"/>
  <c r="D33" i="77" s="1"/>
  <c r="C26" i="77"/>
  <c r="C27" i="77" s="1"/>
  <c r="C28" i="77" s="1"/>
  <c r="C29" i="77" s="1"/>
  <c r="C30" i="77" s="1"/>
  <c r="C31" i="77" s="1"/>
  <c r="C32" i="77" s="1"/>
  <c r="C33" i="77" s="1"/>
  <c r="B26" i="77"/>
  <c r="B27" i="77" s="1"/>
  <c r="B28" i="77" s="1"/>
  <c r="B29" i="77" s="1"/>
  <c r="B30" i="77" s="1"/>
  <c r="B31" i="77" s="1"/>
  <c r="B32" i="77" s="1"/>
  <c r="B33" i="77" s="1"/>
  <c r="A26" i="77"/>
  <c r="A27" i="77" s="1"/>
  <c r="A28" i="77" s="1"/>
  <c r="A29" i="77" s="1"/>
  <c r="A30" i="77" s="1"/>
  <c r="A31" i="77" s="1"/>
  <c r="A32" i="77" s="1"/>
  <c r="A33" i="77" s="1"/>
  <c r="Q20" i="77"/>
  <c r="O10" i="77"/>
  <c r="O11" i="77" s="1"/>
  <c r="O12" i="77" s="1"/>
  <c r="O13" i="77" s="1"/>
  <c r="O14" i="77" s="1"/>
  <c r="O15" i="77" s="1"/>
  <c r="O16" i="77" s="1"/>
  <c r="O17" i="77" s="1"/>
  <c r="O18" i="77" s="1"/>
  <c r="O19" i="77" s="1"/>
  <c r="N10" i="77"/>
  <c r="N11" i="77" s="1"/>
  <c r="N12" i="77" s="1"/>
  <c r="N13" i="77" s="1"/>
  <c r="N14" i="77" s="1"/>
  <c r="N15" i="77" s="1"/>
  <c r="N16" i="77" s="1"/>
  <c r="N17" i="77" s="1"/>
  <c r="N18" i="77" s="1"/>
  <c r="N19" i="77" s="1"/>
  <c r="M10" i="77"/>
  <c r="M11" i="77" s="1"/>
  <c r="M12" i="77" s="1"/>
  <c r="M13" i="77" s="1"/>
  <c r="M14" i="77" s="1"/>
  <c r="M15" i="77" s="1"/>
  <c r="M16" i="77" s="1"/>
  <c r="M17" i="77" s="1"/>
  <c r="M18" i="77" s="1"/>
  <c r="M19" i="77" s="1"/>
  <c r="L10" i="77"/>
  <c r="L11" i="77" s="1"/>
  <c r="L12" i="77" s="1"/>
  <c r="L13" i="77" s="1"/>
  <c r="L14" i="77" s="1"/>
  <c r="L15" i="77" s="1"/>
  <c r="L16" i="77" s="1"/>
  <c r="L17" i="77" s="1"/>
  <c r="L18" i="77" s="1"/>
  <c r="L19" i="77" s="1"/>
  <c r="K10" i="77"/>
  <c r="K11" i="77" s="1"/>
  <c r="K12" i="77" s="1"/>
  <c r="K13" i="77" s="1"/>
  <c r="K14" i="77" s="1"/>
  <c r="K15" i="77" s="1"/>
  <c r="K16" i="77" s="1"/>
  <c r="K17" i="77" s="1"/>
  <c r="K18" i="77" s="1"/>
  <c r="K19" i="77" s="1"/>
  <c r="J10" i="77"/>
  <c r="J11" i="77" s="1"/>
  <c r="J12" i="77" s="1"/>
  <c r="J13" i="77" s="1"/>
  <c r="J14" i="77" s="1"/>
  <c r="J15" i="77" s="1"/>
  <c r="J16" i="77" s="1"/>
  <c r="J17" i="77" s="1"/>
  <c r="J18" i="77" s="1"/>
  <c r="J19" i="77" s="1"/>
  <c r="F10" i="77"/>
  <c r="F11" i="77" s="1"/>
  <c r="F12" i="77" s="1"/>
  <c r="F13" i="77" s="1"/>
  <c r="F14" i="77" s="1"/>
  <c r="F15" i="77" s="1"/>
  <c r="F16" i="77" s="1"/>
  <c r="F17" i="77" s="1"/>
  <c r="F18" i="77" s="1"/>
  <c r="F19" i="77" s="1"/>
  <c r="E10" i="77"/>
  <c r="E11" i="77" s="1"/>
  <c r="E12" i="77" s="1"/>
  <c r="E13" i="77" s="1"/>
  <c r="E14" i="77" s="1"/>
  <c r="E15" i="77" s="1"/>
  <c r="E16" i="77" s="1"/>
  <c r="E17" i="77" s="1"/>
  <c r="E18" i="77" s="1"/>
  <c r="E19" i="77" s="1"/>
  <c r="D10" i="77"/>
  <c r="D11" i="77" s="1"/>
  <c r="D12" i="77" s="1"/>
  <c r="D13" i="77" s="1"/>
  <c r="D14" i="77" s="1"/>
  <c r="D15" i="77" s="1"/>
  <c r="D16" i="77" s="1"/>
  <c r="D17" i="77" s="1"/>
  <c r="D18" i="77" s="1"/>
  <c r="D19" i="77" s="1"/>
  <c r="C10" i="77"/>
  <c r="C11" i="77" s="1"/>
  <c r="C12" i="77" s="1"/>
  <c r="C13" i="77" s="1"/>
  <c r="C14" i="77" s="1"/>
  <c r="C15" i="77" s="1"/>
  <c r="C16" i="77" s="1"/>
  <c r="C17" i="77" s="1"/>
  <c r="C18" i="77" s="1"/>
  <c r="C19" i="77" s="1"/>
  <c r="B10" i="77"/>
  <c r="B11" i="77" s="1"/>
  <c r="B12" i="77" s="1"/>
  <c r="B13" i="77" s="1"/>
  <c r="B14" i="77" s="1"/>
  <c r="B15" i="77" s="1"/>
  <c r="B16" i="77" s="1"/>
  <c r="B17" i="77" s="1"/>
  <c r="B18" i="77" s="1"/>
  <c r="B19" i="77" s="1"/>
  <c r="A10" i="77"/>
  <c r="A11" i="77" s="1"/>
  <c r="A12" i="77" s="1"/>
  <c r="A13" i="77" s="1"/>
  <c r="A14" i="77" s="1"/>
  <c r="A15" i="77" s="1"/>
  <c r="A16" i="77" s="1"/>
  <c r="A17" i="77" s="1"/>
  <c r="A18" i="77" s="1"/>
  <c r="A19" i="77" s="1"/>
  <c r="O24" i="76"/>
  <c r="J22" i="76"/>
  <c r="J21" i="76" s="1"/>
  <c r="J20" i="76" s="1"/>
  <c r="I22" i="76"/>
  <c r="I21" i="76"/>
  <c r="I20" i="76" s="1"/>
  <c r="B10" i="76"/>
  <c r="B12" i="76" s="1"/>
  <c r="B14" i="76" s="1"/>
  <c r="B16" i="76" s="1"/>
  <c r="B17" i="76" s="1"/>
  <c r="B19" i="76" s="1"/>
  <c r="B21" i="76" s="1"/>
  <c r="B22" i="76" s="1"/>
  <c r="B23" i="76" s="1"/>
  <c r="A10" i="76"/>
  <c r="A12" i="76" s="1"/>
  <c r="A14" i="76" s="1"/>
  <c r="A16" i="76" s="1"/>
  <c r="A17" i="76" s="1"/>
  <c r="A19" i="76" s="1"/>
  <c r="A21" i="76" s="1"/>
  <c r="A22" i="76" s="1"/>
  <c r="A23" i="76" s="1"/>
  <c r="J37" i="75"/>
  <c r="I37" i="75"/>
  <c r="I35" i="75" s="1"/>
  <c r="I33" i="75" s="1"/>
  <c r="I32" i="75" s="1"/>
  <c r="I30" i="75" s="1"/>
  <c r="I28" i="75" s="1"/>
  <c r="I26" i="75" s="1"/>
  <c r="J35" i="75"/>
  <c r="J33" i="75"/>
  <c r="J32" i="75" s="1"/>
  <c r="J30" i="75" s="1"/>
  <c r="J28" i="75" s="1"/>
  <c r="J26" i="75" s="1"/>
  <c r="B27" i="75"/>
  <c r="B29" i="75" s="1"/>
  <c r="B31" i="75" s="1"/>
  <c r="B33" i="75" s="1"/>
  <c r="B34" i="75" s="1"/>
  <c r="B36" i="75" s="1"/>
  <c r="B38" i="75" s="1"/>
  <c r="A27" i="75"/>
  <c r="A29" i="75" s="1"/>
  <c r="A31" i="75" s="1"/>
  <c r="A33" i="75" s="1"/>
  <c r="A34" i="75" s="1"/>
  <c r="A36" i="75" s="1"/>
  <c r="A38" i="75" s="1"/>
  <c r="M20" i="75"/>
  <c r="L20" i="75"/>
  <c r="L18" i="75" s="1"/>
  <c r="L16" i="75" s="1"/>
  <c r="L15" i="75" s="1"/>
  <c r="L13" i="75" s="1"/>
  <c r="L11" i="75" s="1"/>
  <c r="L9" i="75" s="1"/>
  <c r="K20" i="75"/>
  <c r="K18" i="75" s="1"/>
  <c r="K16" i="75" s="1"/>
  <c r="K15" i="75" s="1"/>
  <c r="K13" i="75" s="1"/>
  <c r="K11" i="75" s="1"/>
  <c r="K9" i="75" s="1"/>
  <c r="J20" i="75"/>
  <c r="I20" i="75"/>
  <c r="M18" i="75"/>
  <c r="M16" i="75" s="1"/>
  <c r="M15" i="75" s="1"/>
  <c r="M13" i="75" s="1"/>
  <c r="M11" i="75" s="1"/>
  <c r="M9" i="75" s="1"/>
  <c r="J18" i="75"/>
  <c r="J16" i="75" s="1"/>
  <c r="J15" i="75" s="1"/>
  <c r="J13" i="75" s="1"/>
  <c r="J11" i="75" s="1"/>
  <c r="J9" i="75" s="1"/>
  <c r="I18" i="75"/>
  <c r="I16" i="75" s="1"/>
  <c r="I15" i="75" s="1"/>
  <c r="I13" i="75" s="1"/>
  <c r="I11" i="75" s="1"/>
  <c r="I9" i="75" s="1"/>
  <c r="E10" i="75"/>
  <c r="E12" i="75" s="1"/>
  <c r="E14" i="75" s="1"/>
  <c r="E16" i="75" s="1"/>
  <c r="E17" i="75" s="1"/>
  <c r="E19" i="75" s="1"/>
  <c r="E21" i="75" s="1"/>
  <c r="D10" i="75"/>
  <c r="D12" i="75" s="1"/>
  <c r="D14" i="75" s="1"/>
  <c r="D16" i="75" s="1"/>
  <c r="D17" i="75" s="1"/>
  <c r="D19" i="75" s="1"/>
  <c r="D21" i="75" s="1"/>
  <c r="C10" i="75"/>
  <c r="C12" i="75" s="1"/>
  <c r="C14" i="75" s="1"/>
  <c r="C16" i="75" s="1"/>
  <c r="C17" i="75" s="1"/>
  <c r="C19" i="75" s="1"/>
  <c r="C21" i="75" s="1"/>
  <c r="B10" i="75"/>
  <c r="B12" i="75" s="1"/>
  <c r="B14" i="75" s="1"/>
  <c r="B16" i="75" s="1"/>
  <c r="B17" i="75" s="1"/>
  <c r="B19" i="75" s="1"/>
  <c r="B21" i="75" s="1"/>
  <c r="A10" i="75"/>
  <c r="A12" i="75" s="1"/>
  <c r="A14" i="75" s="1"/>
  <c r="A16" i="75" s="1"/>
  <c r="A17" i="75" s="1"/>
  <c r="A19" i="75" s="1"/>
  <c r="A21" i="75" s="1"/>
  <c r="O25" i="74"/>
  <c r="J23" i="74"/>
  <c r="J22" i="74" s="1"/>
  <c r="J21" i="74" s="1"/>
  <c r="J19" i="74" s="1"/>
  <c r="J17" i="74" s="1"/>
  <c r="J16" i="74" s="1"/>
  <c r="J14" i="74" s="1"/>
  <c r="J12" i="74" s="1"/>
  <c r="J10" i="74" s="1"/>
  <c r="I23" i="74"/>
  <c r="I22" i="74"/>
  <c r="I21" i="74" s="1"/>
  <c r="I19" i="74" s="1"/>
  <c r="I17" i="74" s="1"/>
  <c r="I16" i="74" s="1"/>
  <c r="I14" i="74" s="1"/>
  <c r="I12" i="74" s="1"/>
  <c r="I10" i="74" s="1"/>
  <c r="B11" i="74"/>
  <c r="B13" i="74" s="1"/>
  <c r="B15" i="74" s="1"/>
  <c r="B17" i="74" s="1"/>
  <c r="B18" i="74" s="1"/>
  <c r="B20" i="74" s="1"/>
  <c r="B22" i="74" s="1"/>
  <c r="B23" i="74" s="1"/>
  <c r="B24" i="74" s="1"/>
  <c r="A11" i="74"/>
  <c r="A13" i="74" s="1"/>
  <c r="A15" i="74" s="1"/>
  <c r="A17" i="74" s="1"/>
  <c r="A18" i="74" s="1"/>
  <c r="A20" i="74" s="1"/>
  <c r="A22" i="74" s="1"/>
  <c r="A23" i="74" s="1"/>
  <c r="A24" i="74" s="1"/>
  <c r="L160" i="73"/>
  <c r="K160" i="73"/>
  <c r="J160" i="73"/>
  <c r="I160" i="73"/>
  <c r="L159" i="73"/>
  <c r="K159" i="73"/>
  <c r="J159" i="73"/>
  <c r="I159" i="73"/>
  <c r="L158" i="73"/>
  <c r="K158" i="73"/>
  <c r="J158" i="73"/>
  <c r="I158" i="73"/>
  <c r="I157" i="73" s="1"/>
  <c r="I156" i="73" s="1"/>
  <c r="I154" i="73" s="1"/>
  <c r="I152" i="73" s="1"/>
  <c r="I151" i="73" s="1"/>
  <c r="I149" i="73" s="1"/>
  <c r="I147" i="73" s="1"/>
  <c r="I145" i="73" s="1"/>
  <c r="I144" i="73" s="1"/>
  <c r="O157" i="73"/>
  <c r="L157" i="73"/>
  <c r="K157" i="73"/>
  <c r="J157" i="73"/>
  <c r="L156" i="73"/>
  <c r="K156" i="73"/>
  <c r="J156" i="73"/>
  <c r="L154" i="73"/>
  <c r="K154" i="73"/>
  <c r="J154" i="73"/>
  <c r="J152" i="73" s="1"/>
  <c r="J151" i="73" s="1"/>
  <c r="J149" i="73" s="1"/>
  <c r="J147" i="73" s="1"/>
  <c r="J145" i="73" s="1"/>
  <c r="J144" i="73" s="1"/>
  <c r="L152" i="73"/>
  <c r="K152" i="73"/>
  <c r="L151" i="73"/>
  <c r="K151" i="73"/>
  <c r="L149" i="73"/>
  <c r="K149" i="73"/>
  <c r="L147" i="73"/>
  <c r="K147" i="73"/>
  <c r="D146" i="73"/>
  <c r="D148" i="73" s="1"/>
  <c r="D150" i="73" s="1"/>
  <c r="D151" i="73" s="1"/>
  <c r="D153" i="73" s="1"/>
  <c r="D155" i="73" s="1"/>
  <c r="D156" i="73" s="1"/>
  <c r="D157" i="73" s="1"/>
  <c r="D158" i="73" s="1"/>
  <c r="D159" i="73" s="1"/>
  <c r="D160" i="73" s="1"/>
  <c r="D161" i="73" s="1"/>
  <c r="C146" i="73"/>
  <c r="C148" i="73" s="1"/>
  <c r="C150" i="73" s="1"/>
  <c r="C151" i="73" s="1"/>
  <c r="C153" i="73" s="1"/>
  <c r="C155" i="73" s="1"/>
  <c r="C156" i="73" s="1"/>
  <c r="C157" i="73" s="1"/>
  <c r="C158" i="73" s="1"/>
  <c r="C159" i="73" s="1"/>
  <c r="C160" i="73" s="1"/>
  <c r="C161" i="73" s="1"/>
  <c r="B146" i="73"/>
  <c r="B148" i="73" s="1"/>
  <c r="B150" i="73" s="1"/>
  <c r="B151" i="73" s="1"/>
  <c r="B153" i="73" s="1"/>
  <c r="B155" i="73" s="1"/>
  <c r="B156" i="73" s="1"/>
  <c r="B157" i="73" s="1"/>
  <c r="B158" i="73" s="1"/>
  <c r="B159" i="73" s="1"/>
  <c r="B160" i="73" s="1"/>
  <c r="B161" i="73" s="1"/>
  <c r="A146" i="73"/>
  <c r="A148" i="73" s="1"/>
  <c r="A150" i="73" s="1"/>
  <c r="A151" i="73" s="1"/>
  <c r="A153" i="73" s="1"/>
  <c r="A155" i="73" s="1"/>
  <c r="A156" i="73" s="1"/>
  <c r="A157" i="73" s="1"/>
  <c r="A158" i="73" s="1"/>
  <c r="A159" i="73" s="1"/>
  <c r="A160" i="73" s="1"/>
  <c r="A161" i="73" s="1"/>
  <c r="L145" i="73"/>
  <c r="K145" i="73"/>
  <c r="L144" i="73"/>
  <c r="K144" i="73"/>
  <c r="M137" i="73"/>
  <c r="L137" i="73"/>
  <c r="K137" i="73"/>
  <c r="K136" i="73" s="1"/>
  <c r="K135" i="73" s="1"/>
  <c r="K134" i="73" s="1"/>
  <c r="K133" i="73" s="1"/>
  <c r="K131" i="73" s="1"/>
  <c r="K129" i="73" s="1"/>
  <c r="K128" i="73" s="1"/>
  <c r="K126" i="73" s="1"/>
  <c r="K124" i="73" s="1"/>
  <c r="K122" i="73" s="1"/>
  <c r="K121" i="73" s="1"/>
  <c r="J137" i="73"/>
  <c r="J136" i="73" s="1"/>
  <c r="J135" i="73" s="1"/>
  <c r="J134" i="73" s="1"/>
  <c r="J133" i="73" s="1"/>
  <c r="J131" i="73" s="1"/>
  <c r="J129" i="73" s="1"/>
  <c r="J128" i="73" s="1"/>
  <c r="J126" i="73" s="1"/>
  <c r="J124" i="73" s="1"/>
  <c r="J122" i="73" s="1"/>
  <c r="J121" i="73" s="1"/>
  <c r="I137" i="73"/>
  <c r="M136" i="73"/>
  <c r="M135" i="73" s="1"/>
  <c r="M134" i="73" s="1"/>
  <c r="M133" i="73" s="1"/>
  <c r="M131" i="73" s="1"/>
  <c r="M129" i="73" s="1"/>
  <c r="M128" i="73" s="1"/>
  <c r="M126" i="73" s="1"/>
  <c r="M124" i="73" s="1"/>
  <c r="M122" i="73" s="1"/>
  <c r="M121" i="73" s="1"/>
  <c r="L136" i="73"/>
  <c r="L135" i="73" s="1"/>
  <c r="L134" i="73" s="1"/>
  <c r="L133" i="73" s="1"/>
  <c r="L131" i="73" s="1"/>
  <c r="L129" i="73" s="1"/>
  <c r="L128" i="73" s="1"/>
  <c r="L126" i="73" s="1"/>
  <c r="L124" i="73" s="1"/>
  <c r="L122" i="73" s="1"/>
  <c r="L121" i="73" s="1"/>
  <c r="I136" i="73"/>
  <c r="I135" i="73" s="1"/>
  <c r="I134" i="73" s="1"/>
  <c r="I133" i="73" s="1"/>
  <c r="I131" i="73" s="1"/>
  <c r="I129" i="73" s="1"/>
  <c r="I128" i="73" s="1"/>
  <c r="I126" i="73" s="1"/>
  <c r="I124" i="73" s="1"/>
  <c r="I122" i="73" s="1"/>
  <c r="I121" i="73" s="1"/>
  <c r="O134" i="73"/>
  <c r="E125" i="73"/>
  <c r="E127" i="73" s="1"/>
  <c r="E128" i="73" s="1"/>
  <c r="E130" i="73" s="1"/>
  <c r="E132" i="73" s="1"/>
  <c r="E133" i="73" s="1"/>
  <c r="E134" i="73" s="1"/>
  <c r="E135" i="73" s="1"/>
  <c r="E136" i="73" s="1"/>
  <c r="E137" i="73" s="1"/>
  <c r="E138" i="73" s="1"/>
  <c r="B125" i="73"/>
  <c r="B127" i="73" s="1"/>
  <c r="B128" i="73" s="1"/>
  <c r="B130" i="73" s="1"/>
  <c r="B132" i="73" s="1"/>
  <c r="B133" i="73" s="1"/>
  <c r="B134" i="73" s="1"/>
  <c r="B135" i="73" s="1"/>
  <c r="B136" i="73" s="1"/>
  <c r="B137" i="73" s="1"/>
  <c r="B138" i="73" s="1"/>
  <c r="A125" i="73"/>
  <c r="A127" i="73" s="1"/>
  <c r="A128" i="73" s="1"/>
  <c r="A130" i="73" s="1"/>
  <c r="A132" i="73" s="1"/>
  <c r="A133" i="73" s="1"/>
  <c r="A134" i="73" s="1"/>
  <c r="A135" i="73" s="1"/>
  <c r="A136" i="73" s="1"/>
  <c r="A137" i="73" s="1"/>
  <c r="A138" i="73" s="1"/>
  <c r="E123" i="73"/>
  <c r="D123" i="73"/>
  <c r="D125" i="73" s="1"/>
  <c r="D127" i="73" s="1"/>
  <c r="D128" i="73" s="1"/>
  <c r="D130" i="73" s="1"/>
  <c r="D132" i="73" s="1"/>
  <c r="D133" i="73" s="1"/>
  <c r="D134" i="73" s="1"/>
  <c r="D135" i="73" s="1"/>
  <c r="D136" i="73" s="1"/>
  <c r="D137" i="73" s="1"/>
  <c r="D138" i="73" s="1"/>
  <c r="C123" i="73"/>
  <c r="C125" i="73" s="1"/>
  <c r="C127" i="73" s="1"/>
  <c r="C128" i="73" s="1"/>
  <c r="C130" i="73" s="1"/>
  <c r="C132" i="73" s="1"/>
  <c r="C133" i="73" s="1"/>
  <c r="C134" i="73" s="1"/>
  <c r="C135" i="73" s="1"/>
  <c r="C136" i="73" s="1"/>
  <c r="C137" i="73" s="1"/>
  <c r="C138" i="73" s="1"/>
  <c r="B123" i="73"/>
  <c r="A123" i="73"/>
  <c r="M115" i="73"/>
  <c r="L115" i="73"/>
  <c r="L114" i="73" s="1"/>
  <c r="L113" i="73" s="1"/>
  <c r="L112" i="73" s="1"/>
  <c r="L111" i="73" s="1"/>
  <c r="L109" i="73" s="1"/>
  <c r="L107" i="73" s="1"/>
  <c r="L106" i="73" s="1"/>
  <c r="L104" i="73" s="1"/>
  <c r="L102" i="73" s="1"/>
  <c r="L100" i="73" s="1"/>
  <c r="L99" i="73" s="1"/>
  <c r="K115" i="73"/>
  <c r="K114" i="73" s="1"/>
  <c r="K113" i="73" s="1"/>
  <c r="K112" i="73" s="1"/>
  <c r="K111" i="73" s="1"/>
  <c r="K109" i="73" s="1"/>
  <c r="K107" i="73" s="1"/>
  <c r="K106" i="73" s="1"/>
  <c r="K104" i="73" s="1"/>
  <c r="K102" i="73" s="1"/>
  <c r="K100" i="73" s="1"/>
  <c r="K99" i="73" s="1"/>
  <c r="J115" i="73"/>
  <c r="I115" i="73"/>
  <c r="M114" i="73"/>
  <c r="M113" i="73" s="1"/>
  <c r="M112" i="73" s="1"/>
  <c r="M111" i="73" s="1"/>
  <c r="M109" i="73" s="1"/>
  <c r="M107" i="73" s="1"/>
  <c r="M106" i="73" s="1"/>
  <c r="M104" i="73" s="1"/>
  <c r="M102" i="73" s="1"/>
  <c r="M100" i="73" s="1"/>
  <c r="M99" i="73" s="1"/>
  <c r="J114" i="73"/>
  <c r="J113" i="73" s="1"/>
  <c r="J112" i="73" s="1"/>
  <c r="J111" i="73" s="1"/>
  <c r="J109" i="73" s="1"/>
  <c r="I114" i="73"/>
  <c r="I113" i="73" s="1"/>
  <c r="I112" i="73" s="1"/>
  <c r="O112" i="73"/>
  <c r="I111" i="73"/>
  <c r="I109" i="73" s="1"/>
  <c r="I107" i="73" s="1"/>
  <c r="I106" i="73" s="1"/>
  <c r="I104" i="73" s="1"/>
  <c r="I102" i="73" s="1"/>
  <c r="I100" i="73" s="1"/>
  <c r="I99" i="73" s="1"/>
  <c r="C110" i="73"/>
  <c r="C111" i="73" s="1"/>
  <c r="C112" i="73" s="1"/>
  <c r="C113" i="73" s="1"/>
  <c r="C114" i="73" s="1"/>
  <c r="C115" i="73" s="1"/>
  <c r="C116" i="73" s="1"/>
  <c r="J107" i="73"/>
  <c r="J106" i="73" s="1"/>
  <c r="J104" i="73" s="1"/>
  <c r="J102" i="73" s="1"/>
  <c r="J100" i="73" s="1"/>
  <c r="J99" i="73" s="1"/>
  <c r="E105" i="73"/>
  <c r="E106" i="73" s="1"/>
  <c r="E108" i="73" s="1"/>
  <c r="E110" i="73" s="1"/>
  <c r="E111" i="73" s="1"/>
  <c r="E112" i="73" s="1"/>
  <c r="E113" i="73" s="1"/>
  <c r="E114" i="73" s="1"/>
  <c r="E115" i="73" s="1"/>
  <c r="E116" i="73" s="1"/>
  <c r="A105" i="73"/>
  <c r="A106" i="73" s="1"/>
  <c r="A108" i="73" s="1"/>
  <c r="A110" i="73" s="1"/>
  <c r="A111" i="73" s="1"/>
  <c r="A112" i="73" s="1"/>
  <c r="A113" i="73" s="1"/>
  <c r="A114" i="73" s="1"/>
  <c r="A115" i="73" s="1"/>
  <c r="A116" i="73" s="1"/>
  <c r="C103" i="73"/>
  <c r="C105" i="73" s="1"/>
  <c r="C106" i="73" s="1"/>
  <c r="C108" i="73" s="1"/>
  <c r="B103" i="73"/>
  <c r="B105" i="73" s="1"/>
  <c r="B106" i="73" s="1"/>
  <c r="B108" i="73" s="1"/>
  <c r="B110" i="73" s="1"/>
  <c r="B111" i="73" s="1"/>
  <c r="B112" i="73" s="1"/>
  <c r="B113" i="73" s="1"/>
  <c r="B114" i="73" s="1"/>
  <c r="B115" i="73" s="1"/>
  <c r="B116" i="73" s="1"/>
  <c r="E101" i="73"/>
  <c r="E103" i="73" s="1"/>
  <c r="D101" i="73"/>
  <c r="D103" i="73" s="1"/>
  <c r="D105" i="73" s="1"/>
  <c r="D106" i="73" s="1"/>
  <c r="D108" i="73" s="1"/>
  <c r="D110" i="73" s="1"/>
  <c r="D111" i="73" s="1"/>
  <c r="D112" i="73" s="1"/>
  <c r="D113" i="73" s="1"/>
  <c r="D114" i="73" s="1"/>
  <c r="D115" i="73" s="1"/>
  <c r="D116" i="73" s="1"/>
  <c r="C101" i="73"/>
  <c r="B101" i="73"/>
  <c r="A101" i="73"/>
  <c r="A103" i="73" s="1"/>
  <c r="M92" i="73"/>
  <c r="L92" i="73"/>
  <c r="K92" i="73"/>
  <c r="K91" i="73" s="1"/>
  <c r="K90" i="73" s="1"/>
  <c r="K89" i="73" s="1"/>
  <c r="K88" i="73" s="1"/>
  <c r="K86" i="73" s="1"/>
  <c r="K84" i="73" s="1"/>
  <c r="K83" i="73" s="1"/>
  <c r="K81" i="73" s="1"/>
  <c r="K79" i="73" s="1"/>
  <c r="K77" i="73" s="1"/>
  <c r="K76" i="73" s="1"/>
  <c r="J92" i="73"/>
  <c r="I92" i="73"/>
  <c r="M91" i="73"/>
  <c r="M90" i="73" s="1"/>
  <c r="M89" i="73" s="1"/>
  <c r="M88" i="73" s="1"/>
  <c r="M86" i="73" s="1"/>
  <c r="M84" i="73" s="1"/>
  <c r="M83" i="73" s="1"/>
  <c r="M81" i="73" s="1"/>
  <c r="M79" i="73" s="1"/>
  <c r="M77" i="73" s="1"/>
  <c r="M76" i="73" s="1"/>
  <c r="L91" i="73"/>
  <c r="J91" i="73"/>
  <c r="I91" i="73"/>
  <c r="I90" i="73" s="1"/>
  <c r="I89" i="73" s="1"/>
  <c r="I88" i="73" s="1"/>
  <c r="I86" i="73" s="1"/>
  <c r="I84" i="73" s="1"/>
  <c r="I83" i="73" s="1"/>
  <c r="I81" i="73" s="1"/>
  <c r="I79" i="73" s="1"/>
  <c r="I77" i="73" s="1"/>
  <c r="I76" i="73" s="1"/>
  <c r="L90" i="73"/>
  <c r="J90" i="73"/>
  <c r="O89" i="73"/>
  <c r="L89" i="73"/>
  <c r="J89" i="73"/>
  <c r="J88" i="73" s="1"/>
  <c r="J86" i="73" s="1"/>
  <c r="J84" i="73" s="1"/>
  <c r="J83" i="73" s="1"/>
  <c r="J81" i="73" s="1"/>
  <c r="J79" i="73" s="1"/>
  <c r="J77" i="73" s="1"/>
  <c r="J76" i="73" s="1"/>
  <c r="L88" i="73"/>
  <c r="L86" i="73" s="1"/>
  <c r="L84" i="73" s="1"/>
  <c r="L83" i="73" s="1"/>
  <c r="L81" i="73" s="1"/>
  <c r="L79" i="73" s="1"/>
  <c r="L77" i="73" s="1"/>
  <c r="L76" i="73" s="1"/>
  <c r="B80" i="73"/>
  <c r="B82" i="73" s="1"/>
  <c r="B83" i="73" s="1"/>
  <c r="B85" i="73" s="1"/>
  <c r="B87" i="73" s="1"/>
  <c r="B88" i="73" s="1"/>
  <c r="B89" i="73" s="1"/>
  <c r="B90" i="73" s="1"/>
  <c r="B91" i="73" s="1"/>
  <c r="B92" i="73" s="1"/>
  <c r="B93" i="73" s="1"/>
  <c r="E78" i="73"/>
  <c r="E80" i="73" s="1"/>
  <c r="E82" i="73" s="1"/>
  <c r="E83" i="73" s="1"/>
  <c r="E85" i="73" s="1"/>
  <c r="E87" i="73" s="1"/>
  <c r="E88" i="73" s="1"/>
  <c r="E89" i="73" s="1"/>
  <c r="E90" i="73" s="1"/>
  <c r="E91" i="73" s="1"/>
  <c r="E92" i="73" s="1"/>
  <c r="E93" i="73" s="1"/>
  <c r="D78" i="73"/>
  <c r="D80" i="73" s="1"/>
  <c r="D82" i="73" s="1"/>
  <c r="D83" i="73" s="1"/>
  <c r="D85" i="73" s="1"/>
  <c r="D87" i="73" s="1"/>
  <c r="D88" i="73" s="1"/>
  <c r="D89" i="73" s="1"/>
  <c r="D90" i="73" s="1"/>
  <c r="D91" i="73" s="1"/>
  <c r="D92" i="73" s="1"/>
  <c r="D93" i="73" s="1"/>
  <c r="C78" i="73"/>
  <c r="C80" i="73" s="1"/>
  <c r="C82" i="73" s="1"/>
  <c r="C83" i="73" s="1"/>
  <c r="C85" i="73" s="1"/>
  <c r="C87" i="73" s="1"/>
  <c r="C88" i="73" s="1"/>
  <c r="C89" i="73" s="1"/>
  <c r="C90" i="73" s="1"/>
  <c r="C91" i="73" s="1"/>
  <c r="C92" i="73" s="1"/>
  <c r="C93" i="73" s="1"/>
  <c r="B78" i="73"/>
  <c r="A78" i="73"/>
  <c r="A80" i="73" s="1"/>
  <c r="A82" i="73" s="1"/>
  <c r="A83" i="73" s="1"/>
  <c r="A85" i="73" s="1"/>
  <c r="A87" i="73" s="1"/>
  <c r="A88" i="73" s="1"/>
  <c r="A89" i="73" s="1"/>
  <c r="A90" i="73" s="1"/>
  <c r="A91" i="73" s="1"/>
  <c r="A92" i="73" s="1"/>
  <c r="A93" i="73" s="1"/>
  <c r="M70" i="73"/>
  <c r="L70" i="73"/>
  <c r="L69" i="73" s="1"/>
  <c r="L68" i="73" s="1"/>
  <c r="L67" i="73" s="1"/>
  <c r="L66" i="73" s="1"/>
  <c r="L64" i="73" s="1"/>
  <c r="L62" i="73" s="1"/>
  <c r="L61" i="73" s="1"/>
  <c r="L59" i="73" s="1"/>
  <c r="L57" i="73" s="1"/>
  <c r="L55" i="73" s="1"/>
  <c r="L54" i="73" s="1"/>
  <c r="K70" i="73"/>
  <c r="J70" i="73"/>
  <c r="I70" i="73"/>
  <c r="M69" i="73"/>
  <c r="K69" i="73"/>
  <c r="J69" i="73"/>
  <c r="J68" i="73" s="1"/>
  <c r="J67" i="73" s="1"/>
  <c r="J66" i="73" s="1"/>
  <c r="J64" i="73" s="1"/>
  <c r="J62" i="73" s="1"/>
  <c r="J61" i="73" s="1"/>
  <c r="J59" i="73" s="1"/>
  <c r="J57" i="73" s="1"/>
  <c r="J55" i="73" s="1"/>
  <c r="J54" i="73" s="1"/>
  <c r="I69" i="73"/>
  <c r="M68" i="73"/>
  <c r="K68" i="73"/>
  <c r="I68" i="73"/>
  <c r="O67" i="73"/>
  <c r="M67" i="73"/>
  <c r="K67" i="73"/>
  <c r="K66" i="73" s="1"/>
  <c r="K64" i="73" s="1"/>
  <c r="K62" i="73" s="1"/>
  <c r="K61" i="73" s="1"/>
  <c r="K59" i="73" s="1"/>
  <c r="K57" i="73" s="1"/>
  <c r="K55" i="73" s="1"/>
  <c r="K54" i="73" s="1"/>
  <c r="I67" i="73"/>
  <c r="M66" i="73"/>
  <c r="M64" i="73" s="1"/>
  <c r="M62" i="73" s="1"/>
  <c r="M61" i="73" s="1"/>
  <c r="M59" i="73" s="1"/>
  <c r="M57" i="73" s="1"/>
  <c r="M55" i="73" s="1"/>
  <c r="M54" i="73" s="1"/>
  <c r="I66" i="73"/>
  <c r="I64" i="73" s="1"/>
  <c r="I62" i="73" s="1"/>
  <c r="I61" i="73" s="1"/>
  <c r="I59" i="73" s="1"/>
  <c r="I57" i="73" s="1"/>
  <c r="I55" i="73" s="1"/>
  <c r="I54" i="73" s="1"/>
  <c r="C58" i="73"/>
  <c r="C60" i="73" s="1"/>
  <c r="C61" i="73" s="1"/>
  <c r="C63" i="73" s="1"/>
  <c r="C65" i="73" s="1"/>
  <c r="C66" i="73" s="1"/>
  <c r="C67" i="73" s="1"/>
  <c r="C68" i="73" s="1"/>
  <c r="C69" i="73" s="1"/>
  <c r="C70" i="73" s="1"/>
  <c r="C71" i="73" s="1"/>
  <c r="B58" i="73"/>
  <c r="B60" i="73" s="1"/>
  <c r="B61" i="73" s="1"/>
  <c r="B63" i="73" s="1"/>
  <c r="B65" i="73" s="1"/>
  <c r="B66" i="73" s="1"/>
  <c r="B67" i="73" s="1"/>
  <c r="B68" i="73" s="1"/>
  <c r="B69" i="73" s="1"/>
  <c r="B70" i="73" s="1"/>
  <c r="B71" i="73" s="1"/>
  <c r="E56" i="73"/>
  <c r="E58" i="73" s="1"/>
  <c r="E60" i="73" s="1"/>
  <c r="E61" i="73" s="1"/>
  <c r="E63" i="73" s="1"/>
  <c r="E65" i="73" s="1"/>
  <c r="E66" i="73" s="1"/>
  <c r="E67" i="73" s="1"/>
  <c r="E68" i="73" s="1"/>
  <c r="E69" i="73" s="1"/>
  <c r="E70" i="73" s="1"/>
  <c r="E71" i="73" s="1"/>
  <c r="D56" i="73"/>
  <c r="D58" i="73" s="1"/>
  <c r="D60" i="73" s="1"/>
  <c r="D61" i="73" s="1"/>
  <c r="D63" i="73" s="1"/>
  <c r="D65" i="73" s="1"/>
  <c r="D66" i="73" s="1"/>
  <c r="D67" i="73" s="1"/>
  <c r="D68" i="73" s="1"/>
  <c r="D69" i="73" s="1"/>
  <c r="D70" i="73" s="1"/>
  <c r="D71" i="73" s="1"/>
  <c r="C56" i="73"/>
  <c r="B56" i="73"/>
  <c r="A56" i="73"/>
  <c r="A58" i="73" s="1"/>
  <c r="A60" i="73" s="1"/>
  <c r="A61" i="73" s="1"/>
  <c r="A63" i="73" s="1"/>
  <c r="A65" i="73" s="1"/>
  <c r="A66" i="73" s="1"/>
  <c r="A67" i="73" s="1"/>
  <c r="A68" i="73" s="1"/>
  <c r="A69" i="73" s="1"/>
  <c r="A70" i="73" s="1"/>
  <c r="A71" i="73" s="1"/>
  <c r="M47" i="73"/>
  <c r="L47" i="73"/>
  <c r="K47" i="73"/>
  <c r="K46" i="73" s="1"/>
  <c r="K45" i="73" s="1"/>
  <c r="K44" i="73" s="1"/>
  <c r="K43" i="73" s="1"/>
  <c r="K41" i="73" s="1"/>
  <c r="K39" i="73" s="1"/>
  <c r="K38" i="73" s="1"/>
  <c r="K36" i="73" s="1"/>
  <c r="J47" i="73"/>
  <c r="J46" i="73" s="1"/>
  <c r="J45" i="73" s="1"/>
  <c r="J44" i="73" s="1"/>
  <c r="J43" i="73" s="1"/>
  <c r="J41" i="73" s="1"/>
  <c r="J39" i="73" s="1"/>
  <c r="J38" i="73" s="1"/>
  <c r="J36" i="73" s="1"/>
  <c r="J34" i="73" s="1"/>
  <c r="J32" i="73" s="1"/>
  <c r="J31" i="73" s="1"/>
  <c r="I47" i="73"/>
  <c r="M46" i="73"/>
  <c r="M45" i="73" s="1"/>
  <c r="M44" i="73" s="1"/>
  <c r="M43" i="73" s="1"/>
  <c r="M41" i="73" s="1"/>
  <c r="M39" i="73" s="1"/>
  <c r="M38" i="73" s="1"/>
  <c r="M36" i="73" s="1"/>
  <c r="M34" i="73" s="1"/>
  <c r="M32" i="73" s="1"/>
  <c r="M31" i="73" s="1"/>
  <c r="L46" i="73"/>
  <c r="I46" i="73"/>
  <c r="I45" i="73" s="1"/>
  <c r="I44" i="73" s="1"/>
  <c r="I43" i="73" s="1"/>
  <c r="I41" i="73" s="1"/>
  <c r="I39" i="73" s="1"/>
  <c r="I38" i="73" s="1"/>
  <c r="I36" i="73" s="1"/>
  <c r="I34" i="73" s="1"/>
  <c r="I32" i="73" s="1"/>
  <c r="I31" i="73" s="1"/>
  <c r="L45" i="73"/>
  <c r="L44" i="73" s="1"/>
  <c r="L43" i="73" s="1"/>
  <c r="L41" i="73" s="1"/>
  <c r="L39" i="73" s="1"/>
  <c r="L38" i="73" s="1"/>
  <c r="L36" i="73" s="1"/>
  <c r="L34" i="73" s="1"/>
  <c r="L32" i="73" s="1"/>
  <c r="L31" i="73" s="1"/>
  <c r="O44" i="73"/>
  <c r="B35" i="73"/>
  <c r="B37" i="73" s="1"/>
  <c r="B38" i="73" s="1"/>
  <c r="B40" i="73" s="1"/>
  <c r="B42" i="73" s="1"/>
  <c r="B43" i="73" s="1"/>
  <c r="B44" i="73" s="1"/>
  <c r="B45" i="73" s="1"/>
  <c r="B46" i="73" s="1"/>
  <c r="B47" i="73" s="1"/>
  <c r="B48" i="73" s="1"/>
  <c r="K34" i="73"/>
  <c r="K32" i="73" s="1"/>
  <c r="K31" i="73" s="1"/>
  <c r="E33" i="73"/>
  <c r="E35" i="73" s="1"/>
  <c r="E37" i="73" s="1"/>
  <c r="E38" i="73" s="1"/>
  <c r="E40" i="73" s="1"/>
  <c r="E42" i="73" s="1"/>
  <c r="E43" i="73" s="1"/>
  <c r="E44" i="73" s="1"/>
  <c r="E45" i="73" s="1"/>
  <c r="E46" i="73" s="1"/>
  <c r="E47" i="73" s="1"/>
  <c r="E48" i="73" s="1"/>
  <c r="D33" i="73"/>
  <c r="D35" i="73" s="1"/>
  <c r="D37" i="73" s="1"/>
  <c r="D38" i="73" s="1"/>
  <c r="D40" i="73" s="1"/>
  <c r="D42" i="73" s="1"/>
  <c r="D43" i="73" s="1"/>
  <c r="D44" i="73" s="1"/>
  <c r="D45" i="73" s="1"/>
  <c r="D46" i="73" s="1"/>
  <c r="D47" i="73" s="1"/>
  <c r="D48" i="73" s="1"/>
  <c r="C33" i="73"/>
  <c r="C35" i="73" s="1"/>
  <c r="C37" i="73" s="1"/>
  <c r="C38" i="73" s="1"/>
  <c r="C40" i="73" s="1"/>
  <c r="C42" i="73" s="1"/>
  <c r="C43" i="73" s="1"/>
  <c r="C44" i="73" s="1"/>
  <c r="C45" i="73" s="1"/>
  <c r="C46" i="73" s="1"/>
  <c r="C47" i="73" s="1"/>
  <c r="C48" i="73" s="1"/>
  <c r="B33" i="73"/>
  <c r="A33" i="73"/>
  <c r="A35" i="73" s="1"/>
  <c r="A37" i="73" s="1"/>
  <c r="A38" i="73" s="1"/>
  <c r="A40" i="73" s="1"/>
  <c r="A42" i="73" s="1"/>
  <c r="A43" i="73" s="1"/>
  <c r="A44" i="73" s="1"/>
  <c r="A45" i="73" s="1"/>
  <c r="A46" i="73" s="1"/>
  <c r="A47" i="73" s="1"/>
  <c r="A48" i="73" s="1"/>
  <c r="M25" i="73"/>
  <c r="L25" i="73"/>
  <c r="L24" i="73" s="1"/>
  <c r="L23" i="73" s="1"/>
  <c r="L22" i="73" s="1"/>
  <c r="L21" i="73" s="1"/>
  <c r="L19" i="73" s="1"/>
  <c r="L17" i="73" s="1"/>
  <c r="L16" i="73" s="1"/>
  <c r="L14" i="73" s="1"/>
  <c r="L12" i="73" s="1"/>
  <c r="L10" i="73" s="1"/>
  <c r="L9" i="73" s="1"/>
  <c r="K25" i="73"/>
  <c r="J25" i="73"/>
  <c r="I25" i="73"/>
  <c r="M24" i="73"/>
  <c r="M23" i="73" s="1"/>
  <c r="M22" i="73" s="1"/>
  <c r="M21" i="73" s="1"/>
  <c r="M19" i="73" s="1"/>
  <c r="M17" i="73" s="1"/>
  <c r="M16" i="73" s="1"/>
  <c r="M14" i="73" s="1"/>
  <c r="M12" i="73" s="1"/>
  <c r="M10" i="73" s="1"/>
  <c r="M9" i="73" s="1"/>
  <c r="K24" i="73"/>
  <c r="J24" i="73"/>
  <c r="J23" i="73" s="1"/>
  <c r="J22" i="73" s="1"/>
  <c r="J21" i="73" s="1"/>
  <c r="J19" i="73" s="1"/>
  <c r="J17" i="73" s="1"/>
  <c r="J16" i="73" s="1"/>
  <c r="J14" i="73" s="1"/>
  <c r="J12" i="73" s="1"/>
  <c r="J10" i="73" s="1"/>
  <c r="J9" i="73" s="1"/>
  <c r="I24" i="73"/>
  <c r="K23" i="73"/>
  <c r="I23" i="73"/>
  <c r="O22" i="73"/>
  <c r="K22" i="73"/>
  <c r="K21" i="73" s="1"/>
  <c r="K19" i="73" s="1"/>
  <c r="K17" i="73" s="1"/>
  <c r="K16" i="73" s="1"/>
  <c r="K14" i="73" s="1"/>
  <c r="K12" i="73" s="1"/>
  <c r="K10" i="73" s="1"/>
  <c r="I22" i="73"/>
  <c r="I21" i="73"/>
  <c r="I19" i="73" s="1"/>
  <c r="I17" i="73" s="1"/>
  <c r="I16" i="73" s="1"/>
  <c r="I14" i="73" s="1"/>
  <c r="I12" i="73" s="1"/>
  <c r="I10" i="73" s="1"/>
  <c r="I9" i="73" s="1"/>
  <c r="E11" i="73"/>
  <c r="E13" i="73" s="1"/>
  <c r="E15" i="73" s="1"/>
  <c r="E16" i="73" s="1"/>
  <c r="E18" i="73" s="1"/>
  <c r="E20" i="73" s="1"/>
  <c r="E21" i="73" s="1"/>
  <c r="E22" i="73" s="1"/>
  <c r="E23" i="73" s="1"/>
  <c r="E24" i="73" s="1"/>
  <c r="E25" i="73" s="1"/>
  <c r="E26" i="73" s="1"/>
  <c r="D11" i="73"/>
  <c r="D13" i="73" s="1"/>
  <c r="D15" i="73" s="1"/>
  <c r="D16" i="73" s="1"/>
  <c r="D18" i="73" s="1"/>
  <c r="D20" i="73" s="1"/>
  <c r="D21" i="73" s="1"/>
  <c r="D22" i="73" s="1"/>
  <c r="D23" i="73" s="1"/>
  <c r="D24" i="73" s="1"/>
  <c r="D25" i="73" s="1"/>
  <c r="D26" i="73" s="1"/>
  <c r="C11" i="73"/>
  <c r="C13" i="73" s="1"/>
  <c r="C15" i="73" s="1"/>
  <c r="C16" i="73" s="1"/>
  <c r="C18" i="73" s="1"/>
  <c r="C20" i="73" s="1"/>
  <c r="C21" i="73" s="1"/>
  <c r="C22" i="73" s="1"/>
  <c r="C23" i="73" s="1"/>
  <c r="C24" i="73" s="1"/>
  <c r="C25" i="73" s="1"/>
  <c r="C26" i="73" s="1"/>
  <c r="B11" i="73"/>
  <c r="B13" i="73" s="1"/>
  <c r="B15" i="73" s="1"/>
  <c r="B16" i="73" s="1"/>
  <c r="B18" i="73" s="1"/>
  <c r="B20" i="73" s="1"/>
  <c r="B21" i="73" s="1"/>
  <c r="B22" i="73" s="1"/>
  <c r="B23" i="73" s="1"/>
  <c r="B24" i="73" s="1"/>
  <c r="B25" i="73" s="1"/>
  <c r="B26" i="73" s="1"/>
  <c r="A11" i="73"/>
  <c r="A13" i="73" s="1"/>
  <c r="A15" i="73" s="1"/>
  <c r="A16" i="73" s="1"/>
  <c r="A18" i="73" s="1"/>
  <c r="A20" i="73" s="1"/>
  <c r="A21" i="73" s="1"/>
  <c r="A22" i="73" s="1"/>
  <c r="A23" i="73" s="1"/>
  <c r="A24" i="73" s="1"/>
  <c r="A25" i="73" s="1"/>
  <c r="A26" i="73" s="1"/>
  <c r="K9" i="73"/>
  <c r="O201" i="72"/>
  <c r="J199" i="72"/>
  <c r="I199" i="72"/>
  <c r="J198" i="72"/>
  <c r="J197" i="72" s="1"/>
  <c r="J196" i="72" s="1"/>
  <c r="J195" i="72" s="1"/>
  <c r="J194" i="72" s="1"/>
  <c r="J193" i="72" s="1"/>
  <c r="J192" i="72" s="1"/>
  <c r="J191" i="72" s="1"/>
  <c r="J190" i="72" s="1"/>
  <c r="I198" i="72"/>
  <c r="I197" i="72"/>
  <c r="I196" i="72"/>
  <c r="I195" i="72"/>
  <c r="I194" i="72"/>
  <c r="I193" i="72"/>
  <c r="I192" i="72"/>
  <c r="I191" i="72"/>
  <c r="B191" i="72"/>
  <c r="B192" i="72" s="1"/>
  <c r="B193" i="72" s="1"/>
  <c r="B194" i="72" s="1"/>
  <c r="B195" i="72" s="1"/>
  <c r="B196" i="72" s="1"/>
  <c r="B197" i="72" s="1"/>
  <c r="B198" i="72" s="1"/>
  <c r="B199" i="72" s="1"/>
  <c r="B200" i="72" s="1"/>
  <c r="A191" i="72"/>
  <c r="A192" i="72" s="1"/>
  <c r="A193" i="72" s="1"/>
  <c r="A194" i="72" s="1"/>
  <c r="A195" i="72" s="1"/>
  <c r="A196" i="72" s="1"/>
  <c r="A197" i="72" s="1"/>
  <c r="A198" i="72" s="1"/>
  <c r="A199" i="72" s="1"/>
  <c r="A200" i="72" s="1"/>
  <c r="I190" i="72"/>
  <c r="O185" i="72"/>
  <c r="M183" i="72"/>
  <c r="M182" i="72" s="1"/>
  <c r="M181" i="72" s="1"/>
  <c r="M180" i="72" s="1"/>
  <c r="M179" i="72" s="1"/>
  <c r="M178" i="72" s="1"/>
  <c r="M177" i="72" s="1"/>
  <c r="M176" i="72" s="1"/>
  <c r="M175" i="72" s="1"/>
  <c r="M174" i="72" s="1"/>
  <c r="L183" i="72"/>
  <c r="L182" i="72" s="1"/>
  <c r="L181" i="72" s="1"/>
  <c r="L180" i="72" s="1"/>
  <c r="L179" i="72" s="1"/>
  <c r="L178" i="72" s="1"/>
  <c r="L177" i="72" s="1"/>
  <c r="L176" i="72" s="1"/>
  <c r="L175" i="72" s="1"/>
  <c r="L174" i="72" s="1"/>
  <c r="K183" i="72"/>
  <c r="J183" i="72"/>
  <c r="I183" i="72"/>
  <c r="I182" i="72" s="1"/>
  <c r="I181" i="72" s="1"/>
  <c r="I180" i="72" s="1"/>
  <c r="I179" i="72" s="1"/>
  <c r="I178" i="72" s="1"/>
  <c r="I177" i="72" s="1"/>
  <c r="I176" i="72" s="1"/>
  <c r="I175" i="72" s="1"/>
  <c r="I174" i="72" s="1"/>
  <c r="K182" i="72"/>
  <c r="K181" i="72" s="1"/>
  <c r="K180" i="72" s="1"/>
  <c r="K179" i="72" s="1"/>
  <c r="K178" i="72" s="1"/>
  <c r="K177" i="72" s="1"/>
  <c r="K176" i="72" s="1"/>
  <c r="K175" i="72" s="1"/>
  <c r="K174" i="72" s="1"/>
  <c r="J182" i="72"/>
  <c r="J181" i="72" s="1"/>
  <c r="J180" i="72" s="1"/>
  <c r="J179" i="72" s="1"/>
  <c r="J178" i="72" s="1"/>
  <c r="J177" i="72" s="1"/>
  <c r="J176" i="72" s="1"/>
  <c r="J175" i="72" s="1"/>
  <c r="J174" i="72" s="1"/>
  <c r="D176" i="72"/>
  <c r="D177" i="72" s="1"/>
  <c r="D178" i="72" s="1"/>
  <c r="D179" i="72" s="1"/>
  <c r="D180" i="72" s="1"/>
  <c r="D181" i="72" s="1"/>
  <c r="D182" i="72" s="1"/>
  <c r="D183" i="72" s="1"/>
  <c r="D184" i="72" s="1"/>
  <c r="C176" i="72"/>
  <c r="C177" i="72" s="1"/>
  <c r="C178" i="72" s="1"/>
  <c r="C179" i="72" s="1"/>
  <c r="C180" i="72" s="1"/>
  <c r="C181" i="72" s="1"/>
  <c r="C182" i="72" s="1"/>
  <c r="C183" i="72" s="1"/>
  <c r="C184" i="72" s="1"/>
  <c r="E175" i="72"/>
  <c r="E176" i="72" s="1"/>
  <c r="E177" i="72" s="1"/>
  <c r="E178" i="72" s="1"/>
  <c r="E179" i="72" s="1"/>
  <c r="E180" i="72" s="1"/>
  <c r="E181" i="72" s="1"/>
  <c r="E182" i="72" s="1"/>
  <c r="E183" i="72" s="1"/>
  <c r="E184" i="72" s="1"/>
  <c r="D175" i="72"/>
  <c r="C175" i="72"/>
  <c r="B175" i="72"/>
  <c r="B176" i="72" s="1"/>
  <c r="B177" i="72" s="1"/>
  <c r="B178" i="72" s="1"/>
  <c r="B179" i="72" s="1"/>
  <c r="B180" i="72" s="1"/>
  <c r="B181" i="72" s="1"/>
  <c r="B182" i="72" s="1"/>
  <c r="B183" i="72" s="1"/>
  <c r="B184" i="72" s="1"/>
  <c r="A175" i="72"/>
  <c r="A176" i="72" s="1"/>
  <c r="A177" i="72" s="1"/>
  <c r="A178" i="72" s="1"/>
  <c r="A179" i="72" s="1"/>
  <c r="A180" i="72" s="1"/>
  <c r="A181" i="72" s="1"/>
  <c r="A182" i="72" s="1"/>
  <c r="A183" i="72" s="1"/>
  <c r="A184" i="72" s="1"/>
  <c r="O168" i="72"/>
  <c r="M166" i="72"/>
  <c r="L166" i="72"/>
  <c r="L165" i="72" s="1"/>
  <c r="L164" i="72" s="1"/>
  <c r="L163" i="72" s="1"/>
  <c r="L162" i="72" s="1"/>
  <c r="L161" i="72" s="1"/>
  <c r="L160" i="72" s="1"/>
  <c r="L159" i="72" s="1"/>
  <c r="L158" i="72" s="1"/>
  <c r="L157" i="72" s="1"/>
  <c r="K166" i="72"/>
  <c r="J166" i="72"/>
  <c r="I166" i="72"/>
  <c r="I165" i="72" s="1"/>
  <c r="I164" i="72" s="1"/>
  <c r="I163" i="72" s="1"/>
  <c r="I162" i="72" s="1"/>
  <c r="I161" i="72" s="1"/>
  <c r="I160" i="72" s="1"/>
  <c r="I159" i="72" s="1"/>
  <c r="I158" i="72" s="1"/>
  <c r="I157" i="72" s="1"/>
  <c r="M165" i="72"/>
  <c r="K165" i="72"/>
  <c r="K164" i="72" s="1"/>
  <c r="K163" i="72" s="1"/>
  <c r="K162" i="72" s="1"/>
  <c r="K161" i="72" s="1"/>
  <c r="K160" i="72" s="1"/>
  <c r="K159" i="72" s="1"/>
  <c r="K158" i="72" s="1"/>
  <c r="K157" i="72" s="1"/>
  <c r="J165" i="72"/>
  <c r="J164" i="72" s="1"/>
  <c r="J163" i="72" s="1"/>
  <c r="J162" i="72" s="1"/>
  <c r="J161" i="72" s="1"/>
  <c r="J160" i="72" s="1"/>
  <c r="J159" i="72" s="1"/>
  <c r="J158" i="72" s="1"/>
  <c r="J157" i="72" s="1"/>
  <c r="M164" i="72"/>
  <c r="M163" i="72" s="1"/>
  <c r="M162" i="72" s="1"/>
  <c r="M161" i="72" s="1"/>
  <c r="M160" i="72" s="1"/>
  <c r="M159" i="72" s="1"/>
  <c r="M158" i="72" s="1"/>
  <c r="M157" i="72" s="1"/>
  <c r="C159" i="72"/>
  <c r="C160" i="72" s="1"/>
  <c r="C161" i="72" s="1"/>
  <c r="C162" i="72" s="1"/>
  <c r="C163" i="72" s="1"/>
  <c r="C164" i="72" s="1"/>
  <c r="C165" i="72" s="1"/>
  <c r="C166" i="72" s="1"/>
  <c r="C167" i="72" s="1"/>
  <c r="E158" i="72"/>
  <c r="E159" i="72" s="1"/>
  <c r="E160" i="72" s="1"/>
  <c r="E161" i="72" s="1"/>
  <c r="E162" i="72" s="1"/>
  <c r="E163" i="72" s="1"/>
  <c r="E164" i="72" s="1"/>
  <c r="E165" i="72" s="1"/>
  <c r="E166" i="72" s="1"/>
  <c r="E167" i="72" s="1"/>
  <c r="D158" i="72"/>
  <c r="D159" i="72" s="1"/>
  <c r="D160" i="72" s="1"/>
  <c r="D161" i="72" s="1"/>
  <c r="D162" i="72" s="1"/>
  <c r="D163" i="72" s="1"/>
  <c r="D164" i="72" s="1"/>
  <c r="D165" i="72" s="1"/>
  <c r="D166" i="72" s="1"/>
  <c r="D167" i="72" s="1"/>
  <c r="C158" i="72"/>
  <c r="B158" i="72"/>
  <c r="B159" i="72" s="1"/>
  <c r="B160" i="72" s="1"/>
  <c r="B161" i="72" s="1"/>
  <c r="B162" i="72" s="1"/>
  <c r="B163" i="72" s="1"/>
  <c r="B164" i="72" s="1"/>
  <c r="B165" i="72" s="1"/>
  <c r="B166" i="72" s="1"/>
  <c r="B167" i="72" s="1"/>
  <c r="A158" i="72"/>
  <c r="A159" i="72" s="1"/>
  <c r="A160" i="72" s="1"/>
  <c r="A161" i="72" s="1"/>
  <c r="A162" i="72" s="1"/>
  <c r="A163" i="72" s="1"/>
  <c r="A164" i="72" s="1"/>
  <c r="A165" i="72" s="1"/>
  <c r="A166" i="72" s="1"/>
  <c r="A167" i="72" s="1"/>
  <c r="O152" i="72"/>
  <c r="M150" i="72"/>
  <c r="M149" i="72" s="1"/>
  <c r="M148" i="72" s="1"/>
  <c r="M147" i="72" s="1"/>
  <c r="M146" i="72" s="1"/>
  <c r="M145" i="72" s="1"/>
  <c r="M144" i="72" s="1"/>
  <c r="M143" i="72" s="1"/>
  <c r="M142" i="72" s="1"/>
  <c r="M141" i="72" s="1"/>
  <c r="L150" i="72"/>
  <c r="K150" i="72"/>
  <c r="J150" i="72"/>
  <c r="J149" i="72" s="1"/>
  <c r="J148" i="72" s="1"/>
  <c r="J147" i="72" s="1"/>
  <c r="J146" i="72" s="1"/>
  <c r="J145" i="72" s="1"/>
  <c r="J144" i="72" s="1"/>
  <c r="J143" i="72" s="1"/>
  <c r="J142" i="72" s="1"/>
  <c r="J141" i="72" s="1"/>
  <c r="I150" i="72"/>
  <c r="I149" i="72" s="1"/>
  <c r="I148" i="72" s="1"/>
  <c r="I147" i="72" s="1"/>
  <c r="I146" i="72" s="1"/>
  <c r="I145" i="72" s="1"/>
  <c r="I144" i="72" s="1"/>
  <c r="I143" i="72" s="1"/>
  <c r="I142" i="72" s="1"/>
  <c r="I141" i="72" s="1"/>
  <c r="L149" i="72"/>
  <c r="L148" i="72" s="1"/>
  <c r="L147" i="72" s="1"/>
  <c r="L146" i="72" s="1"/>
  <c r="L145" i="72" s="1"/>
  <c r="L144" i="72" s="1"/>
  <c r="L143" i="72" s="1"/>
  <c r="L142" i="72" s="1"/>
  <c r="L141" i="72" s="1"/>
  <c r="K149" i="72"/>
  <c r="K148" i="72" s="1"/>
  <c r="K147" i="72" s="1"/>
  <c r="K146" i="72" s="1"/>
  <c r="K145" i="72" s="1"/>
  <c r="K144" i="72" s="1"/>
  <c r="K143" i="72" s="1"/>
  <c r="K142" i="72" s="1"/>
  <c r="K141" i="72" s="1"/>
  <c r="E143" i="72"/>
  <c r="E144" i="72" s="1"/>
  <c r="E145" i="72" s="1"/>
  <c r="E146" i="72" s="1"/>
  <c r="E147" i="72" s="1"/>
  <c r="E148" i="72" s="1"/>
  <c r="E149" i="72" s="1"/>
  <c r="E150" i="72" s="1"/>
  <c r="E151" i="72" s="1"/>
  <c r="D143" i="72"/>
  <c r="D144" i="72" s="1"/>
  <c r="D145" i="72" s="1"/>
  <c r="D146" i="72" s="1"/>
  <c r="D147" i="72" s="1"/>
  <c r="D148" i="72" s="1"/>
  <c r="D149" i="72" s="1"/>
  <c r="D150" i="72" s="1"/>
  <c r="D151" i="72" s="1"/>
  <c r="A143" i="72"/>
  <c r="A144" i="72" s="1"/>
  <c r="A145" i="72" s="1"/>
  <c r="A146" i="72" s="1"/>
  <c r="A147" i="72" s="1"/>
  <c r="A148" i="72" s="1"/>
  <c r="A149" i="72" s="1"/>
  <c r="A150" i="72" s="1"/>
  <c r="A151" i="72" s="1"/>
  <c r="E142" i="72"/>
  <c r="D142" i="72"/>
  <c r="C142" i="72"/>
  <c r="C143" i="72" s="1"/>
  <c r="C144" i="72" s="1"/>
  <c r="C145" i="72" s="1"/>
  <c r="C146" i="72" s="1"/>
  <c r="C147" i="72" s="1"/>
  <c r="C148" i="72" s="1"/>
  <c r="C149" i="72" s="1"/>
  <c r="C150" i="72" s="1"/>
  <c r="C151" i="72" s="1"/>
  <c r="B142" i="72"/>
  <c r="B143" i="72" s="1"/>
  <c r="B144" i="72" s="1"/>
  <c r="B145" i="72" s="1"/>
  <c r="B146" i="72" s="1"/>
  <c r="B147" i="72" s="1"/>
  <c r="B148" i="72" s="1"/>
  <c r="B149" i="72" s="1"/>
  <c r="B150" i="72" s="1"/>
  <c r="B151" i="72" s="1"/>
  <c r="A142" i="72"/>
  <c r="O135" i="72"/>
  <c r="M133" i="72"/>
  <c r="M132" i="72" s="1"/>
  <c r="M131" i="72" s="1"/>
  <c r="M130" i="72" s="1"/>
  <c r="M129" i="72" s="1"/>
  <c r="M128" i="72" s="1"/>
  <c r="M127" i="72" s="1"/>
  <c r="M126" i="72" s="1"/>
  <c r="M125" i="72" s="1"/>
  <c r="M124" i="72" s="1"/>
  <c r="L133" i="72"/>
  <c r="L132" i="72" s="1"/>
  <c r="L131" i="72" s="1"/>
  <c r="L130" i="72" s="1"/>
  <c r="L129" i="72" s="1"/>
  <c r="L128" i="72" s="1"/>
  <c r="L127" i="72" s="1"/>
  <c r="L126" i="72" s="1"/>
  <c r="L125" i="72" s="1"/>
  <c r="L124" i="72" s="1"/>
  <c r="K133" i="72"/>
  <c r="J133" i="72"/>
  <c r="I133" i="72"/>
  <c r="I132" i="72" s="1"/>
  <c r="I131" i="72" s="1"/>
  <c r="I130" i="72" s="1"/>
  <c r="I129" i="72" s="1"/>
  <c r="I128" i="72" s="1"/>
  <c r="I127" i="72" s="1"/>
  <c r="I126" i="72" s="1"/>
  <c r="I125" i="72" s="1"/>
  <c r="I124" i="72" s="1"/>
  <c r="K132" i="72"/>
  <c r="K131" i="72" s="1"/>
  <c r="K130" i="72" s="1"/>
  <c r="K129" i="72" s="1"/>
  <c r="K128" i="72" s="1"/>
  <c r="K127" i="72" s="1"/>
  <c r="K126" i="72" s="1"/>
  <c r="K125" i="72" s="1"/>
  <c r="K124" i="72" s="1"/>
  <c r="J132" i="72"/>
  <c r="J131" i="72" s="1"/>
  <c r="J130" i="72"/>
  <c r="J129" i="72" s="1"/>
  <c r="J128" i="72" s="1"/>
  <c r="J127" i="72" s="1"/>
  <c r="J126" i="72" s="1"/>
  <c r="J125" i="72" s="1"/>
  <c r="J124" i="72" s="1"/>
  <c r="E127" i="72"/>
  <c r="E128" i="72" s="1"/>
  <c r="E129" i="72" s="1"/>
  <c r="E130" i="72" s="1"/>
  <c r="E131" i="72" s="1"/>
  <c r="E132" i="72" s="1"/>
  <c r="E133" i="72" s="1"/>
  <c r="E134" i="72" s="1"/>
  <c r="D126" i="72"/>
  <c r="D127" i="72" s="1"/>
  <c r="D128" i="72" s="1"/>
  <c r="D129" i="72" s="1"/>
  <c r="D130" i="72" s="1"/>
  <c r="D131" i="72" s="1"/>
  <c r="D132" i="72" s="1"/>
  <c r="D133" i="72" s="1"/>
  <c r="D134" i="72" s="1"/>
  <c r="C126" i="72"/>
  <c r="C127" i="72" s="1"/>
  <c r="C128" i="72" s="1"/>
  <c r="C129" i="72" s="1"/>
  <c r="C130" i="72" s="1"/>
  <c r="C131" i="72" s="1"/>
  <c r="C132" i="72" s="1"/>
  <c r="C133" i="72" s="1"/>
  <c r="C134" i="72" s="1"/>
  <c r="E125" i="72"/>
  <c r="E126" i="72" s="1"/>
  <c r="D125" i="72"/>
  <c r="C125" i="72"/>
  <c r="B125" i="72"/>
  <c r="B126" i="72" s="1"/>
  <c r="B127" i="72" s="1"/>
  <c r="B128" i="72" s="1"/>
  <c r="B129" i="72" s="1"/>
  <c r="B130" i="72" s="1"/>
  <c r="B131" i="72" s="1"/>
  <c r="B132" i="72" s="1"/>
  <c r="B133" i="72" s="1"/>
  <c r="B134" i="72" s="1"/>
  <c r="A125" i="72"/>
  <c r="A126" i="72" s="1"/>
  <c r="A127" i="72" s="1"/>
  <c r="A128" i="72" s="1"/>
  <c r="A129" i="72" s="1"/>
  <c r="A130" i="72" s="1"/>
  <c r="A131" i="72" s="1"/>
  <c r="A132" i="72" s="1"/>
  <c r="A133" i="72" s="1"/>
  <c r="A134" i="72" s="1"/>
  <c r="O119" i="72"/>
  <c r="M117" i="72"/>
  <c r="M116" i="72" s="1"/>
  <c r="L117" i="72"/>
  <c r="K117" i="72"/>
  <c r="J117" i="72"/>
  <c r="J116" i="72" s="1"/>
  <c r="J115" i="72" s="1"/>
  <c r="J114" i="72" s="1"/>
  <c r="J113" i="72" s="1"/>
  <c r="J112" i="72" s="1"/>
  <c r="J111" i="72" s="1"/>
  <c r="J110" i="72" s="1"/>
  <c r="J109" i="72" s="1"/>
  <c r="J108" i="72" s="1"/>
  <c r="I117" i="72"/>
  <c r="I116" i="72" s="1"/>
  <c r="L116" i="72"/>
  <c r="L115" i="72" s="1"/>
  <c r="L114" i="72" s="1"/>
  <c r="L113" i="72" s="1"/>
  <c r="L112" i="72" s="1"/>
  <c r="L111" i="72" s="1"/>
  <c r="L110" i="72" s="1"/>
  <c r="L109" i="72" s="1"/>
  <c r="L108" i="72" s="1"/>
  <c r="K116" i="72"/>
  <c r="K115" i="72" s="1"/>
  <c r="M115" i="72"/>
  <c r="M114" i="72" s="1"/>
  <c r="I115" i="72"/>
  <c r="I114" i="72" s="1"/>
  <c r="I113" i="72" s="1"/>
  <c r="I112" i="72" s="1"/>
  <c r="I111" i="72" s="1"/>
  <c r="I110" i="72" s="1"/>
  <c r="I109" i="72" s="1"/>
  <c r="I108" i="72" s="1"/>
  <c r="K114" i="72"/>
  <c r="K113" i="72" s="1"/>
  <c r="M113" i="72"/>
  <c r="M112" i="72" s="1"/>
  <c r="M111" i="72" s="1"/>
  <c r="M110" i="72" s="1"/>
  <c r="M109" i="72" s="1"/>
  <c r="M108" i="72" s="1"/>
  <c r="K112" i="72"/>
  <c r="K111" i="72" s="1"/>
  <c r="D112" i="72"/>
  <c r="D113" i="72" s="1"/>
  <c r="D114" i="72" s="1"/>
  <c r="D115" i="72" s="1"/>
  <c r="D116" i="72" s="1"/>
  <c r="D117" i="72" s="1"/>
  <c r="D118" i="72" s="1"/>
  <c r="B111" i="72"/>
  <c r="B112" i="72" s="1"/>
  <c r="B113" i="72" s="1"/>
  <c r="B114" i="72" s="1"/>
  <c r="B115" i="72" s="1"/>
  <c r="B116" i="72" s="1"/>
  <c r="B117" i="72" s="1"/>
  <c r="B118" i="72" s="1"/>
  <c r="K110" i="72"/>
  <c r="K109" i="72" s="1"/>
  <c r="K108" i="72" s="1"/>
  <c r="E110" i="72"/>
  <c r="E111" i="72" s="1"/>
  <c r="E112" i="72" s="1"/>
  <c r="E113" i="72" s="1"/>
  <c r="E114" i="72" s="1"/>
  <c r="E115" i="72" s="1"/>
  <c r="E116" i="72" s="1"/>
  <c r="E117" i="72" s="1"/>
  <c r="E118" i="72" s="1"/>
  <c r="D110" i="72"/>
  <c r="D111" i="72" s="1"/>
  <c r="A110" i="72"/>
  <c r="A111" i="72" s="1"/>
  <c r="A112" i="72" s="1"/>
  <c r="A113" i="72" s="1"/>
  <c r="A114" i="72" s="1"/>
  <c r="A115" i="72" s="1"/>
  <c r="A116" i="72" s="1"/>
  <c r="A117" i="72" s="1"/>
  <c r="A118" i="72" s="1"/>
  <c r="E109" i="72"/>
  <c r="D109" i="72"/>
  <c r="C109" i="72"/>
  <c r="C110" i="72" s="1"/>
  <c r="C111" i="72" s="1"/>
  <c r="C112" i="72" s="1"/>
  <c r="C113" i="72" s="1"/>
  <c r="C114" i="72" s="1"/>
  <c r="C115" i="72" s="1"/>
  <c r="C116" i="72" s="1"/>
  <c r="C117" i="72" s="1"/>
  <c r="C118" i="72" s="1"/>
  <c r="B109" i="72"/>
  <c r="B110" i="72" s="1"/>
  <c r="A109" i="72"/>
  <c r="O102" i="72"/>
  <c r="M100" i="72"/>
  <c r="L100" i="72"/>
  <c r="L99" i="72" s="1"/>
  <c r="L98" i="72" s="1"/>
  <c r="L97" i="72" s="1"/>
  <c r="L96" i="72" s="1"/>
  <c r="L95" i="72" s="1"/>
  <c r="L94" i="72" s="1"/>
  <c r="L93" i="72" s="1"/>
  <c r="L92" i="72" s="1"/>
  <c r="L91" i="72" s="1"/>
  <c r="K100" i="72"/>
  <c r="J100" i="72"/>
  <c r="I100" i="72"/>
  <c r="M99" i="72"/>
  <c r="K99" i="72"/>
  <c r="J99" i="72"/>
  <c r="J98" i="72" s="1"/>
  <c r="J97" i="72" s="1"/>
  <c r="J96" i="72" s="1"/>
  <c r="J95" i="72" s="1"/>
  <c r="J94" i="72" s="1"/>
  <c r="J93" i="72" s="1"/>
  <c r="J92" i="72" s="1"/>
  <c r="J91" i="72" s="1"/>
  <c r="I99" i="72"/>
  <c r="M98" i="72"/>
  <c r="K98" i="72"/>
  <c r="I98" i="72"/>
  <c r="M97" i="72"/>
  <c r="K97" i="72"/>
  <c r="I97" i="72"/>
  <c r="M96" i="72"/>
  <c r="K96" i="72"/>
  <c r="I96" i="72"/>
  <c r="M95" i="72"/>
  <c r="K95" i="72"/>
  <c r="I95" i="72"/>
  <c r="M94" i="72"/>
  <c r="K94" i="72"/>
  <c r="I94" i="72"/>
  <c r="M93" i="72"/>
  <c r="K93" i="72"/>
  <c r="I93" i="72"/>
  <c r="C93" i="72"/>
  <c r="C94" i="72" s="1"/>
  <c r="C95" i="72" s="1"/>
  <c r="C96" i="72" s="1"/>
  <c r="C97" i="72" s="1"/>
  <c r="C98" i="72" s="1"/>
  <c r="C99" i="72" s="1"/>
  <c r="C100" i="72" s="1"/>
  <c r="C101" i="72" s="1"/>
  <c r="M92" i="72"/>
  <c r="K92" i="72"/>
  <c r="I92" i="72"/>
  <c r="E92" i="72"/>
  <c r="E93" i="72" s="1"/>
  <c r="E94" i="72" s="1"/>
  <c r="E95" i="72" s="1"/>
  <c r="E96" i="72" s="1"/>
  <c r="E97" i="72" s="1"/>
  <c r="E98" i="72" s="1"/>
  <c r="E99" i="72" s="1"/>
  <c r="E100" i="72" s="1"/>
  <c r="E101" i="72" s="1"/>
  <c r="D92" i="72"/>
  <c r="D93" i="72" s="1"/>
  <c r="D94" i="72" s="1"/>
  <c r="D95" i="72" s="1"/>
  <c r="D96" i="72" s="1"/>
  <c r="D97" i="72" s="1"/>
  <c r="D98" i="72" s="1"/>
  <c r="D99" i="72" s="1"/>
  <c r="D100" i="72" s="1"/>
  <c r="D101" i="72" s="1"/>
  <c r="C92" i="72"/>
  <c r="B92" i="72"/>
  <c r="B93" i="72" s="1"/>
  <c r="B94" i="72" s="1"/>
  <c r="B95" i="72" s="1"/>
  <c r="B96" i="72" s="1"/>
  <c r="B97" i="72" s="1"/>
  <c r="B98" i="72" s="1"/>
  <c r="B99" i="72" s="1"/>
  <c r="B100" i="72" s="1"/>
  <c r="B101" i="72" s="1"/>
  <c r="A92" i="72"/>
  <c r="A93" i="72" s="1"/>
  <c r="A94" i="72" s="1"/>
  <c r="A95" i="72" s="1"/>
  <c r="A96" i="72" s="1"/>
  <c r="A97" i="72" s="1"/>
  <c r="A98" i="72" s="1"/>
  <c r="A99" i="72" s="1"/>
  <c r="A100" i="72" s="1"/>
  <c r="A101" i="72" s="1"/>
  <c r="M91" i="72"/>
  <c r="K91" i="72"/>
  <c r="I91" i="72"/>
  <c r="O86" i="72"/>
  <c r="M84" i="72"/>
  <c r="M83" i="72" s="1"/>
  <c r="M82" i="72" s="1"/>
  <c r="M81" i="72" s="1"/>
  <c r="M80" i="72" s="1"/>
  <c r="M79" i="72" s="1"/>
  <c r="M78" i="72" s="1"/>
  <c r="M77" i="72" s="1"/>
  <c r="M76" i="72" s="1"/>
  <c r="M75" i="72" s="1"/>
  <c r="L84" i="72"/>
  <c r="K84" i="72"/>
  <c r="J84" i="72"/>
  <c r="J83" i="72" s="1"/>
  <c r="J82" i="72" s="1"/>
  <c r="J81" i="72" s="1"/>
  <c r="J80" i="72" s="1"/>
  <c r="J79" i="72" s="1"/>
  <c r="J78" i="72" s="1"/>
  <c r="J77" i="72" s="1"/>
  <c r="J76" i="72" s="1"/>
  <c r="J75" i="72" s="1"/>
  <c r="I84" i="72"/>
  <c r="I83" i="72" s="1"/>
  <c r="I82" i="72" s="1"/>
  <c r="I81" i="72" s="1"/>
  <c r="I80" i="72" s="1"/>
  <c r="I79" i="72" s="1"/>
  <c r="I78" i="72" s="1"/>
  <c r="I77" i="72" s="1"/>
  <c r="I76" i="72" s="1"/>
  <c r="I75" i="72" s="1"/>
  <c r="L83" i="72"/>
  <c r="L82" i="72" s="1"/>
  <c r="L81" i="72" s="1"/>
  <c r="L80" i="72" s="1"/>
  <c r="L79" i="72" s="1"/>
  <c r="L78" i="72" s="1"/>
  <c r="L77" i="72" s="1"/>
  <c r="L76" i="72" s="1"/>
  <c r="L75" i="72" s="1"/>
  <c r="K83" i="72"/>
  <c r="K82" i="72" s="1"/>
  <c r="K81" i="72" s="1"/>
  <c r="K80" i="72" s="1"/>
  <c r="K79" i="72" s="1"/>
  <c r="K78" i="72" s="1"/>
  <c r="K77" i="72" s="1"/>
  <c r="K76" i="72" s="1"/>
  <c r="K75" i="72" s="1"/>
  <c r="E77" i="72"/>
  <c r="E78" i="72" s="1"/>
  <c r="E79" i="72" s="1"/>
  <c r="E80" i="72" s="1"/>
  <c r="E81" i="72" s="1"/>
  <c r="E82" i="72" s="1"/>
  <c r="E83" i="72" s="1"/>
  <c r="E84" i="72" s="1"/>
  <c r="E85" i="72" s="1"/>
  <c r="D77" i="72"/>
  <c r="D78" i="72" s="1"/>
  <c r="D79" i="72" s="1"/>
  <c r="D80" i="72" s="1"/>
  <c r="D81" i="72" s="1"/>
  <c r="D82" i="72" s="1"/>
  <c r="D83" i="72" s="1"/>
  <c r="D84" i="72" s="1"/>
  <c r="D85" i="72" s="1"/>
  <c r="A77" i="72"/>
  <c r="A78" i="72" s="1"/>
  <c r="A79" i="72" s="1"/>
  <c r="A80" i="72" s="1"/>
  <c r="A81" i="72" s="1"/>
  <c r="A82" i="72" s="1"/>
  <c r="A83" i="72" s="1"/>
  <c r="A84" i="72" s="1"/>
  <c r="A85" i="72" s="1"/>
  <c r="E76" i="72"/>
  <c r="D76" i="72"/>
  <c r="C76" i="72"/>
  <c r="C77" i="72" s="1"/>
  <c r="C78" i="72" s="1"/>
  <c r="C79" i="72" s="1"/>
  <c r="C80" i="72" s="1"/>
  <c r="C81" i="72" s="1"/>
  <c r="C82" i="72" s="1"/>
  <c r="C83" i="72" s="1"/>
  <c r="C84" i="72" s="1"/>
  <c r="C85" i="72" s="1"/>
  <c r="B76" i="72"/>
  <c r="B77" i="72" s="1"/>
  <c r="B78" i="72" s="1"/>
  <c r="B79" i="72" s="1"/>
  <c r="B80" i="72" s="1"/>
  <c r="B81" i="72" s="1"/>
  <c r="B82" i="72" s="1"/>
  <c r="B83" i="72" s="1"/>
  <c r="B84" i="72" s="1"/>
  <c r="B85" i="72" s="1"/>
  <c r="A76" i="72"/>
  <c r="O69" i="72"/>
  <c r="M67" i="72"/>
  <c r="L67" i="72"/>
  <c r="L66" i="72" s="1"/>
  <c r="L65" i="72" s="1"/>
  <c r="L64" i="72" s="1"/>
  <c r="L63" i="72" s="1"/>
  <c r="L62" i="72" s="1"/>
  <c r="L61" i="72" s="1"/>
  <c r="L60" i="72" s="1"/>
  <c r="L59" i="72" s="1"/>
  <c r="L58" i="72" s="1"/>
  <c r="K67" i="72"/>
  <c r="K66" i="72" s="1"/>
  <c r="K65" i="72" s="1"/>
  <c r="K64" i="72" s="1"/>
  <c r="K63" i="72" s="1"/>
  <c r="K62" i="72" s="1"/>
  <c r="K61" i="72" s="1"/>
  <c r="K60" i="72" s="1"/>
  <c r="K59" i="72" s="1"/>
  <c r="K58" i="72" s="1"/>
  <c r="J67" i="72"/>
  <c r="I67" i="72"/>
  <c r="M66" i="72"/>
  <c r="M65" i="72" s="1"/>
  <c r="M64" i="72" s="1"/>
  <c r="M63" i="72" s="1"/>
  <c r="M62" i="72" s="1"/>
  <c r="M61" i="72" s="1"/>
  <c r="M60" i="72" s="1"/>
  <c r="M59" i="72" s="1"/>
  <c r="M58" i="72" s="1"/>
  <c r="J66" i="72"/>
  <c r="J65" i="72" s="1"/>
  <c r="J64" i="72" s="1"/>
  <c r="J63" i="72" s="1"/>
  <c r="J62" i="72" s="1"/>
  <c r="J61" i="72" s="1"/>
  <c r="J60" i="72" s="1"/>
  <c r="J59" i="72" s="1"/>
  <c r="J58" i="72" s="1"/>
  <c r="I66" i="72"/>
  <c r="I65" i="72" s="1"/>
  <c r="I64" i="72" s="1"/>
  <c r="I63" i="72" s="1"/>
  <c r="I62" i="72" s="1"/>
  <c r="I61" i="72" s="1"/>
  <c r="I60" i="72" s="1"/>
  <c r="I59" i="72" s="1"/>
  <c r="I58" i="72" s="1"/>
  <c r="C60" i="72"/>
  <c r="C61" i="72" s="1"/>
  <c r="C62" i="72" s="1"/>
  <c r="C63" i="72" s="1"/>
  <c r="C64" i="72" s="1"/>
  <c r="C65" i="72" s="1"/>
  <c r="C66" i="72" s="1"/>
  <c r="C67" i="72" s="1"/>
  <c r="C68" i="72" s="1"/>
  <c r="E59" i="72"/>
  <c r="E60" i="72" s="1"/>
  <c r="E61" i="72" s="1"/>
  <c r="E62" i="72" s="1"/>
  <c r="E63" i="72" s="1"/>
  <c r="E64" i="72" s="1"/>
  <c r="E65" i="72" s="1"/>
  <c r="E66" i="72" s="1"/>
  <c r="E67" i="72" s="1"/>
  <c r="E68" i="72" s="1"/>
  <c r="D59" i="72"/>
  <c r="D60" i="72" s="1"/>
  <c r="D61" i="72" s="1"/>
  <c r="D62" i="72" s="1"/>
  <c r="D63" i="72" s="1"/>
  <c r="D64" i="72" s="1"/>
  <c r="D65" i="72" s="1"/>
  <c r="D66" i="72" s="1"/>
  <c r="D67" i="72" s="1"/>
  <c r="D68" i="72" s="1"/>
  <c r="C59" i="72"/>
  <c r="B59" i="72"/>
  <c r="B60" i="72" s="1"/>
  <c r="B61" i="72" s="1"/>
  <c r="B62" i="72" s="1"/>
  <c r="B63" i="72" s="1"/>
  <c r="B64" i="72" s="1"/>
  <c r="B65" i="72" s="1"/>
  <c r="B66" i="72" s="1"/>
  <c r="B67" i="72" s="1"/>
  <c r="B68" i="72" s="1"/>
  <c r="A59" i="72"/>
  <c r="A60" i="72" s="1"/>
  <c r="A61" i="72" s="1"/>
  <c r="A62" i="72" s="1"/>
  <c r="A63" i="72" s="1"/>
  <c r="A64" i="72" s="1"/>
  <c r="A65" i="72" s="1"/>
  <c r="A66" i="72" s="1"/>
  <c r="A67" i="72" s="1"/>
  <c r="A68" i="72" s="1"/>
  <c r="O53" i="72"/>
  <c r="M51" i="72"/>
  <c r="M50" i="72" s="1"/>
  <c r="M49" i="72" s="1"/>
  <c r="M48" i="72" s="1"/>
  <c r="M47" i="72" s="1"/>
  <c r="M46" i="72" s="1"/>
  <c r="M45" i="72" s="1"/>
  <c r="M44" i="72" s="1"/>
  <c r="M43" i="72" s="1"/>
  <c r="M42" i="72" s="1"/>
  <c r="L51" i="72"/>
  <c r="K51" i="72"/>
  <c r="J51" i="72"/>
  <c r="I51" i="72"/>
  <c r="I50" i="72" s="1"/>
  <c r="I49" i="72" s="1"/>
  <c r="I48" i="72" s="1"/>
  <c r="I47" i="72" s="1"/>
  <c r="I46" i="72" s="1"/>
  <c r="I45" i="72" s="1"/>
  <c r="I44" i="72" s="1"/>
  <c r="I43" i="72" s="1"/>
  <c r="I42" i="72" s="1"/>
  <c r="L50" i="72"/>
  <c r="K50" i="72"/>
  <c r="K49" i="72" s="1"/>
  <c r="K48" i="72" s="1"/>
  <c r="K47" i="72" s="1"/>
  <c r="K46" i="72" s="1"/>
  <c r="K45" i="72" s="1"/>
  <c r="K44" i="72" s="1"/>
  <c r="K43" i="72" s="1"/>
  <c r="K42" i="72" s="1"/>
  <c r="J50" i="72"/>
  <c r="L49" i="72"/>
  <c r="J49" i="72"/>
  <c r="L48" i="72"/>
  <c r="J48" i="72"/>
  <c r="L47" i="72"/>
  <c r="J47" i="72"/>
  <c r="L46" i="72"/>
  <c r="J46" i="72"/>
  <c r="L45" i="72"/>
  <c r="J45" i="72"/>
  <c r="L44" i="72"/>
  <c r="J44" i="72"/>
  <c r="D44" i="72"/>
  <c r="D45" i="72" s="1"/>
  <c r="D46" i="72" s="1"/>
  <c r="D47" i="72" s="1"/>
  <c r="D48" i="72" s="1"/>
  <c r="D49" i="72" s="1"/>
  <c r="D50" i="72" s="1"/>
  <c r="D51" i="72" s="1"/>
  <c r="D52" i="72" s="1"/>
  <c r="L43" i="72"/>
  <c r="J43" i="72"/>
  <c r="E43" i="72"/>
  <c r="E44" i="72" s="1"/>
  <c r="E45" i="72" s="1"/>
  <c r="E46" i="72" s="1"/>
  <c r="E47" i="72" s="1"/>
  <c r="E48" i="72" s="1"/>
  <c r="E49" i="72" s="1"/>
  <c r="E50" i="72" s="1"/>
  <c r="E51" i="72" s="1"/>
  <c r="E52" i="72" s="1"/>
  <c r="D43" i="72"/>
  <c r="C43" i="72"/>
  <c r="C44" i="72" s="1"/>
  <c r="C45" i="72" s="1"/>
  <c r="C46" i="72" s="1"/>
  <c r="C47" i="72" s="1"/>
  <c r="C48" i="72" s="1"/>
  <c r="C49" i="72" s="1"/>
  <c r="C50" i="72" s="1"/>
  <c r="C51" i="72" s="1"/>
  <c r="C52" i="72" s="1"/>
  <c r="B43" i="72"/>
  <c r="B44" i="72" s="1"/>
  <c r="B45" i="72" s="1"/>
  <c r="B46" i="72" s="1"/>
  <c r="B47" i="72" s="1"/>
  <c r="B48" i="72" s="1"/>
  <c r="B49" i="72" s="1"/>
  <c r="B50" i="72" s="1"/>
  <c r="B51" i="72" s="1"/>
  <c r="B52" i="72" s="1"/>
  <c r="A43" i="72"/>
  <c r="A44" i="72" s="1"/>
  <c r="A45" i="72" s="1"/>
  <c r="A46" i="72" s="1"/>
  <c r="A47" i="72" s="1"/>
  <c r="A48" i="72" s="1"/>
  <c r="A49" i="72" s="1"/>
  <c r="A50" i="72" s="1"/>
  <c r="A51" i="72" s="1"/>
  <c r="A52" i="72" s="1"/>
  <c r="L42" i="72"/>
  <c r="J42" i="72"/>
  <c r="O36" i="72"/>
  <c r="M34" i="72"/>
  <c r="L34" i="72"/>
  <c r="L33" i="72" s="1"/>
  <c r="L32" i="72" s="1"/>
  <c r="L31" i="72" s="1"/>
  <c r="L30" i="72" s="1"/>
  <c r="L29" i="72" s="1"/>
  <c r="L28" i="72" s="1"/>
  <c r="L27" i="72" s="1"/>
  <c r="L26" i="72" s="1"/>
  <c r="L25" i="72" s="1"/>
  <c r="K34" i="72"/>
  <c r="K33" i="72" s="1"/>
  <c r="K32" i="72" s="1"/>
  <c r="K31" i="72" s="1"/>
  <c r="K30" i="72" s="1"/>
  <c r="K29" i="72" s="1"/>
  <c r="K28" i="72" s="1"/>
  <c r="K27" i="72" s="1"/>
  <c r="K26" i="72" s="1"/>
  <c r="K25" i="72" s="1"/>
  <c r="J34" i="72"/>
  <c r="I34" i="72"/>
  <c r="I33" i="72" s="1"/>
  <c r="I32" i="72" s="1"/>
  <c r="I31" i="72" s="1"/>
  <c r="I30" i="72" s="1"/>
  <c r="I29" i="72" s="1"/>
  <c r="I28" i="72" s="1"/>
  <c r="I27" i="72" s="1"/>
  <c r="I26" i="72" s="1"/>
  <c r="I25" i="72" s="1"/>
  <c r="M33" i="72"/>
  <c r="M32" i="72" s="1"/>
  <c r="M31" i="72" s="1"/>
  <c r="M30" i="72" s="1"/>
  <c r="M29" i="72" s="1"/>
  <c r="M28" i="72" s="1"/>
  <c r="M27" i="72" s="1"/>
  <c r="M26" i="72" s="1"/>
  <c r="M25" i="72" s="1"/>
  <c r="J33" i="72"/>
  <c r="J32" i="72" s="1"/>
  <c r="J31" i="72" s="1"/>
  <c r="J30" i="72" s="1"/>
  <c r="J29" i="72" s="1"/>
  <c r="J28" i="72" s="1"/>
  <c r="J27" i="72" s="1"/>
  <c r="J26" i="72" s="1"/>
  <c r="J25" i="72" s="1"/>
  <c r="E26" i="72"/>
  <c r="E27" i="72" s="1"/>
  <c r="E28" i="72" s="1"/>
  <c r="E29" i="72" s="1"/>
  <c r="E30" i="72" s="1"/>
  <c r="E31" i="72" s="1"/>
  <c r="E32" i="72" s="1"/>
  <c r="E33" i="72" s="1"/>
  <c r="E34" i="72" s="1"/>
  <c r="E35" i="72" s="1"/>
  <c r="D26" i="72"/>
  <c r="D27" i="72" s="1"/>
  <c r="D28" i="72" s="1"/>
  <c r="D29" i="72" s="1"/>
  <c r="D30" i="72" s="1"/>
  <c r="D31" i="72" s="1"/>
  <c r="D32" i="72" s="1"/>
  <c r="D33" i="72" s="1"/>
  <c r="D34" i="72" s="1"/>
  <c r="D35" i="72" s="1"/>
  <c r="C26" i="72"/>
  <c r="C27" i="72" s="1"/>
  <c r="C28" i="72" s="1"/>
  <c r="C29" i="72" s="1"/>
  <c r="C30" i="72" s="1"/>
  <c r="C31" i="72" s="1"/>
  <c r="C32" i="72" s="1"/>
  <c r="C33" i="72" s="1"/>
  <c r="C34" i="72" s="1"/>
  <c r="C35" i="72" s="1"/>
  <c r="B26" i="72"/>
  <c r="B27" i="72" s="1"/>
  <c r="B28" i="72" s="1"/>
  <c r="B29" i="72" s="1"/>
  <c r="B30" i="72" s="1"/>
  <c r="B31" i="72" s="1"/>
  <c r="B32" i="72" s="1"/>
  <c r="B33" i="72" s="1"/>
  <c r="B34" i="72" s="1"/>
  <c r="B35" i="72" s="1"/>
  <c r="A26" i="72"/>
  <c r="A27" i="72" s="1"/>
  <c r="A28" i="72" s="1"/>
  <c r="A29" i="72" s="1"/>
  <c r="A30" i="72" s="1"/>
  <c r="A31" i="72" s="1"/>
  <c r="A32" i="72" s="1"/>
  <c r="A33" i="72" s="1"/>
  <c r="A34" i="72" s="1"/>
  <c r="A35" i="72" s="1"/>
  <c r="O20" i="72"/>
  <c r="M18" i="72"/>
  <c r="M17" i="72" s="1"/>
  <c r="M16" i="72" s="1"/>
  <c r="M15" i="72" s="1"/>
  <c r="M14" i="72" s="1"/>
  <c r="M13" i="72" s="1"/>
  <c r="M12" i="72" s="1"/>
  <c r="M11" i="72" s="1"/>
  <c r="M10" i="72" s="1"/>
  <c r="M9" i="72" s="1"/>
  <c r="L18" i="72"/>
  <c r="L17" i="72" s="1"/>
  <c r="L16" i="72" s="1"/>
  <c r="L15" i="72" s="1"/>
  <c r="L14" i="72" s="1"/>
  <c r="L13" i="72" s="1"/>
  <c r="L12" i="72" s="1"/>
  <c r="L11" i="72" s="1"/>
  <c r="L10" i="72" s="1"/>
  <c r="L9" i="72" s="1"/>
  <c r="K18" i="72"/>
  <c r="K17" i="72" s="1"/>
  <c r="K16" i="72" s="1"/>
  <c r="K15" i="72" s="1"/>
  <c r="K14" i="72" s="1"/>
  <c r="K13" i="72" s="1"/>
  <c r="K12" i="72" s="1"/>
  <c r="K11" i="72" s="1"/>
  <c r="K10" i="72" s="1"/>
  <c r="K9" i="72" s="1"/>
  <c r="J18" i="72"/>
  <c r="I18" i="72"/>
  <c r="I17" i="72" s="1"/>
  <c r="I16" i="72" s="1"/>
  <c r="I15" i="72" s="1"/>
  <c r="I14" i="72" s="1"/>
  <c r="I13" i="72" s="1"/>
  <c r="I12" i="72" s="1"/>
  <c r="I11" i="72" s="1"/>
  <c r="I10" i="72" s="1"/>
  <c r="I9" i="72" s="1"/>
  <c r="J17" i="72"/>
  <c r="J16" i="72" s="1"/>
  <c r="J15" i="72" s="1"/>
  <c r="J14" i="72" s="1"/>
  <c r="J13" i="72" s="1"/>
  <c r="J12" i="72" s="1"/>
  <c r="J11" i="72" s="1"/>
  <c r="J10" i="72" s="1"/>
  <c r="J9" i="72" s="1"/>
  <c r="C11" i="72"/>
  <c r="C12" i="72" s="1"/>
  <c r="C13" i="72" s="1"/>
  <c r="C14" i="72" s="1"/>
  <c r="C15" i="72" s="1"/>
  <c r="C16" i="72" s="1"/>
  <c r="C17" i="72" s="1"/>
  <c r="C18" i="72" s="1"/>
  <c r="C19" i="72" s="1"/>
  <c r="E10" i="72"/>
  <c r="E11" i="72" s="1"/>
  <c r="E12" i="72" s="1"/>
  <c r="E13" i="72" s="1"/>
  <c r="E14" i="72" s="1"/>
  <c r="E15" i="72" s="1"/>
  <c r="E16" i="72" s="1"/>
  <c r="E17" i="72" s="1"/>
  <c r="E18" i="72" s="1"/>
  <c r="E19" i="72" s="1"/>
  <c r="D10" i="72"/>
  <c r="D11" i="72" s="1"/>
  <c r="D12" i="72" s="1"/>
  <c r="D13" i="72" s="1"/>
  <c r="D14" i="72" s="1"/>
  <c r="D15" i="72" s="1"/>
  <c r="D16" i="72" s="1"/>
  <c r="D17" i="72" s="1"/>
  <c r="D18" i="72" s="1"/>
  <c r="D19" i="72" s="1"/>
  <c r="C10" i="72"/>
  <c r="B10" i="72"/>
  <c r="B11" i="72" s="1"/>
  <c r="B12" i="72" s="1"/>
  <c r="B13" i="72" s="1"/>
  <c r="B14" i="72" s="1"/>
  <c r="B15" i="72" s="1"/>
  <c r="B16" i="72" s="1"/>
  <c r="B17" i="72" s="1"/>
  <c r="B18" i="72" s="1"/>
  <c r="B19" i="72" s="1"/>
  <c r="A10" i="72"/>
  <c r="A11" i="72" s="1"/>
  <c r="A12" i="72" s="1"/>
  <c r="A13" i="72" s="1"/>
  <c r="A14" i="72" s="1"/>
  <c r="A15" i="72" s="1"/>
  <c r="A16" i="72" s="1"/>
  <c r="A17" i="72" s="1"/>
  <c r="A18" i="72" s="1"/>
  <c r="A19" i="72" s="1"/>
  <c r="M22" i="70"/>
  <c r="J20" i="70"/>
  <c r="I20" i="70"/>
  <c r="I19" i="70" s="1"/>
  <c r="I18" i="70" s="1"/>
  <c r="I17" i="70" s="1"/>
  <c r="I16" i="70" s="1"/>
  <c r="I15" i="70" s="1"/>
  <c r="I14" i="70" s="1"/>
  <c r="I13" i="70" s="1"/>
  <c r="I12" i="70" s="1"/>
  <c r="I11" i="70" s="1"/>
  <c r="I10" i="70" s="1"/>
  <c r="H20" i="70"/>
  <c r="H19" i="70" s="1"/>
  <c r="H18" i="70" s="1"/>
  <c r="H17" i="70" s="1"/>
  <c r="H16" i="70" s="1"/>
  <c r="H15" i="70" s="1"/>
  <c r="H14" i="70" s="1"/>
  <c r="H13" i="70" s="1"/>
  <c r="H12" i="70" s="1"/>
  <c r="H11" i="70" s="1"/>
  <c r="H10" i="70" s="1"/>
  <c r="J19" i="70"/>
  <c r="J18" i="70" s="1"/>
  <c r="J17" i="70" s="1"/>
  <c r="J16" i="70" s="1"/>
  <c r="J15" i="70" s="1"/>
  <c r="J14" i="70" s="1"/>
  <c r="J13" i="70" s="1"/>
  <c r="J12" i="70" s="1"/>
  <c r="J11" i="70" s="1"/>
  <c r="J10" i="70" s="1"/>
  <c r="C11" i="70"/>
  <c r="C12" i="70" s="1"/>
  <c r="C13" i="70" s="1"/>
  <c r="C14" i="70" s="1"/>
  <c r="C15" i="70" s="1"/>
  <c r="C16" i="70" s="1"/>
  <c r="C17" i="70" s="1"/>
  <c r="C18" i="70" s="1"/>
  <c r="C19" i="70" s="1"/>
  <c r="C20" i="70" s="1"/>
  <c r="C21" i="70" s="1"/>
  <c r="B11" i="70"/>
  <c r="B12" i="70" s="1"/>
  <c r="B13" i="70" s="1"/>
  <c r="B14" i="70" s="1"/>
  <c r="B15" i="70" s="1"/>
  <c r="B16" i="70" s="1"/>
  <c r="B17" i="70" s="1"/>
  <c r="B18" i="70" s="1"/>
  <c r="B19" i="70" s="1"/>
  <c r="B20" i="70" s="1"/>
  <c r="B21" i="70" s="1"/>
  <c r="A11" i="70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O30" i="69"/>
  <c r="M28" i="69"/>
  <c r="M27" i="69" s="1"/>
  <c r="M26" i="69" s="1"/>
  <c r="L28" i="69"/>
  <c r="L27" i="69" s="1"/>
  <c r="L26" i="69" s="1"/>
  <c r="K28" i="69"/>
  <c r="K27" i="69" s="1"/>
  <c r="K26" i="69" s="1"/>
  <c r="J28" i="69"/>
  <c r="I28" i="69"/>
  <c r="I27" i="69" s="1"/>
  <c r="I26" i="69" s="1"/>
  <c r="B28" i="69"/>
  <c r="B29" i="69" s="1"/>
  <c r="J27" i="69"/>
  <c r="J26" i="69" s="1"/>
  <c r="E27" i="69"/>
  <c r="E28" i="69" s="1"/>
  <c r="E29" i="69" s="1"/>
  <c r="D27" i="69"/>
  <c r="D28" i="69" s="1"/>
  <c r="D29" i="69" s="1"/>
  <c r="C27" i="69"/>
  <c r="C28" i="69" s="1"/>
  <c r="C29" i="69" s="1"/>
  <c r="B27" i="69"/>
  <c r="A27" i="69"/>
  <c r="A28" i="69" s="1"/>
  <c r="A29" i="69" s="1"/>
  <c r="O22" i="69"/>
  <c r="M20" i="69"/>
  <c r="L20" i="69"/>
  <c r="L19" i="69" s="1"/>
  <c r="L18" i="69" s="1"/>
  <c r="K20" i="69"/>
  <c r="K19" i="69" s="1"/>
  <c r="K18" i="69" s="1"/>
  <c r="J20" i="69"/>
  <c r="I20" i="69"/>
  <c r="E20" i="69"/>
  <c r="E21" i="69" s="1"/>
  <c r="D20" i="69"/>
  <c r="D21" i="69" s="1"/>
  <c r="M19" i="69"/>
  <c r="M18" i="69" s="1"/>
  <c r="J19" i="69"/>
  <c r="J18" i="69" s="1"/>
  <c r="I19" i="69"/>
  <c r="I18" i="69" s="1"/>
  <c r="E19" i="69"/>
  <c r="D19" i="69"/>
  <c r="C19" i="69"/>
  <c r="C20" i="69" s="1"/>
  <c r="C21" i="69" s="1"/>
  <c r="B19" i="69"/>
  <c r="B20" i="69" s="1"/>
  <c r="B21" i="69" s="1"/>
  <c r="A19" i="69"/>
  <c r="A20" i="69" s="1"/>
  <c r="A21" i="69" s="1"/>
  <c r="O14" i="69"/>
  <c r="M12" i="69"/>
  <c r="M11" i="69" s="1"/>
  <c r="M10" i="69" s="1"/>
  <c r="L12" i="69"/>
  <c r="L11" i="69" s="1"/>
  <c r="L10" i="69" s="1"/>
  <c r="K12" i="69"/>
  <c r="K11" i="69" s="1"/>
  <c r="K10" i="69" s="1"/>
  <c r="J12" i="69"/>
  <c r="J11" i="69" s="1"/>
  <c r="J10" i="69" s="1"/>
  <c r="I12" i="69"/>
  <c r="D12" i="69"/>
  <c r="D13" i="69" s="1"/>
  <c r="I11" i="69"/>
  <c r="I10" i="69" s="1"/>
  <c r="E11" i="69"/>
  <c r="E12" i="69" s="1"/>
  <c r="E13" i="69" s="1"/>
  <c r="D11" i="69"/>
  <c r="C11" i="69"/>
  <c r="C12" i="69" s="1"/>
  <c r="C13" i="69" s="1"/>
  <c r="B11" i="69"/>
  <c r="B12" i="69" s="1"/>
  <c r="B13" i="69" s="1"/>
  <c r="A11" i="69"/>
  <c r="A12" i="69" s="1"/>
  <c r="A13" i="69" s="1"/>
  <c r="M15" i="68"/>
  <c r="I13" i="68"/>
  <c r="I12" i="68" s="1"/>
  <c r="I11" i="68" s="1"/>
  <c r="I10" i="68" s="1"/>
  <c r="I9" i="68" s="1"/>
  <c r="H13" i="68"/>
  <c r="H12" i="68"/>
  <c r="H11" i="68" s="1"/>
  <c r="H10" i="68" s="1"/>
  <c r="H9" i="68" s="1"/>
  <c r="B10" i="68"/>
  <c r="B11" i="68" s="1"/>
  <c r="B12" i="68" s="1"/>
  <c r="B13" i="68" s="1"/>
  <c r="B14" i="68" s="1"/>
  <c r="A10" i="68"/>
  <c r="A11" i="68" s="1"/>
  <c r="A12" i="68" s="1"/>
  <c r="A13" i="68" s="1"/>
  <c r="A14" i="68" s="1"/>
  <c r="O19" i="67"/>
  <c r="M17" i="67"/>
  <c r="L17" i="67"/>
  <c r="L16" i="67" s="1"/>
  <c r="L15" i="67" s="1"/>
  <c r="L14" i="67" s="1"/>
  <c r="L13" i="67" s="1"/>
  <c r="L12" i="67" s="1"/>
  <c r="L11" i="67" s="1"/>
  <c r="L10" i="67" s="1"/>
  <c r="L9" i="67" s="1"/>
  <c r="K17" i="67"/>
  <c r="K16" i="67" s="1"/>
  <c r="K15" i="67" s="1"/>
  <c r="K14" i="67" s="1"/>
  <c r="K13" i="67" s="1"/>
  <c r="K12" i="67" s="1"/>
  <c r="K11" i="67" s="1"/>
  <c r="K10" i="67" s="1"/>
  <c r="K9" i="67" s="1"/>
  <c r="J17" i="67"/>
  <c r="I17" i="67"/>
  <c r="M16" i="67"/>
  <c r="M15" i="67" s="1"/>
  <c r="M14" i="67" s="1"/>
  <c r="M13" i="67" s="1"/>
  <c r="M12" i="67" s="1"/>
  <c r="M11" i="67" s="1"/>
  <c r="M10" i="67" s="1"/>
  <c r="M9" i="67" s="1"/>
  <c r="J16" i="67"/>
  <c r="J15" i="67" s="1"/>
  <c r="J14" i="67" s="1"/>
  <c r="J13" i="67" s="1"/>
  <c r="J12" i="67" s="1"/>
  <c r="J11" i="67" s="1"/>
  <c r="J10" i="67" s="1"/>
  <c r="J9" i="67" s="1"/>
  <c r="I16" i="67"/>
  <c r="I15" i="67" s="1"/>
  <c r="I14" i="67" s="1"/>
  <c r="I13" i="67" s="1"/>
  <c r="I12" i="67" s="1"/>
  <c r="I11" i="67" s="1"/>
  <c r="I10" i="67" s="1"/>
  <c r="I9" i="67" s="1"/>
  <c r="D11" i="67"/>
  <c r="D12" i="67" s="1"/>
  <c r="D13" i="67" s="1"/>
  <c r="D14" i="67" s="1"/>
  <c r="D15" i="67" s="1"/>
  <c r="D16" i="67" s="1"/>
  <c r="D17" i="67" s="1"/>
  <c r="D18" i="67" s="1"/>
  <c r="A11" i="67"/>
  <c r="A12" i="67" s="1"/>
  <c r="A13" i="67" s="1"/>
  <c r="A14" i="67" s="1"/>
  <c r="A15" i="67" s="1"/>
  <c r="A16" i="67" s="1"/>
  <c r="A17" i="67" s="1"/>
  <c r="A18" i="67" s="1"/>
  <c r="E10" i="67"/>
  <c r="E11" i="67" s="1"/>
  <c r="E12" i="67" s="1"/>
  <c r="E13" i="67" s="1"/>
  <c r="E14" i="67" s="1"/>
  <c r="E15" i="67" s="1"/>
  <c r="E16" i="67" s="1"/>
  <c r="E17" i="67" s="1"/>
  <c r="E18" i="67" s="1"/>
  <c r="D10" i="67"/>
  <c r="C10" i="67"/>
  <c r="C11" i="67" s="1"/>
  <c r="C12" i="67" s="1"/>
  <c r="C13" i="67" s="1"/>
  <c r="C14" i="67" s="1"/>
  <c r="C15" i="67" s="1"/>
  <c r="C16" i="67" s="1"/>
  <c r="C17" i="67" s="1"/>
  <c r="C18" i="67" s="1"/>
  <c r="B10" i="67"/>
  <c r="B11" i="67" s="1"/>
  <c r="B12" i="67" s="1"/>
  <c r="B13" i="67" s="1"/>
  <c r="B14" i="67" s="1"/>
  <c r="B15" i="67" s="1"/>
  <c r="B16" i="67" s="1"/>
  <c r="B17" i="67" s="1"/>
  <c r="B18" i="67" s="1"/>
  <c r="A10" i="67"/>
  <c r="M25" i="65"/>
  <c r="I23" i="65"/>
  <c r="I22" i="65" s="1"/>
  <c r="I21" i="65" s="1"/>
  <c r="I20" i="65" s="1"/>
  <c r="I19" i="65" s="1"/>
  <c r="I18" i="65" s="1"/>
  <c r="I17" i="65" s="1"/>
  <c r="I16" i="65" s="1"/>
  <c r="I15" i="65" s="1"/>
  <c r="I14" i="65" s="1"/>
  <c r="I13" i="65" s="1"/>
  <c r="I12" i="65" s="1"/>
  <c r="I11" i="65" s="1"/>
  <c r="I10" i="65" s="1"/>
  <c r="I9" i="65" s="1"/>
  <c r="H23" i="65"/>
  <c r="H22" i="65"/>
  <c r="H21" i="65" s="1"/>
  <c r="H20" i="65" s="1"/>
  <c r="H19" i="65" s="1"/>
  <c r="H18" i="65" s="1"/>
  <c r="H17" i="65" s="1"/>
  <c r="H16" i="65" s="1"/>
  <c r="H15" i="65" s="1"/>
  <c r="H14" i="65" s="1"/>
  <c r="H13" i="65" s="1"/>
  <c r="H12" i="65" s="1"/>
  <c r="H11" i="65" s="1"/>
  <c r="H10" i="65" s="1"/>
  <c r="H9" i="65" s="1"/>
  <c r="B10" i="65"/>
  <c r="B11" i="65" s="1"/>
  <c r="B12" i="65" s="1"/>
  <c r="B13" i="65" s="1"/>
  <c r="B14" i="65" s="1"/>
  <c r="B15" i="65" s="1"/>
  <c r="B16" i="65" s="1"/>
  <c r="B17" i="65" s="1"/>
  <c r="B18" i="65" s="1"/>
  <c r="B19" i="65" s="1"/>
  <c r="B20" i="65" s="1"/>
  <c r="B21" i="65" s="1"/>
  <c r="B22" i="65" s="1"/>
  <c r="B23" i="65" s="1"/>
  <c r="B24" i="65" s="1"/>
  <c r="A10" i="65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M19" i="64"/>
  <c r="I17" i="64"/>
  <c r="I16" i="64" s="1"/>
  <c r="I15" i="64" s="1"/>
  <c r="I14" i="64" s="1"/>
  <c r="I13" i="64" s="1"/>
  <c r="I12" i="64" s="1"/>
  <c r="I11" i="64" s="1"/>
  <c r="I10" i="64" s="1"/>
  <c r="I9" i="64" s="1"/>
  <c r="H17" i="64"/>
  <c r="H16" i="64"/>
  <c r="H15" i="64" s="1"/>
  <c r="H14" i="64" s="1"/>
  <c r="H13" i="64" s="1"/>
  <c r="H12" i="64" s="1"/>
  <c r="H11" i="64" s="1"/>
  <c r="H10" i="64" s="1"/>
  <c r="H9" i="64" s="1"/>
  <c r="B10" i="64"/>
  <c r="B11" i="64" s="1"/>
  <c r="B12" i="64" s="1"/>
  <c r="B13" i="64" s="1"/>
  <c r="B14" i="64" s="1"/>
  <c r="B15" i="64" s="1"/>
  <c r="B16" i="64" s="1"/>
  <c r="B17" i="64" s="1"/>
  <c r="B18" i="64" s="1"/>
  <c r="A10" i="64"/>
  <c r="A11" i="64" s="1"/>
  <c r="A12" i="64" s="1"/>
  <c r="A13" i="64" s="1"/>
  <c r="A14" i="64" s="1"/>
  <c r="A15" i="64" s="1"/>
  <c r="A16" i="64" s="1"/>
  <c r="A17" i="64" s="1"/>
  <c r="A18" i="64" s="1"/>
  <c r="M20" i="63"/>
  <c r="I18" i="63"/>
  <c r="I17" i="63" s="1"/>
  <c r="I16" i="63" s="1"/>
  <c r="I15" i="63" s="1"/>
  <c r="I14" i="63" s="1"/>
  <c r="I13" i="63" s="1"/>
  <c r="I12" i="63" s="1"/>
  <c r="I11" i="63" s="1"/>
  <c r="I10" i="63" s="1"/>
  <c r="I9" i="63" s="1"/>
  <c r="H18" i="63"/>
  <c r="H17" i="63"/>
  <c r="H16" i="63" s="1"/>
  <c r="H15" i="63" s="1"/>
  <c r="H14" i="63" s="1"/>
  <c r="H13" i="63" s="1"/>
  <c r="H12" i="63" s="1"/>
  <c r="H11" i="63" s="1"/>
  <c r="H10" i="63" s="1"/>
  <c r="H9" i="63" s="1"/>
  <c r="B10" i="63"/>
  <c r="B11" i="63" s="1"/>
  <c r="B12" i="63" s="1"/>
  <c r="B13" i="63" s="1"/>
  <c r="B14" i="63" s="1"/>
  <c r="B15" i="63" s="1"/>
  <c r="B16" i="63" s="1"/>
  <c r="B17" i="63" s="1"/>
  <c r="B18" i="63" s="1"/>
  <c r="B19" i="63" s="1"/>
  <c r="A10" i="63"/>
  <c r="A11" i="63" s="1"/>
  <c r="A12" i="63" s="1"/>
  <c r="A13" i="63" s="1"/>
  <c r="A14" i="63" s="1"/>
  <c r="A15" i="63" s="1"/>
  <c r="A16" i="63" s="1"/>
  <c r="A17" i="63" s="1"/>
  <c r="A18" i="63" s="1"/>
  <c r="A19" i="63" s="1"/>
  <c r="M18" i="62"/>
  <c r="I16" i="62"/>
  <c r="I15" i="62" s="1"/>
  <c r="I14" i="62" s="1"/>
  <c r="I13" i="62" s="1"/>
  <c r="I12" i="62" s="1"/>
  <c r="I11" i="62" s="1"/>
  <c r="I10" i="62" s="1"/>
  <c r="I9" i="62" s="1"/>
  <c r="H16" i="62"/>
  <c r="H15" i="62"/>
  <c r="H14" i="62" s="1"/>
  <c r="H13" i="62" s="1"/>
  <c r="H12" i="62" s="1"/>
  <c r="H11" i="62" s="1"/>
  <c r="H10" i="62" s="1"/>
  <c r="H9" i="62" s="1"/>
  <c r="B10" i="62"/>
  <c r="B11" i="62" s="1"/>
  <c r="B12" i="62" s="1"/>
  <c r="B13" i="62" s="1"/>
  <c r="B14" i="62" s="1"/>
  <c r="B15" i="62" s="1"/>
  <c r="B16" i="62" s="1"/>
  <c r="B17" i="62" s="1"/>
  <c r="A10" i="62"/>
  <c r="A11" i="62" s="1"/>
  <c r="A12" i="62" s="1"/>
  <c r="A13" i="62" s="1"/>
  <c r="A14" i="62" s="1"/>
  <c r="A15" i="62" s="1"/>
  <c r="A16" i="62" s="1"/>
  <c r="A17" i="62" s="1"/>
  <c r="M22" i="61"/>
  <c r="J20" i="61"/>
  <c r="J19" i="61" s="1"/>
  <c r="J18" i="61" s="1"/>
  <c r="J17" i="61" s="1"/>
  <c r="J16" i="61" s="1"/>
  <c r="J15" i="61" s="1"/>
  <c r="J14" i="61" s="1"/>
  <c r="J13" i="61" s="1"/>
  <c r="J12" i="61" s="1"/>
  <c r="J11" i="61" s="1"/>
  <c r="J10" i="61" s="1"/>
  <c r="J9" i="61" s="1"/>
  <c r="I20" i="61"/>
  <c r="I19" i="61" s="1"/>
  <c r="I18" i="61" s="1"/>
  <c r="I17" i="61" s="1"/>
  <c r="I16" i="61" s="1"/>
  <c r="I15" i="61" s="1"/>
  <c r="I14" i="61" s="1"/>
  <c r="I13" i="61" s="1"/>
  <c r="I12" i="61" s="1"/>
  <c r="I11" i="61" s="1"/>
  <c r="I10" i="61" s="1"/>
  <c r="I9" i="61" s="1"/>
  <c r="H20" i="61"/>
  <c r="H19" i="61" s="1"/>
  <c r="H18" i="61" s="1"/>
  <c r="H17" i="61" s="1"/>
  <c r="H16" i="61" s="1"/>
  <c r="H15" i="61" s="1"/>
  <c r="H14" i="61" s="1"/>
  <c r="H13" i="61" s="1"/>
  <c r="H12" i="61" s="1"/>
  <c r="H11" i="61" s="1"/>
  <c r="H10" i="61" s="1"/>
  <c r="H9" i="61" s="1"/>
  <c r="A11" i="6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C10" i="61"/>
  <c r="C11" i="61" s="1"/>
  <c r="C12" i="61" s="1"/>
  <c r="C13" i="61" s="1"/>
  <c r="C14" i="61" s="1"/>
  <c r="C15" i="61" s="1"/>
  <c r="C16" i="61" s="1"/>
  <c r="C17" i="61" s="1"/>
  <c r="C18" i="61" s="1"/>
  <c r="C19" i="61" s="1"/>
  <c r="C20" i="61" s="1"/>
  <c r="C21" i="61" s="1"/>
  <c r="B10" i="61"/>
  <c r="B11" i="61" s="1"/>
  <c r="B12" i="61" s="1"/>
  <c r="B13" i="61" s="1"/>
  <c r="B14" i="61" s="1"/>
  <c r="B15" i="61" s="1"/>
  <c r="B16" i="61" s="1"/>
  <c r="B17" i="61" s="1"/>
  <c r="B18" i="61" s="1"/>
  <c r="B19" i="61" s="1"/>
  <c r="B20" i="61" s="1"/>
  <c r="B21" i="61" s="1"/>
  <c r="A10" i="61"/>
  <c r="M66" i="60"/>
  <c r="J64" i="60"/>
  <c r="J63" i="60" s="1"/>
  <c r="J62" i="60" s="1"/>
  <c r="J61" i="60" s="1"/>
  <c r="J60" i="60" s="1"/>
  <c r="J59" i="60" s="1"/>
  <c r="J58" i="60" s="1"/>
  <c r="J57" i="60" s="1"/>
  <c r="J56" i="60" s="1"/>
  <c r="J55" i="60" s="1"/>
  <c r="J54" i="60" s="1"/>
  <c r="J53" i="60" s="1"/>
  <c r="J52" i="60" s="1"/>
  <c r="J51" i="60" s="1"/>
  <c r="J50" i="60" s="1"/>
  <c r="I64" i="60"/>
  <c r="H64" i="60"/>
  <c r="H63" i="60" s="1"/>
  <c r="H62" i="60" s="1"/>
  <c r="H61" i="60" s="1"/>
  <c r="H60" i="60" s="1"/>
  <c r="H59" i="60" s="1"/>
  <c r="H58" i="60" s="1"/>
  <c r="H57" i="60" s="1"/>
  <c r="H56" i="60" s="1"/>
  <c r="H55" i="60" s="1"/>
  <c r="H54" i="60" s="1"/>
  <c r="H53" i="60" s="1"/>
  <c r="H52" i="60" s="1"/>
  <c r="H51" i="60" s="1"/>
  <c r="H50" i="60" s="1"/>
  <c r="I63" i="60"/>
  <c r="I62" i="60" s="1"/>
  <c r="I61" i="60" s="1"/>
  <c r="I60" i="60" s="1"/>
  <c r="I59" i="60" s="1"/>
  <c r="I58" i="60" s="1"/>
  <c r="I57" i="60" s="1"/>
  <c r="I56" i="60" s="1"/>
  <c r="I55" i="60" s="1"/>
  <c r="I54" i="60" s="1"/>
  <c r="I53" i="60" s="1"/>
  <c r="I52" i="60" s="1"/>
  <c r="I51" i="60" s="1"/>
  <c r="I50" i="60" s="1"/>
  <c r="B52" i="60"/>
  <c r="B53" i="60" s="1"/>
  <c r="B54" i="60" s="1"/>
  <c r="B55" i="60" s="1"/>
  <c r="B56" i="60" s="1"/>
  <c r="B57" i="60" s="1"/>
  <c r="B58" i="60" s="1"/>
  <c r="B59" i="60" s="1"/>
  <c r="B60" i="60" s="1"/>
  <c r="B61" i="60" s="1"/>
  <c r="B62" i="60" s="1"/>
  <c r="B63" i="60" s="1"/>
  <c r="B64" i="60" s="1"/>
  <c r="B65" i="60" s="1"/>
  <c r="C51" i="60"/>
  <c r="C52" i="60" s="1"/>
  <c r="C53" i="60" s="1"/>
  <c r="C54" i="60" s="1"/>
  <c r="C55" i="60" s="1"/>
  <c r="C56" i="60" s="1"/>
  <c r="C57" i="60" s="1"/>
  <c r="C58" i="60" s="1"/>
  <c r="C59" i="60" s="1"/>
  <c r="C60" i="60" s="1"/>
  <c r="C61" i="60" s="1"/>
  <c r="C62" i="60" s="1"/>
  <c r="C63" i="60" s="1"/>
  <c r="C64" i="60" s="1"/>
  <c r="C65" i="60" s="1"/>
  <c r="B51" i="60"/>
  <c r="A51" i="60"/>
  <c r="A52" i="60" s="1"/>
  <c r="A53" i="60" s="1"/>
  <c r="A54" i="60" s="1"/>
  <c r="A55" i="60" s="1"/>
  <c r="A56" i="60" s="1"/>
  <c r="A57" i="60" s="1"/>
  <c r="A58" i="60" s="1"/>
  <c r="A59" i="60" s="1"/>
  <c r="A60" i="60" s="1"/>
  <c r="A61" i="60" s="1"/>
  <c r="A62" i="60" s="1"/>
  <c r="A63" i="60" s="1"/>
  <c r="A64" i="60" s="1"/>
  <c r="A65" i="60" s="1"/>
  <c r="M44" i="60"/>
  <c r="K42" i="60"/>
  <c r="J42" i="60"/>
  <c r="I42" i="60"/>
  <c r="I41" i="60" s="1"/>
  <c r="I40" i="60" s="1"/>
  <c r="I39" i="60" s="1"/>
  <c r="I38" i="60" s="1"/>
  <c r="I37" i="60" s="1"/>
  <c r="I36" i="60" s="1"/>
  <c r="I35" i="60" s="1"/>
  <c r="I34" i="60" s="1"/>
  <c r="I33" i="60" s="1"/>
  <c r="I32" i="60" s="1"/>
  <c r="I31" i="60" s="1"/>
  <c r="I30" i="60" s="1"/>
  <c r="I29" i="60" s="1"/>
  <c r="I28" i="60" s="1"/>
  <c r="H42" i="60"/>
  <c r="H41" i="60" s="1"/>
  <c r="H40" i="60" s="1"/>
  <c r="H39" i="60" s="1"/>
  <c r="H38" i="60" s="1"/>
  <c r="H37" i="60" s="1"/>
  <c r="H36" i="60" s="1"/>
  <c r="H35" i="60" s="1"/>
  <c r="H34" i="60" s="1"/>
  <c r="H33" i="60" s="1"/>
  <c r="H32" i="60" s="1"/>
  <c r="H31" i="60" s="1"/>
  <c r="H30" i="60" s="1"/>
  <c r="H29" i="60" s="1"/>
  <c r="H28" i="60" s="1"/>
  <c r="K41" i="60"/>
  <c r="K40" i="60" s="1"/>
  <c r="K39" i="60" s="1"/>
  <c r="K38" i="60" s="1"/>
  <c r="K37" i="60" s="1"/>
  <c r="K36" i="60" s="1"/>
  <c r="K35" i="60" s="1"/>
  <c r="K34" i="60" s="1"/>
  <c r="K33" i="60" s="1"/>
  <c r="K32" i="60" s="1"/>
  <c r="K31" i="60" s="1"/>
  <c r="K30" i="60" s="1"/>
  <c r="K29" i="60" s="1"/>
  <c r="K28" i="60" s="1"/>
  <c r="J41" i="60"/>
  <c r="J40" i="60" s="1"/>
  <c r="J39" i="60" s="1"/>
  <c r="J38" i="60" s="1"/>
  <c r="J37" i="60" s="1"/>
  <c r="J36" i="60" s="1"/>
  <c r="J35" i="60" s="1"/>
  <c r="J34" i="60" s="1"/>
  <c r="J33" i="60" s="1"/>
  <c r="J32" i="60" s="1"/>
  <c r="J31" i="60" s="1"/>
  <c r="J30" i="60" s="1"/>
  <c r="J29" i="60" s="1"/>
  <c r="J28" i="60" s="1"/>
  <c r="D29" i="60"/>
  <c r="D30" i="60" s="1"/>
  <c r="D31" i="60" s="1"/>
  <c r="D32" i="60" s="1"/>
  <c r="D33" i="60" s="1"/>
  <c r="D34" i="60" s="1"/>
  <c r="D35" i="60" s="1"/>
  <c r="D36" i="60" s="1"/>
  <c r="D37" i="60" s="1"/>
  <c r="D38" i="60" s="1"/>
  <c r="D39" i="60" s="1"/>
  <c r="D40" i="60" s="1"/>
  <c r="D41" i="60" s="1"/>
  <c r="D42" i="60" s="1"/>
  <c r="D43" i="60" s="1"/>
  <c r="C29" i="60"/>
  <c r="C30" i="60" s="1"/>
  <c r="C31" i="60" s="1"/>
  <c r="C32" i="60" s="1"/>
  <c r="C33" i="60" s="1"/>
  <c r="C34" i="60" s="1"/>
  <c r="C35" i="60" s="1"/>
  <c r="C36" i="60" s="1"/>
  <c r="C37" i="60" s="1"/>
  <c r="C38" i="60" s="1"/>
  <c r="C39" i="60" s="1"/>
  <c r="C40" i="60" s="1"/>
  <c r="C41" i="60" s="1"/>
  <c r="C42" i="60" s="1"/>
  <c r="C43" i="60" s="1"/>
  <c r="B29" i="60"/>
  <c r="B30" i="60" s="1"/>
  <c r="B31" i="60" s="1"/>
  <c r="B32" i="60" s="1"/>
  <c r="B33" i="60" s="1"/>
  <c r="B34" i="60" s="1"/>
  <c r="B35" i="60" s="1"/>
  <c r="B36" i="60" s="1"/>
  <c r="B37" i="60" s="1"/>
  <c r="B38" i="60" s="1"/>
  <c r="B39" i="60" s="1"/>
  <c r="B40" i="60" s="1"/>
  <c r="B41" i="60" s="1"/>
  <c r="B42" i="60" s="1"/>
  <c r="B43" i="60" s="1"/>
  <c r="A29" i="60"/>
  <c r="A30" i="60" s="1"/>
  <c r="A31" i="60" s="1"/>
  <c r="A32" i="60" s="1"/>
  <c r="A33" i="60" s="1"/>
  <c r="A34" i="60" s="1"/>
  <c r="A35" i="60" s="1"/>
  <c r="A36" i="60" s="1"/>
  <c r="A37" i="60" s="1"/>
  <c r="A38" i="60" s="1"/>
  <c r="A39" i="60" s="1"/>
  <c r="A40" i="60" s="1"/>
  <c r="A41" i="60" s="1"/>
  <c r="A42" i="60" s="1"/>
  <c r="A43" i="60" s="1"/>
  <c r="M24" i="60"/>
  <c r="K22" i="60"/>
  <c r="J22" i="60"/>
  <c r="J21" i="60" s="1"/>
  <c r="J20" i="60" s="1"/>
  <c r="J19" i="60" s="1"/>
  <c r="J18" i="60" s="1"/>
  <c r="J17" i="60" s="1"/>
  <c r="J16" i="60" s="1"/>
  <c r="J15" i="60" s="1"/>
  <c r="J14" i="60" s="1"/>
  <c r="J13" i="60" s="1"/>
  <c r="J12" i="60" s="1"/>
  <c r="I22" i="60"/>
  <c r="I21" i="60" s="1"/>
  <c r="I20" i="60" s="1"/>
  <c r="I19" i="60" s="1"/>
  <c r="I18" i="60" s="1"/>
  <c r="I17" i="60" s="1"/>
  <c r="I16" i="60" s="1"/>
  <c r="I15" i="60" s="1"/>
  <c r="I14" i="60" s="1"/>
  <c r="I13" i="60" s="1"/>
  <c r="I12" i="60" s="1"/>
  <c r="I11" i="60" s="1"/>
  <c r="I10" i="60" s="1"/>
  <c r="I9" i="60" s="1"/>
  <c r="I8" i="60" s="1"/>
  <c r="H22" i="60"/>
  <c r="H21" i="60" s="1"/>
  <c r="H20" i="60" s="1"/>
  <c r="H19" i="60" s="1"/>
  <c r="H18" i="60" s="1"/>
  <c r="H17" i="60" s="1"/>
  <c r="H16" i="60" s="1"/>
  <c r="H15" i="60" s="1"/>
  <c r="H14" i="60" s="1"/>
  <c r="H13" i="60" s="1"/>
  <c r="H12" i="60" s="1"/>
  <c r="H11" i="60" s="1"/>
  <c r="H10" i="60" s="1"/>
  <c r="H9" i="60" s="1"/>
  <c r="H8" i="60" s="1"/>
  <c r="K21" i="60"/>
  <c r="K20" i="60"/>
  <c r="K19" i="60" s="1"/>
  <c r="K18" i="60" s="1"/>
  <c r="K17" i="60" s="1"/>
  <c r="K16" i="60" s="1"/>
  <c r="K15" i="60" s="1"/>
  <c r="K14" i="60" s="1"/>
  <c r="K13" i="60" s="1"/>
  <c r="K12" i="60" s="1"/>
  <c r="K11" i="60" s="1"/>
  <c r="K10" i="60" s="1"/>
  <c r="K9" i="60" s="1"/>
  <c r="K8" i="60" s="1"/>
  <c r="J11" i="60"/>
  <c r="J10" i="60" s="1"/>
  <c r="J9" i="60" s="1"/>
  <c r="J8" i="60" s="1"/>
  <c r="D9" i="60"/>
  <c r="D10" i="60" s="1"/>
  <c r="D11" i="60" s="1"/>
  <c r="D12" i="60" s="1"/>
  <c r="D13" i="60" s="1"/>
  <c r="D14" i="60" s="1"/>
  <c r="D15" i="60" s="1"/>
  <c r="D16" i="60" s="1"/>
  <c r="D17" i="60" s="1"/>
  <c r="D18" i="60" s="1"/>
  <c r="D19" i="60" s="1"/>
  <c r="D20" i="60" s="1"/>
  <c r="D21" i="60" s="1"/>
  <c r="D22" i="60" s="1"/>
  <c r="D23" i="60" s="1"/>
  <c r="C9" i="60"/>
  <c r="C10" i="60" s="1"/>
  <c r="C11" i="60" s="1"/>
  <c r="C12" i="60" s="1"/>
  <c r="C13" i="60" s="1"/>
  <c r="C14" i="60" s="1"/>
  <c r="C15" i="60" s="1"/>
  <c r="C16" i="60" s="1"/>
  <c r="C17" i="60" s="1"/>
  <c r="C18" i="60" s="1"/>
  <c r="C19" i="60" s="1"/>
  <c r="C20" i="60" s="1"/>
  <c r="C21" i="60" s="1"/>
  <c r="C22" i="60" s="1"/>
  <c r="C23" i="60" s="1"/>
  <c r="B9" i="60"/>
  <c r="B10" i="60" s="1"/>
  <c r="B11" i="60" s="1"/>
  <c r="B12" i="60" s="1"/>
  <c r="B13" i="60" s="1"/>
  <c r="B14" i="60" s="1"/>
  <c r="B15" i="60" s="1"/>
  <c r="B16" i="60" s="1"/>
  <c r="B17" i="60" s="1"/>
  <c r="B18" i="60" s="1"/>
  <c r="B19" i="60" s="1"/>
  <c r="B20" i="60" s="1"/>
  <c r="B21" i="60" s="1"/>
  <c r="B22" i="60" s="1"/>
  <c r="B23" i="60" s="1"/>
  <c r="A9" i="60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M37" i="59"/>
  <c r="H35" i="59"/>
  <c r="H34" i="59" s="1"/>
  <c r="H33" i="59" s="1"/>
  <c r="H32" i="59" s="1"/>
  <c r="H31" i="59" s="1"/>
  <c r="H30" i="59" s="1"/>
  <c r="H29" i="59" s="1"/>
  <c r="H28" i="59" s="1"/>
  <c r="H27" i="59" s="1"/>
  <c r="H26" i="59" s="1"/>
  <c r="H25" i="59" s="1"/>
  <c r="A26" i="59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M21" i="59"/>
  <c r="K19" i="59"/>
  <c r="J19" i="59"/>
  <c r="I19" i="59"/>
  <c r="H19" i="59"/>
  <c r="K18" i="59"/>
  <c r="J18" i="59"/>
  <c r="I18" i="59"/>
  <c r="H18" i="59"/>
  <c r="K17" i="59"/>
  <c r="J17" i="59"/>
  <c r="I17" i="59"/>
  <c r="H17" i="59"/>
  <c r="K16" i="59"/>
  <c r="J16" i="59"/>
  <c r="I16" i="59"/>
  <c r="H16" i="59"/>
  <c r="K15" i="59"/>
  <c r="J15" i="59"/>
  <c r="I15" i="59"/>
  <c r="H15" i="59"/>
  <c r="K14" i="59"/>
  <c r="J14" i="59"/>
  <c r="I14" i="59"/>
  <c r="H14" i="59"/>
  <c r="K13" i="59"/>
  <c r="J13" i="59"/>
  <c r="I13" i="59"/>
  <c r="H13" i="59"/>
  <c r="K12" i="59"/>
  <c r="J12" i="59"/>
  <c r="I12" i="59"/>
  <c r="H12" i="59"/>
  <c r="K11" i="59"/>
  <c r="J11" i="59"/>
  <c r="I11" i="59"/>
  <c r="H11" i="59"/>
  <c r="K10" i="59"/>
  <c r="J10" i="59"/>
  <c r="I10" i="59"/>
  <c r="H10" i="59"/>
  <c r="D10" i="59"/>
  <c r="D11" i="59" s="1"/>
  <c r="D12" i="59" s="1"/>
  <c r="D13" i="59" s="1"/>
  <c r="D14" i="59" s="1"/>
  <c r="D15" i="59" s="1"/>
  <c r="D16" i="59" s="1"/>
  <c r="D17" i="59" s="1"/>
  <c r="D18" i="59" s="1"/>
  <c r="D19" i="59" s="1"/>
  <c r="D20" i="59" s="1"/>
  <c r="C10" i="59"/>
  <c r="C11" i="59" s="1"/>
  <c r="C12" i="59" s="1"/>
  <c r="C13" i="59" s="1"/>
  <c r="C14" i="59" s="1"/>
  <c r="C15" i="59" s="1"/>
  <c r="C16" i="59" s="1"/>
  <c r="C17" i="59" s="1"/>
  <c r="C18" i="59" s="1"/>
  <c r="C19" i="59" s="1"/>
  <c r="C20" i="59" s="1"/>
  <c r="B10" i="59"/>
  <c r="B11" i="59" s="1"/>
  <c r="B12" i="59" s="1"/>
  <c r="B13" i="59" s="1"/>
  <c r="B14" i="59" s="1"/>
  <c r="B15" i="59" s="1"/>
  <c r="B16" i="59" s="1"/>
  <c r="B17" i="59" s="1"/>
  <c r="B18" i="59" s="1"/>
  <c r="B19" i="59" s="1"/>
  <c r="B20" i="59" s="1"/>
  <c r="A10" i="59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K9" i="59"/>
  <c r="J9" i="59"/>
  <c r="I9" i="59"/>
  <c r="H9" i="59"/>
  <c r="O33" i="58"/>
  <c r="I31" i="58"/>
  <c r="I30" i="58"/>
  <c r="I29" i="58" s="1"/>
  <c r="I28" i="58" s="1"/>
  <c r="I27" i="58" s="1"/>
  <c r="I26" i="58" s="1"/>
  <c r="I25" i="58" s="1"/>
  <c r="I24" i="58" s="1"/>
  <c r="I23" i="58" s="1"/>
  <c r="A25" i="58"/>
  <c r="A26" i="58" s="1"/>
  <c r="A27" i="58" s="1"/>
  <c r="A28" i="58" s="1"/>
  <c r="A29" i="58" s="1"/>
  <c r="A30" i="58" s="1"/>
  <c r="A31" i="58" s="1"/>
  <c r="A32" i="58" s="1"/>
  <c r="A24" i="58"/>
  <c r="O19" i="58"/>
  <c r="M17" i="58"/>
  <c r="L17" i="58"/>
  <c r="L16" i="58" s="1"/>
  <c r="L15" i="58" s="1"/>
  <c r="L14" i="58" s="1"/>
  <c r="L13" i="58" s="1"/>
  <c r="L12" i="58" s="1"/>
  <c r="L11" i="58" s="1"/>
  <c r="L10" i="58" s="1"/>
  <c r="L9" i="58" s="1"/>
  <c r="K17" i="58"/>
  <c r="K16" i="58" s="1"/>
  <c r="K15" i="58" s="1"/>
  <c r="K14" i="58" s="1"/>
  <c r="K13" i="58" s="1"/>
  <c r="K12" i="58" s="1"/>
  <c r="K11" i="58" s="1"/>
  <c r="K10" i="58" s="1"/>
  <c r="K9" i="58" s="1"/>
  <c r="J17" i="58"/>
  <c r="J16" i="58" s="1"/>
  <c r="J15" i="58" s="1"/>
  <c r="J14" i="58" s="1"/>
  <c r="J13" i="58" s="1"/>
  <c r="J12" i="58" s="1"/>
  <c r="J11" i="58" s="1"/>
  <c r="J10" i="58" s="1"/>
  <c r="J9" i="58" s="1"/>
  <c r="I17" i="58"/>
  <c r="M16" i="58"/>
  <c r="M15" i="58" s="1"/>
  <c r="M14" i="58" s="1"/>
  <c r="M13" i="58" s="1"/>
  <c r="M12" i="58" s="1"/>
  <c r="M11" i="58" s="1"/>
  <c r="M10" i="58" s="1"/>
  <c r="M9" i="58" s="1"/>
  <c r="I16" i="58"/>
  <c r="I15" i="58" s="1"/>
  <c r="I14" i="58" s="1"/>
  <c r="I13" i="58" s="1"/>
  <c r="I12" i="58" s="1"/>
  <c r="I11" i="58" s="1"/>
  <c r="I10" i="58" s="1"/>
  <c r="I9" i="58" s="1"/>
  <c r="C11" i="58"/>
  <c r="C12" i="58" s="1"/>
  <c r="C13" i="58" s="1"/>
  <c r="C14" i="58" s="1"/>
  <c r="C15" i="58" s="1"/>
  <c r="C16" i="58" s="1"/>
  <c r="C17" i="58" s="1"/>
  <c r="C18" i="58" s="1"/>
  <c r="E10" i="58"/>
  <c r="E11" i="58" s="1"/>
  <c r="E12" i="58" s="1"/>
  <c r="E13" i="58" s="1"/>
  <c r="E14" i="58" s="1"/>
  <c r="E15" i="58" s="1"/>
  <c r="E16" i="58" s="1"/>
  <c r="E17" i="58" s="1"/>
  <c r="E18" i="58" s="1"/>
  <c r="D10" i="58"/>
  <c r="D11" i="58" s="1"/>
  <c r="D12" i="58" s="1"/>
  <c r="D13" i="58" s="1"/>
  <c r="D14" i="58" s="1"/>
  <c r="D15" i="58" s="1"/>
  <c r="D16" i="58" s="1"/>
  <c r="D17" i="58" s="1"/>
  <c r="D18" i="58" s="1"/>
  <c r="C10" i="58"/>
  <c r="B10" i="58"/>
  <c r="B11" i="58" s="1"/>
  <c r="B12" i="58" s="1"/>
  <c r="B13" i="58" s="1"/>
  <c r="B14" i="58" s="1"/>
  <c r="B15" i="58" s="1"/>
  <c r="B16" i="58" s="1"/>
  <c r="B17" i="58" s="1"/>
  <c r="B18" i="58" s="1"/>
  <c r="A10" i="58"/>
  <c r="A11" i="58" s="1"/>
  <c r="A12" i="58" s="1"/>
  <c r="A13" i="58" s="1"/>
  <c r="A14" i="58" s="1"/>
  <c r="A15" i="58" s="1"/>
  <c r="A16" i="58" s="1"/>
  <c r="A17" i="58" s="1"/>
  <c r="A18" i="58" s="1"/>
  <c r="M38" i="57"/>
  <c r="H36" i="57"/>
  <c r="H35" i="57" s="1"/>
  <c r="H34" i="57" s="1"/>
  <c r="H33" i="57" s="1"/>
  <c r="H32" i="57" s="1"/>
  <c r="H31" i="57" s="1"/>
  <c r="H30" i="57" s="1"/>
  <c r="H29" i="57" s="1"/>
  <c r="H28" i="57" s="1"/>
  <c r="H27" i="57" s="1"/>
  <c r="H26" i="57" s="1"/>
  <c r="H25" i="57" s="1"/>
  <c r="H24" i="57" s="1"/>
  <c r="H23" i="57" s="1"/>
  <c r="H22" i="57" s="1"/>
  <c r="H21" i="57" s="1"/>
  <c r="H20" i="57" s="1"/>
  <c r="H19" i="57" s="1"/>
  <c r="H18" i="57" s="1"/>
  <c r="H17" i="57" s="1"/>
  <c r="H16" i="57" s="1"/>
  <c r="H15" i="57" s="1"/>
  <c r="H14" i="57" s="1"/>
  <c r="H13" i="57" s="1"/>
  <c r="A14" i="57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M47" i="56"/>
  <c r="H45" i="56"/>
  <c r="H44" i="56"/>
  <c r="H43" i="56" s="1"/>
  <c r="H42" i="56" s="1"/>
  <c r="H41" i="56" s="1"/>
  <c r="H40" i="56" s="1"/>
  <c r="H39" i="56" s="1"/>
  <c r="H38" i="56" s="1"/>
  <c r="H37" i="56" s="1"/>
  <c r="H36" i="56" s="1"/>
  <c r="H35" i="56" s="1"/>
  <c r="H34" i="56" s="1"/>
  <c r="H33" i="56" s="1"/>
  <c r="H32" i="56" s="1"/>
  <c r="H31" i="56" s="1"/>
  <c r="H30" i="56" s="1"/>
  <c r="H29" i="56" s="1"/>
  <c r="H28" i="56" s="1"/>
  <c r="H27" i="56" s="1"/>
  <c r="H26" i="56" s="1"/>
  <c r="H25" i="56" s="1"/>
  <c r="H24" i="56" s="1"/>
  <c r="H23" i="56" s="1"/>
  <c r="H22" i="56" s="1"/>
  <c r="H21" i="56" s="1"/>
  <c r="H20" i="56" s="1"/>
  <c r="H19" i="56" s="1"/>
  <c r="H18" i="56" s="1"/>
  <c r="H17" i="56" s="1"/>
  <c r="H16" i="56" s="1"/>
  <c r="H15" i="56" s="1"/>
  <c r="H14" i="56" s="1"/>
  <c r="H13" i="56" s="1"/>
  <c r="H12" i="56" s="1"/>
  <c r="H11" i="56" s="1"/>
  <c r="H10" i="56" s="1"/>
  <c r="H9" i="56" s="1"/>
  <c r="H8" i="56" s="1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O31" i="55"/>
  <c r="M29" i="55"/>
  <c r="L29" i="55"/>
  <c r="L28" i="55" s="1"/>
  <c r="L27" i="55" s="1"/>
  <c r="L26" i="55" s="1"/>
  <c r="L25" i="55" s="1"/>
  <c r="L24" i="55" s="1"/>
  <c r="L23" i="55" s="1"/>
  <c r="L22" i="55" s="1"/>
  <c r="L21" i="55" s="1"/>
  <c r="L20" i="55" s="1"/>
  <c r="L19" i="55" s="1"/>
  <c r="L18" i="55" s="1"/>
  <c r="L17" i="55" s="1"/>
  <c r="L16" i="55" s="1"/>
  <c r="L15" i="55" s="1"/>
  <c r="L14" i="55" s="1"/>
  <c r="L13" i="55" s="1"/>
  <c r="L12" i="55" s="1"/>
  <c r="L11" i="55" s="1"/>
  <c r="L10" i="55" s="1"/>
  <c r="L9" i="55" s="1"/>
  <c r="K29" i="55"/>
  <c r="J29" i="55"/>
  <c r="I29" i="55"/>
  <c r="M28" i="55"/>
  <c r="K28" i="55"/>
  <c r="K27" i="55" s="1"/>
  <c r="K26" i="55" s="1"/>
  <c r="K25" i="55" s="1"/>
  <c r="K24" i="55" s="1"/>
  <c r="K23" i="55" s="1"/>
  <c r="K22" i="55" s="1"/>
  <c r="K21" i="55" s="1"/>
  <c r="K20" i="55" s="1"/>
  <c r="K19" i="55" s="1"/>
  <c r="K18" i="55" s="1"/>
  <c r="K17" i="55" s="1"/>
  <c r="K16" i="55" s="1"/>
  <c r="K15" i="55" s="1"/>
  <c r="K14" i="55" s="1"/>
  <c r="K13" i="55" s="1"/>
  <c r="K12" i="55" s="1"/>
  <c r="K11" i="55" s="1"/>
  <c r="K10" i="55" s="1"/>
  <c r="K9" i="55" s="1"/>
  <c r="J28" i="55"/>
  <c r="J27" i="55" s="1"/>
  <c r="J26" i="55" s="1"/>
  <c r="J25" i="55" s="1"/>
  <c r="J24" i="55" s="1"/>
  <c r="J23" i="55" s="1"/>
  <c r="J22" i="55" s="1"/>
  <c r="J21" i="55" s="1"/>
  <c r="J20" i="55" s="1"/>
  <c r="J19" i="55" s="1"/>
  <c r="J18" i="55" s="1"/>
  <c r="J17" i="55" s="1"/>
  <c r="J16" i="55" s="1"/>
  <c r="J15" i="55" s="1"/>
  <c r="J14" i="55" s="1"/>
  <c r="J13" i="55" s="1"/>
  <c r="J12" i="55" s="1"/>
  <c r="J11" i="55" s="1"/>
  <c r="J10" i="55" s="1"/>
  <c r="J9" i="55" s="1"/>
  <c r="I28" i="55"/>
  <c r="M27" i="55"/>
  <c r="M26" i="55" s="1"/>
  <c r="M25" i="55" s="1"/>
  <c r="M24" i="55" s="1"/>
  <c r="M23" i="55" s="1"/>
  <c r="M22" i="55" s="1"/>
  <c r="M21" i="55" s="1"/>
  <c r="M20" i="55" s="1"/>
  <c r="M19" i="55" s="1"/>
  <c r="M18" i="55" s="1"/>
  <c r="M17" i="55" s="1"/>
  <c r="M16" i="55" s="1"/>
  <c r="M15" i="55" s="1"/>
  <c r="M14" i="55" s="1"/>
  <c r="M13" i="55" s="1"/>
  <c r="M12" i="55" s="1"/>
  <c r="M11" i="55" s="1"/>
  <c r="M10" i="55" s="1"/>
  <c r="M9" i="55" s="1"/>
  <c r="I27" i="55"/>
  <c r="I26" i="55"/>
  <c r="I25" i="55" s="1"/>
  <c r="I24" i="55" s="1"/>
  <c r="I23" i="55" s="1"/>
  <c r="I22" i="55" s="1"/>
  <c r="I21" i="55" s="1"/>
  <c r="I20" i="55" s="1"/>
  <c r="I19" i="55" s="1"/>
  <c r="I18" i="55" s="1"/>
  <c r="I17" i="55" s="1"/>
  <c r="I16" i="55" s="1"/>
  <c r="I15" i="55" s="1"/>
  <c r="I14" i="55" s="1"/>
  <c r="I13" i="55" s="1"/>
  <c r="I12" i="55" s="1"/>
  <c r="I11" i="55" s="1"/>
  <c r="I10" i="55" s="1"/>
  <c r="I9" i="55" s="1"/>
  <c r="E11" i="55"/>
  <c r="E12" i="55" s="1"/>
  <c r="E13" i="55" s="1"/>
  <c r="E14" i="55" s="1"/>
  <c r="E15" i="55" s="1"/>
  <c r="E16" i="55" s="1"/>
  <c r="E17" i="55" s="1"/>
  <c r="E18" i="55" s="1"/>
  <c r="E19" i="55" s="1"/>
  <c r="E20" i="55" s="1"/>
  <c r="E21" i="55" s="1"/>
  <c r="E22" i="55" s="1"/>
  <c r="E23" i="55" s="1"/>
  <c r="E24" i="55" s="1"/>
  <c r="E25" i="55" s="1"/>
  <c r="E26" i="55" s="1"/>
  <c r="E27" i="55" s="1"/>
  <c r="E28" i="55" s="1"/>
  <c r="E29" i="55" s="1"/>
  <c r="E30" i="55" s="1"/>
  <c r="A11" i="55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E10" i="55"/>
  <c r="D10" i="55"/>
  <c r="D11" i="55" s="1"/>
  <c r="D12" i="55" s="1"/>
  <c r="D13" i="55" s="1"/>
  <c r="D14" i="55" s="1"/>
  <c r="D15" i="55" s="1"/>
  <c r="D16" i="55" s="1"/>
  <c r="D17" i="55" s="1"/>
  <c r="D18" i="55" s="1"/>
  <c r="D19" i="55" s="1"/>
  <c r="D20" i="55" s="1"/>
  <c r="D21" i="55" s="1"/>
  <c r="D22" i="55" s="1"/>
  <c r="D23" i="55" s="1"/>
  <c r="D24" i="55" s="1"/>
  <c r="D25" i="55" s="1"/>
  <c r="D26" i="55" s="1"/>
  <c r="D27" i="55" s="1"/>
  <c r="D28" i="55" s="1"/>
  <c r="D29" i="55" s="1"/>
  <c r="D30" i="55" s="1"/>
  <c r="C10" i="55"/>
  <c r="C11" i="55" s="1"/>
  <c r="C12" i="55" s="1"/>
  <c r="C13" i="55" s="1"/>
  <c r="C14" i="55" s="1"/>
  <c r="C15" i="55" s="1"/>
  <c r="C16" i="55" s="1"/>
  <c r="C17" i="55" s="1"/>
  <c r="C18" i="55" s="1"/>
  <c r="C19" i="55" s="1"/>
  <c r="C20" i="55" s="1"/>
  <c r="C21" i="55" s="1"/>
  <c r="C22" i="55" s="1"/>
  <c r="C23" i="55" s="1"/>
  <c r="C24" i="55" s="1"/>
  <c r="C25" i="55" s="1"/>
  <c r="C26" i="55" s="1"/>
  <c r="C27" i="55" s="1"/>
  <c r="C28" i="55" s="1"/>
  <c r="C29" i="55" s="1"/>
  <c r="C30" i="55" s="1"/>
  <c r="B10" i="55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A10" i="55"/>
  <c r="M18" i="54"/>
  <c r="K16" i="54"/>
  <c r="J16" i="54"/>
  <c r="I16" i="54"/>
  <c r="I15" i="54" s="1"/>
  <c r="I14" i="54" s="1"/>
  <c r="I13" i="54" s="1"/>
  <c r="I12" i="54" s="1"/>
  <c r="I11" i="54" s="1"/>
  <c r="I10" i="54" s="1"/>
  <c r="I9" i="54" s="1"/>
  <c r="H16" i="54"/>
  <c r="K15" i="54"/>
  <c r="J15" i="54"/>
  <c r="H15" i="54"/>
  <c r="K14" i="54"/>
  <c r="J14" i="54"/>
  <c r="H14" i="54"/>
  <c r="K13" i="54"/>
  <c r="J13" i="54"/>
  <c r="H13" i="54"/>
  <c r="K12" i="54"/>
  <c r="J12" i="54"/>
  <c r="H12" i="54"/>
  <c r="K11" i="54"/>
  <c r="J11" i="54"/>
  <c r="H11" i="54"/>
  <c r="K10" i="54"/>
  <c r="J10" i="54"/>
  <c r="H10" i="54"/>
  <c r="D10" i="54"/>
  <c r="D11" i="54" s="1"/>
  <c r="D12" i="54" s="1"/>
  <c r="D13" i="54" s="1"/>
  <c r="D14" i="54" s="1"/>
  <c r="D15" i="54" s="1"/>
  <c r="D16" i="54" s="1"/>
  <c r="D17" i="54" s="1"/>
  <c r="C10" i="54"/>
  <c r="C11" i="54" s="1"/>
  <c r="C12" i="54" s="1"/>
  <c r="C13" i="54" s="1"/>
  <c r="C14" i="54" s="1"/>
  <c r="C15" i="54" s="1"/>
  <c r="C16" i="54" s="1"/>
  <c r="C17" i="54" s="1"/>
  <c r="B10" i="54"/>
  <c r="B11" i="54" s="1"/>
  <c r="B12" i="54" s="1"/>
  <c r="B13" i="54" s="1"/>
  <c r="B14" i="54" s="1"/>
  <c r="B15" i="54" s="1"/>
  <c r="B16" i="54" s="1"/>
  <c r="B17" i="54" s="1"/>
  <c r="A10" i="54"/>
  <c r="A11" i="54" s="1"/>
  <c r="A12" i="54" s="1"/>
  <c r="A13" i="54" s="1"/>
  <c r="A14" i="54" s="1"/>
  <c r="A15" i="54" s="1"/>
  <c r="A16" i="54" s="1"/>
  <c r="A17" i="54" s="1"/>
  <c r="K9" i="54"/>
  <c r="J9" i="54"/>
  <c r="H9" i="54"/>
  <c r="M21" i="53"/>
  <c r="I19" i="53"/>
  <c r="I18" i="53" s="1"/>
  <c r="I17" i="53" s="1"/>
  <c r="I16" i="53" s="1"/>
  <c r="I15" i="53" s="1"/>
  <c r="I14" i="53" s="1"/>
  <c r="I13" i="53" s="1"/>
  <c r="I12" i="53" s="1"/>
  <c r="I11" i="53" s="1"/>
  <c r="I10" i="53" s="1"/>
  <c r="I9" i="53" s="1"/>
  <c r="H19" i="53"/>
  <c r="H18" i="53"/>
  <c r="H17" i="53" s="1"/>
  <c r="H16" i="53" s="1"/>
  <c r="H15" i="53" s="1"/>
  <c r="H14" i="53" s="1"/>
  <c r="H13" i="53" s="1"/>
  <c r="H12" i="53" s="1"/>
  <c r="H11" i="53" s="1"/>
  <c r="H10" i="53" s="1"/>
  <c r="H9" i="53" s="1"/>
  <c r="B10" i="53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O22" i="52"/>
  <c r="M20" i="52"/>
  <c r="M19" i="52" s="1"/>
  <c r="M18" i="52" s="1"/>
  <c r="M17" i="52" s="1"/>
  <c r="M16" i="52" s="1"/>
  <c r="M15" i="52" s="1"/>
  <c r="M14" i="52" s="1"/>
  <c r="M13" i="52" s="1"/>
  <c r="M12" i="52" s="1"/>
  <c r="M11" i="52" s="1"/>
  <c r="M10" i="52" s="1"/>
  <c r="M9" i="52" s="1"/>
  <c r="L20" i="52"/>
  <c r="L19" i="52" s="1"/>
  <c r="L18" i="52" s="1"/>
  <c r="L17" i="52" s="1"/>
  <c r="L16" i="52" s="1"/>
  <c r="L15" i="52" s="1"/>
  <c r="L14" i="52" s="1"/>
  <c r="L13" i="52" s="1"/>
  <c r="L12" i="52" s="1"/>
  <c r="L11" i="52" s="1"/>
  <c r="L10" i="52" s="1"/>
  <c r="L9" i="52" s="1"/>
  <c r="K20" i="52"/>
  <c r="K19" i="52" s="1"/>
  <c r="K18" i="52" s="1"/>
  <c r="K17" i="52" s="1"/>
  <c r="K16" i="52" s="1"/>
  <c r="K15" i="52" s="1"/>
  <c r="K14" i="52" s="1"/>
  <c r="K13" i="52" s="1"/>
  <c r="K12" i="52" s="1"/>
  <c r="K11" i="52" s="1"/>
  <c r="K10" i="52" s="1"/>
  <c r="K9" i="52" s="1"/>
  <c r="J20" i="52"/>
  <c r="I20" i="52"/>
  <c r="I19" i="52" s="1"/>
  <c r="I18" i="52" s="1"/>
  <c r="I17" i="52" s="1"/>
  <c r="I16" i="52" s="1"/>
  <c r="I15" i="52" s="1"/>
  <c r="I14" i="52" s="1"/>
  <c r="I13" i="52" s="1"/>
  <c r="I12" i="52" s="1"/>
  <c r="I11" i="52" s="1"/>
  <c r="I10" i="52" s="1"/>
  <c r="I9" i="52" s="1"/>
  <c r="J19" i="52"/>
  <c r="J18" i="52" s="1"/>
  <c r="J17" i="52" s="1"/>
  <c r="J16" i="52" s="1"/>
  <c r="J15" i="52" s="1"/>
  <c r="J14" i="52" s="1"/>
  <c r="J13" i="52" s="1"/>
  <c r="J12" i="52" s="1"/>
  <c r="J11" i="52" s="1"/>
  <c r="J10" i="52" s="1"/>
  <c r="J9" i="52" s="1"/>
  <c r="C11" i="52"/>
  <c r="C12" i="52" s="1"/>
  <c r="C13" i="52" s="1"/>
  <c r="C14" i="52" s="1"/>
  <c r="C15" i="52" s="1"/>
  <c r="C16" i="52" s="1"/>
  <c r="C17" i="52" s="1"/>
  <c r="C18" i="52" s="1"/>
  <c r="C19" i="52" s="1"/>
  <c r="C20" i="52" s="1"/>
  <c r="C21" i="52" s="1"/>
  <c r="E10" i="52"/>
  <c r="E11" i="52" s="1"/>
  <c r="E12" i="52" s="1"/>
  <c r="E13" i="52" s="1"/>
  <c r="E14" i="52" s="1"/>
  <c r="E15" i="52" s="1"/>
  <c r="E16" i="52" s="1"/>
  <c r="E17" i="52" s="1"/>
  <c r="E18" i="52" s="1"/>
  <c r="E19" i="52" s="1"/>
  <c r="E20" i="52" s="1"/>
  <c r="E21" i="52" s="1"/>
  <c r="D10" i="52"/>
  <c r="D11" i="52" s="1"/>
  <c r="D12" i="52" s="1"/>
  <c r="D13" i="52" s="1"/>
  <c r="D14" i="52" s="1"/>
  <c r="D15" i="52" s="1"/>
  <c r="D16" i="52" s="1"/>
  <c r="D17" i="52" s="1"/>
  <c r="D18" i="52" s="1"/>
  <c r="D19" i="52" s="1"/>
  <c r="D20" i="52" s="1"/>
  <c r="D21" i="52" s="1"/>
  <c r="C10" i="52"/>
  <c r="B10" i="52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B21" i="52" s="1"/>
  <c r="A10" i="52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O35" i="51"/>
  <c r="L33" i="51"/>
  <c r="K33" i="51"/>
  <c r="J33" i="51"/>
  <c r="J32" i="51" s="1"/>
  <c r="J31" i="51" s="1"/>
  <c r="J30" i="51" s="1"/>
  <c r="J29" i="51" s="1"/>
  <c r="J28" i="51" s="1"/>
  <c r="J27" i="51" s="1"/>
  <c r="J26" i="51" s="1"/>
  <c r="J25" i="51" s="1"/>
  <c r="J24" i="51" s="1"/>
  <c r="I33" i="51"/>
  <c r="L32" i="51"/>
  <c r="K32" i="51"/>
  <c r="I32" i="51"/>
  <c r="L31" i="51"/>
  <c r="L30" i="51" s="1"/>
  <c r="L29" i="51" s="1"/>
  <c r="L28" i="51" s="1"/>
  <c r="L27" i="51" s="1"/>
  <c r="L26" i="51" s="1"/>
  <c r="L25" i="51" s="1"/>
  <c r="L24" i="51" s="1"/>
  <c r="K31" i="51"/>
  <c r="I31" i="51"/>
  <c r="K30" i="51"/>
  <c r="K29" i="51" s="1"/>
  <c r="K28" i="51" s="1"/>
  <c r="K27" i="51" s="1"/>
  <c r="K26" i="51" s="1"/>
  <c r="K25" i="51" s="1"/>
  <c r="K24" i="51" s="1"/>
  <c r="I30" i="51"/>
  <c r="I29" i="51" s="1"/>
  <c r="I28" i="51" s="1"/>
  <c r="I27" i="51" s="1"/>
  <c r="I26" i="51" s="1"/>
  <c r="I25" i="51" s="1"/>
  <c r="I24" i="51" s="1"/>
  <c r="D25" i="51"/>
  <c r="D26" i="51" s="1"/>
  <c r="D27" i="51" s="1"/>
  <c r="D28" i="51" s="1"/>
  <c r="D29" i="51" s="1"/>
  <c r="D30" i="51" s="1"/>
  <c r="D31" i="51" s="1"/>
  <c r="D32" i="51" s="1"/>
  <c r="D33" i="51" s="1"/>
  <c r="D34" i="51" s="1"/>
  <c r="C25" i="51"/>
  <c r="C26" i="51" s="1"/>
  <c r="C27" i="51" s="1"/>
  <c r="C28" i="51" s="1"/>
  <c r="C29" i="51" s="1"/>
  <c r="C30" i="51" s="1"/>
  <c r="C31" i="51" s="1"/>
  <c r="C32" i="51" s="1"/>
  <c r="C33" i="51" s="1"/>
  <c r="C34" i="51" s="1"/>
  <c r="B25" i="51"/>
  <c r="B26" i="51" s="1"/>
  <c r="B27" i="51" s="1"/>
  <c r="B28" i="51" s="1"/>
  <c r="B29" i="51" s="1"/>
  <c r="B30" i="51" s="1"/>
  <c r="B31" i="51" s="1"/>
  <c r="B32" i="51" s="1"/>
  <c r="B33" i="51" s="1"/>
  <c r="B34" i="51" s="1"/>
  <c r="A25" i="51"/>
  <c r="A26" i="51" s="1"/>
  <c r="A27" i="51" s="1"/>
  <c r="A28" i="51" s="1"/>
  <c r="A29" i="51" s="1"/>
  <c r="A30" i="51" s="1"/>
  <c r="A31" i="51" s="1"/>
  <c r="A32" i="51" s="1"/>
  <c r="A33" i="51" s="1"/>
  <c r="A34" i="51" s="1"/>
  <c r="O20" i="51"/>
  <c r="M18" i="51"/>
  <c r="M17" i="51" s="1"/>
  <c r="M16" i="51" s="1"/>
  <c r="M15" i="51" s="1"/>
  <c r="M14" i="51" s="1"/>
  <c r="M13" i="51" s="1"/>
  <c r="M12" i="51" s="1"/>
  <c r="M11" i="51" s="1"/>
  <c r="M10" i="51" s="1"/>
  <c r="M9" i="51" s="1"/>
  <c r="L18" i="51"/>
  <c r="K18" i="51"/>
  <c r="K17" i="51" s="1"/>
  <c r="K16" i="51" s="1"/>
  <c r="K15" i="51" s="1"/>
  <c r="K14" i="51" s="1"/>
  <c r="K13" i="51" s="1"/>
  <c r="K12" i="51" s="1"/>
  <c r="K11" i="51" s="1"/>
  <c r="K10" i="51" s="1"/>
  <c r="K9" i="51" s="1"/>
  <c r="J18" i="51"/>
  <c r="J17" i="51" s="1"/>
  <c r="J16" i="51" s="1"/>
  <c r="J15" i="51" s="1"/>
  <c r="J14" i="51" s="1"/>
  <c r="J13" i="51" s="1"/>
  <c r="J12" i="51" s="1"/>
  <c r="J11" i="51" s="1"/>
  <c r="J10" i="51" s="1"/>
  <c r="J9" i="51" s="1"/>
  <c r="I18" i="51"/>
  <c r="I17" i="51" s="1"/>
  <c r="I16" i="51" s="1"/>
  <c r="I15" i="51" s="1"/>
  <c r="I14" i="51" s="1"/>
  <c r="I13" i="51" s="1"/>
  <c r="I12" i="51" s="1"/>
  <c r="I11" i="51" s="1"/>
  <c r="I10" i="51" s="1"/>
  <c r="I9" i="51" s="1"/>
  <c r="L17" i="51"/>
  <c r="L16" i="51" s="1"/>
  <c r="L15" i="51" s="1"/>
  <c r="L14" i="51" s="1"/>
  <c r="L13" i="51" s="1"/>
  <c r="L12" i="51" s="1"/>
  <c r="L11" i="51" s="1"/>
  <c r="L10" i="51" s="1"/>
  <c r="L9" i="51" s="1"/>
  <c r="E11" i="51"/>
  <c r="E12" i="51" s="1"/>
  <c r="E13" i="51" s="1"/>
  <c r="E14" i="51" s="1"/>
  <c r="E15" i="51" s="1"/>
  <c r="E16" i="51" s="1"/>
  <c r="E17" i="51" s="1"/>
  <c r="E18" i="51" s="1"/>
  <c r="E19" i="51" s="1"/>
  <c r="A11" i="51"/>
  <c r="A12" i="51" s="1"/>
  <c r="A13" i="51" s="1"/>
  <c r="A14" i="51" s="1"/>
  <c r="A15" i="51" s="1"/>
  <c r="A16" i="51" s="1"/>
  <c r="A17" i="51" s="1"/>
  <c r="A18" i="51" s="1"/>
  <c r="A19" i="51" s="1"/>
  <c r="E10" i="51"/>
  <c r="D10" i="51"/>
  <c r="D11" i="51" s="1"/>
  <c r="D12" i="51" s="1"/>
  <c r="D13" i="51" s="1"/>
  <c r="D14" i="51" s="1"/>
  <c r="D15" i="51" s="1"/>
  <c r="D16" i="51" s="1"/>
  <c r="D17" i="51" s="1"/>
  <c r="D18" i="51" s="1"/>
  <c r="D19" i="51" s="1"/>
  <c r="C10" i="51"/>
  <c r="C11" i="51" s="1"/>
  <c r="C12" i="51" s="1"/>
  <c r="C13" i="51" s="1"/>
  <c r="C14" i="51" s="1"/>
  <c r="C15" i="51" s="1"/>
  <c r="C16" i="51" s="1"/>
  <c r="C17" i="51" s="1"/>
  <c r="C18" i="51" s="1"/>
  <c r="C19" i="51" s="1"/>
  <c r="B10" i="51"/>
  <c r="B11" i="51" s="1"/>
  <c r="B12" i="51" s="1"/>
  <c r="B13" i="51" s="1"/>
  <c r="B14" i="51" s="1"/>
  <c r="B15" i="51" s="1"/>
  <c r="B16" i="51" s="1"/>
  <c r="B17" i="51" s="1"/>
  <c r="B18" i="51" s="1"/>
  <c r="B19" i="51" s="1"/>
  <c r="A10" i="51"/>
  <c r="M16" i="50"/>
  <c r="J14" i="50"/>
  <c r="I14" i="50"/>
  <c r="H14" i="50"/>
  <c r="H13" i="50" s="1"/>
  <c r="H12" i="50" s="1"/>
  <c r="H11" i="50" s="1"/>
  <c r="H10" i="50" s="1"/>
  <c r="H9" i="50" s="1"/>
  <c r="J13" i="50"/>
  <c r="J12" i="50" s="1"/>
  <c r="J11" i="50" s="1"/>
  <c r="J10" i="50" s="1"/>
  <c r="J9" i="50" s="1"/>
  <c r="I13" i="50"/>
  <c r="I12" i="50" s="1"/>
  <c r="I11" i="50" s="1"/>
  <c r="I10" i="50" s="1"/>
  <c r="I9" i="50" s="1"/>
  <c r="A11" i="50"/>
  <c r="A12" i="50" s="1"/>
  <c r="A13" i="50" s="1"/>
  <c r="A14" i="50" s="1"/>
  <c r="A15" i="50" s="1"/>
  <c r="C10" i="50"/>
  <c r="C11" i="50" s="1"/>
  <c r="C12" i="50" s="1"/>
  <c r="C13" i="50" s="1"/>
  <c r="C14" i="50" s="1"/>
  <c r="C15" i="50" s="1"/>
  <c r="B10" i="50"/>
  <c r="B11" i="50" s="1"/>
  <c r="B12" i="50" s="1"/>
  <c r="B13" i="50" s="1"/>
  <c r="B14" i="50" s="1"/>
  <c r="B15" i="50" s="1"/>
  <c r="A10" i="50"/>
  <c r="A10" i="49"/>
  <c r="B10" i="49"/>
  <c r="C10" i="49"/>
  <c r="D10" i="49"/>
  <c r="A11" i="49"/>
  <c r="B11" i="49"/>
  <c r="C11" i="49"/>
  <c r="D11" i="49"/>
  <c r="A12" i="49"/>
  <c r="B12" i="49"/>
  <c r="C12" i="49"/>
  <c r="D12" i="49"/>
  <c r="H12" i="49"/>
  <c r="H11" i="49" s="1"/>
  <c r="H10" i="49" s="1"/>
  <c r="H9" i="49" s="1"/>
  <c r="I12" i="49"/>
  <c r="I11" i="49" s="1"/>
  <c r="I10" i="49" s="1"/>
  <c r="I9" i="49" s="1"/>
  <c r="J12" i="49"/>
  <c r="J11" i="49" s="1"/>
  <c r="J10" i="49" s="1"/>
  <c r="J9" i="49" s="1"/>
  <c r="K12" i="49"/>
  <c r="K11" i="49" s="1"/>
  <c r="K10" i="49" s="1"/>
  <c r="K9" i="49" s="1"/>
  <c r="A13" i="49"/>
  <c r="B13" i="49"/>
  <c r="C13" i="49"/>
  <c r="D13" i="49"/>
  <c r="M14" i="49"/>
  <c r="A19" i="49"/>
  <c r="B19" i="49"/>
  <c r="C19" i="49"/>
  <c r="D19" i="49"/>
  <c r="A20" i="49"/>
  <c r="B20" i="49"/>
  <c r="C20" i="49"/>
  <c r="D20" i="49"/>
  <c r="A21" i="49"/>
  <c r="B21" i="49"/>
  <c r="C21" i="49"/>
  <c r="D21" i="49"/>
  <c r="H21" i="49"/>
  <c r="H20" i="49" s="1"/>
  <c r="H19" i="49" s="1"/>
  <c r="H18" i="49" s="1"/>
  <c r="I21" i="49"/>
  <c r="I20" i="49" s="1"/>
  <c r="I19" i="49" s="1"/>
  <c r="I18" i="49" s="1"/>
  <c r="J21" i="49"/>
  <c r="J20" i="49" s="1"/>
  <c r="J19" i="49" s="1"/>
  <c r="J18" i="49" s="1"/>
  <c r="K21" i="49"/>
  <c r="K20" i="49" s="1"/>
  <c r="K19" i="49" s="1"/>
  <c r="K18" i="49" s="1"/>
  <c r="A22" i="49"/>
  <c r="B22" i="49"/>
  <c r="C22" i="49"/>
  <c r="D22" i="49"/>
  <c r="M23" i="49"/>
  <c r="A28" i="49"/>
  <c r="B28" i="49"/>
  <c r="C28" i="49"/>
  <c r="D28" i="49"/>
  <c r="A29" i="49"/>
  <c r="B29" i="49"/>
  <c r="C29" i="49"/>
  <c r="D29" i="49"/>
  <c r="A30" i="49"/>
  <c r="B30" i="49"/>
  <c r="B31" i="49" s="1"/>
  <c r="C30" i="49"/>
  <c r="D30" i="49"/>
  <c r="H30" i="49"/>
  <c r="H29" i="49" s="1"/>
  <c r="H28" i="49" s="1"/>
  <c r="H27" i="49" s="1"/>
  <c r="I30" i="49"/>
  <c r="I29" i="49" s="1"/>
  <c r="I28" i="49" s="1"/>
  <c r="I27" i="49" s="1"/>
  <c r="J30" i="49"/>
  <c r="J29" i="49" s="1"/>
  <c r="J28" i="49" s="1"/>
  <c r="J27" i="49" s="1"/>
  <c r="K30" i="49"/>
  <c r="K29" i="49" s="1"/>
  <c r="K28" i="49" s="1"/>
  <c r="K27" i="49" s="1"/>
  <c r="A31" i="49"/>
  <c r="C31" i="49"/>
  <c r="D31" i="49"/>
  <c r="M32" i="49"/>
  <c r="M33" i="48"/>
  <c r="K31" i="48"/>
  <c r="J31" i="48"/>
  <c r="I31" i="48"/>
  <c r="I30" i="48" s="1"/>
  <c r="I29" i="48" s="1"/>
  <c r="I28" i="48" s="1"/>
  <c r="I27" i="48" s="1"/>
  <c r="I26" i="48" s="1"/>
  <c r="I25" i="48" s="1"/>
  <c r="I24" i="48" s="1"/>
  <c r="I23" i="48" s="1"/>
  <c r="H31" i="48"/>
  <c r="K30" i="48"/>
  <c r="J30" i="48"/>
  <c r="H30" i="48"/>
  <c r="K29" i="48"/>
  <c r="J29" i="48"/>
  <c r="H29" i="48"/>
  <c r="K28" i="48"/>
  <c r="J28" i="48"/>
  <c r="H28" i="48"/>
  <c r="K27" i="48"/>
  <c r="J27" i="48"/>
  <c r="H27" i="48"/>
  <c r="K26" i="48"/>
  <c r="J26" i="48"/>
  <c r="H26" i="48"/>
  <c r="K25" i="48"/>
  <c r="J25" i="48"/>
  <c r="H25" i="48"/>
  <c r="K24" i="48"/>
  <c r="J24" i="48"/>
  <c r="H24" i="48"/>
  <c r="D24" i="48"/>
  <c r="D25" i="48" s="1"/>
  <c r="D26" i="48" s="1"/>
  <c r="D27" i="48" s="1"/>
  <c r="D28" i="48" s="1"/>
  <c r="D29" i="48" s="1"/>
  <c r="D30" i="48" s="1"/>
  <c r="D31" i="48" s="1"/>
  <c r="D32" i="48" s="1"/>
  <c r="C24" i="48"/>
  <c r="C25" i="48" s="1"/>
  <c r="C26" i="48" s="1"/>
  <c r="C27" i="48" s="1"/>
  <c r="C28" i="48" s="1"/>
  <c r="C29" i="48" s="1"/>
  <c r="C30" i="48" s="1"/>
  <c r="C31" i="48" s="1"/>
  <c r="C32" i="48" s="1"/>
  <c r="B24" i="48"/>
  <c r="B25" i="48" s="1"/>
  <c r="B26" i="48" s="1"/>
  <c r="B27" i="48" s="1"/>
  <c r="B28" i="48" s="1"/>
  <c r="B29" i="48" s="1"/>
  <c r="B30" i="48" s="1"/>
  <c r="B31" i="48" s="1"/>
  <c r="B32" i="48" s="1"/>
  <c r="A24" i="48"/>
  <c r="A25" i="48" s="1"/>
  <c r="A26" i="48" s="1"/>
  <c r="A27" i="48" s="1"/>
  <c r="A28" i="48" s="1"/>
  <c r="A29" i="48" s="1"/>
  <c r="A30" i="48" s="1"/>
  <c r="A31" i="48" s="1"/>
  <c r="A32" i="48" s="1"/>
  <c r="K23" i="48"/>
  <c r="J23" i="48"/>
  <c r="H23" i="48"/>
  <c r="M19" i="48"/>
  <c r="K17" i="48"/>
  <c r="J17" i="48"/>
  <c r="I17" i="48"/>
  <c r="H17" i="48"/>
  <c r="K16" i="48"/>
  <c r="J16" i="48"/>
  <c r="J15" i="48" s="1"/>
  <c r="J14" i="48" s="1"/>
  <c r="J13" i="48" s="1"/>
  <c r="J12" i="48" s="1"/>
  <c r="J11" i="48" s="1"/>
  <c r="J10" i="48" s="1"/>
  <c r="J9" i="48" s="1"/>
  <c r="I16" i="48"/>
  <c r="H16" i="48"/>
  <c r="K15" i="48"/>
  <c r="I15" i="48"/>
  <c r="H15" i="48"/>
  <c r="K14" i="48"/>
  <c r="I14" i="48"/>
  <c r="H14" i="48"/>
  <c r="K13" i="48"/>
  <c r="I13" i="48"/>
  <c r="H13" i="48"/>
  <c r="K12" i="48"/>
  <c r="I12" i="48"/>
  <c r="H12" i="48"/>
  <c r="K11" i="48"/>
  <c r="I11" i="48"/>
  <c r="H11" i="48"/>
  <c r="K10" i="48"/>
  <c r="I10" i="48"/>
  <c r="H10" i="48"/>
  <c r="D10" i="48"/>
  <c r="D11" i="48" s="1"/>
  <c r="D12" i="48" s="1"/>
  <c r="D13" i="48" s="1"/>
  <c r="D14" i="48" s="1"/>
  <c r="D15" i="48" s="1"/>
  <c r="D16" i="48" s="1"/>
  <c r="D17" i="48" s="1"/>
  <c r="D18" i="48" s="1"/>
  <c r="C10" i="48"/>
  <c r="C11" i="48" s="1"/>
  <c r="C12" i="48" s="1"/>
  <c r="C13" i="48" s="1"/>
  <c r="C14" i="48" s="1"/>
  <c r="C15" i="48" s="1"/>
  <c r="C16" i="48" s="1"/>
  <c r="C17" i="48" s="1"/>
  <c r="C18" i="48" s="1"/>
  <c r="B10" i="48"/>
  <c r="B11" i="48" s="1"/>
  <c r="B12" i="48" s="1"/>
  <c r="B13" i="48" s="1"/>
  <c r="B14" i="48" s="1"/>
  <c r="B15" i="48" s="1"/>
  <c r="B16" i="48" s="1"/>
  <c r="B17" i="48" s="1"/>
  <c r="B18" i="48" s="1"/>
  <c r="A10" i="48"/>
  <c r="A11" i="48" s="1"/>
  <c r="A12" i="48" s="1"/>
  <c r="A13" i="48" s="1"/>
  <c r="A14" i="48" s="1"/>
  <c r="A15" i="48" s="1"/>
  <c r="A16" i="48" s="1"/>
  <c r="A17" i="48" s="1"/>
  <c r="A18" i="48" s="1"/>
  <c r="K9" i="48"/>
  <c r="I9" i="48"/>
  <c r="H9" i="48"/>
  <c r="O26" i="47"/>
  <c r="M24" i="47"/>
  <c r="M23" i="47" s="1"/>
  <c r="L24" i="47"/>
  <c r="L23" i="47" s="1"/>
  <c r="K24" i="47"/>
  <c r="J24" i="47"/>
  <c r="I24" i="47"/>
  <c r="E24" i="47"/>
  <c r="E25" i="47" s="1"/>
  <c r="D24" i="47"/>
  <c r="D25" i="47" s="1"/>
  <c r="C24" i="47"/>
  <c r="C25" i="47" s="1"/>
  <c r="B24" i="47"/>
  <c r="B25" i="47" s="1"/>
  <c r="A24" i="47"/>
  <c r="A25" i="47" s="1"/>
  <c r="K23" i="47"/>
  <c r="J23" i="47"/>
  <c r="I23" i="47"/>
  <c r="O19" i="47"/>
  <c r="D18" i="47"/>
  <c r="M17" i="47"/>
  <c r="M16" i="47" s="1"/>
  <c r="L17" i="47"/>
  <c r="L16" i="47" s="1"/>
  <c r="K17" i="47"/>
  <c r="J17" i="47"/>
  <c r="I17" i="47"/>
  <c r="J16" i="47" s="1"/>
  <c r="E17" i="47"/>
  <c r="E18" i="47" s="1"/>
  <c r="D17" i="47"/>
  <c r="C17" i="47"/>
  <c r="C18" i="47" s="1"/>
  <c r="B17" i="47"/>
  <c r="B18" i="47" s="1"/>
  <c r="A17" i="47"/>
  <c r="A18" i="47" s="1"/>
  <c r="K16" i="47"/>
  <c r="O12" i="47"/>
  <c r="E11" i="47"/>
  <c r="M10" i="47"/>
  <c r="L10" i="47"/>
  <c r="L9" i="47" s="1"/>
  <c r="K10" i="47"/>
  <c r="K9" i="47" s="1"/>
  <c r="J10" i="47"/>
  <c r="J9" i="47" s="1"/>
  <c r="I10" i="47"/>
  <c r="E10" i="47"/>
  <c r="D10" i="47"/>
  <c r="D11" i="47" s="1"/>
  <c r="C10" i="47"/>
  <c r="C11" i="47" s="1"/>
  <c r="B10" i="47"/>
  <c r="B11" i="47" s="1"/>
  <c r="A10" i="47"/>
  <c r="A11" i="47" s="1"/>
  <c r="M9" i="47"/>
  <c r="I9" i="47"/>
  <c r="M21" i="46"/>
  <c r="I19" i="46"/>
  <c r="I18" i="46" s="1"/>
  <c r="I17" i="46" s="1"/>
  <c r="I16" i="46" s="1"/>
  <c r="I15" i="46" s="1"/>
  <c r="I14" i="46" s="1"/>
  <c r="I13" i="46" s="1"/>
  <c r="I12" i="46" s="1"/>
  <c r="I11" i="46" s="1"/>
  <c r="I10" i="46" s="1"/>
  <c r="I9" i="46" s="1"/>
  <c r="H19" i="46"/>
  <c r="H18" i="46"/>
  <c r="H17" i="46" s="1"/>
  <c r="H16" i="46" s="1"/>
  <c r="H15" i="46" s="1"/>
  <c r="H14" i="46" s="1"/>
  <c r="H13" i="46" s="1"/>
  <c r="H12" i="46" s="1"/>
  <c r="H11" i="46" s="1"/>
  <c r="H10" i="46" s="1"/>
  <c r="H9" i="46" s="1"/>
  <c r="B10" i="46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M34" i="45"/>
  <c r="I32" i="45"/>
  <c r="I31" i="45" s="1"/>
  <c r="I30" i="45" s="1"/>
  <c r="I29" i="45" s="1"/>
  <c r="I28" i="45" s="1"/>
  <c r="I27" i="45" s="1"/>
  <c r="I26" i="45" s="1"/>
  <c r="I25" i="45" s="1"/>
  <c r="I24" i="45" s="1"/>
  <c r="I23" i="45" s="1"/>
  <c r="H32" i="45"/>
  <c r="H31" i="45"/>
  <c r="H30" i="45" s="1"/>
  <c r="H29" i="45" s="1"/>
  <c r="H28" i="45" s="1"/>
  <c r="H27" i="45" s="1"/>
  <c r="H26" i="45" s="1"/>
  <c r="H25" i="45" s="1"/>
  <c r="H24" i="45" s="1"/>
  <c r="H23" i="45" s="1"/>
  <c r="B24" i="45"/>
  <c r="B25" i="45" s="1"/>
  <c r="B26" i="45" s="1"/>
  <c r="B27" i="45" s="1"/>
  <c r="B28" i="45" s="1"/>
  <c r="B29" i="45" s="1"/>
  <c r="B30" i="45" s="1"/>
  <c r="B31" i="45" s="1"/>
  <c r="B32" i="45" s="1"/>
  <c r="B33" i="45" s="1"/>
  <c r="A24" i="45"/>
  <c r="A25" i="45" s="1"/>
  <c r="A26" i="45" s="1"/>
  <c r="A27" i="45" s="1"/>
  <c r="A28" i="45" s="1"/>
  <c r="A29" i="45" s="1"/>
  <c r="A30" i="45" s="1"/>
  <c r="A31" i="45" s="1"/>
  <c r="A32" i="45" s="1"/>
  <c r="A33" i="45" s="1"/>
  <c r="M19" i="45"/>
  <c r="K17" i="45"/>
  <c r="K16" i="45" s="1"/>
  <c r="K15" i="45" s="1"/>
  <c r="K14" i="45" s="1"/>
  <c r="K13" i="45" s="1"/>
  <c r="K12" i="45" s="1"/>
  <c r="K11" i="45" s="1"/>
  <c r="K10" i="45" s="1"/>
  <c r="K9" i="45" s="1"/>
  <c r="K8" i="45" s="1"/>
  <c r="J17" i="45"/>
  <c r="I17" i="45"/>
  <c r="H17" i="45"/>
  <c r="H16" i="45" s="1"/>
  <c r="H15" i="45" s="1"/>
  <c r="H14" i="45" s="1"/>
  <c r="H13" i="45" s="1"/>
  <c r="H12" i="45" s="1"/>
  <c r="H11" i="45" s="1"/>
  <c r="H10" i="45" s="1"/>
  <c r="H9" i="45" s="1"/>
  <c r="H8" i="45" s="1"/>
  <c r="J16" i="45"/>
  <c r="J15" i="45" s="1"/>
  <c r="J14" i="45" s="1"/>
  <c r="J13" i="45" s="1"/>
  <c r="J12" i="45" s="1"/>
  <c r="J11" i="45" s="1"/>
  <c r="J10" i="45" s="1"/>
  <c r="J9" i="45" s="1"/>
  <c r="J8" i="45" s="1"/>
  <c r="I16" i="45"/>
  <c r="I15" i="45" s="1"/>
  <c r="I14" i="45" s="1"/>
  <c r="I13" i="45" s="1"/>
  <c r="I12" i="45" s="1"/>
  <c r="I11" i="45" s="1"/>
  <c r="I10" i="45" s="1"/>
  <c r="I9" i="45" s="1"/>
  <c r="I8" i="45" s="1"/>
  <c r="D9" i="45"/>
  <c r="D10" i="45" s="1"/>
  <c r="D11" i="45" s="1"/>
  <c r="D12" i="45" s="1"/>
  <c r="D13" i="45" s="1"/>
  <c r="D14" i="45" s="1"/>
  <c r="D15" i="45" s="1"/>
  <c r="D16" i="45" s="1"/>
  <c r="D17" i="45" s="1"/>
  <c r="D18" i="45" s="1"/>
  <c r="C9" i="45"/>
  <c r="C10" i="45" s="1"/>
  <c r="C11" i="45" s="1"/>
  <c r="C12" i="45" s="1"/>
  <c r="C13" i="45" s="1"/>
  <c r="C14" i="45" s="1"/>
  <c r="C15" i="45" s="1"/>
  <c r="C16" i="45" s="1"/>
  <c r="C17" i="45" s="1"/>
  <c r="C18" i="45" s="1"/>
  <c r="B9" i="45"/>
  <c r="B10" i="45" s="1"/>
  <c r="B11" i="45" s="1"/>
  <c r="B12" i="45" s="1"/>
  <c r="B13" i="45" s="1"/>
  <c r="B14" i="45" s="1"/>
  <c r="B15" i="45" s="1"/>
  <c r="B16" i="45" s="1"/>
  <c r="B17" i="45" s="1"/>
  <c r="B18" i="45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M29" i="44"/>
  <c r="I27" i="44"/>
  <c r="I26" i="44" s="1"/>
  <c r="I25" i="44" s="1"/>
  <c r="I24" i="44" s="1"/>
  <c r="I23" i="44" s="1"/>
  <c r="I22" i="44" s="1"/>
  <c r="I21" i="44" s="1"/>
  <c r="H27" i="44"/>
  <c r="H26" i="44"/>
  <c r="H25" i="44" s="1"/>
  <c r="H24" i="44" s="1"/>
  <c r="H23" i="44" s="1"/>
  <c r="H22" i="44" s="1"/>
  <c r="H21" i="44" s="1"/>
  <c r="B22" i="44"/>
  <c r="B23" i="44" s="1"/>
  <c r="B24" i="44" s="1"/>
  <c r="B25" i="44" s="1"/>
  <c r="B26" i="44" s="1"/>
  <c r="B27" i="44" s="1"/>
  <c r="B28" i="44" s="1"/>
  <c r="A22" i="44"/>
  <c r="A23" i="44" s="1"/>
  <c r="A24" i="44" s="1"/>
  <c r="A25" i="44" s="1"/>
  <c r="A26" i="44" s="1"/>
  <c r="A27" i="44" s="1"/>
  <c r="A28" i="44" s="1"/>
  <c r="M17" i="44"/>
  <c r="K15" i="44"/>
  <c r="J15" i="44"/>
  <c r="J14" i="44" s="1"/>
  <c r="J13" i="44" s="1"/>
  <c r="J12" i="44" s="1"/>
  <c r="J11" i="44" s="1"/>
  <c r="J10" i="44" s="1"/>
  <c r="J9" i="44" s="1"/>
  <c r="I15" i="44"/>
  <c r="H15" i="44"/>
  <c r="H14" i="44" s="1"/>
  <c r="H13" i="44" s="1"/>
  <c r="H12" i="44" s="1"/>
  <c r="H11" i="44" s="1"/>
  <c r="H10" i="44" s="1"/>
  <c r="H9" i="44" s="1"/>
  <c r="K14" i="44"/>
  <c r="I14" i="44"/>
  <c r="I13" i="44" s="1"/>
  <c r="I12" i="44" s="1"/>
  <c r="I11" i="44" s="1"/>
  <c r="I10" i="44" s="1"/>
  <c r="I9" i="44" s="1"/>
  <c r="K13" i="44"/>
  <c r="K12" i="44" s="1"/>
  <c r="K11" i="44" s="1"/>
  <c r="K10" i="44" s="1"/>
  <c r="K9" i="44" s="1"/>
  <c r="D10" i="44"/>
  <c r="D11" i="44" s="1"/>
  <c r="D12" i="44" s="1"/>
  <c r="D13" i="44" s="1"/>
  <c r="D14" i="44" s="1"/>
  <c r="D15" i="44" s="1"/>
  <c r="D16" i="44" s="1"/>
  <c r="C10" i="44"/>
  <c r="C11" i="44" s="1"/>
  <c r="C12" i="44" s="1"/>
  <c r="C13" i="44" s="1"/>
  <c r="C14" i="44" s="1"/>
  <c r="C15" i="44" s="1"/>
  <c r="C16" i="44" s="1"/>
  <c r="B10" i="44"/>
  <c r="B11" i="44" s="1"/>
  <c r="B12" i="44" s="1"/>
  <c r="B13" i="44" s="1"/>
  <c r="B14" i="44" s="1"/>
  <c r="B15" i="44" s="1"/>
  <c r="B16" i="44" s="1"/>
  <c r="A10" i="44"/>
  <c r="A11" i="44" s="1"/>
  <c r="A12" i="44" s="1"/>
  <c r="A13" i="44" s="1"/>
  <c r="A14" i="44" s="1"/>
  <c r="A15" i="44" s="1"/>
  <c r="A16" i="44" s="1"/>
  <c r="O38" i="43"/>
  <c r="J36" i="43"/>
  <c r="I36" i="43"/>
  <c r="I35" i="43" s="1"/>
  <c r="I34" i="43" s="1"/>
  <c r="I33" i="43" s="1"/>
  <c r="I32" i="43" s="1"/>
  <c r="I31" i="43" s="1"/>
  <c r="I30" i="43" s="1"/>
  <c r="I29" i="43" s="1"/>
  <c r="I28" i="43" s="1"/>
  <c r="I27" i="43" s="1"/>
  <c r="I26" i="43" s="1"/>
  <c r="J35" i="43"/>
  <c r="J34" i="43" s="1"/>
  <c r="J33" i="43" s="1"/>
  <c r="J32" i="43" s="1"/>
  <c r="J31" i="43" s="1"/>
  <c r="J30" i="43" s="1"/>
  <c r="J29" i="43" s="1"/>
  <c r="J28" i="43" s="1"/>
  <c r="J27" i="43" s="1"/>
  <c r="J26" i="43" s="1"/>
  <c r="B27" i="43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A27" i="43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O20" i="43"/>
  <c r="M18" i="43"/>
  <c r="M17" i="43" s="1"/>
  <c r="M16" i="43" s="1"/>
  <c r="M15" i="43" s="1"/>
  <c r="M14" i="43" s="1"/>
  <c r="M13" i="43" s="1"/>
  <c r="M12" i="43" s="1"/>
  <c r="M11" i="43" s="1"/>
  <c r="M10" i="43" s="1"/>
  <c r="M9" i="43" s="1"/>
  <c r="M8" i="43" s="1"/>
  <c r="L18" i="43"/>
  <c r="L17" i="43" s="1"/>
  <c r="L16" i="43" s="1"/>
  <c r="L15" i="43" s="1"/>
  <c r="L14" i="43" s="1"/>
  <c r="L13" i="43" s="1"/>
  <c r="L12" i="43" s="1"/>
  <c r="L11" i="43" s="1"/>
  <c r="L10" i="43" s="1"/>
  <c r="L9" i="43" s="1"/>
  <c r="L8" i="43" s="1"/>
  <c r="K18" i="43"/>
  <c r="K17" i="43" s="1"/>
  <c r="K16" i="43" s="1"/>
  <c r="K15" i="43" s="1"/>
  <c r="K14" i="43" s="1"/>
  <c r="K13" i="43" s="1"/>
  <c r="K12" i="43" s="1"/>
  <c r="K11" i="43" s="1"/>
  <c r="K10" i="43" s="1"/>
  <c r="K9" i="43" s="1"/>
  <c r="K8" i="43" s="1"/>
  <c r="J18" i="43"/>
  <c r="I18" i="43"/>
  <c r="I17" i="43" s="1"/>
  <c r="I16" i="43" s="1"/>
  <c r="I15" i="43" s="1"/>
  <c r="I14" i="43" s="1"/>
  <c r="I13" i="43" s="1"/>
  <c r="I12" i="43" s="1"/>
  <c r="I11" i="43" s="1"/>
  <c r="I10" i="43" s="1"/>
  <c r="I9" i="43" s="1"/>
  <c r="I8" i="43" s="1"/>
  <c r="J17" i="43"/>
  <c r="J16" i="43" s="1"/>
  <c r="J15" i="43" s="1"/>
  <c r="J14" i="43" s="1"/>
  <c r="J13" i="43" s="1"/>
  <c r="J12" i="43" s="1"/>
  <c r="J11" i="43" s="1"/>
  <c r="J10" i="43" s="1"/>
  <c r="J9" i="43" s="1"/>
  <c r="J8" i="43" s="1"/>
  <c r="E9" i="43"/>
  <c r="E10" i="43" s="1"/>
  <c r="E11" i="43" s="1"/>
  <c r="E12" i="43" s="1"/>
  <c r="E13" i="43" s="1"/>
  <c r="E14" i="43" s="1"/>
  <c r="E15" i="43" s="1"/>
  <c r="E16" i="43" s="1"/>
  <c r="E17" i="43" s="1"/>
  <c r="E18" i="43" s="1"/>
  <c r="E19" i="43" s="1"/>
  <c r="D9" i="43"/>
  <c r="D10" i="43" s="1"/>
  <c r="D11" i="43" s="1"/>
  <c r="D12" i="43" s="1"/>
  <c r="D13" i="43" s="1"/>
  <c r="D14" i="43" s="1"/>
  <c r="D15" i="43" s="1"/>
  <c r="D16" i="43" s="1"/>
  <c r="D17" i="43" s="1"/>
  <c r="D18" i="43" s="1"/>
  <c r="D19" i="43" s="1"/>
  <c r="C9" i="43"/>
  <c r="C10" i="43" s="1"/>
  <c r="C11" i="43" s="1"/>
  <c r="C12" i="43" s="1"/>
  <c r="C13" i="43" s="1"/>
  <c r="C14" i="43" s="1"/>
  <c r="C15" i="43" s="1"/>
  <c r="C16" i="43" s="1"/>
  <c r="C17" i="43" s="1"/>
  <c r="C18" i="43" s="1"/>
  <c r="C19" i="43" s="1"/>
  <c r="B9" i="43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A9" i="43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O18" i="42"/>
  <c r="M16" i="42"/>
  <c r="M15" i="42" s="1"/>
  <c r="M14" i="42" s="1"/>
  <c r="M13" i="42" s="1"/>
  <c r="M12" i="42" s="1"/>
  <c r="M11" i="42" s="1"/>
  <c r="M10" i="42" s="1"/>
  <c r="M9" i="42" s="1"/>
  <c r="L16" i="42"/>
  <c r="L15" i="42" s="1"/>
  <c r="L14" i="42" s="1"/>
  <c r="L13" i="42" s="1"/>
  <c r="L12" i="42" s="1"/>
  <c r="L11" i="42" s="1"/>
  <c r="L10" i="42" s="1"/>
  <c r="L9" i="42" s="1"/>
  <c r="K16" i="42"/>
  <c r="K15" i="42" s="1"/>
  <c r="K14" i="42" s="1"/>
  <c r="K13" i="42" s="1"/>
  <c r="K12" i="42" s="1"/>
  <c r="K11" i="42" s="1"/>
  <c r="K10" i="42" s="1"/>
  <c r="K9" i="42" s="1"/>
  <c r="J16" i="42"/>
  <c r="I16" i="42"/>
  <c r="I15" i="42" s="1"/>
  <c r="I14" i="42" s="1"/>
  <c r="I13" i="42" s="1"/>
  <c r="I12" i="42" s="1"/>
  <c r="I11" i="42" s="1"/>
  <c r="I10" i="42" s="1"/>
  <c r="I9" i="42" s="1"/>
  <c r="J15" i="42"/>
  <c r="J14" i="42" s="1"/>
  <c r="J13" i="42" s="1"/>
  <c r="J12" i="42" s="1"/>
  <c r="J11" i="42" s="1"/>
  <c r="J10" i="42" s="1"/>
  <c r="J9" i="42" s="1"/>
  <c r="E10" i="42"/>
  <c r="E11" i="42" s="1"/>
  <c r="E12" i="42" s="1"/>
  <c r="E13" i="42" s="1"/>
  <c r="E14" i="42" s="1"/>
  <c r="E15" i="42" s="1"/>
  <c r="E16" i="42" s="1"/>
  <c r="E17" i="42" s="1"/>
  <c r="D10" i="42"/>
  <c r="D11" i="42" s="1"/>
  <c r="D12" i="42" s="1"/>
  <c r="D13" i="42" s="1"/>
  <c r="D14" i="42" s="1"/>
  <c r="D15" i="42" s="1"/>
  <c r="D16" i="42" s="1"/>
  <c r="D17" i="42" s="1"/>
  <c r="C10" i="42"/>
  <c r="C11" i="42" s="1"/>
  <c r="C12" i="42" s="1"/>
  <c r="C13" i="42" s="1"/>
  <c r="C14" i="42" s="1"/>
  <c r="C15" i="42" s="1"/>
  <c r="C16" i="42" s="1"/>
  <c r="C17" i="42" s="1"/>
  <c r="B10" i="42"/>
  <c r="B11" i="42" s="1"/>
  <c r="B12" i="42" s="1"/>
  <c r="B13" i="42" s="1"/>
  <c r="B14" i="42" s="1"/>
  <c r="B15" i="42" s="1"/>
  <c r="B16" i="42" s="1"/>
  <c r="B17" i="42" s="1"/>
  <c r="A10" i="42"/>
  <c r="A11" i="42" s="1"/>
  <c r="A12" i="42" s="1"/>
  <c r="A13" i="42" s="1"/>
  <c r="A14" i="42" s="1"/>
  <c r="A15" i="42" s="1"/>
  <c r="A16" i="42" s="1"/>
  <c r="A17" i="42" s="1"/>
  <c r="H26" i="41"/>
  <c r="H25" i="41" s="1"/>
  <c r="H24" i="41" s="1"/>
  <c r="H23" i="41" s="1"/>
  <c r="H22" i="41" s="1"/>
  <c r="H21" i="41" s="1"/>
  <c r="H20" i="41" s="1"/>
  <c r="H19" i="41" s="1"/>
  <c r="H18" i="41" s="1"/>
  <c r="H17" i="41" s="1"/>
  <c r="H16" i="41" s="1"/>
  <c r="H15" i="41" s="1"/>
  <c r="H14" i="41" s="1"/>
  <c r="H13" i="41" s="1"/>
  <c r="H12" i="41" s="1"/>
  <c r="H11" i="41" s="1"/>
  <c r="H10" i="41" s="1"/>
  <c r="H9" i="41" s="1"/>
  <c r="A10" i="4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O13" i="40"/>
  <c r="K11" i="40"/>
  <c r="J11" i="40"/>
  <c r="I11" i="40"/>
  <c r="I10" i="40" s="1"/>
  <c r="I9" i="40" s="1"/>
  <c r="K10" i="40"/>
  <c r="K9" i="40" s="1"/>
  <c r="J10" i="40"/>
  <c r="J9" i="40" s="1"/>
  <c r="C10" i="40"/>
  <c r="C11" i="40" s="1"/>
  <c r="C12" i="40" s="1"/>
  <c r="B10" i="40"/>
  <c r="B11" i="40" s="1"/>
  <c r="B12" i="40" s="1"/>
  <c r="A10" i="40"/>
  <c r="A11" i="40" s="1"/>
  <c r="A12" i="40" s="1"/>
  <c r="O16" i="39"/>
  <c r="I14" i="39"/>
  <c r="I13" i="39" s="1"/>
  <c r="I12" i="39" s="1"/>
  <c r="I11" i="39" s="1"/>
  <c r="I10" i="39" s="1"/>
  <c r="I9" i="39" s="1"/>
  <c r="A10" i="39"/>
  <c r="A11" i="39" s="1"/>
  <c r="A12" i="39" s="1"/>
  <c r="A13" i="39" s="1"/>
  <c r="A14" i="39" s="1"/>
  <c r="A15" i="39" s="1"/>
  <c r="O20" i="38"/>
  <c r="K18" i="38"/>
  <c r="J18" i="38"/>
  <c r="J17" i="38" s="1"/>
  <c r="J16" i="38" s="1"/>
  <c r="J15" i="38" s="1"/>
  <c r="J14" i="38" s="1"/>
  <c r="J13" i="38" s="1"/>
  <c r="J12" i="38" s="1"/>
  <c r="J11" i="38" s="1"/>
  <c r="J10" i="38" s="1"/>
  <c r="J9" i="38" s="1"/>
  <c r="I18" i="38"/>
  <c r="I17" i="38" s="1"/>
  <c r="I16" i="38" s="1"/>
  <c r="I15" i="38" s="1"/>
  <c r="I14" i="38" s="1"/>
  <c r="I13" i="38" s="1"/>
  <c r="I12" i="38" s="1"/>
  <c r="I11" i="38" s="1"/>
  <c r="I10" i="38" s="1"/>
  <c r="I9" i="38" s="1"/>
  <c r="K17" i="38"/>
  <c r="K16" i="38" s="1"/>
  <c r="K15" i="38" s="1"/>
  <c r="K14" i="38" s="1"/>
  <c r="K13" i="38" s="1"/>
  <c r="K12" i="38" s="1"/>
  <c r="K11" i="38" s="1"/>
  <c r="K10" i="38" s="1"/>
  <c r="K9" i="38" s="1"/>
  <c r="A11" i="38"/>
  <c r="A12" i="38" s="1"/>
  <c r="A13" i="38" s="1"/>
  <c r="A14" i="38" s="1"/>
  <c r="A15" i="38" s="1"/>
  <c r="A16" i="38" s="1"/>
  <c r="A17" i="38" s="1"/>
  <c r="A18" i="38" s="1"/>
  <c r="A19" i="38" s="1"/>
  <c r="C10" i="38"/>
  <c r="C11" i="38" s="1"/>
  <c r="C12" i="38" s="1"/>
  <c r="C13" i="38" s="1"/>
  <c r="C14" i="38" s="1"/>
  <c r="C15" i="38" s="1"/>
  <c r="C16" i="38" s="1"/>
  <c r="C17" i="38" s="1"/>
  <c r="C18" i="38" s="1"/>
  <c r="C19" i="38" s="1"/>
  <c r="B10" i="38"/>
  <c r="B11" i="38" s="1"/>
  <c r="B12" i="38" s="1"/>
  <c r="B13" i="38" s="1"/>
  <c r="B14" i="38" s="1"/>
  <c r="B15" i="38" s="1"/>
  <c r="B16" i="38" s="1"/>
  <c r="B17" i="38" s="1"/>
  <c r="B18" i="38" s="1"/>
  <c r="B19" i="38" s="1"/>
  <c r="A10" i="38"/>
  <c r="O23" i="37"/>
  <c r="I21" i="37"/>
  <c r="I20" i="37"/>
  <c r="I19" i="37" s="1"/>
  <c r="I18" i="37" s="1"/>
  <c r="I17" i="37" s="1"/>
  <c r="I16" i="37" s="1"/>
  <c r="I15" i="37" s="1"/>
  <c r="I14" i="37" s="1"/>
  <c r="I13" i="37" s="1"/>
  <c r="I12" i="37" s="1"/>
  <c r="I11" i="37" s="1"/>
  <c r="I10" i="37" s="1"/>
  <c r="A11" i="37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O16" i="36"/>
  <c r="M14" i="36"/>
  <c r="M13" i="36" s="1"/>
  <c r="M12" i="36" s="1"/>
  <c r="M11" i="36" s="1"/>
  <c r="M10" i="36" s="1"/>
  <c r="L14" i="36"/>
  <c r="L13" i="36" s="1"/>
  <c r="L12" i="36" s="1"/>
  <c r="L11" i="36" s="1"/>
  <c r="L10" i="36" s="1"/>
  <c r="K14" i="36"/>
  <c r="K13" i="36" s="1"/>
  <c r="K12" i="36" s="1"/>
  <c r="K11" i="36" s="1"/>
  <c r="K10" i="36" s="1"/>
  <c r="J14" i="36"/>
  <c r="I14" i="36"/>
  <c r="I13" i="36" s="1"/>
  <c r="I12" i="36" s="1"/>
  <c r="I11" i="36" s="1"/>
  <c r="I10" i="36" s="1"/>
  <c r="J13" i="36"/>
  <c r="J12" i="36" s="1"/>
  <c r="J11" i="36" s="1"/>
  <c r="J10" i="36" s="1"/>
  <c r="E11" i="36"/>
  <c r="E12" i="36" s="1"/>
  <c r="E13" i="36" s="1"/>
  <c r="E14" i="36" s="1"/>
  <c r="E15" i="36" s="1"/>
  <c r="D11" i="36"/>
  <c r="D12" i="36" s="1"/>
  <c r="D13" i="36" s="1"/>
  <c r="D14" i="36" s="1"/>
  <c r="D15" i="36" s="1"/>
  <c r="C11" i="36"/>
  <c r="C12" i="36" s="1"/>
  <c r="C13" i="36" s="1"/>
  <c r="C14" i="36" s="1"/>
  <c r="C15" i="36" s="1"/>
  <c r="B11" i="36"/>
  <c r="B12" i="36" s="1"/>
  <c r="B13" i="36" s="1"/>
  <c r="B14" i="36" s="1"/>
  <c r="B15" i="36" s="1"/>
  <c r="A11" i="36"/>
  <c r="A12" i="36" s="1"/>
  <c r="A13" i="36" s="1"/>
  <c r="A14" i="36" s="1"/>
  <c r="A15" i="36" s="1"/>
  <c r="O21" i="35"/>
  <c r="I19" i="35"/>
  <c r="I18" i="35" s="1"/>
  <c r="I17" i="35" s="1"/>
  <c r="I16" i="35" s="1"/>
  <c r="I15" i="35" s="1"/>
  <c r="I14" i="35" s="1"/>
  <c r="I13" i="35" s="1"/>
  <c r="I12" i="35" s="1"/>
  <c r="I11" i="35" s="1"/>
  <c r="I10" i="35" s="1"/>
  <c r="A11" i="35"/>
  <c r="A12" i="35" s="1"/>
  <c r="A13" i="35" s="1"/>
  <c r="A14" i="35" s="1"/>
  <c r="A15" i="35" s="1"/>
  <c r="A16" i="35" s="1"/>
  <c r="A17" i="35" s="1"/>
  <c r="A18" i="35" s="1"/>
  <c r="A19" i="35" s="1"/>
  <c r="A20" i="35" s="1"/>
  <c r="O20" i="34"/>
  <c r="J18" i="34"/>
  <c r="J17" i="34" s="1"/>
  <c r="J16" i="34" s="1"/>
  <c r="J15" i="34" s="1"/>
  <c r="J14" i="34" s="1"/>
  <c r="J13" i="34" s="1"/>
  <c r="J12" i="34" s="1"/>
  <c r="J11" i="34" s="1"/>
  <c r="J10" i="34" s="1"/>
  <c r="I18" i="34"/>
  <c r="I17" i="34"/>
  <c r="I16" i="34"/>
  <c r="I15" i="34" s="1"/>
  <c r="I14" i="34" s="1"/>
  <c r="I13" i="34" s="1"/>
  <c r="I12" i="34" s="1"/>
  <c r="I11" i="34" s="1"/>
  <c r="I10" i="34" s="1"/>
  <c r="B11" i="34"/>
  <c r="B12" i="34" s="1"/>
  <c r="B13" i="34" s="1"/>
  <c r="B14" i="34" s="1"/>
  <c r="B15" i="34" s="1"/>
  <c r="B16" i="34" s="1"/>
  <c r="B17" i="34" s="1"/>
  <c r="B18" i="34" s="1"/>
  <c r="B19" i="34" s="1"/>
  <c r="A11" i="34"/>
  <c r="A12" i="34" s="1"/>
  <c r="A13" i="34" s="1"/>
  <c r="A14" i="34" s="1"/>
  <c r="A15" i="34" s="1"/>
  <c r="A16" i="34" s="1"/>
  <c r="A17" i="34" s="1"/>
  <c r="A18" i="34" s="1"/>
  <c r="A19" i="34" s="1"/>
  <c r="O26" i="33"/>
  <c r="I24" i="33"/>
  <c r="I23" i="33" s="1"/>
  <c r="I22" i="33" s="1"/>
  <c r="I21" i="33" s="1"/>
  <c r="I20" i="33" s="1"/>
  <c r="I19" i="33" s="1"/>
  <c r="I18" i="33" s="1"/>
  <c r="I17" i="33" s="1"/>
  <c r="I16" i="33" s="1"/>
  <c r="I15" i="33" s="1"/>
  <c r="I14" i="33" s="1"/>
  <c r="I13" i="33" s="1"/>
  <c r="I12" i="33" s="1"/>
  <c r="I11" i="33" s="1"/>
  <c r="I10" i="33" s="1"/>
  <c r="A11" i="33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Q24" i="32"/>
  <c r="A11" i="31"/>
  <c r="B11" i="31"/>
  <c r="B12" i="31" s="1"/>
  <c r="B13" i="31" s="1"/>
  <c r="B14" i="31" s="1"/>
  <c r="B15" i="31" s="1"/>
  <c r="B16" i="31" s="1"/>
  <c r="B17" i="31" s="1"/>
  <c r="C11" i="31"/>
  <c r="D11" i="31"/>
  <c r="E11" i="31"/>
  <c r="F11" i="31"/>
  <c r="A12" i="31"/>
  <c r="C12" i="31"/>
  <c r="D12" i="31"/>
  <c r="E12" i="31"/>
  <c r="F12" i="31"/>
  <c r="A13" i="31"/>
  <c r="C13" i="31"/>
  <c r="D13" i="31"/>
  <c r="E13" i="31"/>
  <c r="F13" i="31"/>
  <c r="A14" i="31"/>
  <c r="C14" i="31"/>
  <c r="D14" i="31"/>
  <c r="E14" i="31"/>
  <c r="F14" i="31"/>
  <c r="A15" i="31"/>
  <c r="C15" i="31"/>
  <c r="D15" i="31"/>
  <c r="E15" i="31"/>
  <c r="F15" i="31"/>
  <c r="A16" i="31"/>
  <c r="C16" i="31"/>
  <c r="D16" i="31"/>
  <c r="E16" i="31"/>
  <c r="F16" i="31"/>
  <c r="J16" i="31"/>
  <c r="J15" i="31" s="1"/>
  <c r="J14" i="31" s="1"/>
  <c r="J13" i="31" s="1"/>
  <c r="J12" i="31" s="1"/>
  <c r="J11" i="31" s="1"/>
  <c r="J10" i="31" s="1"/>
  <c r="K16" i="31"/>
  <c r="K15" i="31" s="1"/>
  <c r="K14" i="31" s="1"/>
  <c r="K13" i="31" s="1"/>
  <c r="K12" i="31" s="1"/>
  <c r="K11" i="31" s="1"/>
  <c r="K10" i="31" s="1"/>
  <c r="L16" i="31"/>
  <c r="L15" i="31" s="1"/>
  <c r="L14" i="31" s="1"/>
  <c r="L13" i="31" s="1"/>
  <c r="L12" i="31" s="1"/>
  <c r="L11" i="31" s="1"/>
  <c r="L10" i="31" s="1"/>
  <c r="M16" i="31"/>
  <c r="M15" i="31" s="1"/>
  <c r="M14" i="31" s="1"/>
  <c r="M13" i="31" s="1"/>
  <c r="M12" i="31" s="1"/>
  <c r="M11" i="31" s="1"/>
  <c r="M10" i="31" s="1"/>
  <c r="N16" i="31"/>
  <c r="N15" i="31" s="1"/>
  <c r="N14" i="31" s="1"/>
  <c r="N13" i="31" s="1"/>
  <c r="N12" i="31" s="1"/>
  <c r="N11" i="31" s="1"/>
  <c r="N10" i="31" s="1"/>
  <c r="O16" i="31"/>
  <c r="O15" i="31" s="1"/>
  <c r="O14" i="31" s="1"/>
  <c r="O13" i="31" s="1"/>
  <c r="O12" i="31" s="1"/>
  <c r="O11" i="31" s="1"/>
  <c r="O10" i="31" s="1"/>
  <c r="A17" i="31"/>
  <c r="C17" i="31"/>
  <c r="D17" i="31"/>
  <c r="E17" i="31"/>
  <c r="F17" i="31"/>
  <c r="Q18" i="31"/>
  <c r="A22" i="31"/>
  <c r="B22" i="31"/>
  <c r="C22" i="31"/>
  <c r="D22" i="31"/>
  <c r="E22" i="31"/>
  <c r="F22" i="31"/>
  <c r="A23" i="31"/>
  <c r="B23" i="31"/>
  <c r="C23" i="31"/>
  <c r="D23" i="31"/>
  <c r="E23" i="31"/>
  <c r="F23" i="31"/>
  <c r="A24" i="31"/>
  <c r="B24" i="31"/>
  <c r="C24" i="31"/>
  <c r="D24" i="31"/>
  <c r="E24" i="31"/>
  <c r="F24" i="31"/>
  <c r="A25" i="31"/>
  <c r="B25" i="31"/>
  <c r="C25" i="31"/>
  <c r="D25" i="31"/>
  <c r="E25" i="31"/>
  <c r="F25" i="31"/>
  <c r="A26" i="31"/>
  <c r="B26" i="31"/>
  <c r="C26" i="31"/>
  <c r="D26" i="31"/>
  <c r="E26" i="31"/>
  <c r="F26" i="31"/>
  <c r="A27" i="31"/>
  <c r="B27" i="31"/>
  <c r="C27" i="31"/>
  <c r="D27" i="31"/>
  <c r="E27" i="31"/>
  <c r="F27" i="31"/>
  <c r="J27" i="31"/>
  <c r="J26" i="31" s="1"/>
  <c r="J25" i="31" s="1"/>
  <c r="J24" i="31" s="1"/>
  <c r="J23" i="31" s="1"/>
  <c r="J22" i="31" s="1"/>
  <c r="J21" i="31" s="1"/>
  <c r="K27" i="31"/>
  <c r="K26" i="31" s="1"/>
  <c r="K25" i="31" s="1"/>
  <c r="K24" i="31" s="1"/>
  <c r="K23" i="31" s="1"/>
  <c r="K22" i="31" s="1"/>
  <c r="K21" i="31" s="1"/>
  <c r="L27" i="31"/>
  <c r="L26" i="31" s="1"/>
  <c r="L25" i="31" s="1"/>
  <c r="L24" i="31" s="1"/>
  <c r="L23" i="31" s="1"/>
  <c r="L22" i="31" s="1"/>
  <c r="L21" i="31" s="1"/>
  <c r="M27" i="31"/>
  <c r="M26" i="31" s="1"/>
  <c r="M25" i="31" s="1"/>
  <c r="M24" i="31" s="1"/>
  <c r="M23" i="31" s="1"/>
  <c r="M22" i="31" s="1"/>
  <c r="M21" i="31" s="1"/>
  <c r="N27" i="31"/>
  <c r="N26" i="31" s="1"/>
  <c r="N25" i="31" s="1"/>
  <c r="N24" i="31" s="1"/>
  <c r="N23" i="31" s="1"/>
  <c r="N22" i="31" s="1"/>
  <c r="N21" i="31" s="1"/>
  <c r="O27" i="31"/>
  <c r="O26" i="31" s="1"/>
  <c r="O25" i="31" s="1"/>
  <c r="O24" i="31" s="1"/>
  <c r="O23" i="31" s="1"/>
  <c r="O22" i="31" s="1"/>
  <c r="O21" i="31" s="1"/>
  <c r="A28" i="31"/>
  <c r="B28" i="31"/>
  <c r="C28" i="31"/>
  <c r="D28" i="31"/>
  <c r="E28" i="31"/>
  <c r="F28" i="31"/>
  <c r="Q29" i="31"/>
  <c r="A33" i="31"/>
  <c r="A34" i="31" s="1"/>
  <c r="A35" i="31" s="1"/>
  <c r="A36" i="31" s="1"/>
  <c r="A37" i="31" s="1"/>
  <c r="A38" i="31" s="1"/>
  <c r="A39" i="31" s="1"/>
  <c r="B33" i="31"/>
  <c r="C33" i="31"/>
  <c r="D33" i="31"/>
  <c r="E33" i="31"/>
  <c r="E34" i="31" s="1"/>
  <c r="E35" i="31" s="1"/>
  <c r="E36" i="31" s="1"/>
  <c r="E37" i="31" s="1"/>
  <c r="E38" i="31" s="1"/>
  <c r="E39" i="31" s="1"/>
  <c r="B34" i="31"/>
  <c r="C34" i="31"/>
  <c r="C35" i="31" s="1"/>
  <c r="C36" i="31" s="1"/>
  <c r="C37" i="31" s="1"/>
  <c r="C38" i="31" s="1"/>
  <c r="C39" i="31" s="1"/>
  <c r="D34" i="31"/>
  <c r="B35" i="31"/>
  <c r="D35" i="31"/>
  <c r="B36" i="31"/>
  <c r="D36" i="31"/>
  <c r="B37" i="31"/>
  <c r="D37" i="31"/>
  <c r="M37" i="31"/>
  <c r="M36" i="31" s="1"/>
  <c r="M35" i="31" s="1"/>
  <c r="M34" i="31" s="1"/>
  <c r="M33" i="31" s="1"/>
  <c r="M32" i="31" s="1"/>
  <c r="B38" i="31"/>
  <c r="D38" i="31"/>
  <c r="J38" i="31"/>
  <c r="J37" i="31" s="1"/>
  <c r="J36" i="31" s="1"/>
  <c r="J35" i="31" s="1"/>
  <c r="J34" i="31" s="1"/>
  <c r="J33" i="31" s="1"/>
  <c r="J32" i="31" s="1"/>
  <c r="K38" i="31"/>
  <c r="K37" i="31" s="1"/>
  <c r="K36" i="31" s="1"/>
  <c r="K35" i="31" s="1"/>
  <c r="K34" i="31" s="1"/>
  <c r="K33" i="31" s="1"/>
  <c r="K32" i="31" s="1"/>
  <c r="L38" i="31"/>
  <c r="L37" i="31" s="1"/>
  <c r="L36" i="31" s="1"/>
  <c r="L35" i="31" s="1"/>
  <c r="L34" i="31" s="1"/>
  <c r="L33" i="31" s="1"/>
  <c r="L32" i="31" s="1"/>
  <c r="M38" i="31"/>
  <c r="N38" i="31"/>
  <c r="N37" i="31" s="1"/>
  <c r="N36" i="31" s="1"/>
  <c r="N35" i="31" s="1"/>
  <c r="N34" i="31" s="1"/>
  <c r="N33" i="31" s="1"/>
  <c r="N32" i="31" s="1"/>
  <c r="B39" i="31"/>
  <c r="D39" i="31"/>
  <c r="Q40" i="31"/>
  <c r="O43" i="29"/>
  <c r="M32" i="29"/>
  <c r="L32" i="29"/>
  <c r="L31" i="29" s="1"/>
  <c r="L30" i="29" s="1"/>
  <c r="L29" i="29" s="1"/>
  <c r="L28" i="29" s="1"/>
  <c r="K32" i="29"/>
  <c r="K31" i="29" s="1"/>
  <c r="K30" i="29" s="1"/>
  <c r="K29" i="29" s="1"/>
  <c r="K28" i="29" s="1"/>
  <c r="J32" i="29"/>
  <c r="I32" i="29"/>
  <c r="I31" i="29" s="1"/>
  <c r="I30" i="29" s="1"/>
  <c r="I29" i="29" s="1"/>
  <c r="I28" i="29" s="1"/>
  <c r="M31" i="29"/>
  <c r="M30" i="29" s="1"/>
  <c r="M29" i="29" s="1"/>
  <c r="M28" i="29" s="1"/>
  <c r="J31" i="29"/>
  <c r="J30" i="29" s="1"/>
  <c r="J29" i="29" s="1"/>
  <c r="J28" i="29" s="1"/>
  <c r="A30" i="29"/>
  <c r="A31" i="29" s="1"/>
  <c r="A32" i="29" s="1"/>
  <c r="A33" i="29" s="1"/>
  <c r="E29" i="29"/>
  <c r="E30" i="29" s="1"/>
  <c r="E31" i="29" s="1"/>
  <c r="E32" i="29" s="1"/>
  <c r="E33" i="29" s="1"/>
  <c r="D29" i="29"/>
  <c r="D30" i="29" s="1"/>
  <c r="D31" i="29" s="1"/>
  <c r="D32" i="29" s="1"/>
  <c r="D33" i="29" s="1"/>
  <c r="C29" i="29"/>
  <c r="C30" i="29" s="1"/>
  <c r="C31" i="29" s="1"/>
  <c r="C32" i="29" s="1"/>
  <c r="C33" i="29" s="1"/>
  <c r="B29" i="29"/>
  <c r="B30" i="29" s="1"/>
  <c r="B31" i="29" s="1"/>
  <c r="B32" i="29" s="1"/>
  <c r="B33" i="29" s="1"/>
  <c r="A29" i="29"/>
  <c r="O25" i="29"/>
  <c r="K23" i="29"/>
  <c r="K22" i="29" s="1"/>
  <c r="K21" i="29" s="1"/>
  <c r="K20" i="29" s="1"/>
  <c r="K19" i="29" s="1"/>
  <c r="K18" i="29" s="1"/>
  <c r="K17" i="29" s="1"/>
  <c r="K16" i="29" s="1"/>
  <c r="K15" i="29" s="1"/>
  <c r="K14" i="29" s="1"/>
  <c r="K13" i="29" s="1"/>
  <c r="K12" i="29" s="1"/>
  <c r="K11" i="29" s="1"/>
  <c r="K10" i="29" s="1"/>
  <c r="I23" i="29"/>
  <c r="I22" i="29" s="1"/>
  <c r="I21" i="29" s="1"/>
  <c r="I20" i="29" s="1"/>
  <c r="I19" i="29" s="1"/>
  <c r="I18" i="29" s="1"/>
  <c r="I17" i="29" s="1"/>
  <c r="I16" i="29" s="1"/>
  <c r="I15" i="29" s="1"/>
  <c r="I14" i="29" s="1"/>
  <c r="I13" i="29" s="1"/>
  <c r="I12" i="29" s="1"/>
  <c r="I11" i="29" s="1"/>
  <c r="I10" i="29" s="1"/>
  <c r="M14" i="29"/>
  <c r="L14" i="29"/>
  <c r="J14" i="29"/>
  <c r="J13" i="29" s="1"/>
  <c r="J12" i="29" s="1"/>
  <c r="J11" i="29" s="1"/>
  <c r="J10" i="29" s="1"/>
  <c r="M13" i="29"/>
  <c r="M12" i="29" s="1"/>
  <c r="M11" i="29" s="1"/>
  <c r="M10" i="29" s="1"/>
  <c r="L13" i="29"/>
  <c r="L12" i="29" s="1"/>
  <c r="L11" i="29" s="1"/>
  <c r="L10" i="29" s="1"/>
  <c r="C12" i="29"/>
  <c r="C13" i="29" s="1"/>
  <c r="C14" i="29" s="1"/>
  <c r="C15" i="29" s="1"/>
  <c r="C16" i="29" s="1"/>
  <c r="C17" i="29" s="1"/>
  <c r="C18" i="29" s="1"/>
  <c r="C19" i="29" s="1"/>
  <c r="C20" i="29" s="1"/>
  <c r="C21" i="29" s="1"/>
  <c r="C22" i="29" s="1"/>
  <c r="C23" i="29" s="1"/>
  <c r="C24" i="29" s="1"/>
  <c r="E11" i="29"/>
  <c r="E12" i="29" s="1"/>
  <c r="E13" i="29" s="1"/>
  <c r="E14" i="29" s="1"/>
  <c r="E15" i="29" s="1"/>
  <c r="D11" i="29"/>
  <c r="D12" i="29" s="1"/>
  <c r="D13" i="29" s="1"/>
  <c r="D14" i="29" s="1"/>
  <c r="D15" i="29" s="1"/>
  <c r="C11" i="29"/>
  <c r="B11" i="29"/>
  <c r="B12" i="29" s="1"/>
  <c r="B13" i="29" s="1"/>
  <c r="B14" i="29" s="1"/>
  <c r="B15" i="29" s="1"/>
  <c r="A11" i="29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O28" i="28"/>
  <c r="I26" i="28"/>
  <c r="I25" i="28" s="1"/>
  <c r="I24" i="28" s="1"/>
  <c r="I23" i="28" s="1"/>
  <c r="I22" i="28" s="1"/>
  <c r="I21" i="28" s="1"/>
  <c r="I20" i="28" s="1"/>
  <c r="I19" i="28" s="1"/>
  <c r="I18" i="28" s="1"/>
  <c r="A20" i="28"/>
  <c r="A21" i="28" s="1"/>
  <c r="A22" i="28" s="1"/>
  <c r="A23" i="28" s="1"/>
  <c r="A24" i="28" s="1"/>
  <c r="A25" i="28" s="1"/>
  <c r="A26" i="28" s="1"/>
  <c r="A27" i="28" s="1"/>
  <c r="A19" i="28"/>
  <c r="O22" i="27"/>
  <c r="J20" i="27"/>
  <c r="J19" i="27" s="1"/>
  <c r="J18" i="27" s="1"/>
  <c r="J17" i="27" s="1"/>
  <c r="J16" i="27" s="1"/>
  <c r="J15" i="27" s="1"/>
  <c r="J14" i="27" s="1"/>
  <c r="J13" i="27" s="1"/>
  <c r="J12" i="27" s="1"/>
  <c r="J11" i="27" s="1"/>
  <c r="J10" i="27" s="1"/>
  <c r="I20" i="27"/>
  <c r="I19" i="27"/>
  <c r="I18" i="27" s="1"/>
  <c r="I17" i="27" s="1"/>
  <c r="I16" i="27" s="1"/>
  <c r="I15" i="27" s="1"/>
  <c r="I14" i="27" s="1"/>
  <c r="I13" i="27" s="1"/>
  <c r="I12" i="27" s="1"/>
  <c r="I11" i="27" s="1"/>
  <c r="I10" i="27" s="1"/>
  <c r="B11" i="27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A11" i="27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O25" i="26"/>
  <c r="M23" i="26"/>
  <c r="M22" i="26" s="1"/>
  <c r="M21" i="26" s="1"/>
  <c r="M20" i="26" s="1"/>
  <c r="M19" i="26" s="1"/>
  <c r="M18" i="26" s="1"/>
  <c r="M17" i="26" s="1"/>
  <c r="M16" i="26" s="1"/>
  <c r="M15" i="26" s="1"/>
  <c r="M14" i="26" s="1"/>
  <c r="M13" i="26" s="1"/>
  <c r="M12" i="26" s="1"/>
  <c r="M11" i="26" s="1"/>
  <c r="M10" i="26" s="1"/>
  <c r="L23" i="26"/>
  <c r="L22" i="26" s="1"/>
  <c r="L21" i="26" s="1"/>
  <c r="L20" i="26" s="1"/>
  <c r="L19" i="26" s="1"/>
  <c r="L18" i="26" s="1"/>
  <c r="L17" i="26" s="1"/>
  <c r="L16" i="26" s="1"/>
  <c r="L15" i="26" s="1"/>
  <c r="L14" i="26" s="1"/>
  <c r="L13" i="26" s="1"/>
  <c r="L12" i="26" s="1"/>
  <c r="L11" i="26" s="1"/>
  <c r="L10" i="26" s="1"/>
  <c r="K23" i="26"/>
  <c r="K22" i="26" s="1"/>
  <c r="K21" i="26" s="1"/>
  <c r="K20" i="26" s="1"/>
  <c r="K19" i="26" s="1"/>
  <c r="K18" i="26" s="1"/>
  <c r="K17" i="26" s="1"/>
  <c r="K16" i="26" s="1"/>
  <c r="K15" i="26" s="1"/>
  <c r="K14" i="26" s="1"/>
  <c r="K13" i="26" s="1"/>
  <c r="K12" i="26" s="1"/>
  <c r="K11" i="26" s="1"/>
  <c r="K10" i="26" s="1"/>
  <c r="J23" i="26"/>
  <c r="I23" i="26"/>
  <c r="I22" i="26" s="1"/>
  <c r="I21" i="26" s="1"/>
  <c r="I20" i="26" s="1"/>
  <c r="I19" i="26" s="1"/>
  <c r="I18" i="26" s="1"/>
  <c r="I17" i="26" s="1"/>
  <c r="I16" i="26" s="1"/>
  <c r="I15" i="26" s="1"/>
  <c r="I14" i="26" s="1"/>
  <c r="I13" i="26" s="1"/>
  <c r="I12" i="26" s="1"/>
  <c r="I11" i="26" s="1"/>
  <c r="I10" i="26" s="1"/>
  <c r="J22" i="26"/>
  <c r="J21" i="26" s="1"/>
  <c r="J20" i="26" s="1"/>
  <c r="J19" i="26" s="1"/>
  <c r="J18" i="26" s="1"/>
  <c r="J17" i="26" s="1"/>
  <c r="J16" i="26" s="1"/>
  <c r="J15" i="26" s="1"/>
  <c r="J14" i="26" s="1"/>
  <c r="J13" i="26" s="1"/>
  <c r="J12" i="26" s="1"/>
  <c r="J11" i="26" s="1"/>
  <c r="J10" i="26" s="1"/>
  <c r="C12" i="26"/>
  <c r="C13" i="26" s="1"/>
  <c r="C14" i="26" s="1"/>
  <c r="C15" i="26" s="1"/>
  <c r="C16" i="26" s="1"/>
  <c r="C17" i="26" s="1"/>
  <c r="C18" i="26" s="1"/>
  <c r="C19" i="26" s="1"/>
  <c r="C20" i="26" s="1"/>
  <c r="C21" i="26" s="1"/>
  <c r="C22" i="26" s="1"/>
  <c r="C23" i="26" s="1"/>
  <c r="C24" i="26" s="1"/>
  <c r="E11" i="26"/>
  <c r="E12" i="26" s="1"/>
  <c r="E13" i="26" s="1"/>
  <c r="E14" i="26" s="1"/>
  <c r="E15" i="26" s="1"/>
  <c r="E16" i="26" s="1"/>
  <c r="E17" i="26" s="1"/>
  <c r="E18" i="26" s="1"/>
  <c r="E19" i="26" s="1"/>
  <c r="E20" i="26" s="1"/>
  <c r="E21" i="26" s="1"/>
  <c r="E22" i="26" s="1"/>
  <c r="E23" i="26" s="1"/>
  <c r="E24" i="26" s="1"/>
  <c r="D11" i="26"/>
  <c r="D12" i="26" s="1"/>
  <c r="D13" i="26" s="1"/>
  <c r="D14" i="26" s="1"/>
  <c r="D15" i="26" s="1"/>
  <c r="D16" i="26" s="1"/>
  <c r="D17" i="26" s="1"/>
  <c r="D18" i="26" s="1"/>
  <c r="D19" i="26" s="1"/>
  <c r="D20" i="26" s="1"/>
  <c r="D21" i="26" s="1"/>
  <c r="D22" i="26" s="1"/>
  <c r="D23" i="26" s="1"/>
  <c r="D24" i="26" s="1"/>
  <c r="C11" i="26"/>
  <c r="B11" i="26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O26" i="25"/>
  <c r="K24" i="25"/>
  <c r="J24" i="25"/>
  <c r="J23" i="25" s="1"/>
  <c r="J22" i="25" s="1"/>
  <c r="J21" i="25" s="1"/>
  <c r="J20" i="25" s="1"/>
  <c r="J19" i="25" s="1"/>
  <c r="J18" i="25" s="1"/>
  <c r="J17" i="25" s="1"/>
  <c r="J16" i="25" s="1"/>
  <c r="J15" i="25" s="1"/>
  <c r="J14" i="25" s="1"/>
  <c r="J13" i="25" s="1"/>
  <c r="J12" i="25" s="1"/>
  <c r="J11" i="25" s="1"/>
  <c r="J10" i="25" s="1"/>
  <c r="I24" i="25"/>
  <c r="I23" i="25" s="1"/>
  <c r="I22" i="25" s="1"/>
  <c r="I21" i="25" s="1"/>
  <c r="I20" i="25" s="1"/>
  <c r="I19" i="25" s="1"/>
  <c r="I18" i="25" s="1"/>
  <c r="I17" i="25" s="1"/>
  <c r="I16" i="25" s="1"/>
  <c r="I15" i="25" s="1"/>
  <c r="I14" i="25" s="1"/>
  <c r="I13" i="25" s="1"/>
  <c r="I12" i="25" s="1"/>
  <c r="I11" i="25" s="1"/>
  <c r="I10" i="25" s="1"/>
  <c r="K23" i="25"/>
  <c r="K22" i="25"/>
  <c r="K21" i="25" s="1"/>
  <c r="K20" i="25" s="1"/>
  <c r="K19" i="25" s="1"/>
  <c r="K18" i="25" s="1"/>
  <c r="K17" i="25" s="1"/>
  <c r="K16" i="25" s="1"/>
  <c r="K15" i="25" s="1"/>
  <c r="K14" i="25" s="1"/>
  <c r="K13" i="25" s="1"/>
  <c r="K12" i="25" s="1"/>
  <c r="K11" i="25" s="1"/>
  <c r="K10" i="25" s="1"/>
  <c r="C11" i="25"/>
  <c r="C12" i="25" s="1"/>
  <c r="C13" i="25" s="1"/>
  <c r="C14" i="25" s="1"/>
  <c r="C15" i="25" s="1"/>
  <c r="C16" i="25" s="1"/>
  <c r="C17" i="25" s="1"/>
  <c r="C18" i="25" s="1"/>
  <c r="C19" i="25" s="1"/>
  <c r="C20" i="25" s="1"/>
  <c r="C21" i="25" s="1"/>
  <c r="C22" i="25" s="1"/>
  <c r="C23" i="25" s="1"/>
  <c r="C24" i="25" s="1"/>
  <c r="C25" i="25" s="1"/>
  <c r="B11" i="25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A11" i="25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O23" i="24"/>
  <c r="K21" i="24"/>
  <c r="K20" i="24" s="1"/>
  <c r="K19" i="24" s="1"/>
  <c r="K18" i="24" s="1"/>
  <c r="K17" i="24" s="1"/>
  <c r="K16" i="24" s="1"/>
  <c r="K15" i="24" s="1"/>
  <c r="K14" i="24" s="1"/>
  <c r="K13" i="24" s="1"/>
  <c r="K12" i="24" s="1"/>
  <c r="K11" i="24" s="1"/>
  <c r="K10" i="24" s="1"/>
  <c r="J21" i="24"/>
  <c r="I21" i="24"/>
  <c r="I20" i="24" s="1"/>
  <c r="I19" i="24" s="1"/>
  <c r="I18" i="24" s="1"/>
  <c r="I17" i="24" s="1"/>
  <c r="I16" i="24" s="1"/>
  <c r="I15" i="24" s="1"/>
  <c r="I14" i="24" s="1"/>
  <c r="I13" i="24" s="1"/>
  <c r="I12" i="24" s="1"/>
  <c r="I11" i="24" s="1"/>
  <c r="I10" i="24" s="1"/>
  <c r="J20" i="24"/>
  <c r="J19" i="24" s="1"/>
  <c r="J18" i="24" s="1"/>
  <c r="J17" i="24" s="1"/>
  <c r="J16" i="24" s="1"/>
  <c r="J15" i="24" s="1"/>
  <c r="J14" i="24" s="1"/>
  <c r="J13" i="24" s="1"/>
  <c r="J12" i="24" s="1"/>
  <c r="J11" i="24" s="1"/>
  <c r="J10" i="24" s="1"/>
  <c r="C11" i="24"/>
  <c r="C12" i="24" s="1"/>
  <c r="C13" i="24" s="1"/>
  <c r="C14" i="24" s="1"/>
  <c r="C15" i="24" s="1"/>
  <c r="C16" i="24" s="1"/>
  <c r="C17" i="24" s="1"/>
  <c r="C18" i="24" s="1"/>
  <c r="C19" i="24" s="1"/>
  <c r="C20" i="24" s="1"/>
  <c r="C21" i="24" s="1"/>
  <c r="C22" i="24" s="1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A11" i="24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O30" i="23"/>
  <c r="I28" i="23"/>
  <c r="I27" i="23"/>
  <c r="I26" i="23" s="1"/>
  <c r="I25" i="23" s="1"/>
  <c r="I24" i="23" s="1"/>
  <c r="I23" i="23" s="1"/>
  <c r="I22" i="23" s="1"/>
  <c r="I21" i="23" s="1"/>
  <c r="I20" i="23" s="1"/>
  <c r="I19" i="23" s="1"/>
  <c r="I18" i="23" s="1"/>
  <c r="I17" i="23" s="1"/>
  <c r="I16" i="23" s="1"/>
  <c r="I15" i="23" s="1"/>
  <c r="I14" i="23" s="1"/>
  <c r="I13" i="23" s="1"/>
  <c r="I12" i="23" s="1"/>
  <c r="I11" i="23" s="1"/>
  <c r="I10" i="23" s="1"/>
  <c r="A12" i="23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11" i="23"/>
  <c r="O19" i="22"/>
  <c r="K17" i="22"/>
  <c r="J17" i="22"/>
  <c r="J16" i="22" s="1"/>
  <c r="J15" i="22" s="1"/>
  <c r="J14" i="22" s="1"/>
  <c r="J13" i="22" s="1"/>
  <c r="J12" i="22" s="1"/>
  <c r="J11" i="22" s="1"/>
  <c r="J10" i="22" s="1"/>
  <c r="I17" i="22"/>
  <c r="I16" i="22" s="1"/>
  <c r="I15" i="22" s="1"/>
  <c r="I14" i="22" s="1"/>
  <c r="I13" i="22" s="1"/>
  <c r="I12" i="22" s="1"/>
  <c r="I11" i="22" s="1"/>
  <c r="I10" i="22" s="1"/>
  <c r="K16" i="22"/>
  <c r="K15" i="22" s="1"/>
  <c r="K14" i="22" s="1"/>
  <c r="K13" i="22" s="1"/>
  <c r="K12" i="22" s="1"/>
  <c r="K11" i="22" s="1"/>
  <c r="K10" i="22" s="1"/>
  <c r="C11" i="22"/>
  <c r="C12" i="22" s="1"/>
  <c r="C13" i="22" s="1"/>
  <c r="C14" i="22" s="1"/>
  <c r="C15" i="22" s="1"/>
  <c r="C16" i="22" s="1"/>
  <c r="C17" i="22" s="1"/>
  <c r="C18" i="22" s="1"/>
  <c r="B11" i="22"/>
  <c r="B12" i="22" s="1"/>
  <c r="B13" i="22" s="1"/>
  <c r="B14" i="22" s="1"/>
  <c r="B15" i="22" s="1"/>
  <c r="B16" i="22" s="1"/>
  <c r="B17" i="22" s="1"/>
  <c r="B18" i="22" s="1"/>
  <c r="A11" i="22"/>
  <c r="A12" i="22" s="1"/>
  <c r="A13" i="22" s="1"/>
  <c r="A14" i="22" s="1"/>
  <c r="A15" i="22" s="1"/>
  <c r="A16" i="22" s="1"/>
  <c r="A17" i="22" s="1"/>
  <c r="A18" i="22" s="1"/>
  <c r="O19" i="21"/>
  <c r="I17" i="21"/>
  <c r="I16" i="21" s="1"/>
  <c r="I15" i="21" s="1"/>
  <c r="I14" i="21" s="1"/>
  <c r="I13" i="21" s="1"/>
  <c r="I12" i="21" s="1"/>
  <c r="I11" i="21" s="1"/>
  <c r="I10" i="21" s="1"/>
  <c r="A11" i="21"/>
  <c r="A12" i="21" s="1"/>
  <c r="A13" i="21" s="1"/>
  <c r="A14" i="21" s="1"/>
  <c r="A15" i="21" s="1"/>
  <c r="A16" i="21" s="1"/>
  <c r="A17" i="21" s="1"/>
  <c r="A18" i="21" s="1"/>
  <c r="O18" i="20"/>
  <c r="J16" i="20"/>
  <c r="I16" i="20"/>
  <c r="I15" i="20" s="1"/>
  <c r="I14" i="20" s="1"/>
  <c r="I13" i="20" s="1"/>
  <c r="I12" i="20" s="1"/>
  <c r="I11" i="20" s="1"/>
  <c r="I10" i="20" s="1"/>
  <c r="J15" i="20"/>
  <c r="J14" i="20" s="1"/>
  <c r="J13" i="20" s="1"/>
  <c r="J12" i="20" s="1"/>
  <c r="J11" i="20" s="1"/>
  <c r="J10" i="20" s="1"/>
  <c r="B11" i="20"/>
  <c r="B12" i="20" s="1"/>
  <c r="B13" i="20" s="1"/>
  <c r="B14" i="20" s="1"/>
  <c r="B15" i="20" s="1"/>
  <c r="B16" i="20" s="1"/>
  <c r="B17" i="20" s="1"/>
  <c r="A11" i="20"/>
  <c r="A12" i="20" s="1"/>
  <c r="A13" i="20" s="1"/>
  <c r="A14" i="20" s="1"/>
  <c r="A15" i="20" s="1"/>
  <c r="A16" i="20" s="1"/>
  <c r="A17" i="20" s="1"/>
  <c r="M17" i="19"/>
  <c r="I15" i="19"/>
  <c r="H15" i="19"/>
  <c r="H14" i="19" s="1"/>
  <c r="H13" i="19" s="1"/>
  <c r="H12" i="19" s="1"/>
  <c r="H11" i="19" s="1"/>
  <c r="H10" i="19" s="1"/>
  <c r="I14" i="19"/>
  <c r="I13" i="19" s="1"/>
  <c r="I12" i="19" s="1"/>
  <c r="I11" i="19" s="1"/>
  <c r="I10" i="19" s="1"/>
  <c r="B11" i="19"/>
  <c r="B12" i="19" s="1"/>
  <c r="B13" i="19" s="1"/>
  <c r="B14" i="19" s="1"/>
  <c r="B15" i="19" s="1"/>
  <c r="B16" i="19" s="1"/>
  <c r="A11" i="19"/>
  <c r="A12" i="19" s="1"/>
  <c r="A13" i="19" s="1"/>
  <c r="A14" i="19" s="1"/>
  <c r="A15" i="19" s="1"/>
  <c r="A16" i="19" s="1"/>
  <c r="O13" i="18"/>
  <c r="O12" i="18" s="1"/>
  <c r="O11" i="18" s="1"/>
  <c r="O10" i="18" s="1"/>
  <c r="N13" i="18"/>
  <c r="M13" i="18"/>
  <c r="L13" i="18"/>
  <c r="K13" i="18"/>
  <c r="K12" i="18" s="1"/>
  <c r="K11" i="18" s="1"/>
  <c r="K10" i="18" s="1"/>
  <c r="J13" i="18"/>
  <c r="N12" i="18"/>
  <c r="M12" i="18"/>
  <c r="L12" i="18"/>
  <c r="L11" i="18" s="1"/>
  <c r="L10" i="18" s="1"/>
  <c r="J12" i="18"/>
  <c r="N11" i="18"/>
  <c r="N10" i="18" s="1"/>
  <c r="M11" i="18"/>
  <c r="M10" i="18" s="1"/>
  <c r="J11" i="18"/>
  <c r="J10" i="18" s="1"/>
  <c r="F11" i="18"/>
  <c r="F12" i="18" s="1"/>
  <c r="F13" i="18" s="1"/>
  <c r="F14" i="18" s="1"/>
  <c r="E11" i="18"/>
  <c r="E12" i="18" s="1"/>
  <c r="E13" i="18" s="1"/>
  <c r="E14" i="18" s="1"/>
  <c r="D11" i="18"/>
  <c r="D12" i="18" s="1"/>
  <c r="D13" i="18" s="1"/>
  <c r="D14" i="18" s="1"/>
  <c r="C11" i="18"/>
  <c r="C12" i="18" s="1"/>
  <c r="C13" i="18" s="1"/>
  <c r="C14" i="18" s="1"/>
  <c r="B11" i="18"/>
  <c r="B12" i="18" s="1"/>
  <c r="B13" i="18" s="1"/>
  <c r="B14" i="18" s="1"/>
  <c r="A11" i="18"/>
  <c r="A12" i="18" s="1"/>
  <c r="A13" i="18" s="1"/>
  <c r="A14" i="18" s="1"/>
  <c r="O18" i="17"/>
  <c r="K16" i="17"/>
  <c r="K15" i="17" s="1"/>
  <c r="K14" i="17" s="1"/>
  <c r="K13" i="17" s="1"/>
  <c r="K12" i="17" s="1"/>
  <c r="K11" i="17" s="1"/>
  <c r="K10" i="17" s="1"/>
  <c r="J16" i="17"/>
  <c r="J15" i="17" s="1"/>
  <c r="J14" i="17" s="1"/>
  <c r="J13" i="17" s="1"/>
  <c r="J12" i="17" s="1"/>
  <c r="J11" i="17" s="1"/>
  <c r="J10" i="17" s="1"/>
  <c r="I16" i="17"/>
  <c r="I15" i="17" s="1"/>
  <c r="I14" i="17" s="1"/>
  <c r="I13" i="17" s="1"/>
  <c r="I12" i="17" s="1"/>
  <c r="I11" i="17" s="1"/>
  <c r="I10" i="17" s="1"/>
  <c r="C12" i="17"/>
  <c r="C13" i="17" s="1"/>
  <c r="C14" i="17" s="1"/>
  <c r="C15" i="17" s="1"/>
  <c r="C16" i="17" s="1"/>
  <c r="C17" i="17" s="1"/>
  <c r="B12" i="17"/>
  <c r="B13" i="17" s="1"/>
  <c r="B14" i="17" s="1"/>
  <c r="B15" i="17" s="1"/>
  <c r="B16" i="17" s="1"/>
  <c r="B17" i="17" s="1"/>
  <c r="C11" i="17"/>
  <c r="B11" i="17"/>
  <c r="A11" i="17"/>
  <c r="A12" i="17" s="1"/>
  <c r="A13" i="17" s="1"/>
  <c r="A14" i="17" s="1"/>
  <c r="A15" i="17" s="1"/>
  <c r="A16" i="17" s="1"/>
  <c r="A17" i="17" s="1"/>
  <c r="K18" i="16"/>
  <c r="J18" i="16"/>
  <c r="J17" i="16" s="1"/>
  <c r="J16" i="16" s="1"/>
  <c r="J15" i="16" s="1"/>
  <c r="J14" i="16" s="1"/>
  <c r="J13" i="16" s="1"/>
  <c r="J12" i="16" s="1"/>
  <c r="J11" i="16" s="1"/>
  <c r="J10" i="16" s="1"/>
  <c r="I18" i="16"/>
  <c r="I17" i="16" s="1"/>
  <c r="I16" i="16" s="1"/>
  <c r="I15" i="16" s="1"/>
  <c r="I14" i="16" s="1"/>
  <c r="I13" i="16" s="1"/>
  <c r="I12" i="16" s="1"/>
  <c r="I11" i="16" s="1"/>
  <c r="I10" i="16" s="1"/>
  <c r="K17" i="16"/>
  <c r="K16" i="16" s="1"/>
  <c r="K15" i="16" s="1"/>
  <c r="K14" i="16" s="1"/>
  <c r="K13" i="16" s="1"/>
  <c r="K12" i="16" s="1"/>
  <c r="K11" i="16" s="1"/>
  <c r="K10" i="16" s="1"/>
  <c r="C11" i="16"/>
  <c r="C12" i="16" s="1"/>
  <c r="C13" i="16" s="1"/>
  <c r="C14" i="16" s="1"/>
  <c r="C15" i="16" s="1"/>
  <c r="C16" i="16" s="1"/>
  <c r="C17" i="16" s="1"/>
  <c r="C18" i="16" s="1"/>
  <c r="C19" i="16" s="1"/>
  <c r="B11" i="16"/>
  <c r="B12" i="16" s="1"/>
  <c r="B13" i="16" s="1"/>
  <c r="B14" i="16" s="1"/>
  <c r="B15" i="16" s="1"/>
  <c r="B16" i="16" s="1"/>
  <c r="B17" i="16" s="1"/>
  <c r="B18" i="16" s="1"/>
  <c r="B19" i="16" s="1"/>
  <c r="A11" i="16"/>
  <c r="A12" i="16" s="1"/>
  <c r="A13" i="16" s="1"/>
  <c r="A14" i="16" s="1"/>
  <c r="A15" i="16" s="1"/>
  <c r="A16" i="16" s="1"/>
  <c r="A17" i="16" s="1"/>
  <c r="A18" i="16" s="1"/>
  <c r="A19" i="16" s="1"/>
  <c r="J18" i="76" l="1"/>
  <c r="J16" i="76" s="1"/>
  <c r="J15" i="76" s="1"/>
  <c r="J13" i="76" s="1"/>
  <c r="J11" i="76" s="1"/>
  <c r="J9" i="76" s="1"/>
  <c r="I18" i="76"/>
  <c r="I16" i="76" s="1"/>
  <c r="I15" i="76" s="1"/>
  <c r="I13" i="76" s="1"/>
  <c r="I11" i="76" s="1"/>
  <c r="I9" i="76" s="1"/>
  <c r="I16" i="47"/>
</calcChain>
</file>

<file path=xl/sharedStrings.xml><?xml version="1.0" encoding="utf-8"?>
<sst xmlns="http://schemas.openxmlformats.org/spreadsheetml/2006/main" count="4978" uniqueCount="1081">
  <si>
    <t>Crt.</t>
  </si>
  <si>
    <t>Nr.</t>
  </si>
  <si>
    <t>Traseu</t>
  </si>
  <si>
    <t xml:space="preserve">Cod </t>
  </si>
  <si>
    <t xml:space="preserve">Operator </t>
  </si>
  <si>
    <t xml:space="preserve">Transport </t>
  </si>
  <si>
    <t xml:space="preserve">CLUJ – NAPOCA - BONȚIDA </t>
  </si>
  <si>
    <t>001</t>
  </si>
  <si>
    <t>002</t>
  </si>
  <si>
    <t>003</t>
  </si>
  <si>
    <t>004</t>
  </si>
  <si>
    <t>005</t>
  </si>
  <si>
    <t xml:space="preserve">CLUJ - NAPOCA – RĂSCRUCI - CIUMĂFAIA </t>
  </si>
  <si>
    <t>GVP &amp;CO</t>
  </si>
  <si>
    <t xml:space="preserve">CLUJ - NAPOCA  - APAHIDA – JUCU DE SUS </t>
  </si>
  <si>
    <t>CLUJ - NAPOCA  - JUCU, GĂDĂLIN - BONȚIDA</t>
  </si>
  <si>
    <t xml:space="preserve">CLUJ - NAPOCA - TĂUȘENI </t>
  </si>
  <si>
    <t xml:space="preserve">PRODAN TOUR 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</si>
  <si>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</si>
  <si>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</si>
  <si>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</si>
  <si>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</si>
  <si>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</si>
  <si>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</si>
  <si>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</si>
  <si>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</si>
  <si>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</si>
  <si>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</si>
  <si>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</si>
  <si>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</si>
  <si>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</si>
  <si>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</si>
  <si>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</si>
  <si>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</si>
  <si>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</si>
  <si>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</si>
  <si>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</si>
  <si>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</si>
  <si>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</si>
  <si>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</si>
  <si>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CLUJ - NAPOCA – PANTICEU - OSOI</t>
  </si>
  <si>
    <t xml:space="preserve">CLUJ - NAPOCA – PANTICEU - SĂRATA </t>
  </si>
  <si>
    <t xml:space="preserve">CLUJ - NAPOCA  - PANTICEU – RECEA CRISTUR </t>
  </si>
  <si>
    <t xml:space="preserve">CLUJ – NAPOCA - ELCIU </t>
  </si>
  <si>
    <t>CLUJ – NAPOCA – CORNEȘTI – VÂLCELELE</t>
  </si>
  <si>
    <t>CLUJ – NAPOCA – ALUNIȘ – VALE</t>
  </si>
  <si>
    <t>CLUJ – NAPOCA – GĂDĂLIN – VIȘEA</t>
  </si>
  <si>
    <t xml:space="preserve">SIC – GĂDĂLIN - CLUJ – NAPOCA </t>
  </si>
  <si>
    <t xml:space="preserve">CLUJ - NAPOCA  - MOCIU – FELDIOARA </t>
  </si>
  <si>
    <t xml:space="preserve">CLUJ - NAPOCA  - MOCIU </t>
  </si>
  <si>
    <t>CLUJ - NAPOCA – CĂIANU VAMĂ – CĂMĂRAȘU</t>
  </si>
  <si>
    <t>CLUJ - NAPOCA – GHIRIȘU ROMÂN - FRATA</t>
  </si>
  <si>
    <t xml:space="preserve">CLUJ - NAPOCA – SUATU - ARUNCUTA </t>
  </si>
  <si>
    <t xml:space="preserve">CLUJ - NAPOCA  - APAHIDA - CĂIANU </t>
  </si>
  <si>
    <t xml:space="preserve">CLUJ - NAPOCA  - COJOCNA - VIIȘOARA </t>
  </si>
  <si>
    <t xml:space="preserve">CLUJ - NAPOCA – CARA </t>
  </si>
  <si>
    <t>CLUJ – NAPOCA – PATA – BOJU</t>
  </si>
  <si>
    <t>CLUJ - NAPOCA – SĂVĂDISLA - IARA</t>
  </si>
  <si>
    <t xml:space="preserve">CLUJ - NAPOCA – SĂVĂDISLA – VALEA IERII </t>
  </si>
  <si>
    <t xml:space="preserve">CLUJ - NAPOCA  - SĂVĂDISLA – FINIȘEL </t>
  </si>
  <si>
    <t xml:space="preserve">CLUJ – NAPOCA – SĂVĂDISLA - LITENI </t>
  </si>
  <si>
    <t xml:space="preserve">CLUJ – NAPOCA – LUNA DE SUS - STOLNA </t>
  </si>
  <si>
    <t>CLUJ – NAPOCA – SĂVĂDISLA -MUNTELE BĂIȘORII (Cabană)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</si>
  <si>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</si>
  <si>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</si>
  <si>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</si>
  <si>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</si>
  <si>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</si>
  <si>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</si>
  <si>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</si>
  <si>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</si>
  <si>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</si>
  <si>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</si>
  <si>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</si>
  <si>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</si>
  <si>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</si>
  <si>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</si>
  <si>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</si>
  <si>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</si>
  <si>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</si>
  <si>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</si>
  <si>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</si>
  <si>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</si>
  <si>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</si>
  <si>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</si>
  <si>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</si>
  <si>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</si>
  <si>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</si>
  <si>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</si>
  <si>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</si>
  <si>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</si>
  <si>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</si>
  <si>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</si>
  <si>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</si>
  <si>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</si>
  <si>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</si>
  <si>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</si>
  <si>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</si>
  <si>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</si>
  <si>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</si>
  <si>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</si>
  <si>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</si>
  <si>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</si>
  <si>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</si>
  <si>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</si>
  <si>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CLUJ - NAPOCA  - SOMEȘU RECE – MĂGURI RĂCĂTĂU</t>
  </si>
  <si>
    <t>CLUJ - NAPOCA – MĂGURI RĂCĂTĂU - MĂGURI</t>
  </si>
  <si>
    <t xml:space="preserve">CLUJ - NAPOCA  - GILĂU – MUNTELE RECE </t>
  </si>
  <si>
    <t>CLUJ - NAPOCA - GILĂU – MĂRIȘEL(Crucea Iancului)</t>
  </si>
  <si>
    <t xml:space="preserve">CLUJ - NAPOCA  - GILĂU – DÂNGĂU MARE </t>
  </si>
  <si>
    <t>CLUJ - NAPOCA – GILĂU – CĂPUȘU MARE</t>
  </si>
  <si>
    <t xml:space="preserve">CLUJ - NAPOCA  - GILĂU –LĂPUSTEȘTI </t>
  </si>
  <si>
    <t xml:space="preserve">CLUJ - NAPOCA  - MĂNĂSTIRENI –LĂPUSTEȘTI </t>
  </si>
  <si>
    <t xml:space="preserve">CLUJ - NAPOCA  - HUEDIN –FÂNTÂNELE </t>
  </si>
  <si>
    <t>CLUJ - NAPOCA – GILĂU – CĂPUȘU MIC</t>
  </si>
  <si>
    <t xml:space="preserve">CLUJ - NAPOCA – GILĂU - HUEDIN </t>
  </si>
  <si>
    <t xml:space="preserve">CLUJ - NAPOCA  - HUEDIN – GIURCUȚA DE SUS </t>
  </si>
  <si>
    <t>CLUJ - NAPOCA – BACIU– TUREA</t>
  </si>
  <si>
    <t xml:space="preserve">CLUJ - NAPOCA – INUCU - MACĂU </t>
  </si>
  <si>
    <t xml:space="preserve">CLUJ - NAPOCA  - AGHIREȘU </t>
  </si>
  <si>
    <t xml:space="preserve">AGIREȘ - MACĂU </t>
  </si>
  <si>
    <t>AGIREȘ – LEGHIA</t>
  </si>
  <si>
    <t xml:space="preserve">CLUJ - NAPOCA  - BACIU – MIHĂIEȘTI </t>
  </si>
  <si>
    <t>CLUJ - NAPOCA – BACIU – TOPA MICĂ</t>
  </si>
  <si>
    <t>CLUJ - NAPOCA – CHINTENI – AȘCHILEU MIC</t>
  </si>
  <si>
    <t>CLUJ - NAPOCA – CHINTENI - VULTURENI</t>
  </si>
  <si>
    <t>CLUJ - NAPOCA  - CHINTENI - FĂURENI</t>
  </si>
  <si>
    <t>CLUJ - NAPOCA - APAHIDA – DĂBÂCA</t>
  </si>
  <si>
    <t>CLUJ - NAPOCA - DĂBÂCA – CUBLESU SOMEȘAN</t>
  </si>
  <si>
    <t>CLUJ - NAPOCA – DĂBÂCA - CIUBANCA</t>
  </si>
  <si>
    <t>CLUJ - NAPOCA – HUEDIN – POIANA HOREA</t>
  </si>
  <si>
    <t xml:space="preserve">CLUJ - NAPOCA – CĂLATA - CĂLĂȚELE </t>
  </si>
  <si>
    <t>CLUJ - NAPOCA – HUEDIN – ROGOJEL</t>
  </si>
  <si>
    <t>HUEDIN – ROGOJEL</t>
  </si>
  <si>
    <t>CLUJ - NAPOCA – PALATCA – BUZA</t>
  </si>
  <si>
    <t>CLUJ - NAPOCA – CĂIANU VAMĂ – BĂRĂI</t>
  </si>
  <si>
    <t>DEJ – CĂȘEIU - GUGA</t>
  </si>
  <si>
    <t xml:space="preserve">DEJ – CĂȘEIU - MĂGOAJA </t>
  </si>
  <si>
    <t xml:space="preserve">DEJ  - CĂȘEIU - STRÂMBU </t>
  </si>
  <si>
    <t xml:space="preserve">DEJ – MĂNĂȘTUREL </t>
  </si>
  <si>
    <t xml:space="preserve">DEJ – CĂȘEIU - CÂȚCĂU </t>
  </si>
  <si>
    <t>DEJ – URIȘOR – COPLEAN</t>
  </si>
  <si>
    <t xml:space="preserve">DEJ – CĂȘEIU - MUNCEL </t>
  </si>
  <si>
    <t>DEJ – SÂNMĂRGHITA – VELEA LUNCII</t>
  </si>
  <si>
    <t xml:space="preserve">DEJ – NIREȘ – VALEA UNGURAȘULUI 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</si>
  <si>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</si>
  <si>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</si>
  <si>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</si>
  <si>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</si>
  <si>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</si>
  <si>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</si>
  <si>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</si>
  <si>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</si>
  <si>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</si>
  <si>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</si>
  <si>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</si>
  <si>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</si>
  <si>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</si>
  <si>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</si>
  <si>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</si>
  <si>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</si>
  <si>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</si>
  <si>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</si>
  <si>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</si>
  <si>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</si>
  <si>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</si>
  <si>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</si>
  <si>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</si>
  <si>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</si>
  <si>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</si>
  <si>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</si>
  <si>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</si>
  <si>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</si>
  <si>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</si>
  <si>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</si>
  <si>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</si>
  <si>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</si>
  <si>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</si>
  <si>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</si>
  <si>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</si>
  <si>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</si>
  <si>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</si>
  <si>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</si>
  <si>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</si>
  <si>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</si>
  <si>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</si>
  <si>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</si>
  <si>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</si>
  <si>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</si>
  <si>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</si>
  <si>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</si>
  <si>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</si>
  <si>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</si>
  <si>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 xml:space="preserve">DEJ  - NIREȘ - BATIN </t>
  </si>
  <si>
    <t>DEJ – NIREȘ</t>
  </si>
  <si>
    <t>DEJ – MINTIU GHERLII – GEACA</t>
  </si>
  <si>
    <t xml:space="preserve">DEJ – GEACA – CLUJ-NAPOCA </t>
  </si>
  <si>
    <t xml:space="preserve">DEJ  - MINTIU GHERLII - FELDIOARA </t>
  </si>
  <si>
    <t>DEJ – MINTIU GHERLII - GHERLA</t>
  </si>
  <si>
    <t>DEJ – GHERLA – TIOLTIUR</t>
  </si>
  <si>
    <t xml:space="preserve">DEJ – CODOR </t>
  </si>
  <si>
    <t xml:space="preserve">DEJ – JICHIȘU DE JOS – JICHIȘU DE SUS </t>
  </si>
  <si>
    <t xml:space="preserve">DEJ  - TARPIU </t>
  </si>
  <si>
    <t xml:space="preserve">DEJ – BOBÂLNA </t>
  </si>
  <si>
    <t xml:space="preserve">DEJ – BOBÂLNA – VÂLCELELE </t>
  </si>
  <si>
    <t xml:space="preserve">DEJ  - ȘOMCUTU MIC - BABDIU </t>
  </si>
  <si>
    <t>DEJ – BOBÂLNA – OSOI</t>
  </si>
  <si>
    <t>DEJ – RECEA CRISTUR – CLUJ NAPOCA</t>
  </si>
  <si>
    <t xml:space="preserve">DEJ – VAD – VALEA GROȘILOR </t>
  </si>
  <si>
    <t>DEJ – VAD – CALNA</t>
  </si>
  <si>
    <t>DEJ  - VAD</t>
  </si>
  <si>
    <t>DEJ – BUNEȘTI – GHERLA</t>
  </si>
  <si>
    <t>DEJ – NIMA</t>
  </si>
  <si>
    <t>DEJ – MĂNĂSTIREA</t>
  </si>
  <si>
    <t>DEJ – CLUJ-NAPOCA</t>
  </si>
  <si>
    <t>GHERLA – RĂSCRUCI – CLUJ-NAPOCA</t>
  </si>
  <si>
    <t>GHERLA – CUTCA – CEABA</t>
  </si>
  <si>
    <t xml:space="preserve">GHERLA – ȚAGA – NĂSAL </t>
  </si>
  <si>
    <t xml:space="preserve">GHERLA  - FIZEȘU GHERLII - BUZA </t>
  </si>
  <si>
    <t>GHERLA – ȚAGA - CĂTINA</t>
  </si>
  <si>
    <t>GHERLA – FIZEȘU GHERLII – SÂNTEJUDE</t>
  </si>
  <si>
    <t>GHERLA – SIC</t>
  </si>
  <si>
    <t>SIC - GHERLA – CLUJ-NAPOCA</t>
  </si>
  <si>
    <t>DEJ  - MINTIU GHERLII – NICULA</t>
  </si>
  <si>
    <t>GHERLA – SAVA – CLUJ-NAPOCA</t>
  </si>
  <si>
    <t>GHERLA – FUNDĂTURA – CORNEȘTI</t>
  </si>
  <si>
    <t>GHERLA – ICLOD – CORNENI</t>
  </si>
  <si>
    <t xml:space="preserve">GHERLA – ICLOD – GHIROLT </t>
  </si>
  <si>
    <t xml:space="preserve">GHERLA  - ORMAN </t>
  </si>
  <si>
    <t xml:space="preserve">GHERLA – BUNEȘTI </t>
  </si>
  <si>
    <t>HUEDIN – BICALATU</t>
  </si>
  <si>
    <t>HUEDIN – IZVORU CRIȘULUI - NADĂȘU</t>
  </si>
  <si>
    <t>HUEDIN – IZVORU CRIȘULUI – RÂSCA</t>
  </si>
  <si>
    <t>HUEDIN – CĂLĂȚELE - BĂLCEȘTI</t>
  </si>
  <si>
    <t>HUEDIN – DOMOȘU - HORLACEA</t>
  </si>
  <si>
    <t>HUEDIN – CĂLATA - VĂLENI</t>
  </si>
  <si>
    <t>HUEDIN – CĂLĂȚELE - FINCIU</t>
  </si>
  <si>
    <t>HUEDIN – SÂNCRAIU – BRĂIȘORU</t>
  </si>
  <si>
    <t>HUEDIN – POIENI – LUNCA VIȘAGULUI</t>
  </si>
  <si>
    <t>HUEDIN – POIENI - BUCEA</t>
  </si>
  <si>
    <t xml:space="preserve">HUEDIN – POIENI </t>
  </si>
  <si>
    <t>HUEDIN – POIENI – ZÂRNIȘOARA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</si>
  <si>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</si>
  <si>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</si>
  <si>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</si>
  <si>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</si>
  <si>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</si>
  <si>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</si>
  <si>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</si>
  <si>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</si>
  <si>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</si>
  <si>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</si>
  <si>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</si>
  <si>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</si>
  <si>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</si>
  <si>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</si>
  <si>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</si>
  <si>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</si>
  <si>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</si>
  <si>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</si>
  <si>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</si>
  <si>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</si>
  <si>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</si>
  <si>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</si>
  <si>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</si>
  <si>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</si>
  <si>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</si>
  <si>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</si>
  <si>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</si>
  <si>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</si>
  <si>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</si>
  <si>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</si>
  <si>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</si>
  <si>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</si>
  <si>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HUEDIN – HODIȘU</t>
  </si>
  <si>
    <t>HUEDIN – MORLACA</t>
  </si>
  <si>
    <t>HUEDIN – AGHIREȘU – CLUJ - NAPOCA</t>
  </si>
  <si>
    <t>TURDA – FELEACU – CLUJ - NAPOCA</t>
  </si>
  <si>
    <t>TURDA – CEANU MIC - AITON</t>
  </si>
  <si>
    <t xml:space="preserve">TURDA – COPĂCENI </t>
  </si>
  <si>
    <t>TURDA – TURENI - MICEȘTI</t>
  </si>
  <si>
    <t>TURDA – CÂMPIA TURZII</t>
  </si>
  <si>
    <t>TURDA – BURU - IARA</t>
  </si>
  <si>
    <t>TURDA – BURU – VALEA IERII</t>
  </si>
  <si>
    <t>TURDA – BURU – MUNTELE BĂIȘORII (Cabană)</t>
  </si>
  <si>
    <t>TURDA – BURU – MUNTELE BĂIȘORII</t>
  </si>
  <si>
    <t>TURDA – SĂNDULEȘTI – PETREȘTII DE JOS</t>
  </si>
  <si>
    <t>TURDA – PETREȘTII DE JOS - PĂDURENI</t>
  </si>
  <si>
    <t>TURDA – PETREȘTII DE SUS - BORZEȘTI</t>
  </si>
  <si>
    <t>TURDA - PETREȘTII DE JOS - PLAIURI</t>
  </si>
  <si>
    <t>TURDA – PETREȘTII DE JOS - LIVADA</t>
  </si>
  <si>
    <t>TURDA – MIHAI VITEAZU - CORNEȘTI</t>
  </si>
  <si>
    <t>TURDA – MIHAI VITEAZU – CHEIA POD</t>
  </si>
  <si>
    <t>TURDA – BOGATA - CĂLĂRAȘI</t>
  </si>
  <si>
    <t>TURDA – MOLDOVENEȘTI - BĂDENI</t>
  </si>
  <si>
    <t>TURDA – MOLDOVENEȘTI - PODENI</t>
  </si>
  <si>
    <t>CÂMPIA TURZII – TRITENII DE JOS (ramificație) – CEANU MARE</t>
  </si>
  <si>
    <t>CÂMPIA TURZII – TRITENII DE JOS (ramificație) – FRATA</t>
  </si>
  <si>
    <t>CÂMPIA TURZII – TRITENII DE JOS PĂDURENI</t>
  </si>
  <si>
    <t>CÂMPIA TURZII – VIIȘOARA - URCA</t>
  </si>
  <si>
    <t>CÂMPIA TURZII – LUNA - GLIGOREȘTI</t>
  </si>
  <si>
    <t>CÂMPIA TURZII – VIIȘOARA I.A.S.</t>
  </si>
  <si>
    <t xml:space="preserve">CLUJ NAPOCA-VAIDA CAMĂRAȘ -PALATCA </t>
  </si>
  <si>
    <t xml:space="preserve">DEJ-BOBÂLNA -PANTICEU </t>
  </si>
  <si>
    <t>CLUJ NAPOCA- HUEDIN -RACHIȚELE</t>
  </si>
  <si>
    <t xml:space="preserve">NEATRIBUIT </t>
  </si>
  <si>
    <t>FANY PRESTĂRI SERVICII</t>
  </si>
  <si>
    <t>CLUJ NAPOCA -VÂLCELE (ramificație) – CÂMPIA TURZII</t>
  </si>
  <si>
    <t xml:space="preserve">TUR CENTO TRANS </t>
  </si>
  <si>
    <t>VIO si DANI  TRANS</t>
  </si>
  <si>
    <t>COSTRANS IMPORT EXPORT</t>
  </si>
  <si>
    <t>FELDIBERC TRANS</t>
  </si>
  <si>
    <t xml:space="preserve">SOSIM TRANS </t>
  </si>
  <si>
    <t>CONSILIUL JUDEȚEAN CLUJ</t>
  </si>
  <si>
    <t xml:space="preserve">                                Operator de transport rutier</t>
  </si>
  <si>
    <t xml:space="preserve">                              GVP&amp; CO Import Export S.R.L.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</si>
  <si>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RĂSCRUCI - CIUMĂFAIA</t>
    </r>
  </si>
  <si>
    <t>Cod 001</t>
  </si>
  <si>
    <t>DUS</t>
  </si>
  <si>
    <t>km</t>
  </si>
  <si>
    <t>Nr. de staţie</t>
  </si>
  <si>
    <t>Denumire</t>
  </si>
  <si>
    <t>ÎNTORS</t>
  </si>
  <si>
    <t>Ora de plecare</t>
  </si>
  <si>
    <t>staţie/</t>
  </si>
  <si>
    <t>C1</t>
  </si>
  <si>
    <t>C2</t>
  </si>
  <si>
    <t>C3</t>
  </si>
  <si>
    <t>C4</t>
  </si>
  <si>
    <t>C5</t>
  </si>
  <si>
    <t>autogară</t>
  </si>
  <si>
    <t xml:space="preserve">Cluj / AutogaraFany </t>
  </si>
  <si>
    <t>Sânnicoară - școală</t>
  </si>
  <si>
    <t>Apahida gară</t>
  </si>
  <si>
    <t>Apahida-primărie</t>
  </si>
  <si>
    <t>Jucu - gara</t>
  </si>
  <si>
    <t>Răscruci - scoala</t>
  </si>
  <si>
    <t>Borşa cătun</t>
  </si>
  <si>
    <t>Borşa centru</t>
  </si>
  <si>
    <t>Bădeşti ramificaţie</t>
  </si>
  <si>
    <t>Ciumăfaia - centru</t>
  </si>
  <si>
    <t>1-6</t>
  </si>
  <si>
    <t>1-5</t>
  </si>
  <si>
    <t>1-5, 7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</si>
  <si>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-BONȚIDA</t>
    </r>
  </si>
  <si>
    <t>Cod 002</t>
  </si>
  <si>
    <t>Cluj/Autogara Fany</t>
  </si>
  <si>
    <t>Sânnicoară- școală</t>
  </si>
  <si>
    <t>Jucu -gară</t>
  </si>
  <si>
    <t>Răscruci-școală</t>
  </si>
  <si>
    <t>Bonţida ramificaţie</t>
  </si>
  <si>
    <t>Bonţida -centru</t>
  </si>
  <si>
    <t>14:00</t>
  </si>
  <si>
    <t>17:25</t>
  </si>
  <si>
    <t>1-7</t>
  </si>
  <si>
    <t>Operator de transport</t>
  </si>
  <si>
    <t xml:space="preserve">           Prodan Tour S.R.L.</t>
  </si>
  <si>
    <t xml:space="preserve">             CAIET DE SARCINI AL LICENȚEI DE TRASEU</t>
  </si>
  <si>
    <t xml:space="preserve">   Servicii publice de transport județean de persoane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</si>
  <si>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-APAHIDA - JUCU DE SUS</t>
    </r>
  </si>
  <si>
    <t>Cod 003</t>
  </si>
  <si>
    <t>Denumirea staţie/autogara</t>
  </si>
  <si>
    <t>C6</t>
  </si>
  <si>
    <t>Cluj /Autogara Fany</t>
  </si>
  <si>
    <t>Sânnicoara - școală</t>
  </si>
  <si>
    <t>Apahida - primărie</t>
  </si>
  <si>
    <t>Jucu de Mijloc-primărie</t>
  </si>
  <si>
    <t>Jucu de Sus-centru</t>
  </si>
  <si>
    <t>20:15</t>
  </si>
  <si>
    <t xml:space="preserve">   Prodan Tour S.R.L.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</si>
  <si>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-JUCU DE SUS, GĂDĂLIN - BONȚIDA</t>
    </r>
  </si>
  <si>
    <t>Cod 004</t>
  </si>
  <si>
    <t>Apahida  -primărie</t>
  </si>
  <si>
    <t>Jucu de Mijloc -primărie</t>
  </si>
  <si>
    <t>Jucu de Sus - centru</t>
  </si>
  <si>
    <t>Gădălin - cenru</t>
  </si>
  <si>
    <t>Bonțida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</si>
  <si>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-TĂUŞENI</t>
    </r>
  </si>
  <si>
    <t>Cod 005</t>
  </si>
  <si>
    <t>Sânnicoară - şcoală</t>
  </si>
  <si>
    <t>Jucu de Mijloc - centru</t>
  </si>
  <si>
    <t>Vişea - centru</t>
  </si>
  <si>
    <t>Coasta - centru</t>
  </si>
  <si>
    <t>Tăuşeni - centru</t>
  </si>
  <si>
    <t>1</t>
  </si>
  <si>
    <t>5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</si>
  <si>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-GĂDĂLIN - VIŞEA</t>
    </r>
  </si>
  <si>
    <t>Cod 012</t>
  </si>
  <si>
    <t>Denumirea staţiei</t>
  </si>
  <si>
    <t xml:space="preserve">Corpadea ramificaţie </t>
  </si>
  <si>
    <t>Gădălin ramificaţie</t>
  </si>
  <si>
    <t xml:space="preserve">Gădălin - centru </t>
  </si>
  <si>
    <t>Vişea ramificaţie</t>
  </si>
  <si>
    <t>Coasta ramificaţie</t>
  </si>
  <si>
    <t>Vișea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</si>
  <si>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 xml:space="preserve">Denumirea traseului: SIC -GĂDĂLIN - CLUJ NAPOCA </t>
    </r>
  </si>
  <si>
    <t>Cod 013</t>
  </si>
  <si>
    <t>6:30</t>
  </si>
  <si>
    <t>Sic - centru</t>
  </si>
  <si>
    <t>Gădălin -centru</t>
  </si>
  <si>
    <t>Fany Prestări Servicii S.R.L.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</si>
  <si>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MOCIU - FELDIOARA</t>
    </r>
  </si>
  <si>
    <t>Cod 014</t>
  </si>
  <si>
    <t xml:space="preserve">Denumire </t>
  </si>
  <si>
    <t>0</t>
  </si>
  <si>
    <t>Cluj Napoca/Autogara Fany</t>
  </si>
  <si>
    <t>Apahida - gară</t>
  </si>
  <si>
    <t>Corpadea - ramificaţie</t>
  </si>
  <si>
    <t>Gădălin - ramificaţie</t>
  </si>
  <si>
    <t>Bărăi ramificaţie</t>
  </si>
  <si>
    <t>Căianu Vamă - nr. 69</t>
  </si>
  <si>
    <t>Căianu - ramificaţie</t>
  </si>
  <si>
    <t>Căianu Mic - nr.54</t>
  </si>
  <si>
    <t>Suatu - ramificaţie</t>
  </si>
  <si>
    <t>Ghirişu Român - centru</t>
  </si>
  <si>
    <t>Boteni - ramificaţie</t>
  </si>
  <si>
    <t>Mociu - centru</t>
  </si>
  <si>
    <t>Zorenii de Vale - centru</t>
  </si>
  <si>
    <t>Sâmboleni - ramificaţie</t>
  </si>
  <si>
    <t>Cămăraşu - nr. 353</t>
  </si>
  <si>
    <t>Podul Cămăraşului</t>
  </si>
  <si>
    <t>Cătina - ramificaţie Hodaie</t>
  </si>
  <si>
    <t>Cătina ramificaţie Feldioara</t>
  </si>
  <si>
    <t>Feldioara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</si>
  <si>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MOCIU</t>
    </r>
  </si>
  <si>
    <t>Cod 015</t>
  </si>
  <si>
    <t xml:space="preserve"> staţie/</t>
  </si>
  <si>
    <r>
      <t>C</t>
    </r>
    <r>
      <rPr>
        <b/>
        <sz val="10"/>
        <rFont val="Times New Roman"/>
        <family val="1"/>
        <charset val="238"/>
      </rPr>
      <t>luj</t>
    </r>
    <r>
      <rPr>
        <b/>
        <sz val="11"/>
        <rFont val="Times New Roman"/>
        <family val="1"/>
      </rPr>
      <t xml:space="preserve"> Napoca/AutogaraFany</t>
    </r>
  </si>
  <si>
    <t>Bărăi - ramificaţie</t>
  </si>
  <si>
    <t>Căianu Vamă - nr.69</t>
  </si>
  <si>
    <t>Ghirişu Român -centru</t>
  </si>
  <si>
    <t xml:space="preserve">Boteni - ramificaţie 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</si>
  <si>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CĂIANU VAMĂ - CĂMĂRAŞU</t>
    </r>
  </si>
  <si>
    <t>Cod 016</t>
  </si>
  <si>
    <t>Cluj Napoca/AutogaraFany</t>
  </si>
  <si>
    <t>Sânnicoară -şcoală</t>
  </si>
  <si>
    <t>Căianu Vamă- nr.69</t>
  </si>
  <si>
    <t>Căianu ramificaţie</t>
  </si>
  <si>
    <t>Zorenii de Vale -centru</t>
  </si>
  <si>
    <t>Cămăraşu - nr.353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</si>
  <si>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GHIRIŞU ROMÂN - FRATA</t>
    </r>
  </si>
  <si>
    <t>Cod 017</t>
  </si>
  <si>
    <t>17:15</t>
  </si>
  <si>
    <t>Căianu Vamă nr.69</t>
  </si>
  <si>
    <t>Căianu Mic nr.54</t>
  </si>
  <si>
    <t>Crişeni - centru</t>
  </si>
  <si>
    <t>Bercheşu - centru</t>
  </si>
  <si>
    <t>Frata - centru</t>
  </si>
  <si>
    <t>7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</si>
  <si>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SUATU - ARUNCUTA</t>
    </r>
  </si>
  <si>
    <t>Cod 018</t>
  </si>
  <si>
    <t>Căianu Vamă nr. 69</t>
  </si>
  <si>
    <t>Căianu Mic nr. 54</t>
  </si>
  <si>
    <t>Suatu -nr. 685</t>
  </si>
  <si>
    <t>Aruncuta -nr. 202</t>
  </si>
  <si>
    <t>Seria CJC  Nr. 13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</si>
  <si>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APAHIDA - CĂIANU</t>
    </r>
  </si>
  <si>
    <t>Cod 019</t>
  </si>
  <si>
    <t>satţie/</t>
  </si>
  <si>
    <t>Căian - nr.62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</si>
  <si>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COJOCNA - VIIŞOARA</t>
    </r>
  </si>
  <si>
    <t>Cod 020</t>
  </si>
  <si>
    <r>
      <t>Cluj/Autogara</t>
    </r>
    <r>
      <rPr>
        <b/>
        <sz val="10"/>
        <rFont val="Times New Roman"/>
        <family val="1"/>
        <charset val="238"/>
      </rPr>
      <t>Fany</t>
    </r>
  </si>
  <si>
    <t>Cojocna - ramificaţie</t>
  </si>
  <si>
    <t>Cara - ramificaţie</t>
  </si>
  <si>
    <t>Cojocna - Băi</t>
  </si>
  <si>
    <t>Iuriu de Câmpie - centru</t>
  </si>
  <si>
    <t>Strucut - centru</t>
  </si>
  <si>
    <t xml:space="preserve">Ceanu Mare - Moară </t>
  </si>
  <si>
    <t>Ceanu Mare - ramificaţie</t>
  </si>
  <si>
    <t>Boian - dispensar</t>
  </si>
  <si>
    <t>Bolduţ - nr. 48</t>
  </si>
  <si>
    <t>Triteni de Jos- ramificaţie</t>
  </si>
  <si>
    <t>Urca - ramificaţie</t>
  </si>
  <si>
    <t>Viişoara - centru</t>
  </si>
  <si>
    <t>C7</t>
  </si>
  <si>
    <t>C8</t>
  </si>
  <si>
    <t>C9</t>
  </si>
  <si>
    <t>C10</t>
  </si>
  <si>
    <t>7:00</t>
  </si>
  <si>
    <t>15:15</t>
  </si>
  <si>
    <t>9:00</t>
  </si>
  <si>
    <t>17:00</t>
  </si>
  <si>
    <t>8:00</t>
  </si>
  <si>
    <t>10:00</t>
  </si>
  <si>
    <t>18:00</t>
  </si>
  <si>
    <t>Triteni - ramificaţie</t>
  </si>
  <si>
    <t>6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</si>
  <si>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CARA</t>
    </r>
  </si>
  <si>
    <t>Cod 021</t>
  </si>
  <si>
    <t>Cara-Biserica Reformată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</si>
  <si>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traseului:CLUJ NAPOCA - VÂLCELE ramificaţie - CÂMPIA TURZII</t>
    </r>
  </si>
  <si>
    <t>Cod 023</t>
  </si>
  <si>
    <t>Cluj Napoca/Fany</t>
  </si>
  <si>
    <t>Feleacu-DN1interDJ103T</t>
  </si>
  <si>
    <t>Vâlcele ramificaţie</t>
  </si>
  <si>
    <t>Mărtineşti-intersecţie DN1</t>
  </si>
  <si>
    <t xml:space="preserve">Tureni-intersecţie DN1 </t>
  </si>
  <si>
    <t>Copăceni - DN1 nr.390</t>
  </si>
  <si>
    <t>Turda-Sens Vest</t>
  </si>
  <si>
    <t>Câmpia Turzii/Dagemana</t>
  </si>
  <si>
    <t>C11</t>
  </si>
  <si>
    <t>C12</t>
  </si>
  <si>
    <t>C13</t>
  </si>
  <si>
    <t>C14</t>
  </si>
  <si>
    <t>C15</t>
  </si>
  <si>
    <t>C16</t>
  </si>
  <si>
    <t>C17</t>
  </si>
  <si>
    <t>C18</t>
  </si>
  <si>
    <t xml:space="preserve">              Tur Cento Trans Filiala Câmpia Turzii S.R.L.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</si>
  <si>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SĂVĂDISLA - IARA</t>
    </r>
  </si>
  <si>
    <t>Cod 024</t>
  </si>
  <si>
    <t>Cluj Napoca /Fany</t>
  </si>
  <si>
    <t>Floreşti - Metro</t>
  </si>
  <si>
    <t>Floresti - dispensar</t>
  </si>
  <si>
    <t>Floresti - Primarie</t>
  </si>
  <si>
    <t>Luna de Sus - ramificaţie</t>
  </si>
  <si>
    <t xml:space="preserve">Luna de Sus - centru </t>
  </si>
  <si>
    <t>Stolna - ramificaţie</t>
  </si>
  <si>
    <t>Vlaha -centru</t>
  </si>
  <si>
    <t>Savadisla -centru</t>
  </si>
  <si>
    <t>Lita - ramificaţie</t>
  </si>
  <si>
    <t>Liteni -centru</t>
  </si>
  <si>
    <t>Sacel - ramificaţie</t>
  </si>
  <si>
    <t>Baisoara -ramificație</t>
  </si>
  <si>
    <t>Iara -centru</t>
  </si>
  <si>
    <t>15:45</t>
  </si>
  <si>
    <t>17:10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</si>
  <si>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SĂVĂDISLA - VALEA IERII</t>
    </r>
  </si>
  <si>
    <t>Cod 025</t>
  </si>
  <si>
    <t>Luna de Sus -centru</t>
  </si>
  <si>
    <t xml:space="preserve">Vlaha - centru </t>
  </si>
  <si>
    <t xml:space="preserve">Savadisla - centru </t>
  </si>
  <si>
    <t xml:space="preserve">Lita - ramificaţie </t>
  </si>
  <si>
    <t>Liteni - ramificaţie</t>
  </si>
  <si>
    <t>Sacel  - ramificaţie</t>
  </si>
  <si>
    <t>Baisoara - ramificaţie</t>
  </si>
  <si>
    <t>Moara de Padure-centru</t>
  </si>
  <si>
    <t>Valea Ierii -centru</t>
  </si>
  <si>
    <t>Valea Ierii Caps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</si>
  <si>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SĂVĂDISLA - FINIŞEL</t>
    </r>
  </si>
  <si>
    <t>Cod 026</t>
  </si>
  <si>
    <t>Floreşti -Metro</t>
  </si>
  <si>
    <t>Luna de Sus -ramificaţie</t>
  </si>
  <si>
    <t>Vlaha - centru</t>
  </si>
  <si>
    <t>Finişel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</si>
  <si>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SĂVĂDISLA - LITENI</t>
    </r>
  </si>
  <si>
    <t>Cod 027</t>
  </si>
  <si>
    <t>Savadisla - centru</t>
  </si>
  <si>
    <t>Lita - centru</t>
  </si>
  <si>
    <t>Liteni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</si>
  <si>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LUNA DE SUS - STOLNA</t>
    </r>
  </si>
  <si>
    <t>Cod 028</t>
  </si>
  <si>
    <t>Floreşti - Primărie</t>
  </si>
  <si>
    <t>Stolna ramificaţie</t>
  </si>
  <si>
    <t>Stolna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</si>
  <si>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SĂVĂDISLA - MUNTELE BĂIŞORII (Cabană)</t>
    </r>
  </si>
  <si>
    <t>Cod 029</t>
  </si>
  <si>
    <t>Floreşti -Primărie</t>
  </si>
  <si>
    <t>Săvădisla - centru</t>
  </si>
  <si>
    <t>Săcel - ramificaţie</t>
  </si>
  <si>
    <t>Băişoara - centru</t>
  </si>
  <si>
    <t>Muntele Băişorii nr. 65A</t>
  </si>
  <si>
    <t>Muntele Băişorii- Cabană</t>
  </si>
  <si>
    <t>6,7</t>
  </si>
  <si>
    <t>Fany Prestări Servicii SRL</t>
  </si>
  <si>
    <r>
      <t>A.</t>
    </r>
    <r>
      <rPr>
        <sz val="12"/>
        <color rgb="FF000000"/>
        <rFont val="Times New Roman"/>
        <family val="1"/>
        <charset val="238"/>
      </rPr>
      <t xml:space="preserve"> </t>
    </r>
    <r>
      <rPr>
        <b/>
        <sz val="12"/>
        <color rgb="FF000000"/>
        <rFont val="Times New Roman"/>
        <family val="1"/>
        <charset val="238"/>
      </rPr>
      <t>Denumirea traseului: CLUJ NAPOCA - CHINTENI - AȘCHILEU MIC</t>
    </r>
  </si>
  <si>
    <t>Cod 49</t>
  </si>
  <si>
    <t>Cluj/Fany</t>
  </si>
  <si>
    <t>Chinteni - DJ109A nr.221</t>
  </si>
  <si>
    <t>Deuşu - centru</t>
  </si>
  <si>
    <t>Făureni - ramificaţie</t>
  </si>
  <si>
    <t>Băbuţiu - magazin</t>
  </si>
  <si>
    <t>Şoimeni - ramificație</t>
  </si>
  <si>
    <t>Vultureni - ramificaţie</t>
  </si>
  <si>
    <t>Fodora - centru</t>
  </si>
  <si>
    <t>Aşchileu Mare - centru</t>
  </si>
  <si>
    <t>Cristorel - ramificaţie</t>
  </si>
  <si>
    <t>Aşchileu Mic - centru</t>
  </si>
  <si>
    <r>
      <t>A.</t>
    </r>
    <r>
      <rPr>
        <sz val="12"/>
        <color rgb="FF000000"/>
        <rFont val="Times New Roman"/>
        <family val="1"/>
        <charset val="238"/>
      </rPr>
      <t xml:space="preserve"> </t>
    </r>
    <r>
      <rPr>
        <b/>
        <sz val="12"/>
        <color rgb="FF000000"/>
        <rFont val="Times New Roman"/>
        <family val="1"/>
        <charset val="238"/>
      </rPr>
      <t>Denumirea traseului: CLUJ NAPOCA - CHINTENI - VULTURENI</t>
    </r>
  </si>
  <si>
    <t>Cod 50</t>
  </si>
  <si>
    <t>Chinteni-DJ109A nr. 221</t>
  </si>
  <si>
    <t>Vultureni - centru</t>
  </si>
  <si>
    <r>
      <t>A.</t>
    </r>
    <r>
      <rPr>
        <sz val="12"/>
        <color rgb="FF000000"/>
        <rFont val="Times New Roman"/>
        <family val="1"/>
        <charset val="238"/>
      </rPr>
      <t xml:space="preserve"> </t>
    </r>
    <r>
      <rPr>
        <b/>
        <sz val="12"/>
        <color rgb="FF000000"/>
        <rFont val="Times New Roman"/>
        <family val="1"/>
        <charset val="238"/>
      </rPr>
      <t>Denumirea traseului: CLUJ NAPOCA - CHINTENI - FĂURENI</t>
    </r>
  </si>
  <si>
    <t>Cod 51</t>
  </si>
  <si>
    <t>Chinteni-DJ109A nr.221</t>
  </si>
  <si>
    <t xml:space="preserve">Deuşu - centru </t>
  </si>
  <si>
    <t>Făureni - centru</t>
  </si>
  <si>
    <t>Vio și Dani Trans SRL</t>
  </si>
  <si>
    <t xml:space="preserve">                        </t>
  </si>
  <si>
    <t xml:space="preserve">                   Servicii publice de transport judetean de persoane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</si>
  <si>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-DĂBÂCA - CIUBANCA</t>
    </r>
  </si>
  <si>
    <t>Cod 54</t>
  </si>
  <si>
    <t>Apahida -primărie</t>
  </si>
  <si>
    <t>Jucu de Sus - ramificaţie</t>
  </si>
  <si>
    <t xml:space="preserve">Jucu Herghelie-fema Duvana </t>
  </si>
  <si>
    <t>Răscruci - şcoală</t>
  </si>
  <si>
    <t>Bonţida - ramificaţie</t>
  </si>
  <si>
    <t>Luna de Jos - centru</t>
  </si>
  <si>
    <t>Dăbâca - scoală</t>
  </si>
  <si>
    <t>Pâglișa-centru</t>
  </si>
  <si>
    <t>Cubleşu Someşan ramificaţie</t>
  </si>
  <si>
    <t>Dârja - centru</t>
  </si>
  <si>
    <t>Panticeu - Magain Profi</t>
  </si>
  <si>
    <t>Recea Cristur - centru</t>
  </si>
  <si>
    <t>Căprioara - centru</t>
  </si>
  <si>
    <t>Jurca ramificaţie</t>
  </si>
  <si>
    <t>Jurca - centru</t>
  </si>
  <si>
    <t>Ciubăncuţa - centru</t>
  </si>
  <si>
    <t>CIUBANCA - centru</t>
  </si>
  <si>
    <t>1 - 7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</si>
  <si>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APAHIDA - DĂBÂCA</t>
    </r>
  </si>
  <si>
    <t>Cod 52</t>
  </si>
  <si>
    <t>Apahida - Primărie</t>
  </si>
  <si>
    <t>Jucu de Mijloc - ramificaţie</t>
  </si>
  <si>
    <t>Jucu -  Gară</t>
  </si>
  <si>
    <t>Răscruci - școală</t>
  </si>
  <si>
    <t>Dăbâca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</si>
  <si>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CLUJ NAPOCA - DĂBÂCA - CUBLEŞU SOMEŞAN</t>
    </r>
  </si>
  <si>
    <t>Cod 53</t>
  </si>
  <si>
    <t>13:40</t>
  </si>
  <si>
    <t>16:35</t>
  </si>
  <si>
    <t>8:45</t>
  </si>
  <si>
    <r>
      <t>Cluj/</t>
    </r>
    <r>
      <rPr>
        <b/>
        <sz val="11"/>
        <rFont val="Times New Roman"/>
        <family val="1"/>
      </rPr>
      <t>Fany</t>
    </r>
  </si>
  <si>
    <t>Răscruci -şcoală</t>
  </si>
  <si>
    <t>Dăbâca - şcoală</t>
  </si>
  <si>
    <t>Pâglişa - centru</t>
  </si>
  <si>
    <t>Cubleşu Someşan -centru</t>
  </si>
  <si>
    <t>9:45</t>
  </si>
  <si>
    <t>15:05</t>
  </si>
  <si>
    <t>5:30</t>
  </si>
  <si>
    <t>Costrans Import Export SRL</t>
  </si>
  <si>
    <t xml:space="preserve">         CAIET DE SARCINI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</si>
  <si>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CĂȘEIU - GUGA</t>
    </r>
  </si>
  <si>
    <t>Cod 62</t>
  </si>
  <si>
    <t>Dej/Autogara Costrans</t>
  </si>
  <si>
    <t>Dej - Gilaura</t>
  </si>
  <si>
    <t xml:space="preserve">Urişor - centru </t>
  </si>
  <si>
    <t xml:space="preserve">Căşeiu - centru  </t>
  </si>
  <si>
    <t>Rugăşeşti - centru</t>
  </si>
  <si>
    <t>Guga - ramificaţie</t>
  </si>
  <si>
    <t>Valea Gugii - centru</t>
  </si>
  <si>
    <t xml:space="preserve">Guga-centru  </t>
  </si>
  <si>
    <t xml:space="preserve">                                       Costrans Import Export SRL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</si>
  <si>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CĂȘEIU - MĂGOAJA</t>
    </r>
  </si>
  <si>
    <t>Cod 63</t>
  </si>
  <si>
    <t>Urişor - centru</t>
  </si>
  <si>
    <t>Căşeiu - centru</t>
  </si>
  <si>
    <t>Rugăşeşti -centru</t>
  </si>
  <si>
    <t>Sălătruc - inter.  Leurda</t>
  </si>
  <si>
    <t>Chiuesti inters DN18B cu DC6</t>
  </si>
  <si>
    <t xml:space="preserve">  Chiueşti - centru        </t>
  </si>
  <si>
    <t xml:space="preserve">Chiueşti </t>
  </si>
  <si>
    <t>Măgoaja - centru</t>
  </si>
  <si>
    <t>Sălătruc - centru</t>
  </si>
  <si>
    <t xml:space="preserve">   Chiueşti - centru       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</si>
  <si>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CĂȘEIU - STRÂMBU</t>
    </r>
  </si>
  <si>
    <t>Cod 64</t>
  </si>
  <si>
    <t>Dej /Autogara Costrans</t>
  </si>
  <si>
    <t>Rugăşesti - centru</t>
  </si>
  <si>
    <t>Sălătruc inter.  Leurda</t>
  </si>
  <si>
    <t xml:space="preserve"> Chiuieşti - centru        </t>
  </si>
  <si>
    <t>Valea lui Opris- ramificaţie</t>
  </si>
  <si>
    <t xml:space="preserve">Valea Căşeielului </t>
  </si>
  <si>
    <t>Strâmbu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</si>
  <si>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MĂNĂȘTUREL</t>
    </r>
  </si>
  <si>
    <t>Cod 65</t>
  </si>
  <si>
    <t>Cuzdrioara - la poliție</t>
  </si>
  <si>
    <t xml:space="preserve">Mănăşturel -magazin 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</si>
  <si>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CĂȘEIU - CÂȚCĂU</t>
    </r>
  </si>
  <si>
    <t>Cod 66</t>
  </si>
  <si>
    <t>Coplean - Monument</t>
  </si>
  <si>
    <t>Sălişca - ramificaţie</t>
  </si>
  <si>
    <t>S     Sălişca - centru       P</t>
  </si>
  <si>
    <t>P                                  S</t>
  </si>
  <si>
    <t>Câţcău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</si>
  <si>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URIȘOR - COPLEAN</t>
    </r>
  </si>
  <si>
    <t>Cod 67</t>
  </si>
  <si>
    <t>6-7</t>
  </si>
  <si>
    <t>Dej Gilaura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</si>
  <si>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CĂȘEIU - MUNCEL</t>
    </r>
  </si>
  <si>
    <t>Cod 68</t>
  </si>
  <si>
    <t>Muncel- 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</si>
  <si>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SÎNMARGHITA - VALEA LUNCII</t>
    </r>
  </si>
  <si>
    <t>Cod 69</t>
  </si>
  <si>
    <t>Dej/Costrans</t>
  </si>
  <si>
    <t>Dej  U.M.</t>
  </si>
  <si>
    <t>Dej Spital</t>
  </si>
  <si>
    <t>Dej Gară</t>
  </si>
  <si>
    <t>Dej - Competrol</t>
  </si>
  <si>
    <t>Mănăstirea - centru</t>
  </si>
  <si>
    <t>Mica - ramificaţie</t>
  </si>
  <si>
    <t>Mica - centru</t>
  </si>
  <si>
    <t>Dâmbu Mare - centru</t>
  </si>
  <si>
    <t>Sâmărghita - centru</t>
  </si>
  <si>
    <t>Valea Luncii - centru</t>
  </si>
  <si>
    <t xml:space="preserve">C9 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</si>
  <si>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NIREȘ - VALEA UNGURAȘULUI</t>
    </r>
  </si>
  <si>
    <t>Cod 70</t>
  </si>
  <si>
    <t>Dej - U.M.</t>
  </si>
  <si>
    <t>Dej - Spital</t>
  </si>
  <si>
    <t>Dej - Gară</t>
  </si>
  <si>
    <t>Nireş - SMA</t>
  </si>
  <si>
    <t>Nireş - biserică</t>
  </si>
  <si>
    <t>Unguraş - centru</t>
  </si>
  <si>
    <t>Unguraş nr. 270</t>
  </si>
  <si>
    <t>Batin - ramificație</t>
  </si>
  <si>
    <t>Valea Unguraşului-centru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</si>
  <si>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NIREȘ - BATIN</t>
    </r>
  </si>
  <si>
    <t>Cod 71</t>
  </si>
  <si>
    <t>Dej /Costrans</t>
  </si>
  <si>
    <t>Unguraş - nr. 270</t>
  </si>
  <si>
    <t>Batin - centru</t>
  </si>
  <si>
    <t>16:25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</si>
  <si>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NIREȘ</t>
    </r>
  </si>
  <si>
    <t>Cod 72</t>
  </si>
  <si>
    <t>Dej  - U.M.</t>
  </si>
  <si>
    <t>Dej  -Spital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</si>
  <si>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MINTIU GHERLII - GEACA</t>
    </r>
  </si>
  <si>
    <t>Cod 73</t>
  </si>
  <si>
    <t>Salatiu - centru</t>
  </si>
  <si>
    <t>Petreşti - centru</t>
  </si>
  <si>
    <t>Mintiul Gherlii - centru</t>
  </si>
  <si>
    <t>S     Gherla/Autogara    P</t>
  </si>
  <si>
    <t>P                                   S</t>
  </si>
  <si>
    <t>Nicula - ramificaţie</t>
  </si>
  <si>
    <t>Fizeşul Gherlii - nr. 101</t>
  </si>
  <si>
    <t>Roşia - ramificaţie</t>
  </si>
  <si>
    <t>Valea Husuerii</t>
  </si>
  <si>
    <t>Sântioana - la Cesariu</t>
  </si>
  <si>
    <t>Sântioana - centru</t>
  </si>
  <si>
    <t>Ţaga - școală</t>
  </si>
  <si>
    <t>Ţaga - fermă</t>
  </si>
  <si>
    <t>Sucutard - centru</t>
  </si>
  <si>
    <t>Lacu - ramificaţie</t>
  </si>
  <si>
    <t>Geaca -centru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</si>
  <si>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GEACA - CLUJ NAPOCA</t>
    </r>
  </si>
  <si>
    <t>Cod 74</t>
  </si>
  <si>
    <t>Dej  - Spital</t>
  </si>
  <si>
    <t>Nima - ramificație</t>
  </si>
  <si>
    <t>Buneşti - ramificație</t>
  </si>
  <si>
    <t>Mintiul Gherlii - ramificație</t>
  </si>
  <si>
    <t xml:space="preserve">Gherla - autogara </t>
  </si>
  <si>
    <t>Fizeşul Gherlii -nr.101</t>
  </si>
  <si>
    <t>Ţaga - la școală</t>
  </si>
  <si>
    <t>Geaca - centru</t>
  </si>
  <si>
    <t>Cătina - ramificație</t>
  </si>
  <si>
    <t>Podu Cămăraş</t>
  </si>
  <si>
    <t>Sâmboleni - ramificație</t>
  </si>
  <si>
    <t xml:space="preserve">Zoreni de Vale </t>
  </si>
  <si>
    <t>Ghirişu Român - ramificaţie</t>
  </si>
  <si>
    <t>Căianu Mic - nr. 31</t>
  </si>
  <si>
    <t xml:space="preserve">Bărăi - ramificaţie </t>
  </si>
  <si>
    <t>Sânnicoara - școala</t>
  </si>
  <si>
    <t>Someşeni - Lukoil</t>
  </si>
  <si>
    <t xml:space="preserve">           SeriaCJC  Nr. 52 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</si>
  <si>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MINTIU GHERLII - FELDIOARA</t>
    </r>
  </si>
  <si>
    <t>Cod 75</t>
  </si>
  <si>
    <t>Dej- Gară</t>
  </si>
  <si>
    <t>S     Gherla/Autogara       P</t>
  </si>
  <si>
    <t>P                                    S</t>
  </si>
  <si>
    <t xml:space="preserve">Sântioana - centru </t>
  </si>
  <si>
    <t>Sucutard -centru</t>
  </si>
  <si>
    <t>Lacu ramificaţie</t>
  </si>
  <si>
    <t>Cătina -ramificaţie</t>
  </si>
  <si>
    <t>Cătina-intersecţie Saldioara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</si>
  <si>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MINTIU GHERLII - GHERLA</t>
    </r>
  </si>
  <si>
    <t>Cod 76</t>
  </si>
  <si>
    <t>Dej - spital</t>
  </si>
  <si>
    <t>Dej - gară</t>
  </si>
  <si>
    <t>Mănăstirea- centru</t>
  </si>
  <si>
    <t xml:space="preserve">Salatiu - centru </t>
  </si>
  <si>
    <t>Mintiu Gherlii - centru</t>
  </si>
  <si>
    <t>Gherla/Autogară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</si>
  <si>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CODOR</t>
    </r>
  </si>
  <si>
    <t>Cod 78</t>
  </si>
  <si>
    <t>Dej / Gilaura</t>
  </si>
  <si>
    <t xml:space="preserve"> Dej P-ţa Stefan cel Mare nr.2</t>
  </si>
  <si>
    <t>Dej/ str. V Katalina nr.28</t>
  </si>
  <si>
    <t>Dej/ str. V Katalina nr.88</t>
  </si>
  <si>
    <t>Depozit</t>
  </si>
  <si>
    <t>Şcoală str. V Codorului 72</t>
  </si>
  <si>
    <t>Str. Codorului nr. 110</t>
  </si>
  <si>
    <t>Codor-  Chira</t>
  </si>
  <si>
    <t>Codor - Lăptărie</t>
  </si>
  <si>
    <t>Codor - Cooperativă</t>
  </si>
  <si>
    <t xml:space="preserve">Codor Capăt </t>
  </si>
  <si>
    <t>2</t>
  </si>
  <si>
    <r>
      <t>Dej/Costrans</t>
    </r>
    <r>
      <rPr>
        <b/>
        <sz val="11"/>
        <color rgb="FFFF0000"/>
        <rFont val="Times New Roman"/>
        <family val="1"/>
      </rPr>
      <t xml:space="preserve"> </t>
    </r>
  </si>
  <si>
    <t xml:space="preserve"> Dej P-ţa Stefan ce Mare nr.2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</si>
  <si>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JICHIŞU DE JOS - JICHIŞU DE SUS</t>
    </r>
  </si>
  <si>
    <t>Cod 79</t>
  </si>
  <si>
    <t xml:space="preserve">Dej/Costrans </t>
  </si>
  <si>
    <t>Dej str. V Katalina nr.28</t>
  </si>
  <si>
    <t>Dej str. V Katalina nr.88</t>
  </si>
  <si>
    <t>Str. V Jichişului nr.8A</t>
  </si>
  <si>
    <t>Str. V Jichişului nr.30</t>
  </si>
  <si>
    <t xml:space="preserve"> Jichişu de Jos-intrare</t>
  </si>
  <si>
    <t>Jichişu de Jos -dispensar</t>
  </si>
  <si>
    <t>Jichişu de Jos-magazin</t>
  </si>
  <si>
    <t>Jichişu de Jos-capat</t>
  </si>
  <si>
    <t>Jichişu de Sus - intrare</t>
  </si>
  <si>
    <t>Jichişu de Sus-sub coastă</t>
  </si>
  <si>
    <t xml:space="preserve"> P-ţa Stefan ce Mare nr.2</t>
  </si>
  <si>
    <t xml:space="preserve"> str. V Katalina nr.28</t>
  </si>
  <si>
    <t xml:space="preserve"> str. V Katalina nr.88</t>
  </si>
  <si>
    <t xml:space="preserve"> Jichişu de Jos-Intrare</t>
  </si>
  <si>
    <t>Jichişu de Jos -Dispensar</t>
  </si>
  <si>
    <t>Jichişu de Jos-Magazin</t>
  </si>
  <si>
    <t>Jichişu de Jos-Capat</t>
  </si>
  <si>
    <t>2,5</t>
  </si>
  <si>
    <t>Dej P-ţa Stefan ce Mare nr.2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</si>
  <si>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-TARPIU</t>
    </r>
  </si>
  <si>
    <t>Cod 80</t>
  </si>
  <si>
    <r>
      <t>Dej</t>
    </r>
    <r>
      <rPr>
        <b/>
        <sz val="11"/>
        <rFont val="Times New Roman"/>
        <family val="1"/>
        <charset val="238"/>
      </rPr>
      <t>/Costrans</t>
    </r>
    <r>
      <rPr>
        <b/>
        <sz val="11"/>
        <rFont val="Times New Roman"/>
        <family val="1"/>
      </rPr>
      <t xml:space="preserve"> </t>
    </r>
  </si>
  <si>
    <t xml:space="preserve"> Tărpiu - intrare</t>
  </si>
  <si>
    <t>Tarpiu - magazin</t>
  </si>
  <si>
    <t xml:space="preserve">Tărpiu - capat 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</si>
  <si>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-BOBÂLNA</t>
    </r>
  </si>
  <si>
    <t>Cod 81</t>
  </si>
  <si>
    <t>Dej - parc</t>
  </si>
  <si>
    <t>Viile Dejului str. Somcut</t>
  </si>
  <si>
    <t>Tarpiu - ramificaţie</t>
  </si>
  <si>
    <t>Somcutu Mic - centru</t>
  </si>
  <si>
    <t>Maia - centru</t>
  </si>
  <si>
    <t>Răzbuneni - centru</t>
  </si>
  <si>
    <t>Bobâlna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</si>
  <si>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-BOBÂLNA - VÂLCELELE</t>
    </r>
  </si>
  <si>
    <t>Cod 82</t>
  </si>
  <si>
    <t>Bobâlna - cenntru</t>
  </si>
  <si>
    <t>Oşorhel - centru</t>
  </si>
  <si>
    <t>Vâlcelele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</si>
  <si>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ŞOMCUTU MIC - BABDIU</t>
    </r>
  </si>
  <si>
    <t>Cod 83</t>
  </si>
  <si>
    <t>Cremenea - centru</t>
  </si>
  <si>
    <t>Suaras - centru</t>
  </si>
  <si>
    <t>Babdiu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</si>
  <si>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-BOBÂLNA - OSOI</t>
    </r>
  </si>
  <si>
    <t>Cod 84</t>
  </si>
  <si>
    <t>Tarpiu - ramificţie</t>
  </si>
  <si>
    <t>Somcutu Mic -centru</t>
  </si>
  <si>
    <t>Oşorhel - ramificaţie</t>
  </si>
  <si>
    <t>Pustuţa - centru</t>
  </si>
  <si>
    <t xml:space="preserve">Jurca - ramificaţie </t>
  </si>
  <si>
    <t>Escu - ramificaţie</t>
  </si>
  <si>
    <t>Osoi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</si>
  <si>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VAD - VALEA GROȘILOR</t>
    </r>
  </si>
  <si>
    <t>Cod 86</t>
  </si>
  <si>
    <t>Viile Dejului</t>
  </si>
  <si>
    <t>Cetan - DJ109E nr. 94</t>
  </si>
  <si>
    <t>Cetan - biserica</t>
  </si>
  <si>
    <t>Valea Groşilor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</si>
  <si>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VAD - CALNA</t>
    </r>
  </si>
  <si>
    <t>Cod 87</t>
  </si>
  <si>
    <t>Dej - Parc</t>
  </si>
  <si>
    <t>Viile Dejului str. Şomcut</t>
  </si>
  <si>
    <t>Vad - centru</t>
  </si>
  <si>
    <t>Bogata de Jos - centru</t>
  </si>
  <si>
    <t>Curtuiuşul Dej - ramificaţie</t>
  </si>
  <si>
    <t>Bogata de Sus - biserica</t>
  </si>
  <si>
    <t>Calna - monument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</si>
  <si>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VAD</t>
    </r>
  </si>
  <si>
    <t>Cod 88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</si>
  <si>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BUNEȘTI - GHERLA</t>
    </r>
  </si>
  <si>
    <t>Cod 89</t>
  </si>
  <si>
    <t>DEJ/Autogara Costrans</t>
  </si>
  <si>
    <t>Bunesti - ramificație</t>
  </si>
  <si>
    <t>GHERLA/Autogara</t>
  </si>
  <si>
    <t>15:00</t>
  </si>
  <si>
    <t>20:00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</si>
  <si>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NIMA</t>
    </r>
  </si>
  <si>
    <t>Cod 90</t>
  </si>
  <si>
    <t>Dej - Domo</t>
  </si>
  <si>
    <t>Dej - Aladin 2</t>
  </si>
  <si>
    <t>Dej - OTK str.Vâlcele 48A</t>
  </si>
  <si>
    <t>Dej - parcare</t>
  </si>
  <si>
    <t>Nima - Cătun</t>
  </si>
  <si>
    <t>Nima - intrare sat</t>
  </si>
  <si>
    <t>Nima - staţie betoane</t>
  </si>
  <si>
    <t>Nima -  tâmplărie</t>
  </si>
  <si>
    <t>Nima - centru</t>
  </si>
  <si>
    <t>Nima - Monument</t>
  </si>
  <si>
    <t>Cursa C3 Circula doar în perioada anului școlar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</si>
  <si>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DEJ - CLUJ NAPOCA</t>
    </r>
  </si>
  <si>
    <t>Cod 092</t>
  </si>
  <si>
    <t>Dej /Autogara Lador Travel</t>
  </si>
  <si>
    <t xml:space="preserve">                                     Tur Cento Trans Filiala Dej S.R.L.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</si>
  <si>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GHERLA - RĂSCRUCI - CLUJ NAPOCA</t>
    </r>
  </si>
  <si>
    <t>Cod 093</t>
  </si>
  <si>
    <r>
      <t>GHERLA/</t>
    </r>
    <r>
      <rPr>
        <b/>
        <sz val="11"/>
        <rFont val="Times New Roman"/>
        <family val="1"/>
        <charset val="238"/>
      </rPr>
      <t>Autogara Fany</t>
    </r>
  </si>
  <si>
    <t>Băita - ramificație</t>
  </si>
  <si>
    <t>Livada - centru</t>
  </si>
  <si>
    <t>Iclod - centru</t>
  </si>
  <si>
    <t>Fundătura - centru</t>
  </si>
  <si>
    <t>Jucu de Sus - ramificație</t>
  </si>
  <si>
    <t>Apahida - blocuri</t>
  </si>
  <si>
    <t>Sannicoară - școală</t>
  </si>
  <si>
    <t>CLUJ NAPOCA /Fany</t>
  </si>
  <si>
    <t>C19</t>
  </si>
  <si>
    <t>C20</t>
  </si>
  <si>
    <t>C21</t>
  </si>
  <si>
    <t>C22</t>
  </si>
  <si>
    <t>C23</t>
  </si>
  <si>
    <t>C24</t>
  </si>
  <si>
    <t>C25</t>
  </si>
  <si>
    <r>
      <t>GHERLA</t>
    </r>
    <r>
      <rPr>
        <b/>
        <sz val="11"/>
        <rFont val="Times New Roman"/>
        <family val="1"/>
        <charset val="238"/>
      </rPr>
      <t>/Autogara Fany</t>
    </r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</si>
  <si>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</si>
  <si>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</si>
  <si>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</si>
  <si>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</si>
  <si>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</si>
  <si>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</si>
  <si>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</si>
  <si>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</si>
  <si>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</si>
  <si>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</si>
  <si>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GHERLA/Autogara Fany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</si>
  <si>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</si>
  <si>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</si>
  <si>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</si>
  <si>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</si>
  <si>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</si>
  <si>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</si>
  <si>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</si>
  <si>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</si>
  <si>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</si>
  <si>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</si>
  <si>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</si>
  <si>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</si>
  <si>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</si>
  <si>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</si>
  <si>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</si>
  <si>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</si>
  <si>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</si>
  <si>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</si>
  <si>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</si>
  <si>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</si>
  <si>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</si>
  <si>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</si>
  <si>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</si>
  <si>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</si>
  <si>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</si>
  <si>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FELEACU - CLUJ NAPOCA</t>
    </r>
  </si>
  <si>
    <t>Cod 123</t>
  </si>
  <si>
    <t>Turda/Autogara Fany</t>
  </si>
  <si>
    <t>Turda str. Campiei nr.120A</t>
  </si>
  <si>
    <t>Turda str. Campiei nr.61</t>
  </si>
  <si>
    <t>Turda Calea Victoriei nr. 106</t>
  </si>
  <si>
    <t>Turda iesire str.Univers</t>
  </si>
  <si>
    <t>Turda str. Stefan cel Mare nr. 4</t>
  </si>
  <si>
    <t>Turda str. Stefan cel Mare nr. 1</t>
  </si>
  <si>
    <t>Turda str. Castanilor nr. 3-5</t>
  </si>
  <si>
    <t>Turda P-ta Basarabiei nr. 28</t>
  </si>
  <si>
    <t>Turda P-ta Basarabiei nr. 18</t>
  </si>
  <si>
    <t>Turda str. Clujului nr.75A</t>
  </si>
  <si>
    <t>Turda str. Clujului nr.88</t>
  </si>
  <si>
    <t>Copăceni - E60 la nr.390</t>
  </si>
  <si>
    <t>Tureni - ramificație</t>
  </si>
  <si>
    <t>Mărtineşti - ramificație</t>
  </si>
  <si>
    <t>Vâlcele - ramificaţie</t>
  </si>
  <si>
    <t xml:space="preserve">Feleacu - DN1 int. cu DJ 103T </t>
  </si>
  <si>
    <t xml:space="preserve">Feleacu - DN1 int. Cu DJ 103T </t>
  </si>
  <si>
    <t>C77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</si>
  <si>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CEANU- MIC - AITON</t>
    </r>
  </si>
  <si>
    <t>Cod 124</t>
  </si>
  <si>
    <t>TURDA Autogara Fany</t>
  </si>
  <si>
    <t>Turda-str Campiei nr.61</t>
  </si>
  <si>
    <t>Turda-str Campiei nr.120A</t>
  </si>
  <si>
    <t xml:space="preserve">Turda-iesire str. Univers </t>
  </si>
  <si>
    <t>Turda-Calea Victoriei nr.106</t>
  </si>
  <si>
    <t>Turda-str. Stefan cel Mare nr. 1</t>
  </si>
  <si>
    <t>Turda-str. Stefan cel Mare nr. 4</t>
  </si>
  <si>
    <t>Turda P-ta. Basarabiei nr. 28</t>
  </si>
  <si>
    <t>Turda P-ta. Basarabiei nr. 18</t>
  </si>
  <si>
    <t>Turda str. Clujului nr. 88</t>
  </si>
  <si>
    <t>Turda str. Clujului nr. 75A</t>
  </si>
  <si>
    <t>Copăceni - E60 la nr. 390</t>
  </si>
  <si>
    <t>Ceanu Mic - magazin</t>
  </si>
  <si>
    <t>AITON - magazin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</si>
  <si>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COPĂCENI</t>
    </r>
  </si>
  <si>
    <t>Cod 125</t>
  </si>
  <si>
    <t>Copăceni - magazin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</si>
  <si>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TURENI - MICEȘTI</t>
    </r>
  </si>
  <si>
    <t>Cod 126</t>
  </si>
  <si>
    <t>Turda - str. Clujului nr. 88</t>
  </si>
  <si>
    <t>Tureni - școală</t>
  </si>
  <si>
    <t>MICEŞTI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</si>
  <si>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CÂMPIA TURZII</t>
    </r>
  </si>
  <si>
    <t>Cod 127</t>
  </si>
  <si>
    <t>Turda - str. Castanilor nr. 3-5</t>
  </si>
  <si>
    <t>Turda -str. Stefan cel Mare nr. 4</t>
  </si>
  <si>
    <t>Turda-Calea Victoriei nr. 106</t>
  </si>
  <si>
    <t>Turda -str. Campiei nr. 120A</t>
  </si>
  <si>
    <t>Câmpia Turzii  Poarta 3 ISCT</t>
  </si>
  <si>
    <t xml:space="preserve"> Câmpia Turzii  Poarta 1 ISCT</t>
  </si>
  <si>
    <t xml:space="preserve">Câmpia Turzii Laminoriştilor nr. 87 </t>
  </si>
  <si>
    <t>Câmpia T. Palatul Cultural I Floasiu</t>
  </si>
  <si>
    <t xml:space="preserve">Câmpia Turzii str. Gh Baritiu nr. 32 </t>
  </si>
  <si>
    <t xml:space="preserve">Câmpia Turzii str. A.Vlaicu nr. 45 </t>
  </si>
  <si>
    <t>Câmpia Turzii -  Gară CFR</t>
  </si>
  <si>
    <t>Câmpia Turzii - Gară CFR</t>
  </si>
  <si>
    <t>Câmpia Turzii str. A.Iancu nr.1</t>
  </si>
  <si>
    <t>Câmpia Turzii /At. Daghemana</t>
  </si>
  <si>
    <t>Câmpia T. Laminoriştilor nr. 110</t>
  </si>
  <si>
    <t>Câmpia T. Laminoriştilor nr. 220</t>
  </si>
  <si>
    <t>Turda -str. Campiei nr. 61</t>
  </si>
  <si>
    <t xml:space="preserve">Turda - iesire str. Univers </t>
  </si>
  <si>
    <t>Turda-str. Stefan Cel mare nr. 1</t>
  </si>
  <si>
    <t xml:space="preserve"> Asocierea Autotrust Corporation SRL &amp; Feldiberc Trans SRL </t>
  </si>
  <si>
    <t xml:space="preserve">                                  Prin Feldiberc Trans SRL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</si>
  <si>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MIHAI VITEAZU - CORNEŞTI</t>
    </r>
  </si>
  <si>
    <t>Cod 137</t>
  </si>
  <si>
    <t>TURDA/Sens Vest</t>
  </si>
  <si>
    <t>Mihai Viteazu -şcoală</t>
  </si>
  <si>
    <t>Cheia - ramificaţie</t>
  </si>
  <si>
    <t>CORNEŞTI - centru</t>
  </si>
  <si>
    <t>14:30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</si>
  <si>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MIHAI VITEAZU - CHEIA POD</t>
    </r>
  </si>
  <si>
    <t>Cod 138</t>
  </si>
  <si>
    <t xml:space="preserve">CHEIA POD </t>
  </si>
  <si>
    <t xml:space="preserve">Asocierea Autotrust Corporation SRL &amp; Feldiberc Trans SRL 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</si>
  <si>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BOGATA - CĂLĂRAŞI</t>
    </r>
  </si>
  <si>
    <t>Cod 139</t>
  </si>
  <si>
    <r>
      <t>TURDA/</t>
    </r>
    <r>
      <rPr>
        <b/>
        <sz val="11"/>
        <rFont val="Times New Roman"/>
        <family val="1"/>
      </rPr>
      <t>Sens Vest</t>
    </r>
  </si>
  <si>
    <t>Bogata - centru</t>
  </si>
  <si>
    <t>CĂLĂRAŞI-primărie</t>
  </si>
  <si>
    <t>CĂLĂRAŞI GARĂ</t>
  </si>
  <si>
    <t>1 - 5</t>
  </si>
  <si>
    <t>1 - 6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</si>
  <si>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MOLDOVENEŞTI - BĂDENI</t>
    </r>
  </si>
  <si>
    <t>Cod 140</t>
  </si>
  <si>
    <t>Mihai Viteazu - şcoală</t>
  </si>
  <si>
    <t>Corneşti - centru</t>
  </si>
  <si>
    <t>Moldoveneşti - primărie</t>
  </si>
  <si>
    <t>Plăieşti - centru</t>
  </si>
  <si>
    <t>Bădeni - şcoală</t>
  </si>
  <si>
    <t>BĂDENI - centru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</si>
  <si>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TURDA - MOLDOVENEŞTI - PODENI</t>
    </r>
  </si>
  <si>
    <t>Cod 141</t>
  </si>
  <si>
    <t>Moldoveneşti -primărie</t>
  </si>
  <si>
    <t>Podeni-camin cultural</t>
  </si>
  <si>
    <t>Sosim Trans SRL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</si>
  <si>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CÂMPIA TURZII - TRITENII DE JOS (ramificație) - CEANU MARE</t>
    </r>
  </si>
  <si>
    <t>Cod 142</t>
  </si>
  <si>
    <t>C5*</t>
  </si>
  <si>
    <t>C Turzii/Daghemana</t>
  </si>
  <si>
    <t>Viisoara - centru</t>
  </si>
  <si>
    <t>Urca - ramificatie</t>
  </si>
  <si>
    <t>Tritenii de Jos ramificatie</t>
  </si>
  <si>
    <t>Boldut -DJ150 int cu DC57</t>
  </si>
  <si>
    <t>Boian -DJ150 int cu DC56</t>
  </si>
  <si>
    <t>Ceanu  Mare ramificatie</t>
  </si>
  <si>
    <t xml:space="preserve">CEANU MARE - nr. 261 </t>
  </si>
  <si>
    <t>C6*</t>
  </si>
  <si>
    <t>*Cursele C5 şi C6 circulă în perioada anului şcolar, exclusiv vacanţe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</si>
  <si>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CÂMPIA TURZII - TRITENII DE JOS (ramificație) -FRATA</t>
    </r>
  </si>
  <si>
    <t>Cod 143</t>
  </si>
  <si>
    <t>C.TURZII/Daghemana</t>
  </si>
  <si>
    <t>Viişoara - Centru</t>
  </si>
  <si>
    <t xml:space="preserve">Soporu de Cîmpie - școală </t>
  </si>
  <si>
    <t>Frata  - Deal</t>
  </si>
  <si>
    <r>
      <t>A.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  <charset val="238"/>
      </rPr>
      <t>Denumirea traseului: CÂMPIA TURZII - LUNA - GLIGOREȘTI</t>
    </r>
  </si>
  <si>
    <t>Cod 146</t>
  </si>
  <si>
    <t>Luna - nr. 348</t>
  </si>
  <si>
    <t>Luncani - nr.390</t>
  </si>
  <si>
    <t>Gligoreşti- la monument</t>
  </si>
  <si>
    <t xml:space="preserve">                                           </t>
  </si>
  <si>
    <t xml:space="preserve"> Feldiberc Trans SRL</t>
  </si>
  <si>
    <r>
      <t>A.</t>
    </r>
    <r>
      <rPr>
        <sz val="12"/>
        <color rgb="FF000000"/>
        <rFont val="Times New Roman"/>
        <family val="1"/>
        <charset val="238"/>
      </rPr>
      <t xml:space="preserve"> </t>
    </r>
    <r>
      <rPr>
        <b/>
        <sz val="12"/>
        <color rgb="FF000000"/>
        <rFont val="Times New Roman"/>
        <family val="1"/>
        <charset val="238"/>
      </rPr>
      <t>Denumirea traseului: CLUJ NAPOCA - VAIDA CĂMĂRAȘ - PALATCA</t>
    </r>
  </si>
  <si>
    <t>Cod 148</t>
  </si>
  <si>
    <t>Cluj Napoca/ Autogara Fany</t>
  </si>
  <si>
    <t>Sânnicoară - școala</t>
  </si>
  <si>
    <t>Corpadea - ramificație</t>
  </si>
  <si>
    <t>Gădălin - ramificație</t>
  </si>
  <si>
    <t>Bărăi - ramificație</t>
  </si>
  <si>
    <t>Căianu Vamă DN16 nr.69</t>
  </si>
  <si>
    <t>Căianu - ramificație</t>
  </si>
  <si>
    <t>Căianu Mic DN16 nr. 54</t>
  </si>
  <si>
    <t>Vaida Cămăraș - DJ161G nr. 22</t>
  </si>
  <si>
    <t>Palatca - centru</t>
  </si>
  <si>
    <t xml:space="preserve">     Vad - centru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</si>
</sst>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h:mm;@"/>
    <numFmt numFmtId="165" formatCode="hh&quot;:&quot;mm"/>
    <numFmt numFmtId="166" formatCode="h&quot;:&quot;mm;@"/>
  </numFmts>
  <fonts count="45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  <charset val="238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u/>
      <sz val="11"/>
      <name val="Times New Roman"/>
      <family val="1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name val="Arial"/>
      <family val="2"/>
    </font>
    <font>
      <sz val="10"/>
      <name val="Times New Roman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</font>
    <font>
      <sz val="10"/>
      <name val="Arial"/>
      <charset val="238"/>
    </font>
    <font>
      <sz val="10"/>
      <name val="Arial"/>
      <family val="2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A6A6A6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0000"/>
      <name val="Times New Roman"/>
      <family val="1"/>
    </font>
    <font>
      <b/>
      <sz val="12"/>
      <color rgb="FFFF0000"/>
      <name val="Times New Roman"/>
      <family val="1"/>
      <charset val="238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0" fontId="26" fillId="0" borderId="0"/>
  </cellStyleXfs>
  <cellXfs count="973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20" fontId="11" fillId="0" borderId="21" xfId="0" applyNumberFormat="1" applyFont="1" applyBorder="1" applyAlignment="1">
      <alignment horizontal="center"/>
    </xf>
    <xf numFmtId="20" fontId="11" fillId="0" borderId="22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20" fontId="11" fillId="0" borderId="23" xfId="0" applyNumberFormat="1" applyFont="1" applyBorder="1" applyAlignment="1">
      <alignment horizontal="center"/>
    </xf>
    <xf numFmtId="164" fontId="13" fillId="0" borderId="24" xfId="0" applyNumberFormat="1" applyFont="1" applyBorder="1" applyAlignment="1">
      <alignment horizontal="center" vertical="center" wrapText="1"/>
    </xf>
    <xf numFmtId="164" fontId="13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49" fontId="11" fillId="0" borderId="26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 vertical="center" wrapText="1"/>
    </xf>
    <xf numFmtId="164" fontId="13" fillId="0" borderId="28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29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 wrapText="1"/>
    </xf>
    <xf numFmtId="164" fontId="13" fillId="0" borderId="21" xfId="0" applyNumberFormat="1" applyFont="1" applyBorder="1" applyAlignment="1">
      <alignment horizontal="center" vertical="center" wrapText="1"/>
    </xf>
    <xf numFmtId="164" fontId="13" fillId="0" borderId="22" xfId="0" applyNumberFormat="1" applyFont="1" applyBorder="1" applyAlignment="1">
      <alignment horizontal="center" vertical="center" wrapText="1"/>
    </xf>
    <xf numFmtId="20" fontId="13" fillId="0" borderId="22" xfId="0" applyNumberFormat="1" applyFont="1" applyBorder="1"/>
    <xf numFmtId="0" fontId="13" fillId="0" borderId="22" xfId="0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  <xf numFmtId="49" fontId="13" fillId="0" borderId="23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 vertical="center" wrapText="1"/>
    </xf>
    <xf numFmtId="49" fontId="13" fillId="0" borderId="0" xfId="0" applyNumberFormat="1" applyFont="1"/>
    <xf numFmtId="0" fontId="12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20" fontId="12" fillId="0" borderId="21" xfId="0" applyNumberFormat="1" applyFont="1" applyBorder="1" applyAlignment="1">
      <alignment horizontal="center"/>
    </xf>
    <xf numFmtId="20" fontId="12" fillId="0" borderId="22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20" fontId="12" fillId="0" borderId="23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10" fillId="0" borderId="26" xfId="0" applyNumberFormat="1" applyFont="1" applyBorder="1" applyAlignment="1">
      <alignment horizontal="center"/>
    </xf>
    <xf numFmtId="164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2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164" fontId="12" fillId="0" borderId="21" xfId="0" applyNumberFormat="1" applyFont="1" applyBorder="1" applyAlignment="1">
      <alignment horizontal="center"/>
    </xf>
    <xf numFmtId="164" fontId="12" fillId="0" borderId="22" xfId="0" applyNumberFormat="1" applyFont="1" applyBorder="1" applyAlignment="1">
      <alignment horizontal="center"/>
    </xf>
    <xf numFmtId="164" fontId="12" fillId="0" borderId="22" xfId="0" applyNumberFormat="1" applyFont="1" applyBorder="1"/>
    <xf numFmtId="49" fontId="12" fillId="0" borderId="22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49" fontId="12" fillId="0" borderId="2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8" fillId="0" borderId="0" xfId="0" applyFont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8" xfId="0" applyFont="1" applyBorder="1" applyAlignment="1">
      <alignment horizontal="center" vertical="center" wrapText="1"/>
    </xf>
    <xf numFmtId="20" fontId="20" fillId="0" borderId="21" xfId="0" applyNumberFormat="1" applyFont="1" applyBorder="1" applyAlignment="1">
      <alignment horizontal="center"/>
    </xf>
    <xf numFmtId="20" fontId="20" fillId="0" borderId="22" xfId="0" applyNumberFormat="1" applyFont="1" applyBorder="1" applyAlignment="1">
      <alignment horizontal="center"/>
    </xf>
    <xf numFmtId="20" fontId="20" fillId="0" borderId="31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20" fontId="20" fillId="0" borderId="36" xfId="0" applyNumberFormat="1" applyFont="1" applyBorder="1" applyAlignment="1">
      <alignment horizontal="center"/>
    </xf>
    <xf numFmtId="20" fontId="20" fillId="0" borderId="23" xfId="0" applyNumberFormat="1" applyFont="1" applyBorder="1" applyAlignment="1">
      <alignment horizontal="center"/>
    </xf>
    <xf numFmtId="164" fontId="12" fillId="0" borderId="37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64" fontId="22" fillId="0" borderId="18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/>
    </xf>
    <xf numFmtId="164" fontId="12" fillId="0" borderId="38" xfId="0" applyNumberFormat="1" applyFont="1" applyBorder="1" applyAlignment="1">
      <alignment horizontal="center" vertical="center" wrapText="1"/>
    </xf>
    <xf numFmtId="164" fontId="22" fillId="0" borderId="32" xfId="0" applyNumberFormat="1" applyFont="1" applyBorder="1" applyAlignment="1">
      <alignment horizontal="center" vertical="center" wrapText="1"/>
    </xf>
    <xf numFmtId="164" fontId="12" fillId="0" borderId="15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19" xfId="0" applyNumberFormat="1" applyFont="1" applyBorder="1" applyAlignment="1">
      <alignment horizontal="center" vertical="center" wrapText="1"/>
    </xf>
    <xf numFmtId="164" fontId="12" fillId="0" borderId="29" xfId="0" applyNumberFormat="1" applyFont="1" applyBorder="1"/>
    <xf numFmtId="164" fontId="12" fillId="0" borderId="39" xfId="0" applyNumberFormat="1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164" fontId="12" fillId="0" borderId="3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22" fillId="0" borderId="0" xfId="0" applyNumberFormat="1" applyFont="1" applyAlignment="1">
      <alignment horizontal="center" vertical="center" wrapText="1"/>
    </xf>
    <xf numFmtId="49" fontId="12" fillId="0" borderId="0" xfId="0" applyNumberFormat="1" applyFont="1"/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20" fontId="23" fillId="0" borderId="21" xfId="0" applyNumberFormat="1" applyFont="1" applyBorder="1" applyAlignment="1">
      <alignment horizontal="center"/>
    </xf>
    <xf numFmtId="20" fontId="23" fillId="0" borderId="22" xfId="0" applyNumberFormat="1" applyFont="1" applyBorder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20" fontId="23" fillId="0" borderId="23" xfId="0" applyNumberFormat="1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49" fontId="11" fillId="0" borderId="25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center" vertical="center" wrapText="1"/>
    </xf>
    <xf numFmtId="164" fontId="13" fillId="0" borderId="29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/>
    </xf>
    <xf numFmtId="164" fontId="13" fillId="0" borderId="2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25" fillId="0" borderId="0" xfId="0" applyFont="1"/>
    <xf numFmtId="164" fontId="14" fillId="0" borderId="24" xfId="0" applyNumberFormat="1" applyFont="1" applyBorder="1" applyAlignment="1">
      <alignment horizontal="center" vertical="center" wrapText="1"/>
    </xf>
    <xf numFmtId="20" fontId="14" fillId="0" borderId="25" xfId="0" applyNumberFormat="1" applyFont="1" applyBorder="1" applyAlignment="1">
      <alignment horizontal="center"/>
    </xf>
    <xf numFmtId="164" fontId="14" fillId="0" borderId="22" xfId="0" applyNumberFormat="1" applyFont="1" applyBorder="1" applyAlignment="1">
      <alignment horizontal="center" vertical="center" wrapText="1"/>
    </xf>
    <xf numFmtId="20" fontId="14" fillId="0" borderId="2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164" fontId="22" fillId="0" borderId="24" xfId="0" applyNumberFormat="1" applyFont="1" applyBorder="1" applyAlignment="1">
      <alignment horizontal="center" vertical="center" wrapText="1"/>
    </xf>
    <xf numFmtId="0" fontId="12" fillId="0" borderId="29" xfId="0" applyFont="1" applyBorder="1"/>
    <xf numFmtId="1" fontId="12" fillId="0" borderId="1" xfId="0" applyNumberFormat="1" applyFont="1" applyBorder="1" applyAlignment="1">
      <alignment horizontal="center"/>
    </xf>
    <xf numFmtId="164" fontId="22" fillId="0" borderId="22" xfId="0" applyNumberFormat="1" applyFont="1" applyBorder="1" applyAlignment="1">
      <alignment horizontal="center" vertical="center" wrapText="1"/>
    </xf>
    <xf numFmtId="0" fontId="26" fillId="0" borderId="0" xfId="0" applyFont="1"/>
    <xf numFmtId="164" fontId="14" fillId="0" borderId="40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4" fillId="0" borderId="1" xfId="0" applyNumberFormat="1" applyFont="1" applyBorder="1" applyAlignment="1">
      <alignment horizontal="center" vertical="center" wrapText="1"/>
    </xf>
    <xf numFmtId="164" fontId="13" fillId="0" borderId="18" xfId="0" applyNumberFormat="1" applyFont="1" applyBorder="1" applyAlignment="1">
      <alignment horizontal="center"/>
    </xf>
    <xf numFmtId="164" fontId="13" fillId="0" borderId="18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164" fontId="13" fillId="0" borderId="1" xfId="0" applyNumberFormat="1" applyFont="1" applyBorder="1" applyAlignment="1">
      <alignment vertical="center"/>
    </xf>
    <xf numFmtId="49" fontId="13" fillId="0" borderId="29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 vertical="center" wrapText="1"/>
    </xf>
    <xf numFmtId="164" fontId="13" fillId="0" borderId="22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/>
    </xf>
    <xf numFmtId="0" fontId="13" fillId="0" borderId="22" xfId="0" applyFont="1" applyBorder="1"/>
    <xf numFmtId="0" fontId="13" fillId="0" borderId="8" xfId="0" applyFont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164" fontId="13" fillId="0" borderId="22" xfId="0" applyNumberFormat="1" applyFont="1" applyBorder="1" applyAlignment="1">
      <alignment vertical="center"/>
    </xf>
    <xf numFmtId="49" fontId="13" fillId="0" borderId="8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2" fontId="12" fillId="0" borderId="25" xfId="1" applyNumberFormat="1" applyFont="1" applyFill="1" applyBorder="1" applyAlignment="1">
      <alignment horizontal="center"/>
    </xf>
    <xf numFmtId="1" fontId="12" fillId="0" borderId="25" xfId="1" applyNumberFormat="1" applyFont="1" applyFill="1" applyBorder="1" applyAlignment="1">
      <alignment horizontal="center"/>
    </xf>
    <xf numFmtId="164" fontId="22" fillId="0" borderId="25" xfId="0" applyNumberFormat="1" applyFont="1" applyBorder="1" applyAlignment="1">
      <alignment horizontal="center" vertical="center" wrapText="1"/>
    </xf>
    <xf numFmtId="164" fontId="22" fillId="0" borderId="28" xfId="0" applyNumberFormat="1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164" fontId="22" fillId="0" borderId="21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4" fillId="0" borderId="0" xfId="0" applyFont="1"/>
    <xf numFmtId="0" fontId="22" fillId="0" borderId="5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164" fontId="22" fillId="0" borderId="0" xfId="0" applyNumberFormat="1" applyFont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 wrapText="1"/>
    </xf>
    <xf numFmtId="20" fontId="23" fillId="0" borderId="21" xfId="2" applyNumberFormat="1" applyFont="1" applyBorder="1" applyAlignment="1">
      <alignment horizontal="center"/>
    </xf>
    <xf numFmtId="20" fontId="23" fillId="0" borderId="22" xfId="2" applyNumberFormat="1" applyFont="1" applyBorder="1" applyAlignment="1">
      <alignment horizontal="center"/>
    </xf>
    <xf numFmtId="0" fontId="23" fillId="0" borderId="8" xfId="2" applyFont="1" applyBorder="1" applyAlignment="1">
      <alignment horizontal="center" vertical="center" wrapText="1"/>
    </xf>
    <xf numFmtId="20" fontId="23" fillId="0" borderId="23" xfId="2" applyNumberFormat="1" applyFont="1" applyBorder="1" applyAlignment="1">
      <alignment horizontal="center"/>
    </xf>
    <xf numFmtId="164" fontId="12" fillId="0" borderId="24" xfId="2" applyNumberFormat="1" applyFont="1" applyBorder="1" applyAlignment="1">
      <alignment horizontal="center"/>
    </xf>
    <xf numFmtId="164" fontId="12" fillId="0" borderId="25" xfId="2" applyNumberFormat="1" applyFont="1" applyBorder="1" applyAlignment="1">
      <alignment horizontal="center"/>
    </xf>
    <xf numFmtId="164" fontId="14" fillId="0" borderId="5" xfId="2" applyNumberFormat="1" applyFont="1" applyBorder="1" applyAlignment="1">
      <alignment horizontal="center" vertical="center" wrapText="1"/>
    </xf>
    <xf numFmtId="49" fontId="22" fillId="0" borderId="5" xfId="2" applyNumberFormat="1" applyFont="1" applyBorder="1" applyAlignment="1">
      <alignment horizontal="center"/>
    </xf>
    <xf numFmtId="0" fontId="22" fillId="0" borderId="5" xfId="2" applyFont="1" applyBorder="1" applyAlignment="1">
      <alignment horizontal="center"/>
    </xf>
    <xf numFmtId="49" fontId="23" fillId="0" borderId="25" xfId="2" applyNumberFormat="1" applyFont="1" applyBorder="1" applyAlignment="1">
      <alignment horizontal="center"/>
    </xf>
    <xf numFmtId="164" fontId="22" fillId="0" borderId="1" xfId="2" applyNumberFormat="1" applyFont="1" applyBorder="1" applyAlignment="1">
      <alignment horizontal="center"/>
    </xf>
    <xf numFmtId="49" fontId="22" fillId="0" borderId="6" xfId="2" applyNumberFormat="1" applyFont="1" applyBorder="1" applyAlignment="1">
      <alignment horizontal="center"/>
    </xf>
    <xf numFmtId="164" fontId="12" fillId="0" borderId="28" xfId="2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164" fontId="22" fillId="0" borderId="1" xfId="2" applyNumberFormat="1" applyFont="1" applyBorder="1"/>
    <xf numFmtId="0" fontId="22" fillId="0" borderId="1" xfId="2" applyFont="1" applyBorder="1"/>
    <xf numFmtId="1" fontId="22" fillId="0" borderId="1" xfId="2" applyNumberFormat="1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164" fontId="14" fillId="0" borderId="1" xfId="2" applyNumberFormat="1" applyFont="1" applyBorder="1" applyAlignment="1">
      <alignment horizontal="center" vertical="center" wrapText="1"/>
    </xf>
    <xf numFmtId="49" fontId="22" fillId="0" borderId="29" xfId="2" applyNumberFormat="1" applyFont="1" applyBorder="1" applyAlignment="1">
      <alignment horizontal="center"/>
    </xf>
    <xf numFmtId="1" fontId="22" fillId="0" borderId="18" xfId="2" applyNumberFormat="1" applyFont="1" applyBorder="1" applyAlignment="1">
      <alignment horizontal="center"/>
    </xf>
    <xf numFmtId="49" fontId="22" fillId="0" borderId="1" xfId="2" applyNumberFormat="1" applyFont="1" applyBorder="1" applyAlignment="1">
      <alignment horizontal="center"/>
    </xf>
    <xf numFmtId="0" fontId="22" fillId="0" borderId="18" xfId="2" applyFont="1" applyBorder="1" applyAlignment="1">
      <alignment horizontal="center"/>
    </xf>
    <xf numFmtId="164" fontId="12" fillId="0" borderId="21" xfId="2" applyNumberFormat="1" applyFont="1" applyBorder="1" applyAlignment="1">
      <alignment horizontal="center"/>
    </xf>
    <xf numFmtId="164" fontId="12" fillId="0" borderId="22" xfId="2" applyNumberFormat="1" applyFont="1" applyBorder="1" applyAlignment="1">
      <alignment horizontal="center"/>
    </xf>
    <xf numFmtId="164" fontId="22" fillId="0" borderId="22" xfId="2" applyNumberFormat="1" applyFont="1" applyBorder="1"/>
    <xf numFmtId="49" fontId="22" fillId="0" borderId="22" xfId="2" applyNumberFormat="1" applyFont="1" applyBorder="1" applyAlignment="1">
      <alignment horizontal="center"/>
    </xf>
    <xf numFmtId="0" fontId="22" fillId="0" borderId="22" xfId="2" applyFont="1" applyBorder="1" applyAlignment="1">
      <alignment horizontal="center"/>
    </xf>
    <xf numFmtId="49" fontId="23" fillId="0" borderId="8" xfId="2" applyNumberFormat="1" applyFont="1" applyBorder="1" applyAlignment="1">
      <alignment horizontal="center"/>
    </xf>
    <xf numFmtId="164" fontId="22" fillId="0" borderId="8" xfId="2" applyNumberFormat="1" applyFont="1" applyBorder="1" applyAlignment="1">
      <alignment horizontal="center"/>
    </xf>
    <xf numFmtId="49" fontId="22" fillId="0" borderId="23" xfId="2" applyNumberFormat="1" applyFont="1" applyBorder="1" applyAlignment="1">
      <alignment horizontal="center"/>
    </xf>
    <xf numFmtId="49" fontId="22" fillId="0" borderId="0" xfId="2" applyNumberFormat="1" applyFont="1" applyAlignment="1">
      <alignment horizontal="center"/>
    </xf>
    <xf numFmtId="20" fontId="23" fillId="0" borderId="31" xfId="0" applyNumberFormat="1" applyFont="1" applyBorder="1" applyAlignment="1">
      <alignment horizontal="center"/>
    </xf>
    <xf numFmtId="164" fontId="14" fillId="0" borderId="41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/>
    </xf>
    <xf numFmtId="49" fontId="23" fillId="0" borderId="25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164" fontId="14" fillId="0" borderId="42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/>
    <xf numFmtId="164" fontId="14" fillId="0" borderId="2" xfId="0" applyNumberFormat="1" applyFont="1" applyBorder="1" applyAlignment="1">
      <alignment horizontal="center" vertical="center" wrapText="1"/>
    </xf>
    <xf numFmtId="164" fontId="14" fillId="0" borderId="43" xfId="0" applyNumberFormat="1" applyFont="1" applyBorder="1" applyAlignment="1">
      <alignment horizontal="center" vertical="center" wrapText="1"/>
    </xf>
    <xf numFmtId="49" fontId="22" fillId="0" borderId="19" xfId="0" applyNumberFormat="1" applyFont="1" applyBorder="1" applyAlignment="1">
      <alignment horizontal="center"/>
    </xf>
    <xf numFmtId="49" fontId="22" fillId="0" borderId="30" xfId="0" applyNumberFormat="1" applyFont="1" applyBorder="1" applyAlignment="1">
      <alignment horizontal="center"/>
    </xf>
    <xf numFmtId="164" fontId="14" fillId="0" borderId="17" xfId="0" applyNumberFormat="1" applyFont="1" applyBorder="1" applyAlignment="1">
      <alignment horizontal="center" vertical="center" wrapText="1"/>
    </xf>
    <xf numFmtId="164" fontId="14" fillId="0" borderId="36" xfId="0" applyNumberFormat="1" applyFont="1" applyBorder="1" applyAlignment="1">
      <alignment horizontal="center" vertical="center" wrapText="1"/>
    </xf>
    <xf numFmtId="164" fontId="22" fillId="0" borderId="22" xfId="0" applyNumberFormat="1" applyFont="1" applyBorder="1"/>
    <xf numFmtId="49" fontId="23" fillId="0" borderId="35" xfId="0" applyNumberFormat="1" applyFont="1" applyBorder="1" applyAlignment="1">
      <alignment horizontal="center"/>
    </xf>
    <xf numFmtId="164" fontId="14" fillId="0" borderId="31" xfId="0" applyNumberFormat="1" applyFont="1" applyBorder="1" applyAlignment="1">
      <alignment horizontal="center" vertical="center" wrapText="1"/>
    </xf>
    <xf numFmtId="164" fontId="14" fillId="0" borderId="23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/>
    </xf>
    <xf numFmtId="0" fontId="23" fillId="0" borderId="17" xfId="0" applyFont="1" applyBorder="1" applyAlignment="1">
      <alignment horizontal="center"/>
    </xf>
    <xf numFmtId="20" fontId="23" fillId="0" borderId="40" xfId="0" applyNumberFormat="1" applyFont="1" applyBorder="1" applyAlignment="1">
      <alignment horizontal="center"/>
    </xf>
    <xf numFmtId="20" fontId="23" fillId="0" borderId="2" xfId="0" applyNumberFormat="1" applyFont="1" applyBorder="1" applyAlignment="1">
      <alignment horizontal="center"/>
    </xf>
    <xf numFmtId="20" fontId="23" fillId="0" borderId="43" xfId="0" applyNumberFormat="1" applyFont="1" applyBorder="1" applyAlignment="1">
      <alignment horizontal="center"/>
    </xf>
    <xf numFmtId="164" fontId="14" fillId="0" borderId="4" xfId="0" applyNumberFormat="1" applyFont="1" applyBorder="1" applyAlignment="1">
      <alignment horizontal="center" vertical="center" wrapText="1"/>
    </xf>
    <xf numFmtId="20" fontId="12" fillId="0" borderId="25" xfId="0" applyNumberFormat="1" applyFont="1" applyBorder="1"/>
    <xf numFmtId="1" fontId="22" fillId="0" borderId="5" xfId="0" applyNumberFormat="1" applyFont="1" applyBorder="1" applyAlignment="1">
      <alignment horizontal="center"/>
    </xf>
    <xf numFmtId="49" fontId="23" fillId="0" borderId="26" xfId="0" applyNumberFormat="1" applyFont="1" applyBorder="1" applyAlignment="1">
      <alignment horizontal="center"/>
    </xf>
    <xf numFmtId="49" fontId="22" fillId="0" borderId="27" xfId="0" applyNumberFormat="1" applyFont="1" applyBorder="1" applyAlignment="1">
      <alignment horizontal="center"/>
    </xf>
    <xf numFmtId="164" fontId="22" fillId="0" borderId="28" xfId="0" applyNumberFormat="1" applyFont="1" applyBorder="1" applyAlignment="1">
      <alignment horizontal="center"/>
    </xf>
    <xf numFmtId="20" fontId="12" fillId="0" borderId="1" xfId="0" applyNumberFormat="1" applyFont="1" applyBorder="1"/>
    <xf numFmtId="0" fontId="22" fillId="0" borderId="1" xfId="0" applyFont="1" applyBorder="1"/>
    <xf numFmtId="49" fontId="22" fillId="0" borderId="29" xfId="0" applyNumberFormat="1" applyFont="1" applyBorder="1" applyAlignment="1">
      <alignment horizontal="center"/>
    </xf>
    <xf numFmtId="49" fontId="22" fillId="0" borderId="3" xfId="0" applyNumberFormat="1" applyFont="1" applyBorder="1" applyAlignment="1">
      <alignment horizontal="center"/>
    </xf>
    <xf numFmtId="49" fontId="22" fillId="0" borderId="32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9" xfId="0" applyFont="1" applyBorder="1"/>
    <xf numFmtId="164" fontId="22" fillId="0" borderId="21" xfId="0" applyNumberFormat="1" applyFont="1" applyBorder="1" applyAlignment="1">
      <alignment horizontal="center"/>
    </xf>
    <xf numFmtId="20" fontId="12" fillId="0" borderId="22" xfId="0" applyNumberFormat="1" applyFont="1" applyBorder="1"/>
    <xf numFmtId="49" fontId="22" fillId="0" borderId="22" xfId="0" applyNumberFormat="1" applyFont="1" applyBorder="1" applyAlignment="1">
      <alignment horizontal="center"/>
    </xf>
    <xf numFmtId="1" fontId="22" fillId="0" borderId="22" xfId="0" applyNumberFormat="1" applyFont="1" applyBorder="1" applyAlignment="1">
      <alignment horizontal="center"/>
    </xf>
    <xf numFmtId="49" fontId="23" fillId="0" borderId="22" xfId="0" applyNumberFormat="1" applyFont="1" applyBorder="1" applyAlignment="1">
      <alignment horizontal="center"/>
    </xf>
    <xf numFmtId="0" fontId="22" fillId="0" borderId="22" xfId="0" applyFont="1" applyBorder="1"/>
    <xf numFmtId="0" fontId="22" fillId="0" borderId="23" xfId="0" applyFont="1" applyBorder="1"/>
    <xf numFmtId="1" fontId="22" fillId="0" borderId="0" xfId="0" applyNumberFormat="1" applyFont="1" applyAlignment="1">
      <alignment horizontal="center"/>
    </xf>
    <xf numFmtId="49" fontId="22" fillId="0" borderId="25" xfId="0" applyNumberFormat="1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49" fontId="20" fillId="0" borderId="26" xfId="0" applyNumberFormat="1" applyFont="1" applyBorder="1" applyAlignment="1">
      <alignment horizontal="center"/>
    </xf>
    <xf numFmtId="164" fontId="22" fillId="0" borderId="25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49" fontId="22" fillId="0" borderId="8" xfId="0" applyNumberFormat="1" applyFont="1" applyBorder="1" applyAlignment="1">
      <alignment horizontal="center"/>
    </xf>
    <xf numFmtId="1" fontId="22" fillId="0" borderId="8" xfId="0" applyNumberFormat="1" applyFont="1" applyBorder="1" applyAlignment="1">
      <alignment horizontal="center"/>
    </xf>
    <xf numFmtId="49" fontId="20" fillId="0" borderId="8" xfId="0" applyNumberFormat="1" applyFont="1" applyBorder="1" applyAlignment="1">
      <alignment horizontal="center"/>
    </xf>
    <xf numFmtId="164" fontId="22" fillId="0" borderId="8" xfId="0" applyNumberFormat="1" applyFont="1" applyBorder="1" applyAlignment="1">
      <alignment horizontal="center" vertical="center" wrapText="1"/>
    </xf>
    <xf numFmtId="49" fontId="22" fillId="0" borderId="9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164" fontId="28" fillId="0" borderId="24" xfId="0" applyNumberFormat="1" applyFont="1" applyBorder="1" applyAlignment="1">
      <alignment horizontal="center" vertical="center" wrapText="1"/>
    </xf>
    <xf numFmtId="164" fontId="28" fillId="0" borderId="25" xfId="0" applyNumberFormat="1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/>
    </xf>
    <xf numFmtId="49" fontId="29" fillId="0" borderId="26" xfId="0" applyNumberFormat="1" applyFont="1" applyBorder="1" applyAlignment="1">
      <alignment horizontal="center"/>
    </xf>
    <xf numFmtId="164" fontId="28" fillId="0" borderId="5" xfId="0" applyNumberFormat="1" applyFont="1" applyBorder="1" applyAlignment="1">
      <alignment horizontal="center" vertical="center" wrapText="1"/>
    </xf>
    <xf numFmtId="164" fontId="28" fillId="0" borderId="27" xfId="0" applyNumberFormat="1" applyFont="1" applyBorder="1" applyAlignment="1">
      <alignment horizontal="center" vertical="center" wrapText="1"/>
    </xf>
    <xf numFmtId="164" fontId="28" fillId="0" borderId="28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164" fontId="28" fillId="0" borderId="2" xfId="0" applyNumberFormat="1" applyFont="1" applyBorder="1" applyAlignment="1">
      <alignment horizontal="center" vertical="center" wrapText="1"/>
    </xf>
    <xf numFmtId="164" fontId="28" fillId="0" borderId="29" xfId="0" applyNumberFormat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164" fontId="28" fillId="0" borderId="43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49" fontId="28" fillId="0" borderId="2" xfId="0" applyNumberFormat="1" applyFont="1" applyBorder="1" applyAlignment="1">
      <alignment horizontal="center"/>
    </xf>
    <xf numFmtId="164" fontId="28" fillId="0" borderId="21" xfId="0" applyNumberFormat="1" applyFont="1" applyBorder="1" applyAlignment="1">
      <alignment horizontal="center" vertical="center" wrapText="1"/>
    </xf>
    <xf numFmtId="164" fontId="28" fillId="0" borderId="22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/>
    </xf>
    <xf numFmtId="49" fontId="29" fillId="0" borderId="22" xfId="0" applyNumberFormat="1" applyFont="1" applyBorder="1" applyAlignment="1">
      <alignment horizontal="center"/>
    </xf>
    <xf numFmtId="164" fontId="28" fillId="0" borderId="23" xfId="0" applyNumberFormat="1" applyFont="1" applyBorder="1" applyAlignment="1">
      <alignment horizontal="center" vertical="center" wrapText="1"/>
    </xf>
    <xf numFmtId="49" fontId="28" fillId="0" borderId="0" xfId="0" applyNumberFormat="1" applyFont="1" applyAlignment="1">
      <alignment horizontal="center"/>
    </xf>
    <xf numFmtId="16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 vertical="center" wrapText="1"/>
    </xf>
    <xf numFmtId="20" fontId="29" fillId="0" borderId="44" xfId="0" applyNumberFormat="1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49" fontId="29" fillId="0" borderId="45" xfId="0" applyNumberFormat="1" applyFont="1" applyBorder="1" applyAlignment="1">
      <alignment horizontal="center"/>
    </xf>
    <xf numFmtId="20" fontId="29" fillId="0" borderId="45" xfId="0" applyNumberFormat="1" applyFont="1" applyBorder="1" applyAlignment="1">
      <alignment horizontal="center"/>
    </xf>
    <xf numFmtId="49" fontId="28" fillId="0" borderId="25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/>
    </xf>
    <xf numFmtId="164" fontId="28" fillId="0" borderId="29" xfId="0" applyNumberFormat="1" applyFont="1" applyBorder="1" applyAlignment="1">
      <alignment horizontal="center"/>
    </xf>
    <xf numFmtId="164" fontId="28" fillId="0" borderId="40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/>
    </xf>
    <xf numFmtId="164" fontId="28" fillId="0" borderId="37" xfId="0" applyNumberFormat="1" applyFont="1" applyBorder="1" applyAlignment="1">
      <alignment horizontal="center" vertical="center" wrapText="1"/>
    </xf>
    <xf numFmtId="164" fontId="28" fillId="0" borderId="3" xfId="0" applyNumberFormat="1" applyFont="1" applyBorder="1" applyAlignment="1">
      <alignment horizontal="center" vertical="center" wrapText="1"/>
    </xf>
    <xf numFmtId="164" fontId="28" fillId="0" borderId="32" xfId="0" applyNumberFormat="1" applyFont="1" applyBorder="1" applyAlignment="1">
      <alignment horizontal="center" vertical="center" wrapText="1"/>
    </xf>
    <xf numFmtId="164" fontId="30" fillId="0" borderId="0" xfId="0" applyNumberFormat="1" applyFont="1"/>
    <xf numFmtId="164" fontId="30" fillId="0" borderId="34" xfId="0" applyNumberFormat="1" applyFont="1" applyBorder="1"/>
    <xf numFmtId="164" fontId="13" fillId="0" borderId="0" xfId="0" applyNumberFormat="1" applyFont="1"/>
    <xf numFmtId="164" fontId="13" fillId="0" borderId="34" xfId="0" applyNumberFormat="1" applyFont="1" applyBorder="1"/>
    <xf numFmtId="164" fontId="17" fillId="0" borderId="0" xfId="0" applyNumberFormat="1" applyFont="1"/>
    <xf numFmtId="164" fontId="17" fillId="0" borderId="46" xfId="0" applyNumberFormat="1" applyFont="1" applyBorder="1"/>
    <xf numFmtId="0" fontId="26" fillId="0" borderId="0" xfId="2"/>
    <xf numFmtId="164" fontId="13" fillId="0" borderId="0" xfId="2" applyNumberFormat="1" applyFont="1"/>
    <xf numFmtId="164" fontId="13" fillId="0" borderId="34" xfId="2" applyNumberFormat="1" applyFont="1" applyBorder="1"/>
    <xf numFmtId="0" fontId="31" fillId="0" borderId="0" xfId="0" applyFont="1"/>
    <xf numFmtId="0" fontId="30" fillId="0" borderId="0" xfId="0" applyFont="1"/>
    <xf numFmtId="20" fontId="13" fillId="0" borderId="24" xfId="0" applyNumberFormat="1" applyFont="1" applyBorder="1" applyAlignment="1">
      <alignment horizontal="center"/>
    </xf>
    <xf numFmtId="20" fontId="13" fillId="0" borderId="25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20" fontId="13" fillId="0" borderId="27" xfId="0" applyNumberFormat="1" applyFont="1" applyBorder="1" applyAlignment="1">
      <alignment horizontal="center"/>
    </xf>
    <xf numFmtId="20" fontId="13" fillId="0" borderId="21" xfId="0" applyNumberFormat="1" applyFont="1" applyBorder="1" applyAlignment="1">
      <alignment horizontal="center"/>
    </xf>
    <xf numFmtId="20" fontId="13" fillId="0" borderId="22" xfId="0" applyNumberFormat="1" applyFont="1" applyBorder="1" applyAlignment="1">
      <alignment horizontal="center"/>
    </xf>
    <xf numFmtId="20" fontId="13" fillId="0" borderId="23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32" fillId="0" borderId="0" xfId="0" applyFont="1"/>
    <xf numFmtId="0" fontId="14" fillId="0" borderId="5" xfId="0" applyFont="1" applyBorder="1" applyAlignment="1">
      <alignment horizontal="center"/>
    </xf>
    <xf numFmtId="164" fontId="14" fillId="0" borderId="2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64" fontId="14" fillId="0" borderId="47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20" fontId="23" fillId="0" borderId="44" xfId="0" applyNumberFormat="1" applyFont="1" applyBorder="1" applyAlignment="1">
      <alignment horizontal="center"/>
    </xf>
    <xf numFmtId="20" fontId="23" fillId="0" borderId="45" xfId="0" applyNumberFormat="1" applyFont="1" applyBorder="1" applyAlignment="1">
      <alignment horizontal="center"/>
    </xf>
    <xf numFmtId="49" fontId="23" fillId="0" borderId="45" xfId="0" applyNumberFormat="1" applyFont="1" applyBorder="1" applyAlignment="1">
      <alignment horizontal="center"/>
    </xf>
    <xf numFmtId="49" fontId="11" fillId="0" borderId="48" xfId="0" applyNumberFormat="1" applyFont="1" applyBorder="1" applyAlignment="1">
      <alignment horizontal="center"/>
    </xf>
    <xf numFmtId="20" fontId="23" fillId="0" borderId="48" xfId="0" applyNumberFormat="1" applyFont="1" applyBorder="1" applyAlignment="1">
      <alignment horizontal="center"/>
    </xf>
    <xf numFmtId="20" fontId="23" fillId="0" borderId="49" xfId="0" applyNumberFormat="1" applyFont="1" applyBorder="1" applyAlignment="1">
      <alignment horizontal="center"/>
    </xf>
    <xf numFmtId="164" fontId="14" fillId="0" borderId="50" xfId="0" applyNumberFormat="1" applyFont="1" applyBorder="1" applyAlignment="1">
      <alignment horizontal="center" vertical="center" wrapText="1"/>
    </xf>
    <xf numFmtId="164" fontId="14" fillId="0" borderId="51" xfId="0" applyNumberFormat="1" applyFont="1" applyBorder="1" applyAlignment="1">
      <alignment horizontal="center" vertical="center" wrapText="1"/>
    </xf>
    <xf numFmtId="164" fontId="14" fillId="0" borderId="52" xfId="0" applyNumberFormat="1" applyFont="1" applyBorder="1" applyAlignment="1">
      <alignment horizontal="center" vertical="center" wrapText="1"/>
    </xf>
    <xf numFmtId="0" fontId="14" fillId="0" borderId="0" xfId="0" applyFont="1"/>
    <xf numFmtId="1" fontId="14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5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20" fontId="29" fillId="0" borderId="21" xfId="0" applyNumberFormat="1" applyFont="1" applyBorder="1" applyAlignment="1">
      <alignment horizontal="center"/>
    </xf>
    <xf numFmtId="20" fontId="29" fillId="0" borderId="22" xfId="0" applyNumberFormat="1" applyFont="1" applyBorder="1" applyAlignment="1">
      <alignment horizontal="center"/>
    </xf>
    <xf numFmtId="20" fontId="29" fillId="0" borderId="31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 vertical="center" wrapText="1"/>
    </xf>
    <xf numFmtId="20" fontId="29" fillId="0" borderId="52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49" fontId="27" fillId="0" borderId="25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29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0" fontId="6" fillId="0" borderId="2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vertical="center" wrapText="1"/>
    </xf>
    <xf numFmtId="49" fontId="6" fillId="0" borderId="0" xfId="0" applyNumberFormat="1" applyFont="1"/>
    <xf numFmtId="20" fontId="23" fillId="0" borderId="47" xfId="0" applyNumberFormat="1" applyFont="1" applyBorder="1" applyAlignment="1">
      <alignment horizontal="center"/>
    </xf>
    <xf numFmtId="164" fontId="22" fillId="0" borderId="27" xfId="0" applyNumberFormat="1" applyFont="1" applyBorder="1" applyAlignment="1">
      <alignment horizontal="center" vertical="center" wrapText="1"/>
    </xf>
    <xf numFmtId="164" fontId="12" fillId="0" borderId="29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164" fontId="12" fillId="0" borderId="43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164" fontId="32" fillId="0" borderId="0" xfId="0" applyNumberFormat="1" applyFont="1"/>
    <xf numFmtId="164" fontId="12" fillId="0" borderId="24" xfId="0" applyNumberFormat="1" applyFont="1" applyBorder="1" applyAlignment="1">
      <alignment horizontal="center"/>
    </xf>
    <xf numFmtId="164" fontId="12" fillId="0" borderId="27" xfId="0" applyNumberFormat="1" applyFont="1" applyBorder="1" applyAlignment="1">
      <alignment horizontal="center"/>
    </xf>
    <xf numFmtId="164" fontId="26" fillId="0" borderId="0" xfId="0" applyNumberFormat="1" applyFont="1"/>
    <xf numFmtId="164" fontId="12" fillId="0" borderId="23" xfId="0" applyNumberFormat="1" applyFont="1" applyBorder="1" applyAlignment="1">
      <alignment horizontal="center"/>
    </xf>
    <xf numFmtId="164" fontId="26" fillId="0" borderId="34" xfId="0" applyNumberFormat="1" applyFont="1" applyBorder="1"/>
    <xf numFmtId="0" fontId="24" fillId="0" borderId="27" xfId="0" applyFont="1" applyBorder="1"/>
    <xf numFmtId="0" fontId="24" fillId="0" borderId="29" xfId="0" applyFont="1" applyBorder="1"/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49" fontId="22" fillId="0" borderId="1" xfId="0" applyNumberFormat="1" applyFont="1" applyBorder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22" xfId="0" applyNumberFormat="1" applyFont="1" applyBorder="1" applyAlignment="1">
      <alignment vertical="center"/>
    </xf>
    <xf numFmtId="49" fontId="14" fillId="0" borderId="22" xfId="0" applyNumberFormat="1" applyFont="1" applyBorder="1" applyAlignment="1">
      <alignment vertical="center" wrapText="1"/>
    </xf>
    <xf numFmtId="49" fontId="23" fillId="0" borderId="22" xfId="0" applyNumberFormat="1" applyFont="1" applyBorder="1" applyAlignment="1">
      <alignment horizontal="center" shrinkToFit="1"/>
    </xf>
    <xf numFmtId="49" fontId="14" fillId="0" borderId="22" xfId="0" applyNumberFormat="1" applyFont="1" applyBorder="1" applyAlignment="1">
      <alignment horizontal="center" vertical="center" wrapText="1"/>
    </xf>
    <xf numFmtId="0" fontId="24" fillId="0" borderId="23" xfId="0" applyFont="1" applyBorder="1"/>
    <xf numFmtId="164" fontId="22" fillId="0" borderId="0" xfId="0" applyNumberFormat="1" applyFont="1" applyAlignment="1">
      <alignment horizontal="center"/>
    </xf>
    <xf numFmtId="0" fontId="22" fillId="0" borderId="0" xfId="0" applyFont="1"/>
    <xf numFmtId="49" fontId="2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 wrapText="1"/>
    </xf>
    <xf numFmtId="164" fontId="14" fillId="0" borderId="0" xfId="0" applyNumberFormat="1" applyFont="1" applyAlignment="1">
      <alignment horizontal="center" vertical="center" wrapText="1"/>
    </xf>
    <xf numFmtId="0" fontId="33" fillId="0" borderId="0" xfId="0" applyFont="1"/>
    <xf numFmtId="0" fontId="28" fillId="0" borderId="0" xfId="0" applyFont="1"/>
    <xf numFmtId="0" fontId="20" fillId="0" borderId="0" xfId="0" applyFont="1"/>
    <xf numFmtId="0" fontId="20" fillId="0" borderId="55" xfId="0" applyFont="1" applyBorder="1" applyAlignment="1">
      <alignment horizontal="center" vertical="center" wrapText="1"/>
    </xf>
    <xf numFmtId="0" fontId="35" fillId="0" borderId="0" xfId="0" applyFont="1"/>
    <xf numFmtId="0" fontId="20" fillId="0" borderId="58" xfId="0" applyFont="1" applyBorder="1" applyAlignment="1">
      <alignment horizontal="center" vertical="center" wrapText="1"/>
    </xf>
    <xf numFmtId="165" fontId="20" fillId="0" borderId="60" xfId="0" applyNumberFormat="1" applyFont="1" applyBorder="1" applyAlignment="1">
      <alignment horizontal="center"/>
    </xf>
    <xf numFmtId="165" fontId="20" fillId="0" borderId="61" xfId="0" applyNumberFormat="1" applyFont="1" applyBorder="1" applyAlignment="1">
      <alignment horizontal="center"/>
    </xf>
    <xf numFmtId="0" fontId="20" fillId="0" borderId="62" xfId="0" applyFont="1" applyBorder="1" applyAlignment="1">
      <alignment horizontal="center" vertical="center" wrapText="1"/>
    </xf>
    <xf numFmtId="165" fontId="20" fillId="0" borderId="63" xfId="0" applyNumberFormat="1" applyFont="1" applyBorder="1" applyAlignment="1">
      <alignment horizontal="center"/>
    </xf>
    <xf numFmtId="166" fontId="22" fillId="0" borderId="53" xfId="0" applyNumberFormat="1" applyFont="1" applyBorder="1" applyAlignment="1">
      <alignment horizontal="center" vertical="center" wrapText="1"/>
    </xf>
    <xf numFmtId="166" fontId="22" fillId="0" borderId="64" xfId="0" applyNumberFormat="1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/>
    </xf>
    <xf numFmtId="49" fontId="20" fillId="0" borderId="65" xfId="0" applyNumberFormat="1" applyFont="1" applyBorder="1" applyAlignment="1">
      <alignment horizontal="center"/>
    </xf>
    <xf numFmtId="166" fontId="22" fillId="0" borderId="56" xfId="0" applyNumberFormat="1" applyFont="1" applyBorder="1" applyAlignment="1">
      <alignment horizontal="center" vertical="center" wrapText="1"/>
    </xf>
    <xf numFmtId="166" fontId="22" fillId="0" borderId="57" xfId="0" applyNumberFormat="1" applyFont="1" applyBorder="1" applyAlignment="1">
      <alignment horizontal="center" vertical="center" wrapText="1"/>
    </xf>
    <xf numFmtId="166" fontId="22" fillId="0" borderId="66" xfId="0" applyNumberFormat="1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/>
    </xf>
    <xf numFmtId="166" fontId="22" fillId="0" borderId="59" xfId="0" applyNumberFormat="1" applyFont="1" applyBorder="1" applyAlignment="1">
      <alignment horizontal="center" vertical="center" wrapText="1"/>
    </xf>
    <xf numFmtId="166" fontId="28" fillId="0" borderId="0" xfId="0" applyNumberFormat="1" applyFont="1"/>
    <xf numFmtId="0" fontId="22" fillId="0" borderId="58" xfId="0" applyFont="1" applyBorder="1" applyAlignment="1">
      <alignment horizontal="center"/>
    </xf>
    <xf numFmtId="49" fontId="22" fillId="0" borderId="66" xfId="0" applyNumberFormat="1" applyFont="1" applyBorder="1" applyAlignment="1">
      <alignment horizontal="center"/>
    </xf>
    <xf numFmtId="49" fontId="22" fillId="0" borderId="66" xfId="0" applyNumberFormat="1" applyFont="1" applyBorder="1" applyAlignment="1">
      <alignment horizontal="center" vertical="center" wrapText="1"/>
    </xf>
    <xf numFmtId="49" fontId="22" fillId="0" borderId="59" xfId="0" applyNumberFormat="1" applyFont="1" applyBorder="1" applyAlignment="1">
      <alignment horizontal="center" vertical="center" wrapText="1"/>
    </xf>
    <xf numFmtId="49" fontId="22" fillId="0" borderId="66" xfId="0" applyNumberFormat="1" applyFont="1" applyBorder="1" applyAlignment="1">
      <alignment vertical="center" wrapText="1"/>
    </xf>
    <xf numFmtId="49" fontId="22" fillId="0" borderId="66" xfId="0" applyNumberFormat="1" applyFont="1" applyBorder="1" applyAlignment="1">
      <alignment vertical="center"/>
    </xf>
    <xf numFmtId="49" fontId="22" fillId="0" borderId="66" xfId="0" applyNumberFormat="1" applyFont="1" applyBorder="1" applyAlignment="1">
      <alignment horizontal="center" vertical="center"/>
    </xf>
    <xf numFmtId="49" fontId="22" fillId="0" borderId="59" xfId="0" applyNumberFormat="1" applyFont="1" applyBorder="1" applyAlignment="1">
      <alignment vertical="center"/>
    </xf>
    <xf numFmtId="165" fontId="22" fillId="0" borderId="66" xfId="0" applyNumberFormat="1" applyFont="1" applyBorder="1" applyAlignment="1">
      <alignment horizontal="center"/>
    </xf>
    <xf numFmtId="0" fontId="22" fillId="0" borderId="66" xfId="0" applyFont="1" applyBorder="1"/>
    <xf numFmtId="49" fontId="22" fillId="0" borderId="59" xfId="0" applyNumberFormat="1" applyFont="1" applyBorder="1" applyAlignment="1">
      <alignment horizontal="center"/>
    </xf>
    <xf numFmtId="166" fontId="22" fillId="0" borderId="60" xfId="0" applyNumberFormat="1" applyFont="1" applyBorder="1" applyAlignment="1">
      <alignment horizontal="center" vertical="center" wrapText="1"/>
    </xf>
    <xf numFmtId="166" fontId="22" fillId="0" borderId="61" xfId="0" applyNumberFormat="1" applyFont="1" applyBorder="1" applyAlignment="1">
      <alignment horizontal="center" vertical="center" wrapText="1"/>
    </xf>
    <xf numFmtId="49" fontId="22" fillId="0" borderId="61" xfId="0" applyNumberFormat="1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2" xfId="0" applyFont="1" applyBorder="1" applyAlignment="1">
      <alignment horizontal="center"/>
    </xf>
    <xf numFmtId="49" fontId="20" fillId="0" borderId="61" xfId="0" applyNumberFormat="1" applyFont="1" applyBorder="1" applyAlignment="1">
      <alignment horizontal="center"/>
    </xf>
    <xf numFmtId="49" fontId="22" fillId="0" borderId="63" xfId="0" applyNumberFormat="1" applyFont="1" applyBorder="1" applyAlignment="1">
      <alignment horizontal="center"/>
    </xf>
    <xf numFmtId="166" fontId="28" fillId="0" borderId="67" xfId="0" applyNumberFormat="1" applyFont="1" applyBorder="1"/>
    <xf numFmtId="166" fontId="22" fillId="0" borderId="0" xfId="0" applyNumberFormat="1" applyFont="1" applyAlignment="1">
      <alignment horizontal="center" vertical="center" wrapText="1"/>
    </xf>
    <xf numFmtId="165" fontId="22" fillId="0" borderId="0" xfId="0" applyNumberFormat="1" applyFont="1" applyAlignment="1">
      <alignment horizontal="center"/>
    </xf>
    <xf numFmtId="166" fontId="22" fillId="0" borderId="0" xfId="0" applyNumberFormat="1" applyFont="1"/>
    <xf numFmtId="166" fontId="22" fillId="0" borderId="63" xfId="0" applyNumberFormat="1" applyFont="1" applyBorder="1" applyAlignment="1">
      <alignment horizontal="center" vertical="center" wrapText="1"/>
    </xf>
    <xf numFmtId="166" fontId="22" fillId="0" borderId="67" xfId="0" applyNumberFormat="1" applyFont="1" applyBorder="1"/>
    <xf numFmtId="49" fontId="22" fillId="0" borderId="0" xfId="0" applyNumberFormat="1" applyFont="1"/>
    <xf numFmtId="166" fontId="22" fillId="0" borderId="55" xfId="0" applyNumberFormat="1" applyFont="1" applyBorder="1" applyAlignment="1">
      <alignment horizontal="center" vertical="center"/>
    </xf>
    <xf numFmtId="166" fontId="22" fillId="0" borderId="55" xfId="0" applyNumberFormat="1" applyFont="1" applyBorder="1" applyAlignment="1">
      <alignment horizontal="center" vertical="center" wrapText="1"/>
    </xf>
    <xf numFmtId="166" fontId="22" fillId="0" borderId="57" xfId="0" applyNumberFormat="1" applyFont="1" applyBorder="1" applyAlignment="1">
      <alignment horizontal="center" vertical="center"/>
    </xf>
    <xf numFmtId="166" fontId="22" fillId="0" borderId="66" xfId="0" applyNumberFormat="1" applyFont="1" applyBorder="1" applyAlignment="1">
      <alignment horizontal="center" vertical="center"/>
    </xf>
    <xf numFmtId="166" fontId="22" fillId="0" borderId="68" xfId="0" applyNumberFormat="1" applyFont="1" applyBorder="1" applyAlignment="1">
      <alignment horizontal="center" vertical="center" wrapText="1"/>
    </xf>
    <xf numFmtId="164" fontId="22" fillId="0" borderId="0" xfId="0" applyNumberFormat="1" applyFont="1"/>
    <xf numFmtId="0" fontId="22" fillId="0" borderId="68" xfId="0" applyFont="1" applyBorder="1" applyAlignment="1">
      <alignment horizontal="center"/>
    </xf>
    <xf numFmtId="166" fontId="22" fillId="0" borderId="69" xfId="0" applyNumberFormat="1" applyFont="1" applyBorder="1" applyAlignment="1">
      <alignment horizontal="center" vertical="center"/>
    </xf>
    <xf numFmtId="166" fontId="22" fillId="0" borderId="70" xfId="0" applyNumberFormat="1" applyFont="1" applyBorder="1" applyAlignment="1">
      <alignment horizontal="center" vertical="center" wrapText="1"/>
    </xf>
    <xf numFmtId="166" fontId="22" fillId="0" borderId="60" xfId="0" applyNumberFormat="1" applyFont="1" applyBorder="1" applyAlignment="1">
      <alignment horizontal="center" vertical="center"/>
    </xf>
    <xf numFmtId="166" fontId="22" fillId="0" borderId="61" xfId="0" applyNumberFormat="1" applyFont="1" applyBorder="1" applyAlignment="1">
      <alignment horizontal="center" vertical="center"/>
    </xf>
    <xf numFmtId="164" fontId="22" fillId="0" borderId="34" xfId="0" applyNumberFormat="1" applyFont="1" applyBorder="1"/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 wrapText="1"/>
    </xf>
    <xf numFmtId="0" fontId="36" fillId="0" borderId="0" xfId="0" applyFont="1"/>
    <xf numFmtId="0" fontId="12" fillId="0" borderId="8" xfId="0" applyFont="1" applyBorder="1" applyAlignment="1">
      <alignment horizontal="center"/>
    </xf>
    <xf numFmtId="49" fontId="11" fillId="0" borderId="35" xfId="0" applyNumberFormat="1" applyFont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49" fontId="24" fillId="0" borderId="0" xfId="0" applyNumberFormat="1" applyFont="1"/>
    <xf numFmtId="0" fontId="37" fillId="0" borderId="5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/>
    </xf>
    <xf numFmtId="0" fontId="37" fillId="0" borderId="18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/>
    </xf>
    <xf numFmtId="20" fontId="37" fillId="0" borderId="21" xfId="0" applyNumberFormat="1" applyFont="1" applyBorder="1" applyAlignment="1">
      <alignment horizontal="center"/>
    </xf>
    <xf numFmtId="20" fontId="37" fillId="0" borderId="22" xfId="0" applyNumberFormat="1" applyFont="1" applyBorder="1" applyAlignment="1">
      <alignment horizontal="center"/>
    </xf>
    <xf numFmtId="0" fontId="37" fillId="0" borderId="8" xfId="0" applyFont="1" applyBorder="1" applyAlignment="1">
      <alignment horizontal="center" vertical="center" wrapText="1"/>
    </xf>
    <xf numFmtId="20" fontId="37" fillId="0" borderId="23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64" fontId="6" fillId="0" borderId="0" xfId="0" applyNumberFormat="1" applyFont="1"/>
    <xf numFmtId="164" fontId="6" fillId="0" borderId="34" xfId="0" applyNumberFormat="1" applyFont="1" applyBorder="1"/>
    <xf numFmtId="20" fontId="26" fillId="0" borderId="0" xfId="0" applyNumberFormat="1" applyFont="1"/>
    <xf numFmtId="49" fontId="11" fillId="0" borderId="21" xfId="0" applyNumberFormat="1" applyFon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164" fontId="12" fillId="0" borderId="37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21" fillId="0" borderId="0" xfId="0" applyFont="1"/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164" fontId="13" fillId="0" borderId="43" xfId="0" applyNumberFormat="1" applyFont="1" applyBorder="1" applyAlignment="1">
      <alignment horizontal="center" vertical="center" wrapText="1"/>
    </xf>
    <xf numFmtId="0" fontId="23" fillId="0" borderId="44" xfId="0" applyFont="1" applyBorder="1"/>
    <xf numFmtId="0" fontId="11" fillId="0" borderId="45" xfId="0" applyFont="1" applyBorder="1"/>
    <xf numFmtId="0" fontId="11" fillId="0" borderId="49" xfId="0" applyFont="1" applyBorder="1"/>
    <xf numFmtId="164" fontId="13" fillId="0" borderId="5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20" fontId="13" fillId="0" borderId="28" xfId="0" applyNumberFormat="1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20" fontId="13" fillId="0" borderId="29" xfId="0" applyNumberFormat="1" applyFont="1" applyBorder="1" applyAlignment="1">
      <alignment horizontal="center"/>
    </xf>
    <xf numFmtId="20" fontId="11" fillId="0" borderId="44" xfId="0" applyNumberFormat="1" applyFont="1" applyBorder="1" applyAlignment="1">
      <alignment horizontal="center"/>
    </xf>
    <xf numFmtId="20" fontId="11" fillId="0" borderId="45" xfId="0" applyNumberFormat="1" applyFont="1" applyBorder="1" applyAlignment="1">
      <alignment horizontal="center"/>
    </xf>
    <xf numFmtId="49" fontId="11" fillId="0" borderId="45" xfId="0" applyNumberFormat="1" applyFont="1" applyBorder="1" applyAlignment="1">
      <alignment horizontal="center"/>
    </xf>
    <xf numFmtId="20" fontId="11" fillId="0" borderId="49" xfId="0" applyNumberFormat="1" applyFont="1" applyBorder="1" applyAlignment="1">
      <alignment horizontal="center"/>
    </xf>
    <xf numFmtId="164" fontId="13" fillId="0" borderId="37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3" fillId="0" borderId="32" xfId="0" applyNumberFormat="1" applyFont="1" applyBorder="1" applyAlignment="1">
      <alignment horizontal="center" vertical="center" wrapText="1"/>
    </xf>
    <xf numFmtId="164" fontId="13" fillId="0" borderId="40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0" fillId="0" borderId="0" xfId="0" applyFont="1" applyAlignment="1">
      <alignment horizontal="center"/>
    </xf>
    <xf numFmtId="0" fontId="10" fillId="0" borderId="5" xfId="0" applyFont="1" applyBorder="1"/>
    <xf numFmtId="0" fontId="11" fillId="0" borderId="44" xfId="0" applyFont="1" applyBorder="1"/>
    <xf numFmtId="0" fontId="10" fillId="0" borderId="45" xfId="0" applyFont="1" applyBorder="1"/>
    <xf numFmtId="164" fontId="12" fillId="0" borderId="0" xfId="0" applyNumberFormat="1" applyFont="1" applyAlignment="1">
      <alignment horizontal="center"/>
    </xf>
    <xf numFmtId="164" fontId="11" fillId="0" borderId="44" xfId="0" applyNumberFormat="1" applyFont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164" fontId="11" fillId="0" borderId="49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vertical="center" wrapText="1"/>
    </xf>
    <xf numFmtId="164" fontId="12" fillId="0" borderId="32" xfId="0" applyNumberFormat="1" applyFont="1" applyBorder="1" applyAlignment="1">
      <alignment horizontal="center"/>
    </xf>
    <xf numFmtId="20" fontId="13" fillId="0" borderId="1" xfId="0" applyNumberFormat="1" applyFont="1" applyBorder="1"/>
    <xf numFmtId="20" fontId="23" fillId="0" borderId="36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164" fontId="13" fillId="0" borderId="25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164" fontId="13" fillId="0" borderId="18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/>
    </xf>
    <xf numFmtId="20" fontId="29" fillId="0" borderId="23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 vertical="center" wrapText="1"/>
    </xf>
    <xf numFmtId="49" fontId="27" fillId="0" borderId="25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47" xfId="0" applyNumberFormat="1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center" wrapText="1"/>
    </xf>
    <xf numFmtId="164" fontId="6" fillId="0" borderId="31" xfId="0" applyNumberFormat="1" applyFont="1" applyBorder="1" applyAlignment="1">
      <alignment horizontal="center" vertical="center" wrapText="1"/>
    </xf>
    <xf numFmtId="49" fontId="27" fillId="0" borderId="2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/>
    </xf>
    <xf numFmtId="164" fontId="13" fillId="0" borderId="47" xfId="0" applyNumberFormat="1" applyFont="1" applyBorder="1" applyAlignment="1">
      <alignment horizontal="center" vertical="center" wrapText="1"/>
    </xf>
    <xf numFmtId="164" fontId="13" fillId="0" borderId="42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/>
    </xf>
    <xf numFmtId="0" fontId="23" fillId="0" borderId="71" xfId="0" applyFont="1" applyBorder="1" applyAlignment="1">
      <alignment horizontal="center"/>
    </xf>
    <xf numFmtId="0" fontId="38" fillId="0" borderId="0" xfId="0" applyFont="1" applyAlignment="1">
      <alignment horizontal="center"/>
    </xf>
    <xf numFmtId="20" fontId="23" fillId="0" borderId="35" xfId="0" applyNumberFormat="1" applyFont="1" applyBorder="1" applyAlignment="1">
      <alignment horizontal="center"/>
    </xf>
    <xf numFmtId="20" fontId="38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20" fontId="11" fillId="0" borderId="5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7" fillId="0" borderId="0" xfId="0" applyFont="1"/>
    <xf numFmtId="164" fontId="13" fillId="0" borderId="24" xfId="0" applyNumberFormat="1" applyFont="1" applyBorder="1" applyAlignment="1">
      <alignment horizontal="center"/>
    </xf>
    <xf numFmtId="49" fontId="11" fillId="0" borderId="45" xfId="0" applyNumberFormat="1" applyFont="1" applyBorder="1" applyAlignment="1">
      <alignment horizontal="left"/>
    </xf>
    <xf numFmtId="164" fontId="11" fillId="0" borderId="49" xfId="0" applyNumberFormat="1" applyFont="1" applyBorder="1" applyAlignment="1">
      <alignment horizontal="center" vertical="center" wrapText="1"/>
    </xf>
    <xf numFmtId="20" fontId="12" fillId="0" borderId="28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164" fontId="13" fillId="0" borderId="21" xfId="0" applyNumberFormat="1" applyFont="1" applyBorder="1" applyAlignment="1">
      <alignment horizontal="center"/>
    </xf>
    <xf numFmtId="0" fontId="24" fillId="0" borderId="22" xfId="0" applyFont="1" applyBorder="1"/>
    <xf numFmtId="49" fontId="13" fillId="0" borderId="2" xfId="0" applyNumberFormat="1" applyFont="1" applyBorder="1" applyAlignment="1">
      <alignment horizontal="center"/>
    </xf>
    <xf numFmtId="49" fontId="23" fillId="0" borderId="44" xfId="0" applyNumberFormat="1" applyFont="1" applyBorder="1" applyAlignment="1">
      <alignment horizontal="center" vertical="center" wrapText="1"/>
    </xf>
    <xf numFmtId="49" fontId="23" fillId="0" borderId="45" xfId="0" applyNumberFormat="1" applyFont="1" applyBorder="1" applyAlignment="1">
      <alignment horizontal="center" vertical="center" wrapText="1"/>
    </xf>
    <xf numFmtId="49" fontId="11" fillId="0" borderId="45" xfId="0" applyNumberFormat="1" applyFont="1" applyBorder="1"/>
    <xf numFmtId="49" fontId="23" fillId="0" borderId="49" xfId="0" applyNumberFormat="1" applyFont="1" applyBorder="1" applyAlignment="1">
      <alignment horizontal="center" vertical="center" wrapText="1"/>
    </xf>
    <xf numFmtId="164" fontId="13" fillId="0" borderId="24" xfId="0" applyNumberFormat="1" applyFont="1" applyBorder="1" applyAlignment="1">
      <alignment horizontal="center" vertical="center"/>
    </xf>
    <xf numFmtId="164" fontId="13" fillId="0" borderId="28" xfId="0" quotePrefix="1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30" fillId="0" borderId="46" xfId="0" applyNumberFormat="1" applyFont="1" applyBorder="1"/>
    <xf numFmtId="164" fontId="13" fillId="0" borderId="13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164" fontId="13" fillId="0" borderId="21" xfId="0" quotePrefix="1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32" xfId="0" applyNumberFormat="1" applyFont="1" applyBorder="1" applyAlignment="1">
      <alignment horizontal="center" vertical="center" wrapText="1"/>
    </xf>
    <xf numFmtId="20" fontId="13" fillId="0" borderId="22" xfId="0" applyNumberFormat="1" applyFont="1" applyBorder="1" applyAlignment="1">
      <alignment horizontal="center" vertical="center"/>
    </xf>
    <xf numFmtId="0" fontId="24" fillId="0" borderId="45" xfId="0" applyFont="1" applyBorder="1"/>
    <xf numFmtId="164" fontId="13" fillId="0" borderId="25" xfId="0" applyNumberFormat="1" applyFont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 vertical="center"/>
    </xf>
    <xf numFmtId="20" fontId="13" fillId="0" borderId="29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49" fontId="11" fillId="0" borderId="49" xfId="0" applyNumberFormat="1" applyFont="1" applyBorder="1" applyAlignment="1">
      <alignment horizontal="center"/>
    </xf>
    <xf numFmtId="164" fontId="12" fillId="0" borderId="0" xfId="0" applyNumberFormat="1" applyFont="1"/>
    <xf numFmtId="20" fontId="12" fillId="0" borderId="22" xfId="0" applyNumberFormat="1" applyFont="1" applyBorder="1" applyAlignment="1">
      <alignment horizontal="center" vertical="center"/>
    </xf>
    <xf numFmtId="20" fontId="31" fillId="0" borderId="0" xfId="0" applyNumberFormat="1" applyFont="1"/>
    <xf numFmtId="1" fontId="12" fillId="0" borderId="25" xfId="0" applyNumberFormat="1" applyFont="1" applyBorder="1" applyAlignment="1">
      <alignment horizontal="center"/>
    </xf>
    <xf numFmtId="164" fontId="22" fillId="0" borderId="33" xfId="0" applyNumberFormat="1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164" fontId="22" fillId="0" borderId="34" xfId="0" applyNumberFormat="1" applyFont="1" applyBorder="1" applyAlignment="1">
      <alignment horizontal="center"/>
    </xf>
    <xf numFmtId="164" fontId="22" fillId="0" borderId="72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4" fontId="22" fillId="0" borderId="32" xfId="0" applyNumberFormat="1" applyFont="1" applyBorder="1" applyAlignment="1">
      <alignment horizontal="center"/>
    </xf>
    <xf numFmtId="20" fontId="22" fillId="2" borderId="33" xfId="0" applyNumberFormat="1" applyFont="1" applyFill="1" applyBorder="1" applyAlignment="1">
      <alignment horizontal="center"/>
    </xf>
    <xf numFmtId="20" fontId="22" fillId="2" borderId="1" xfId="0" applyNumberFormat="1" applyFont="1" applyFill="1" applyBorder="1" applyAlignment="1">
      <alignment horizontal="center"/>
    </xf>
    <xf numFmtId="20" fontId="22" fillId="2" borderId="34" xfId="0" applyNumberFormat="1" applyFont="1" applyFill="1" applyBorder="1" applyAlignment="1">
      <alignment horizontal="center"/>
    </xf>
    <xf numFmtId="20" fontId="22" fillId="2" borderId="72" xfId="0" applyNumberFormat="1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/>
    </xf>
    <xf numFmtId="164" fontId="22" fillId="0" borderId="16" xfId="0" applyNumberFormat="1" applyFont="1" applyBorder="1" applyAlignment="1">
      <alignment horizontal="center"/>
    </xf>
    <xf numFmtId="164" fontId="22" fillId="0" borderId="17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/>
    </xf>
    <xf numFmtId="164" fontId="22" fillId="2" borderId="29" xfId="0" applyNumberFormat="1" applyFont="1" applyFill="1" applyBorder="1" applyAlignment="1">
      <alignment horizontal="center"/>
    </xf>
    <xf numFmtId="164" fontId="40" fillId="2" borderId="15" xfId="0" applyNumberFormat="1" applyFont="1" applyFill="1" applyBorder="1" applyAlignment="1">
      <alignment horizontal="center"/>
    </xf>
    <xf numFmtId="164" fontId="40" fillId="2" borderId="1" xfId="0" applyNumberFormat="1" applyFont="1" applyFill="1" applyBorder="1" applyAlignment="1">
      <alignment horizontal="center"/>
    </xf>
    <xf numFmtId="164" fontId="40" fillId="2" borderId="16" xfId="0" applyNumberFormat="1" applyFont="1" applyFill="1" applyBorder="1" applyAlignment="1">
      <alignment horizontal="center"/>
    </xf>
    <xf numFmtId="164" fontId="40" fillId="2" borderId="17" xfId="0" applyNumberFormat="1" applyFont="1" applyFill="1" applyBorder="1" applyAlignment="1">
      <alignment horizontal="center"/>
    </xf>
    <xf numFmtId="164" fontId="22" fillId="3" borderId="1" xfId="0" applyNumberFormat="1" applyFont="1" applyFill="1" applyBorder="1" applyAlignment="1">
      <alignment horizontal="center"/>
    </xf>
    <xf numFmtId="164" fontId="22" fillId="3" borderId="29" xfId="0" applyNumberFormat="1" applyFont="1" applyFill="1" applyBorder="1" applyAlignment="1">
      <alignment horizontal="center"/>
    </xf>
    <xf numFmtId="164" fontId="22" fillId="2" borderId="15" xfId="0" applyNumberFormat="1" applyFont="1" applyFill="1" applyBorder="1" applyAlignment="1">
      <alignment horizontal="center"/>
    </xf>
    <xf numFmtId="164" fontId="22" fillId="2" borderId="16" xfId="0" applyNumberFormat="1" applyFont="1" applyFill="1" applyBorder="1" applyAlignment="1">
      <alignment horizontal="center"/>
    </xf>
    <xf numFmtId="164" fontId="22" fillId="2" borderId="17" xfId="0" applyNumberFormat="1" applyFont="1" applyFill="1" applyBorder="1" applyAlignment="1">
      <alignment horizontal="center"/>
    </xf>
    <xf numFmtId="164" fontId="14" fillId="3" borderId="15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3" borderId="16" xfId="0" applyNumberFormat="1" applyFont="1" applyFill="1" applyBorder="1" applyAlignment="1">
      <alignment horizontal="center" vertical="center" wrapText="1"/>
    </xf>
    <xf numFmtId="164" fontId="14" fillId="3" borderId="17" xfId="0" applyNumberFormat="1" applyFont="1" applyFill="1" applyBorder="1" applyAlignment="1">
      <alignment horizontal="center" vertical="center" wrapText="1"/>
    </xf>
    <xf numFmtId="164" fontId="14" fillId="2" borderId="18" xfId="0" applyNumberFormat="1" applyFont="1" applyFill="1" applyBorder="1" applyAlignment="1">
      <alignment horizontal="center" vertical="center" wrapText="1"/>
    </xf>
    <xf numFmtId="164" fontId="14" fillId="2" borderId="73" xfId="0" applyNumberFormat="1" applyFont="1" applyFill="1" applyBorder="1" applyAlignment="1">
      <alignment horizontal="center" vertical="center" wrapText="1"/>
    </xf>
    <xf numFmtId="164" fontId="14" fillId="0" borderId="29" xfId="0" applyNumberFormat="1" applyFont="1" applyBorder="1" applyAlignment="1">
      <alignment horizontal="center" vertical="center" wrapText="1"/>
    </xf>
    <xf numFmtId="164" fontId="14" fillId="2" borderId="15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2" borderId="16" xfId="0" applyNumberFormat="1" applyFont="1" applyFill="1" applyBorder="1" applyAlignment="1">
      <alignment horizontal="center" vertical="center" wrapText="1"/>
    </xf>
    <xf numFmtId="164" fontId="14" fillId="2" borderId="17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4" fillId="2" borderId="29" xfId="0" applyNumberFormat="1" applyFont="1" applyFill="1" applyBorder="1" applyAlignment="1">
      <alignment horizontal="center" vertical="center" wrapText="1"/>
    </xf>
    <xf numFmtId="164" fontId="14" fillId="3" borderId="29" xfId="0" applyNumberFormat="1" applyFont="1" applyFill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center" vertical="center" wrapText="1"/>
    </xf>
    <xf numFmtId="164" fontId="14" fillId="0" borderId="39" xfId="0" applyNumberFormat="1" applyFont="1" applyBorder="1" applyAlignment="1">
      <alignment horizontal="center" vertical="center" wrapText="1"/>
    </xf>
    <xf numFmtId="164" fontId="14" fillId="0" borderId="74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20" fontId="22" fillId="3" borderId="72" xfId="0" applyNumberFormat="1" applyFont="1" applyFill="1" applyBorder="1" applyAlignment="1">
      <alignment horizontal="center"/>
    </xf>
    <xf numFmtId="164" fontId="22" fillId="3" borderId="17" xfId="0" applyNumberFormat="1" applyFont="1" applyFill="1" applyBorder="1" applyAlignment="1">
      <alignment horizontal="center"/>
    </xf>
    <xf numFmtId="164" fontId="40" fillId="3" borderId="17" xfId="0" applyNumberFormat="1" applyFont="1" applyFill="1" applyBorder="1" applyAlignment="1">
      <alignment horizontal="center"/>
    </xf>
    <xf numFmtId="164" fontId="14" fillId="3" borderId="73" xfId="0" applyNumberFormat="1" applyFont="1" applyFill="1" applyBorder="1" applyAlignment="1">
      <alignment horizontal="center" vertical="center" wrapText="1"/>
    </xf>
    <xf numFmtId="164" fontId="14" fillId="3" borderId="4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1" fillId="0" borderId="0" xfId="0" applyFont="1"/>
    <xf numFmtId="0" fontId="22" fillId="0" borderId="16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14" fillId="3" borderId="2" xfId="0" applyNumberFormat="1" applyFont="1" applyFill="1" applyBorder="1" applyAlignment="1">
      <alignment horizontal="center" vertical="center" wrapText="1"/>
    </xf>
    <xf numFmtId="164" fontId="14" fillId="3" borderId="18" xfId="0" applyNumberFormat="1" applyFont="1" applyFill="1" applyBorder="1" applyAlignment="1">
      <alignment horizontal="center" vertical="center" wrapText="1"/>
    </xf>
    <xf numFmtId="164" fontId="14" fillId="0" borderId="75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5" xfId="0" applyFont="1" applyBorder="1" applyAlignment="1">
      <alignment horizontal="center"/>
    </xf>
    <xf numFmtId="164" fontId="22" fillId="0" borderId="46" xfId="0" applyNumberFormat="1" applyFont="1" applyBorder="1"/>
    <xf numFmtId="0" fontId="23" fillId="0" borderId="45" xfId="0" applyFont="1" applyBorder="1"/>
    <xf numFmtId="164" fontId="14" fillId="2" borderId="28" xfId="0" applyNumberFormat="1" applyFont="1" applyFill="1" applyBorder="1" applyAlignment="1">
      <alignment horizontal="center" vertical="center" wrapText="1"/>
    </xf>
    <xf numFmtId="0" fontId="14" fillId="0" borderId="22" xfId="0" applyFont="1" applyBorder="1"/>
    <xf numFmtId="1" fontId="14" fillId="0" borderId="25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14" fillId="2" borderId="75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" fontId="14" fillId="0" borderId="22" xfId="0" applyNumberFormat="1" applyFont="1" applyBorder="1" applyAlignment="1">
      <alignment horizontal="center"/>
    </xf>
    <xf numFmtId="164" fontId="6" fillId="0" borderId="46" xfId="0" applyNumberFormat="1" applyFont="1" applyBorder="1"/>
    <xf numFmtId="0" fontId="37" fillId="0" borderId="41" xfId="0" applyFont="1" applyBorder="1" applyAlignment="1">
      <alignment horizontal="center"/>
    </xf>
    <xf numFmtId="0" fontId="37" fillId="0" borderId="50" xfId="0" applyFont="1" applyBorder="1" applyAlignment="1">
      <alignment horizontal="center"/>
    </xf>
    <xf numFmtId="20" fontId="37" fillId="0" borderId="7" xfId="0" applyNumberFormat="1" applyFont="1" applyBorder="1" applyAlignment="1">
      <alignment horizontal="center"/>
    </xf>
    <xf numFmtId="20" fontId="37" fillId="0" borderId="8" xfId="0" applyNumberFormat="1" applyFont="1" applyBorder="1" applyAlignment="1">
      <alignment horizontal="center"/>
    </xf>
    <xf numFmtId="20" fontId="37" fillId="0" borderId="9" xfId="0" applyNumberFormat="1" applyFont="1" applyBorder="1" applyAlignment="1">
      <alignment horizontal="center"/>
    </xf>
    <xf numFmtId="164" fontId="30" fillId="0" borderId="24" xfId="0" applyNumberFormat="1" applyFont="1" applyBorder="1" applyAlignment="1">
      <alignment horizontal="center"/>
    </xf>
    <xf numFmtId="164" fontId="30" fillId="0" borderId="25" xfId="0" applyNumberFormat="1" applyFont="1" applyBorder="1" applyAlignment="1">
      <alignment horizontal="center"/>
    </xf>
    <xf numFmtId="1" fontId="30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0" fillId="0" borderId="27" xfId="0" applyNumberFormat="1" applyFont="1" applyBorder="1" applyAlignment="1">
      <alignment horizontal="center"/>
    </xf>
    <xf numFmtId="164" fontId="30" fillId="0" borderId="28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horizontal="center"/>
    </xf>
    <xf numFmtId="1" fontId="30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30" fillId="0" borderId="3" xfId="0" applyNumberFormat="1" applyFont="1" applyBorder="1" applyAlignment="1">
      <alignment horizontal="center"/>
    </xf>
    <xf numFmtId="164" fontId="30" fillId="0" borderId="32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49" fontId="30" fillId="0" borderId="1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 vertical="center" wrapText="1"/>
    </xf>
    <xf numFmtId="164" fontId="30" fillId="0" borderId="2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164" fontId="30" fillId="0" borderId="8" xfId="0" applyNumberFormat="1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1" fontId="30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/>
    </xf>
    <xf numFmtId="164" fontId="30" fillId="0" borderId="9" xfId="0" applyNumberFormat="1" applyFont="1" applyBorder="1" applyAlignment="1">
      <alignment horizontal="center"/>
    </xf>
    <xf numFmtId="49" fontId="42" fillId="0" borderId="0" xfId="0" applyNumberFormat="1" applyFont="1" applyAlignment="1">
      <alignment horizontal="center" vertical="center" wrapText="1"/>
    </xf>
    <xf numFmtId="49" fontId="37" fillId="0" borderId="0" xfId="0" applyNumberFormat="1" applyFont="1" applyAlignment="1">
      <alignment horizontal="center"/>
    </xf>
    <xf numFmtId="20" fontId="37" fillId="0" borderId="76" xfId="0" applyNumberFormat="1" applyFont="1" applyBorder="1" applyAlignment="1">
      <alignment horizontal="center"/>
    </xf>
    <xf numFmtId="20" fontId="37" fillId="0" borderId="18" xfId="0" applyNumberFormat="1" applyFont="1" applyBorder="1" applyAlignment="1">
      <alignment horizontal="center"/>
    </xf>
    <xf numFmtId="20" fontId="37" fillId="0" borderId="73" xfId="0" applyNumberFormat="1" applyFont="1" applyBorder="1" applyAlignment="1">
      <alignment horizontal="center"/>
    </xf>
    <xf numFmtId="164" fontId="42" fillId="0" borderId="2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/>
    </xf>
    <xf numFmtId="164" fontId="42" fillId="0" borderId="27" xfId="0" applyNumberFormat="1" applyFont="1" applyBorder="1" applyAlignment="1">
      <alignment horizontal="center" vertical="center" wrapText="1"/>
    </xf>
    <xf numFmtId="164" fontId="42" fillId="0" borderId="28" xfId="0" applyNumberFormat="1" applyFont="1" applyBorder="1" applyAlignment="1">
      <alignment horizontal="center" vertical="center" wrapText="1"/>
    </xf>
    <xf numFmtId="164" fontId="42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4" fontId="42" fillId="0" borderId="29" xfId="0" applyNumberFormat="1" applyFont="1" applyBorder="1" applyAlignment="1">
      <alignment horizontal="center" vertical="center" wrapText="1"/>
    </xf>
    <xf numFmtId="164" fontId="42" fillId="0" borderId="21" xfId="0" applyNumberFormat="1" applyFont="1" applyBorder="1" applyAlignment="1">
      <alignment horizontal="center" vertical="center" wrapText="1"/>
    </xf>
    <xf numFmtId="164" fontId="42" fillId="0" borderId="22" xfId="0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/>
    </xf>
    <xf numFmtId="0" fontId="30" fillId="0" borderId="22" xfId="0" applyFont="1" applyBorder="1" applyAlignment="1">
      <alignment horizontal="center" vertical="center" wrapText="1"/>
    </xf>
    <xf numFmtId="164" fontId="37" fillId="0" borderId="22" xfId="0" applyNumberFormat="1" applyFont="1" applyBorder="1" applyAlignment="1">
      <alignment horizontal="center" vertical="center" wrapText="1"/>
    </xf>
    <xf numFmtId="164" fontId="42" fillId="0" borderId="23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164" fontId="30" fillId="0" borderId="7" xfId="0" applyNumberFormat="1" applyFont="1" applyBorder="1" applyAlignment="1">
      <alignment horizontal="center"/>
    </xf>
    <xf numFmtId="0" fontId="43" fillId="0" borderId="0" xfId="0" applyFont="1"/>
    <xf numFmtId="0" fontId="14" fillId="0" borderId="18" xfId="0" applyFont="1" applyBorder="1" applyAlignment="1">
      <alignment horizontal="center"/>
    </xf>
    <xf numFmtId="164" fontId="14" fillId="0" borderId="25" xfId="0" applyNumberFormat="1" applyFont="1" applyBorder="1" applyAlignment="1">
      <alignment horizontal="center"/>
    </xf>
    <xf numFmtId="20" fontId="14" fillId="0" borderId="29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164" fontId="14" fillId="0" borderId="22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29" xfId="0" applyNumberFormat="1" applyFont="1" applyBorder="1" applyAlignment="1">
      <alignment horizontal="center"/>
    </xf>
    <xf numFmtId="20" fontId="14" fillId="0" borderId="1" xfId="0" applyNumberFormat="1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0" fillId="0" borderId="71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164" fontId="13" fillId="0" borderId="28" xfId="0" applyNumberFormat="1" applyFont="1" applyBorder="1" applyAlignment="1">
      <alignment horizontal="center"/>
    </xf>
    <xf numFmtId="164" fontId="13" fillId="0" borderId="40" xfId="0" applyNumberFormat="1" applyFont="1" applyBorder="1" applyAlignment="1">
      <alignment horizontal="center"/>
    </xf>
    <xf numFmtId="20" fontId="13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13" fillId="0" borderId="43" xfId="0" applyNumberFormat="1" applyFont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164" fontId="24" fillId="0" borderId="0" xfId="0" applyNumberFormat="1" applyFont="1"/>
    <xf numFmtId="164" fontId="21" fillId="0" borderId="0" xfId="0" applyNumberFormat="1" applyFont="1"/>
    <xf numFmtId="20" fontId="23" fillId="0" borderId="4" xfId="0" applyNumberFormat="1" applyFont="1" applyBorder="1" applyAlignment="1">
      <alignment horizontal="center"/>
    </xf>
    <xf numFmtId="20" fontId="23" fillId="0" borderId="5" xfId="0" applyNumberFormat="1" applyFont="1" applyBorder="1" applyAlignment="1">
      <alignment horizontal="center"/>
    </xf>
    <xf numFmtId="0" fontId="24" fillId="0" borderId="5" xfId="0" applyFont="1" applyBorder="1"/>
    <xf numFmtId="0" fontId="21" fillId="0" borderId="5" xfId="0" applyFont="1" applyBorder="1"/>
    <xf numFmtId="20" fontId="23" fillId="0" borderId="6" xfId="0" applyNumberFormat="1" applyFont="1" applyBorder="1" applyAlignment="1">
      <alignment horizontal="center"/>
    </xf>
    <xf numFmtId="20" fontId="10" fillId="0" borderId="21" xfId="0" applyNumberFormat="1" applyFont="1" applyBorder="1" applyAlignment="1">
      <alignment horizontal="center"/>
    </xf>
    <xf numFmtId="20" fontId="10" fillId="0" borderId="22" xfId="0" applyNumberFormat="1" applyFont="1" applyBorder="1" applyAlignment="1">
      <alignment horizontal="center"/>
    </xf>
    <xf numFmtId="20" fontId="10" fillId="0" borderId="23" xfId="0" applyNumberFormat="1" applyFont="1" applyBorder="1" applyAlignment="1">
      <alignment horizontal="center"/>
    </xf>
    <xf numFmtId="20" fontId="10" fillId="0" borderId="44" xfId="0" applyNumberFormat="1" applyFont="1" applyBorder="1" applyAlignment="1">
      <alignment horizontal="center"/>
    </xf>
    <xf numFmtId="20" fontId="10" fillId="0" borderId="45" xfId="0" applyNumberFormat="1" applyFont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20" fontId="10" fillId="0" borderId="49" xfId="0" applyNumberFormat="1" applyFont="1" applyBorder="1" applyAlignment="1">
      <alignment horizontal="center"/>
    </xf>
    <xf numFmtId="164" fontId="14" fillId="0" borderId="24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0" fontId="14" fillId="0" borderId="1" xfId="0" applyFont="1" applyBorder="1"/>
    <xf numFmtId="0" fontId="13" fillId="0" borderId="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20" fontId="23" fillId="0" borderId="42" xfId="0" applyNumberFormat="1" applyFont="1" applyBorder="1" applyAlignment="1">
      <alignment horizontal="center"/>
    </xf>
    <xf numFmtId="20" fontId="13" fillId="0" borderId="25" xfId="0" applyNumberFormat="1" applyFont="1" applyBorder="1"/>
    <xf numFmtId="164" fontId="13" fillId="0" borderId="37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20" fontId="23" fillId="0" borderId="52" xfId="0" applyNumberFormat="1" applyFont="1" applyBorder="1" applyAlignment="1">
      <alignment horizontal="center"/>
    </xf>
    <xf numFmtId="20" fontId="13" fillId="0" borderId="3" xfId="0" applyNumberFormat="1" applyFont="1" applyBorder="1"/>
    <xf numFmtId="164" fontId="13" fillId="0" borderId="32" xfId="0" applyNumberFormat="1" applyFont="1" applyBorder="1" applyAlignment="1">
      <alignment horizontal="center"/>
    </xf>
    <xf numFmtId="164" fontId="13" fillId="3" borderId="25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22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6" fontId="22" fillId="0" borderId="53" xfId="0" applyNumberFormat="1" applyFont="1" applyBorder="1" applyAlignment="1">
      <alignment horizontal="center"/>
    </xf>
    <xf numFmtId="166" fontId="22" fillId="0" borderId="64" xfId="0" applyNumberFormat="1" applyFont="1" applyBorder="1" applyAlignment="1">
      <alignment horizontal="center"/>
    </xf>
    <xf numFmtId="166" fontId="22" fillId="0" borderId="55" xfId="0" applyNumberFormat="1" applyFont="1" applyBorder="1" applyAlignment="1">
      <alignment horizontal="center"/>
    </xf>
    <xf numFmtId="0" fontId="20" fillId="0" borderId="77" xfId="0" applyFont="1" applyBorder="1" applyAlignment="1">
      <alignment horizontal="center"/>
    </xf>
    <xf numFmtId="166" fontId="22" fillId="0" borderId="78" xfId="0" applyNumberFormat="1" applyFont="1" applyBorder="1" applyAlignment="1">
      <alignment horizontal="center" vertical="center" wrapText="1"/>
    </xf>
    <xf numFmtId="166" fontId="22" fillId="0" borderId="57" xfId="0" applyNumberFormat="1" applyFont="1" applyBorder="1" applyAlignment="1">
      <alignment horizontal="center"/>
    </xf>
    <xf numFmtId="166" fontId="22" fillId="0" borderId="66" xfId="0" applyNumberFormat="1" applyFont="1" applyBorder="1" applyAlignment="1">
      <alignment horizontal="center"/>
    </xf>
    <xf numFmtId="166" fontId="22" fillId="0" borderId="68" xfId="0" applyNumberFormat="1" applyFont="1" applyBorder="1" applyAlignment="1">
      <alignment horizontal="center"/>
    </xf>
    <xf numFmtId="0" fontId="22" fillId="0" borderId="69" xfId="0" applyFont="1" applyBorder="1" applyAlignment="1">
      <alignment horizontal="center"/>
    </xf>
    <xf numFmtId="0" fontId="22" fillId="0" borderId="68" xfId="0" applyFont="1" applyBorder="1"/>
    <xf numFmtId="49" fontId="22" fillId="0" borderId="68" xfId="0" applyNumberFormat="1" applyFont="1" applyBorder="1" applyAlignment="1">
      <alignment horizontal="center"/>
    </xf>
    <xf numFmtId="166" fontId="22" fillId="0" borderId="60" xfId="0" applyNumberFormat="1" applyFont="1" applyBorder="1" applyAlignment="1">
      <alignment horizontal="center"/>
    </xf>
    <xf numFmtId="166" fontId="22" fillId="0" borderId="61" xfId="0" applyNumberFormat="1" applyFont="1" applyBorder="1" applyAlignment="1">
      <alignment horizontal="center"/>
    </xf>
    <xf numFmtId="0" fontId="20" fillId="0" borderId="79" xfId="0" applyFont="1" applyBorder="1" applyAlignment="1">
      <alignment horizontal="center"/>
    </xf>
    <xf numFmtId="49" fontId="22" fillId="0" borderId="63" xfId="0" applyNumberFormat="1" applyFont="1" applyBorder="1" applyAlignment="1">
      <alignment horizontal="center" vertical="center" wrapText="1"/>
    </xf>
    <xf numFmtId="166" fontId="22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11" fillId="0" borderId="30" xfId="0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/>
    </xf>
    <xf numFmtId="0" fontId="23" fillId="0" borderId="11" xfId="2" applyFont="1" applyBorder="1" applyAlignment="1">
      <alignment horizontal="center"/>
    </xf>
    <xf numFmtId="0" fontId="23" fillId="0" borderId="12" xfId="2" applyFont="1" applyBorder="1" applyAlignment="1">
      <alignment horizontal="center"/>
    </xf>
    <xf numFmtId="0" fontId="23" fillId="0" borderId="5" xfId="2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/>
    </xf>
    <xf numFmtId="0" fontId="23" fillId="0" borderId="14" xfId="2" applyFont="1" applyBorder="1" applyAlignment="1">
      <alignment horizontal="center"/>
    </xf>
    <xf numFmtId="0" fontId="23" fillId="0" borderId="15" xfId="2" applyFont="1" applyBorder="1" applyAlignment="1">
      <alignment horizontal="center"/>
    </xf>
    <xf numFmtId="0" fontId="23" fillId="0" borderId="16" xfId="2" applyFont="1" applyBorder="1" applyAlignment="1">
      <alignment horizontal="center"/>
    </xf>
    <xf numFmtId="0" fontId="23" fillId="0" borderId="17" xfId="2" applyFont="1" applyBorder="1" applyAlignment="1">
      <alignment horizontal="center"/>
    </xf>
    <xf numFmtId="0" fontId="23" fillId="0" borderId="19" xfId="2" applyFont="1" applyBorder="1" applyAlignment="1">
      <alignment horizontal="center"/>
    </xf>
    <xf numFmtId="0" fontId="23" fillId="0" borderId="20" xfId="2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/>
    </xf>
    <xf numFmtId="0" fontId="29" fillId="0" borderId="46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20" fillId="0" borderId="54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5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3" fillId="0" borderId="2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4" fillId="0" borderId="3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49" fontId="13" fillId="0" borderId="0" xfId="0" applyNumberFormat="1" applyFont="1" applyAlignment="1">
      <alignment horizontal="left"/>
    </xf>
    <xf numFmtId="0" fontId="11" fillId="0" borderId="2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3" fillId="0" borderId="3" xfId="0" applyFont="1" applyBorder="1"/>
    <xf numFmtId="0" fontId="0" fillId="0" borderId="24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3" fillId="0" borderId="71" xfId="0" applyFont="1" applyBorder="1"/>
    <xf numFmtId="0" fontId="0" fillId="0" borderId="27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3" fillId="0" borderId="22" xfId="0" applyFont="1" applyBorder="1"/>
    <xf numFmtId="0" fontId="0" fillId="0" borderId="23" xfId="0" applyBorder="1" applyAlignment="1">
      <alignment horizontal="left" vertical="center"/>
    </xf>
  </cellXfs>
  <cellStyles count="3">
    <cellStyle name="Comma" xfId="1" builtinId="3"/>
    <cellStyle name="Normal" xfId="0" builtinId="0"/>
    <cellStyle name="Normal 4" xfId="2" xr:uid="{B20D3A00-A1F5-47E2-B1AE-1EC3B639D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67"/>
  <sheetViews>
    <sheetView tabSelected="1" zoomScale="98" zoomScaleNormal="98" workbookViewId="0">
      <selection activeCell="G9" sqref="G9"/>
    </sheetView>
  </sheetViews>
  <sheetFormatPr defaultRowHeight="15.75" x14ac:dyDescent="0.25"/>
  <cols>
    <col min="1" max="1" width="5.375" customWidth="1"/>
    <col min="2" max="2" width="7.375" customWidth="1"/>
    <col min="3" max="3" width="53.25" customWidth="1"/>
    <col min="4" max="4" width="24.375" customWidth="1"/>
  </cols>
  <sheetData>
    <row r="2" spans="1:4" ht="16.5" thickBot="1" x14ac:dyDescent="0.3"/>
    <row r="3" spans="1:4" ht="15.6" customHeight="1" x14ac:dyDescent="0.25">
      <c r="A3" s="2" t="s">
        <v>1</v>
      </c>
      <c r="B3" s="15" t="s">
        <v>3</v>
      </c>
      <c r="C3" s="813" t="s">
        <v>2</v>
      </c>
      <c r="D3" s="16" t="s">
        <v>4</v>
      </c>
    </row>
    <row r="4" spans="1:4" ht="16.5" thickBot="1" x14ac:dyDescent="0.3">
      <c r="A4" s="3" t="s">
        <v>0</v>
      </c>
      <c r="B4" s="17" t="s">
        <v>2</v>
      </c>
      <c r="C4" s="814"/>
      <c r="D4" s="18" t="s">
        <v>5</v>
      </c>
    </row>
    <row r="5" spans="1:4" x14ac:dyDescent="0.25">
      <c r="A5" s="961">
        <v>1</v>
      </c>
      <c r="B5" s="962" t="s">
        <v>7</v>
      </c>
      <c r="C5" s="963" t="s">
        <v>12</v>
      </c>
      <c r="D5" s="964" t="s">
        <v>13</v>
      </c>
    </row>
    <row r="6" spans="1:4" x14ac:dyDescent="0.25">
      <c r="A6" s="965">
        <v>2</v>
      </c>
      <c r="B6" s="5" t="s">
        <v>8</v>
      </c>
      <c r="C6" s="8" t="s">
        <v>6</v>
      </c>
      <c r="D6" s="966" t="s">
        <v>13</v>
      </c>
    </row>
    <row r="7" spans="1:4" x14ac:dyDescent="0.25">
      <c r="A7" s="965">
        <v>3</v>
      </c>
      <c r="B7" s="5" t="s">
        <v>9</v>
      </c>
      <c r="C7" s="9" t="s">
        <v>14</v>
      </c>
      <c r="D7" s="966" t="s">
        <v>17</v>
      </c>
    </row>
    <row r="8" spans="1:4" x14ac:dyDescent="0.25">
      <c r="A8" s="965">
        <v>4</v>
      </c>
      <c r="B8" s="5" t="s">
        <v>10</v>
      </c>
      <c r="C8" s="10" t="s">
        <v>15</v>
      </c>
      <c r="D8" s="966" t="s">
        <v>17</v>
      </c>
    </row>
    <row r="9" spans="1:4" x14ac:dyDescent="0.25">
      <c r="A9" s="967">
        <v>5</v>
      </c>
      <c r="B9" s="11" t="s">
        <v>11</v>
      </c>
      <c r="C9" s="12" t="s">
        <v>16</v>
      </c>
      <c r="D9" s="968" t="s">
        <v>17</v>
      </c>
    </row>
    <row r="10" spans="1:4" x14ac:dyDescent="0.25">
      <c r="A10" s="967">
        <v>6</v>
      </c>
      <c r="B10" s="11" t="s">
        <v>18</v>
      </c>
      <c r="C10" s="12" t="s">
        <v>40</v>
      </c>
      <c r="D10" s="968" t="s">
        <v>305</v>
      </c>
    </row>
    <row r="11" spans="1:4" x14ac:dyDescent="0.25">
      <c r="A11" s="967">
        <v>7</v>
      </c>
      <c r="B11" s="11" t="s">
        <v>19</v>
      </c>
      <c r="C11" s="12" t="s">
        <v>41</v>
      </c>
      <c r="D11" s="968" t="s">
        <v>305</v>
      </c>
    </row>
    <row r="12" spans="1:4" x14ac:dyDescent="0.25">
      <c r="A12" s="967">
        <v>8</v>
      </c>
      <c r="B12" s="11" t="s">
        <v>20</v>
      </c>
      <c r="C12" s="13" t="s">
        <v>42</v>
      </c>
      <c r="D12" s="968" t="s">
        <v>305</v>
      </c>
    </row>
    <row r="13" spans="1:4" x14ac:dyDescent="0.25">
      <c r="A13" s="967">
        <v>9</v>
      </c>
      <c r="B13" s="11" t="s">
        <v>21</v>
      </c>
      <c r="C13" s="12" t="s">
        <v>43</v>
      </c>
      <c r="D13" s="968" t="s">
        <v>305</v>
      </c>
    </row>
    <row r="14" spans="1:4" x14ac:dyDescent="0.25">
      <c r="A14" s="967">
        <v>10</v>
      </c>
      <c r="B14" s="11" t="s">
        <v>22</v>
      </c>
      <c r="C14" s="13" t="s">
        <v>44</v>
      </c>
      <c r="D14" s="968" t="s">
        <v>305</v>
      </c>
    </row>
    <row r="15" spans="1:4" x14ac:dyDescent="0.25">
      <c r="A15" s="967">
        <v>11</v>
      </c>
      <c r="B15" s="11" t="s">
        <v>23</v>
      </c>
      <c r="C15" s="13" t="s">
        <v>45</v>
      </c>
      <c r="D15" s="968" t="s">
        <v>305</v>
      </c>
    </row>
    <row r="16" spans="1:4" x14ac:dyDescent="0.25">
      <c r="A16" s="967">
        <v>12</v>
      </c>
      <c r="B16" s="11" t="s">
        <v>24</v>
      </c>
      <c r="C16" s="12" t="s">
        <v>46</v>
      </c>
      <c r="D16" s="968" t="s">
        <v>17</v>
      </c>
    </row>
    <row r="17" spans="1:4" x14ac:dyDescent="0.25">
      <c r="A17" s="967">
        <v>13</v>
      </c>
      <c r="B17" s="11" t="s">
        <v>25</v>
      </c>
      <c r="C17" s="13" t="s">
        <v>47</v>
      </c>
      <c r="D17" s="968" t="s">
        <v>17</v>
      </c>
    </row>
    <row r="18" spans="1:4" x14ac:dyDescent="0.25">
      <c r="A18" s="967">
        <v>14</v>
      </c>
      <c r="B18" s="11" t="s">
        <v>26</v>
      </c>
      <c r="C18" s="12" t="s">
        <v>48</v>
      </c>
      <c r="D18" s="968" t="s">
        <v>306</v>
      </c>
    </row>
    <row r="19" spans="1:4" x14ac:dyDescent="0.25">
      <c r="A19" s="967">
        <v>15</v>
      </c>
      <c r="B19" s="11" t="s">
        <v>27</v>
      </c>
      <c r="C19" s="13" t="s">
        <v>49</v>
      </c>
      <c r="D19" s="968" t="s">
        <v>306</v>
      </c>
    </row>
    <row r="20" spans="1:4" x14ac:dyDescent="0.25">
      <c r="A20" s="967">
        <v>16</v>
      </c>
      <c r="B20" s="11" t="s">
        <v>28</v>
      </c>
      <c r="C20" s="13" t="s">
        <v>50</v>
      </c>
      <c r="D20" s="968" t="s">
        <v>306</v>
      </c>
    </row>
    <row r="21" spans="1:4" x14ac:dyDescent="0.25">
      <c r="A21" s="967">
        <v>17</v>
      </c>
      <c r="B21" s="11" t="s">
        <v>29</v>
      </c>
      <c r="C21" s="14" t="s">
        <v>51</v>
      </c>
      <c r="D21" s="968" t="s">
        <v>306</v>
      </c>
    </row>
    <row r="22" spans="1:4" x14ac:dyDescent="0.25">
      <c r="A22" s="967">
        <v>18</v>
      </c>
      <c r="B22" s="11" t="s">
        <v>30</v>
      </c>
      <c r="C22" s="12" t="s">
        <v>52</v>
      </c>
      <c r="D22" s="968" t="s">
        <v>306</v>
      </c>
    </row>
    <row r="23" spans="1:4" x14ac:dyDescent="0.25">
      <c r="A23" s="967">
        <v>19</v>
      </c>
      <c r="B23" s="11" t="s">
        <v>31</v>
      </c>
      <c r="C23" s="12" t="s">
        <v>53</v>
      </c>
      <c r="D23" s="968" t="s">
        <v>306</v>
      </c>
    </row>
    <row r="24" spans="1:4" x14ac:dyDescent="0.25">
      <c r="A24" s="967">
        <v>20</v>
      </c>
      <c r="B24" s="11" t="s">
        <v>32</v>
      </c>
      <c r="C24" s="13" t="s">
        <v>54</v>
      </c>
      <c r="D24" s="968" t="s">
        <v>306</v>
      </c>
    </row>
    <row r="25" spans="1:4" x14ac:dyDescent="0.25">
      <c r="A25" s="967">
        <v>21</v>
      </c>
      <c r="B25" s="11" t="s">
        <v>33</v>
      </c>
      <c r="C25" s="13" t="s">
        <v>55</v>
      </c>
      <c r="D25" s="968" t="s">
        <v>306</v>
      </c>
    </row>
    <row r="26" spans="1:4" x14ac:dyDescent="0.25">
      <c r="A26" s="967">
        <v>22</v>
      </c>
      <c r="B26" s="11" t="s">
        <v>34</v>
      </c>
      <c r="C26" s="12" t="s">
        <v>56</v>
      </c>
      <c r="D26" s="968" t="s">
        <v>305</v>
      </c>
    </row>
    <row r="27" spans="1:4" x14ac:dyDescent="0.25">
      <c r="A27" s="967">
        <v>23</v>
      </c>
      <c r="B27" s="11" t="s">
        <v>35</v>
      </c>
      <c r="C27" s="13" t="s">
        <v>307</v>
      </c>
      <c r="D27" s="968" t="s">
        <v>308</v>
      </c>
    </row>
    <row r="28" spans="1:4" x14ac:dyDescent="0.25">
      <c r="A28" s="967">
        <v>24</v>
      </c>
      <c r="B28" s="11" t="s">
        <v>36</v>
      </c>
      <c r="C28" s="12" t="s">
        <v>57</v>
      </c>
      <c r="D28" s="968" t="s">
        <v>306</v>
      </c>
    </row>
    <row r="29" spans="1:4" x14ac:dyDescent="0.25">
      <c r="A29" s="967">
        <v>25</v>
      </c>
      <c r="B29" s="11" t="s">
        <v>37</v>
      </c>
      <c r="C29" s="13" t="s">
        <v>58</v>
      </c>
      <c r="D29" s="968" t="s">
        <v>306</v>
      </c>
    </row>
    <row r="30" spans="1:4" x14ac:dyDescent="0.25">
      <c r="A30" s="967">
        <v>26</v>
      </c>
      <c r="B30" s="11" t="s">
        <v>38</v>
      </c>
      <c r="C30" s="12" t="s">
        <v>59</v>
      </c>
      <c r="D30" s="968" t="s">
        <v>306</v>
      </c>
    </row>
    <row r="31" spans="1:4" x14ac:dyDescent="0.25">
      <c r="A31" s="967">
        <v>27</v>
      </c>
      <c r="B31" s="11" t="s">
        <v>39</v>
      </c>
      <c r="C31" s="12" t="s">
        <v>60</v>
      </c>
      <c r="D31" s="968" t="s">
        <v>306</v>
      </c>
    </row>
    <row r="32" spans="1:4" x14ac:dyDescent="0.25">
      <c r="A32" s="967">
        <v>28</v>
      </c>
      <c r="B32" s="11" t="s">
        <v>63</v>
      </c>
      <c r="C32" s="13" t="s">
        <v>61</v>
      </c>
      <c r="D32" s="968" t="s">
        <v>306</v>
      </c>
    </row>
    <row r="33" spans="1:4" x14ac:dyDescent="0.25">
      <c r="A33" s="967">
        <v>29</v>
      </c>
      <c r="B33" s="11" t="s">
        <v>64</v>
      </c>
      <c r="C33" s="13" t="s">
        <v>62</v>
      </c>
      <c r="D33" s="968" t="s">
        <v>306</v>
      </c>
    </row>
    <row r="34" spans="1:4" x14ac:dyDescent="0.25">
      <c r="A34" s="967">
        <v>30</v>
      </c>
      <c r="B34" s="11" t="s">
        <v>65</v>
      </c>
      <c r="C34" s="12" t="s">
        <v>105</v>
      </c>
      <c r="D34" s="968" t="s">
        <v>305</v>
      </c>
    </row>
    <row r="35" spans="1:4" x14ac:dyDescent="0.25">
      <c r="A35" s="967">
        <v>31</v>
      </c>
      <c r="B35" s="11" t="s">
        <v>66</v>
      </c>
      <c r="C35" s="13" t="s">
        <v>106</v>
      </c>
      <c r="D35" s="968" t="s">
        <v>305</v>
      </c>
    </row>
    <row r="36" spans="1:4" x14ac:dyDescent="0.25">
      <c r="A36" s="967">
        <v>32</v>
      </c>
      <c r="B36" s="11" t="s">
        <v>67</v>
      </c>
      <c r="C36" s="13" t="s">
        <v>107</v>
      </c>
      <c r="D36" s="968" t="s">
        <v>305</v>
      </c>
    </row>
    <row r="37" spans="1:4" x14ac:dyDescent="0.25">
      <c r="A37" s="967">
        <v>33</v>
      </c>
      <c r="B37" s="11" t="s">
        <v>68</v>
      </c>
      <c r="C37" s="13" t="s">
        <v>108</v>
      </c>
      <c r="D37" s="968" t="s">
        <v>305</v>
      </c>
    </row>
    <row r="38" spans="1:4" x14ac:dyDescent="0.25">
      <c r="A38" s="967">
        <v>34</v>
      </c>
      <c r="B38" s="11" t="s">
        <v>69</v>
      </c>
      <c r="C38" s="13" t="s">
        <v>109</v>
      </c>
      <c r="D38" s="968" t="s">
        <v>305</v>
      </c>
    </row>
    <row r="39" spans="1:4" x14ac:dyDescent="0.25">
      <c r="A39" s="967">
        <v>35</v>
      </c>
      <c r="B39" s="11" t="s">
        <v>70</v>
      </c>
      <c r="C39" s="13" t="s">
        <v>110</v>
      </c>
      <c r="D39" s="968" t="s">
        <v>305</v>
      </c>
    </row>
    <row r="40" spans="1:4" x14ac:dyDescent="0.25">
      <c r="A40" s="967">
        <v>36</v>
      </c>
      <c r="B40" s="11" t="s">
        <v>71</v>
      </c>
      <c r="C40" s="12" t="s">
        <v>111</v>
      </c>
      <c r="D40" s="968" t="s">
        <v>305</v>
      </c>
    </row>
    <row r="41" spans="1:4" x14ac:dyDescent="0.25">
      <c r="A41" s="967">
        <v>37</v>
      </c>
      <c r="B41" s="11" t="s">
        <v>72</v>
      </c>
      <c r="C41" s="12" t="s">
        <v>112</v>
      </c>
      <c r="D41" s="968" t="s">
        <v>305</v>
      </c>
    </row>
    <row r="42" spans="1:4" x14ac:dyDescent="0.25">
      <c r="A42" s="967">
        <v>38</v>
      </c>
      <c r="B42" s="11" t="s">
        <v>73</v>
      </c>
      <c r="C42" s="12" t="s">
        <v>113</v>
      </c>
      <c r="D42" s="968" t="s">
        <v>305</v>
      </c>
    </row>
    <row r="43" spans="1:4" x14ac:dyDescent="0.25">
      <c r="A43" s="967">
        <v>39</v>
      </c>
      <c r="B43" s="11" t="s">
        <v>74</v>
      </c>
      <c r="C43" s="12" t="s">
        <v>114</v>
      </c>
      <c r="D43" s="968" t="s">
        <v>305</v>
      </c>
    </row>
    <row r="44" spans="1:4" x14ac:dyDescent="0.25">
      <c r="A44" s="967">
        <v>40</v>
      </c>
      <c r="B44" s="11" t="s">
        <v>75</v>
      </c>
      <c r="C44" s="13" t="s">
        <v>115</v>
      </c>
      <c r="D44" s="968" t="s">
        <v>305</v>
      </c>
    </row>
    <row r="45" spans="1:4" x14ac:dyDescent="0.25">
      <c r="A45" s="967">
        <v>41</v>
      </c>
      <c r="B45" s="11" t="s">
        <v>76</v>
      </c>
      <c r="C45" s="13" t="s">
        <v>116</v>
      </c>
      <c r="D45" s="968" t="s">
        <v>305</v>
      </c>
    </row>
    <row r="46" spans="1:4" x14ac:dyDescent="0.25">
      <c r="A46" s="967">
        <v>42</v>
      </c>
      <c r="B46" s="11" t="s">
        <v>77</v>
      </c>
      <c r="C46" s="13" t="s">
        <v>117</v>
      </c>
      <c r="D46" s="968" t="s">
        <v>305</v>
      </c>
    </row>
    <row r="47" spans="1:4" x14ac:dyDescent="0.25">
      <c r="A47" s="967">
        <v>43</v>
      </c>
      <c r="B47" s="11" t="s">
        <v>78</v>
      </c>
      <c r="C47" s="12" t="s">
        <v>118</v>
      </c>
      <c r="D47" s="968" t="s">
        <v>305</v>
      </c>
    </row>
    <row r="48" spans="1:4" x14ac:dyDescent="0.25">
      <c r="A48" s="967">
        <v>44</v>
      </c>
      <c r="B48" s="11" t="s">
        <v>79</v>
      </c>
      <c r="C48" s="13" t="s">
        <v>119</v>
      </c>
      <c r="D48" s="968" t="s">
        <v>305</v>
      </c>
    </row>
    <row r="49" spans="1:4" x14ac:dyDescent="0.25">
      <c r="A49" s="967">
        <v>45</v>
      </c>
      <c r="B49" s="11" t="s">
        <v>80</v>
      </c>
      <c r="C49" s="12" t="s">
        <v>120</v>
      </c>
      <c r="D49" s="968" t="s">
        <v>305</v>
      </c>
    </row>
    <row r="50" spans="1:4" x14ac:dyDescent="0.25">
      <c r="A50" s="967">
        <v>46</v>
      </c>
      <c r="B50" s="11" t="s">
        <v>81</v>
      </c>
      <c r="C50" s="13" t="s">
        <v>121</v>
      </c>
      <c r="D50" s="968" t="s">
        <v>305</v>
      </c>
    </row>
    <row r="51" spans="1:4" x14ac:dyDescent="0.25">
      <c r="A51" s="967">
        <v>47</v>
      </c>
      <c r="B51" s="11" t="s">
        <v>82</v>
      </c>
      <c r="C51" s="12" t="s">
        <v>122</v>
      </c>
      <c r="D51" s="968" t="s">
        <v>305</v>
      </c>
    </row>
    <row r="52" spans="1:4" x14ac:dyDescent="0.25">
      <c r="A52" s="967">
        <v>48</v>
      </c>
      <c r="B52" s="11" t="s">
        <v>83</v>
      </c>
      <c r="C52" s="12" t="s">
        <v>123</v>
      </c>
      <c r="D52" s="968" t="s">
        <v>305</v>
      </c>
    </row>
    <row r="53" spans="1:4" x14ac:dyDescent="0.25">
      <c r="A53" s="967">
        <v>49</v>
      </c>
      <c r="B53" s="11" t="s">
        <v>84</v>
      </c>
      <c r="C53" s="13" t="s">
        <v>124</v>
      </c>
      <c r="D53" s="968" t="s">
        <v>306</v>
      </c>
    </row>
    <row r="54" spans="1:4" x14ac:dyDescent="0.25">
      <c r="A54" s="967">
        <v>50</v>
      </c>
      <c r="B54" s="11" t="s">
        <v>85</v>
      </c>
      <c r="C54" s="13" t="s">
        <v>125</v>
      </c>
      <c r="D54" s="968" t="s">
        <v>306</v>
      </c>
    </row>
    <row r="55" spans="1:4" x14ac:dyDescent="0.25">
      <c r="A55" s="967">
        <v>51</v>
      </c>
      <c r="B55" s="11" t="s">
        <v>86</v>
      </c>
      <c r="C55" s="13" t="s">
        <v>126</v>
      </c>
      <c r="D55" s="968" t="s">
        <v>306</v>
      </c>
    </row>
    <row r="56" spans="1:4" x14ac:dyDescent="0.25">
      <c r="A56" s="967">
        <v>52</v>
      </c>
      <c r="B56" s="11" t="s">
        <v>87</v>
      </c>
      <c r="C56" s="12" t="s">
        <v>127</v>
      </c>
      <c r="D56" s="968" t="s">
        <v>309</v>
      </c>
    </row>
    <row r="57" spans="1:4" x14ac:dyDescent="0.25">
      <c r="A57" s="967">
        <v>53</v>
      </c>
      <c r="B57" s="11" t="s">
        <v>88</v>
      </c>
      <c r="C57" s="13" t="s">
        <v>128</v>
      </c>
      <c r="D57" s="968" t="s">
        <v>309</v>
      </c>
    </row>
    <row r="58" spans="1:4" x14ac:dyDescent="0.25">
      <c r="A58" s="967">
        <v>54</v>
      </c>
      <c r="B58" s="11" t="s">
        <v>89</v>
      </c>
      <c r="C58" s="13" t="s">
        <v>129</v>
      </c>
      <c r="D58" s="968" t="s">
        <v>309</v>
      </c>
    </row>
    <row r="59" spans="1:4" x14ac:dyDescent="0.25">
      <c r="A59" s="967">
        <v>55</v>
      </c>
      <c r="B59" s="11" t="s">
        <v>90</v>
      </c>
      <c r="C59" s="13" t="s">
        <v>130</v>
      </c>
      <c r="D59" s="968" t="s">
        <v>305</v>
      </c>
    </row>
    <row r="60" spans="1:4" x14ac:dyDescent="0.25">
      <c r="A60" s="967">
        <v>56</v>
      </c>
      <c r="B60" s="11" t="s">
        <v>91</v>
      </c>
      <c r="C60" s="12" t="s">
        <v>131</v>
      </c>
      <c r="D60" s="968" t="s">
        <v>305</v>
      </c>
    </row>
    <row r="61" spans="1:4" x14ac:dyDescent="0.25">
      <c r="A61" s="967">
        <v>57</v>
      </c>
      <c r="B61" s="11" t="s">
        <v>92</v>
      </c>
      <c r="C61" s="12" t="s">
        <v>132</v>
      </c>
      <c r="D61" s="968" t="s">
        <v>305</v>
      </c>
    </row>
    <row r="62" spans="1:4" x14ac:dyDescent="0.25">
      <c r="A62" s="967">
        <v>58</v>
      </c>
      <c r="B62" s="11" t="s">
        <v>93</v>
      </c>
      <c r="C62" s="13" t="s">
        <v>133</v>
      </c>
      <c r="D62" s="968" t="s">
        <v>305</v>
      </c>
    </row>
    <row r="63" spans="1:4" x14ac:dyDescent="0.25">
      <c r="A63" s="967">
        <v>59</v>
      </c>
      <c r="B63" s="11" t="s">
        <v>94</v>
      </c>
      <c r="C63" s="13" t="s">
        <v>134</v>
      </c>
      <c r="D63" s="968" t="s">
        <v>305</v>
      </c>
    </row>
    <row r="64" spans="1:4" x14ac:dyDescent="0.25">
      <c r="A64" s="967">
        <v>60</v>
      </c>
      <c r="B64" s="11" t="s">
        <v>95</v>
      </c>
      <c r="C64" s="13" t="s">
        <v>135</v>
      </c>
      <c r="D64" s="968" t="s">
        <v>305</v>
      </c>
    </row>
    <row r="65" spans="1:4" x14ac:dyDescent="0.25">
      <c r="A65" s="967">
        <v>61</v>
      </c>
      <c r="B65" s="11" t="s">
        <v>96</v>
      </c>
      <c r="C65" s="14" t="s">
        <v>136</v>
      </c>
      <c r="D65" s="968" t="s">
        <v>310</v>
      </c>
    </row>
    <row r="66" spans="1:4" x14ac:dyDescent="0.25">
      <c r="A66" s="967">
        <v>62</v>
      </c>
      <c r="B66" s="11" t="s">
        <v>97</v>
      </c>
      <c r="C66" s="13" t="s">
        <v>137</v>
      </c>
      <c r="D66" s="968" t="s">
        <v>310</v>
      </c>
    </row>
    <row r="67" spans="1:4" x14ac:dyDescent="0.25">
      <c r="A67" s="967">
        <v>63</v>
      </c>
      <c r="B67" s="11" t="s">
        <v>98</v>
      </c>
      <c r="C67" s="12" t="s">
        <v>138</v>
      </c>
      <c r="D67" s="968" t="s">
        <v>310</v>
      </c>
    </row>
    <row r="68" spans="1:4" x14ac:dyDescent="0.25">
      <c r="A68" s="967">
        <v>64</v>
      </c>
      <c r="B68" s="11" t="s">
        <v>99</v>
      </c>
      <c r="C68" s="13" t="s">
        <v>139</v>
      </c>
      <c r="D68" s="968" t="s">
        <v>310</v>
      </c>
    </row>
    <row r="69" spans="1:4" x14ac:dyDescent="0.25">
      <c r="A69" s="967">
        <v>65</v>
      </c>
      <c r="B69" s="11" t="s">
        <v>100</v>
      </c>
      <c r="C69" s="12" t="s">
        <v>140</v>
      </c>
      <c r="D69" s="968" t="s">
        <v>310</v>
      </c>
    </row>
    <row r="70" spans="1:4" x14ac:dyDescent="0.25">
      <c r="A70" s="967">
        <v>66</v>
      </c>
      <c r="B70" s="11" t="s">
        <v>101</v>
      </c>
      <c r="C70" s="13" t="s">
        <v>141</v>
      </c>
      <c r="D70" s="968" t="s">
        <v>310</v>
      </c>
    </row>
    <row r="71" spans="1:4" x14ac:dyDescent="0.25">
      <c r="A71" s="967">
        <v>67</v>
      </c>
      <c r="B71" s="11" t="s">
        <v>102</v>
      </c>
      <c r="C71" s="13" t="s">
        <v>142</v>
      </c>
      <c r="D71" s="968" t="s">
        <v>310</v>
      </c>
    </row>
    <row r="72" spans="1:4" x14ac:dyDescent="0.25">
      <c r="A72" s="967">
        <v>68</v>
      </c>
      <c r="B72" s="11" t="s">
        <v>103</v>
      </c>
      <c r="C72" s="12" t="s">
        <v>143</v>
      </c>
      <c r="D72" s="968" t="s">
        <v>310</v>
      </c>
    </row>
    <row r="73" spans="1:4" x14ac:dyDescent="0.25">
      <c r="A73" s="967">
        <v>69</v>
      </c>
      <c r="B73" s="11" t="s">
        <v>104</v>
      </c>
      <c r="C73" s="12" t="s">
        <v>144</v>
      </c>
      <c r="D73" s="968" t="s">
        <v>310</v>
      </c>
    </row>
    <row r="74" spans="1:4" x14ac:dyDescent="0.25">
      <c r="A74" s="967">
        <v>70</v>
      </c>
      <c r="B74" s="11" t="s">
        <v>145</v>
      </c>
      <c r="C74" s="12" t="s">
        <v>193</v>
      </c>
      <c r="D74" s="968" t="s">
        <v>310</v>
      </c>
    </row>
    <row r="75" spans="1:4" x14ac:dyDescent="0.25">
      <c r="A75" s="967">
        <v>71</v>
      </c>
      <c r="B75" s="11" t="s">
        <v>146</v>
      </c>
      <c r="C75" s="12" t="s">
        <v>194</v>
      </c>
      <c r="D75" s="968" t="s">
        <v>310</v>
      </c>
    </row>
    <row r="76" spans="1:4" x14ac:dyDescent="0.25">
      <c r="A76" s="967">
        <v>72</v>
      </c>
      <c r="B76" s="11" t="s">
        <v>147</v>
      </c>
      <c r="C76" s="13" t="s">
        <v>195</v>
      </c>
      <c r="D76" s="968" t="s">
        <v>306</v>
      </c>
    </row>
    <row r="77" spans="1:4" x14ac:dyDescent="0.25">
      <c r="A77" s="967">
        <v>73</v>
      </c>
      <c r="B77" s="11" t="s">
        <v>148</v>
      </c>
      <c r="C77" s="12" t="s">
        <v>196</v>
      </c>
      <c r="D77" s="968" t="s">
        <v>306</v>
      </c>
    </row>
    <row r="78" spans="1:4" x14ac:dyDescent="0.25">
      <c r="A78" s="967">
        <v>74</v>
      </c>
      <c r="B78" s="11" t="s">
        <v>149</v>
      </c>
      <c r="C78" s="12" t="s">
        <v>197</v>
      </c>
      <c r="D78" s="968" t="s">
        <v>306</v>
      </c>
    </row>
    <row r="79" spans="1:4" x14ac:dyDescent="0.25">
      <c r="A79" s="967">
        <v>75</v>
      </c>
      <c r="B79" s="11" t="s">
        <v>150</v>
      </c>
      <c r="C79" s="13" t="s">
        <v>198</v>
      </c>
      <c r="D79" s="968" t="s">
        <v>306</v>
      </c>
    </row>
    <row r="80" spans="1:4" x14ac:dyDescent="0.25">
      <c r="A80" s="967">
        <v>76</v>
      </c>
      <c r="B80" s="11" t="s">
        <v>151</v>
      </c>
      <c r="C80" s="13" t="s">
        <v>199</v>
      </c>
      <c r="D80" s="968" t="s">
        <v>305</v>
      </c>
    </row>
    <row r="81" spans="1:4" x14ac:dyDescent="0.25">
      <c r="A81" s="967">
        <v>77</v>
      </c>
      <c r="B81" s="11" t="s">
        <v>152</v>
      </c>
      <c r="C81" s="12" t="s">
        <v>200</v>
      </c>
      <c r="D81" s="968" t="s">
        <v>310</v>
      </c>
    </row>
    <row r="82" spans="1:4" x14ac:dyDescent="0.25">
      <c r="A82" s="967">
        <v>78</v>
      </c>
      <c r="B82" s="11" t="s">
        <v>153</v>
      </c>
      <c r="C82" s="13" t="s">
        <v>201</v>
      </c>
      <c r="D82" s="968" t="s">
        <v>310</v>
      </c>
    </row>
    <row r="83" spans="1:4" x14ac:dyDescent="0.25">
      <c r="A83" s="967">
        <v>79</v>
      </c>
      <c r="B83" s="11" t="s">
        <v>154</v>
      </c>
      <c r="C83" s="12" t="s">
        <v>202</v>
      </c>
      <c r="D83" s="968" t="s">
        <v>310</v>
      </c>
    </row>
    <row r="84" spans="1:4" x14ac:dyDescent="0.25">
      <c r="A84" s="967">
        <v>80</v>
      </c>
      <c r="B84" s="11" t="s">
        <v>155</v>
      </c>
      <c r="C84" s="12" t="s">
        <v>203</v>
      </c>
      <c r="D84" s="968" t="s">
        <v>310</v>
      </c>
    </row>
    <row r="85" spans="1:4" x14ac:dyDescent="0.25">
      <c r="A85" s="967">
        <v>81</v>
      </c>
      <c r="B85" s="11" t="s">
        <v>156</v>
      </c>
      <c r="C85" s="12" t="s">
        <v>204</v>
      </c>
      <c r="D85" s="968" t="s">
        <v>310</v>
      </c>
    </row>
    <row r="86" spans="1:4" x14ac:dyDescent="0.25">
      <c r="A86" s="967">
        <v>82</v>
      </c>
      <c r="B86" s="11" t="s">
        <v>157</v>
      </c>
      <c r="C86" s="12" t="s">
        <v>205</v>
      </c>
      <c r="D86" s="968" t="s">
        <v>310</v>
      </c>
    </row>
    <row r="87" spans="1:4" x14ac:dyDescent="0.25">
      <c r="A87" s="967">
        <v>83</v>
      </c>
      <c r="B87" s="11" t="s">
        <v>158</v>
      </c>
      <c r="C87" s="13" t="s">
        <v>206</v>
      </c>
      <c r="D87" s="968" t="s">
        <v>310</v>
      </c>
    </row>
    <row r="88" spans="1:4" x14ac:dyDescent="0.25">
      <c r="A88" s="967">
        <v>84</v>
      </c>
      <c r="B88" s="11" t="s">
        <v>159</v>
      </c>
      <c r="C88" s="12" t="s">
        <v>207</v>
      </c>
      <c r="D88" s="968" t="s">
        <v>305</v>
      </c>
    </row>
    <row r="89" spans="1:4" x14ac:dyDescent="0.25">
      <c r="A89" s="967">
        <v>85</v>
      </c>
      <c r="B89" s="11" t="s">
        <v>160</v>
      </c>
      <c r="C89" s="12" t="s">
        <v>208</v>
      </c>
      <c r="D89" s="968" t="s">
        <v>310</v>
      </c>
    </row>
    <row r="90" spans="1:4" x14ac:dyDescent="0.25">
      <c r="A90" s="967">
        <v>86</v>
      </c>
      <c r="B90" s="11" t="s">
        <v>161</v>
      </c>
      <c r="C90" s="13" t="s">
        <v>209</v>
      </c>
      <c r="D90" s="968" t="s">
        <v>310</v>
      </c>
    </row>
    <row r="91" spans="1:4" x14ac:dyDescent="0.25">
      <c r="A91" s="967">
        <v>87</v>
      </c>
      <c r="B91" s="11" t="s">
        <v>162</v>
      </c>
      <c r="C91" s="13" t="s">
        <v>210</v>
      </c>
      <c r="D91" s="968" t="s">
        <v>310</v>
      </c>
    </row>
    <row r="92" spans="1:4" x14ac:dyDescent="0.25">
      <c r="A92" s="967">
        <v>88</v>
      </c>
      <c r="B92" s="11" t="s">
        <v>163</v>
      </c>
      <c r="C92" s="13" t="s">
        <v>211</v>
      </c>
      <c r="D92" s="968" t="s">
        <v>306</v>
      </c>
    </row>
    <row r="93" spans="1:4" x14ac:dyDescent="0.25">
      <c r="A93" s="967">
        <v>89</v>
      </c>
      <c r="B93" s="11" t="s">
        <v>164</v>
      </c>
      <c r="C93" s="13" t="s">
        <v>212</v>
      </c>
      <c r="D93" s="968" t="s">
        <v>306</v>
      </c>
    </row>
    <row r="94" spans="1:4" x14ac:dyDescent="0.25">
      <c r="A94" s="967">
        <v>90</v>
      </c>
      <c r="B94" s="11" t="s">
        <v>165</v>
      </c>
      <c r="C94" s="13" t="s">
        <v>213</v>
      </c>
      <c r="D94" s="968" t="s">
        <v>305</v>
      </c>
    </row>
    <row r="95" spans="1:4" x14ac:dyDescent="0.25">
      <c r="A95" s="967">
        <v>91</v>
      </c>
      <c r="B95" s="11" t="s">
        <v>166</v>
      </c>
      <c r="C95" s="13" t="s">
        <v>214</v>
      </c>
      <c r="D95" s="968" t="s">
        <v>308</v>
      </c>
    </row>
    <row r="96" spans="1:4" x14ac:dyDescent="0.25">
      <c r="A96" s="967">
        <v>92</v>
      </c>
      <c r="B96" s="11" t="s">
        <v>167</v>
      </c>
      <c r="C96" s="12" t="s">
        <v>215</v>
      </c>
      <c r="D96" s="968" t="s">
        <v>306</v>
      </c>
    </row>
    <row r="97" spans="1:4" x14ac:dyDescent="0.25">
      <c r="A97" s="967">
        <v>93</v>
      </c>
      <c r="B97" s="11" t="s">
        <v>168</v>
      </c>
      <c r="C97" s="12" t="s">
        <v>216</v>
      </c>
      <c r="D97" s="968" t="s">
        <v>305</v>
      </c>
    </row>
    <row r="98" spans="1:4" x14ac:dyDescent="0.25">
      <c r="A98" s="967">
        <v>94</v>
      </c>
      <c r="B98" s="11" t="s">
        <v>169</v>
      </c>
      <c r="C98" s="12" t="s">
        <v>217</v>
      </c>
      <c r="D98" s="968" t="s">
        <v>305</v>
      </c>
    </row>
    <row r="99" spans="1:4" x14ac:dyDescent="0.25">
      <c r="A99" s="967">
        <v>95</v>
      </c>
      <c r="B99" s="11" t="s">
        <v>170</v>
      </c>
      <c r="C99" s="13" t="s">
        <v>218</v>
      </c>
      <c r="D99" s="968" t="s">
        <v>305</v>
      </c>
    </row>
    <row r="100" spans="1:4" x14ac:dyDescent="0.25">
      <c r="A100" s="967">
        <v>96</v>
      </c>
      <c r="B100" s="11" t="s">
        <v>171</v>
      </c>
      <c r="C100" s="13" t="s">
        <v>219</v>
      </c>
      <c r="D100" s="968" t="s">
        <v>305</v>
      </c>
    </row>
    <row r="101" spans="1:4" x14ac:dyDescent="0.25">
      <c r="A101" s="967">
        <v>97</v>
      </c>
      <c r="B101" s="11" t="s">
        <v>172</v>
      </c>
      <c r="C101" s="13" t="s">
        <v>220</v>
      </c>
      <c r="D101" s="968" t="s">
        <v>305</v>
      </c>
    </row>
    <row r="102" spans="1:4" x14ac:dyDescent="0.25">
      <c r="A102" s="967">
        <v>98</v>
      </c>
      <c r="B102" s="11" t="s">
        <v>173</v>
      </c>
      <c r="C102" s="13" t="s">
        <v>221</v>
      </c>
      <c r="D102" s="968" t="s">
        <v>305</v>
      </c>
    </row>
    <row r="103" spans="1:4" x14ac:dyDescent="0.25">
      <c r="A103" s="967">
        <v>99</v>
      </c>
      <c r="B103" s="11" t="s">
        <v>174</v>
      </c>
      <c r="C103" s="12" t="s">
        <v>222</v>
      </c>
      <c r="D103" s="968" t="s">
        <v>305</v>
      </c>
    </row>
    <row r="104" spans="1:4" x14ac:dyDescent="0.25">
      <c r="A104" s="967">
        <v>100</v>
      </c>
      <c r="B104" s="11" t="s">
        <v>175</v>
      </c>
      <c r="C104" s="12" t="s">
        <v>223</v>
      </c>
      <c r="D104" s="968" t="s">
        <v>305</v>
      </c>
    </row>
    <row r="105" spans="1:4" x14ac:dyDescent="0.25">
      <c r="A105" s="967">
        <v>101</v>
      </c>
      <c r="B105" s="11" t="s">
        <v>176</v>
      </c>
      <c r="C105" s="12" t="s">
        <v>224</v>
      </c>
      <c r="D105" s="968" t="s">
        <v>305</v>
      </c>
    </row>
    <row r="106" spans="1:4" x14ac:dyDescent="0.25">
      <c r="A106" s="967">
        <v>102</v>
      </c>
      <c r="B106" s="11" t="s">
        <v>177</v>
      </c>
      <c r="C106" s="12" t="s">
        <v>225</v>
      </c>
      <c r="D106" s="968" t="s">
        <v>305</v>
      </c>
    </row>
    <row r="107" spans="1:4" x14ac:dyDescent="0.25">
      <c r="A107" s="967">
        <v>103</v>
      </c>
      <c r="B107" s="11" t="s">
        <v>178</v>
      </c>
      <c r="C107" s="12" t="s">
        <v>226</v>
      </c>
      <c r="D107" s="968" t="s">
        <v>305</v>
      </c>
    </row>
    <row r="108" spans="1:4" x14ac:dyDescent="0.25">
      <c r="A108" s="967">
        <v>104</v>
      </c>
      <c r="B108" s="11" t="s">
        <v>179</v>
      </c>
      <c r="C108" s="12" t="s">
        <v>227</v>
      </c>
      <c r="D108" s="968" t="s">
        <v>305</v>
      </c>
    </row>
    <row r="109" spans="1:4" x14ac:dyDescent="0.25">
      <c r="A109" s="967">
        <v>105</v>
      </c>
      <c r="B109" s="11" t="s">
        <v>180</v>
      </c>
      <c r="C109" s="13" t="s">
        <v>228</v>
      </c>
      <c r="D109" s="968" t="s">
        <v>305</v>
      </c>
    </row>
    <row r="110" spans="1:4" x14ac:dyDescent="0.25">
      <c r="A110" s="967">
        <v>106</v>
      </c>
      <c r="B110" s="11" t="s">
        <v>181</v>
      </c>
      <c r="C110" s="12" t="s">
        <v>229</v>
      </c>
      <c r="D110" s="968" t="s">
        <v>305</v>
      </c>
    </row>
    <row r="111" spans="1:4" x14ac:dyDescent="0.25">
      <c r="A111" s="967">
        <v>107</v>
      </c>
      <c r="B111" s="11" t="s">
        <v>182</v>
      </c>
      <c r="C111" s="13" t="s">
        <v>230</v>
      </c>
      <c r="D111" s="968" t="s">
        <v>305</v>
      </c>
    </row>
    <row r="112" spans="1:4" x14ac:dyDescent="0.25">
      <c r="A112" s="967">
        <v>108</v>
      </c>
      <c r="B112" s="11" t="s">
        <v>183</v>
      </c>
      <c r="C112" s="12" t="s">
        <v>231</v>
      </c>
      <c r="D112" s="968" t="s">
        <v>305</v>
      </c>
    </row>
    <row r="113" spans="1:4" x14ac:dyDescent="0.25">
      <c r="A113" s="967">
        <v>109</v>
      </c>
      <c r="B113" s="11" t="s">
        <v>184</v>
      </c>
      <c r="C113" s="12" t="s">
        <v>232</v>
      </c>
      <c r="D113" s="968" t="s">
        <v>305</v>
      </c>
    </row>
    <row r="114" spans="1:4" x14ac:dyDescent="0.25">
      <c r="A114" s="967">
        <v>110</v>
      </c>
      <c r="B114" s="11" t="s">
        <v>185</v>
      </c>
      <c r="C114" s="13" t="s">
        <v>233</v>
      </c>
      <c r="D114" s="968" t="s">
        <v>305</v>
      </c>
    </row>
    <row r="115" spans="1:4" x14ac:dyDescent="0.25">
      <c r="A115" s="967">
        <v>111</v>
      </c>
      <c r="B115" s="11" t="s">
        <v>186</v>
      </c>
      <c r="C115" s="12" t="s">
        <v>234</v>
      </c>
      <c r="D115" s="968" t="s">
        <v>305</v>
      </c>
    </row>
    <row r="116" spans="1:4" x14ac:dyDescent="0.25">
      <c r="A116" s="967">
        <v>112</v>
      </c>
      <c r="B116" s="11" t="s">
        <v>187</v>
      </c>
      <c r="C116" s="13" t="s">
        <v>235</v>
      </c>
      <c r="D116" s="968" t="s">
        <v>305</v>
      </c>
    </row>
    <row r="117" spans="1:4" x14ac:dyDescent="0.25">
      <c r="A117" s="967">
        <v>113</v>
      </c>
      <c r="B117" s="11" t="s">
        <v>188</v>
      </c>
      <c r="C117" s="12" t="s">
        <v>236</v>
      </c>
      <c r="D117" s="968" t="s">
        <v>305</v>
      </c>
    </row>
    <row r="118" spans="1:4" x14ac:dyDescent="0.25">
      <c r="A118" s="967">
        <v>114</v>
      </c>
      <c r="B118" s="11" t="s">
        <v>189</v>
      </c>
      <c r="C118" s="13" t="s">
        <v>237</v>
      </c>
      <c r="D118" s="968" t="s">
        <v>305</v>
      </c>
    </row>
    <row r="119" spans="1:4" x14ac:dyDescent="0.25">
      <c r="A119" s="967">
        <v>115</v>
      </c>
      <c r="B119" s="11" t="s">
        <v>190</v>
      </c>
      <c r="C119" s="12" t="s">
        <v>238</v>
      </c>
      <c r="D119" s="968" t="s">
        <v>305</v>
      </c>
    </row>
    <row r="120" spans="1:4" x14ac:dyDescent="0.25">
      <c r="A120" s="967">
        <v>116</v>
      </c>
      <c r="B120" s="11" t="s">
        <v>191</v>
      </c>
      <c r="C120" s="13" t="s">
        <v>239</v>
      </c>
      <c r="D120" s="968" t="s">
        <v>305</v>
      </c>
    </row>
    <row r="121" spans="1:4" x14ac:dyDescent="0.25">
      <c r="A121" s="967">
        <v>117</v>
      </c>
      <c r="B121" s="11" t="s">
        <v>192</v>
      </c>
      <c r="C121" s="12" t="s">
        <v>240</v>
      </c>
      <c r="D121" s="968" t="s">
        <v>305</v>
      </c>
    </row>
    <row r="122" spans="1:4" x14ac:dyDescent="0.25">
      <c r="A122" s="967">
        <v>118</v>
      </c>
      <c r="B122" s="11" t="s">
        <v>242</v>
      </c>
      <c r="C122" s="12" t="s">
        <v>241</v>
      </c>
      <c r="D122" s="968" t="s">
        <v>305</v>
      </c>
    </row>
    <row r="123" spans="1:4" x14ac:dyDescent="0.25">
      <c r="A123" s="967">
        <v>119</v>
      </c>
      <c r="B123" s="11" t="s">
        <v>243</v>
      </c>
      <c r="C123" s="12" t="s">
        <v>274</v>
      </c>
      <c r="D123" s="968" t="s">
        <v>305</v>
      </c>
    </row>
    <row r="124" spans="1:4" x14ac:dyDescent="0.25">
      <c r="A124" s="967">
        <v>120</v>
      </c>
      <c r="B124" s="11" t="s">
        <v>244</v>
      </c>
      <c r="C124" s="13" t="s">
        <v>275</v>
      </c>
      <c r="D124" s="968" t="s">
        <v>305</v>
      </c>
    </row>
    <row r="125" spans="1:4" x14ac:dyDescent="0.25">
      <c r="A125" s="967">
        <v>121</v>
      </c>
      <c r="B125" s="11" t="s">
        <v>245</v>
      </c>
      <c r="C125" s="12" t="s">
        <v>276</v>
      </c>
      <c r="D125" s="968" t="s">
        <v>305</v>
      </c>
    </row>
    <row r="126" spans="1:4" x14ac:dyDescent="0.25">
      <c r="A126" s="967">
        <v>122</v>
      </c>
      <c r="B126" s="11" t="s">
        <v>246</v>
      </c>
      <c r="C126" s="12" t="s">
        <v>277</v>
      </c>
      <c r="D126" s="968" t="s">
        <v>306</v>
      </c>
    </row>
    <row r="127" spans="1:4" x14ac:dyDescent="0.25">
      <c r="A127" s="967">
        <v>123</v>
      </c>
      <c r="B127" s="11" t="s">
        <v>247</v>
      </c>
      <c r="C127" s="12" t="s">
        <v>278</v>
      </c>
      <c r="D127" s="968" t="s">
        <v>306</v>
      </c>
    </row>
    <row r="128" spans="1:4" x14ac:dyDescent="0.25">
      <c r="A128" s="967">
        <v>124</v>
      </c>
      <c r="B128" s="11" t="s">
        <v>248</v>
      </c>
      <c r="C128" s="13" t="s">
        <v>279</v>
      </c>
      <c r="D128" s="968" t="s">
        <v>306</v>
      </c>
    </row>
    <row r="129" spans="1:4" x14ac:dyDescent="0.25">
      <c r="A129" s="967">
        <v>125</v>
      </c>
      <c r="B129" s="11" t="s">
        <v>249</v>
      </c>
      <c r="C129" s="12" t="s">
        <v>280</v>
      </c>
      <c r="D129" s="968" t="s">
        <v>306</v>
      </c>
    </row>
    <row r="130" spans="1:4" x14ac:dyDescent="0.25">
      <c r="A130" s="967">
        <v>126</v>
      </c>
      <c r="B130" s="11" t="s">
        <v>250</v>
      </c>
      <c r="C130" s="13" t="s">
        <v>281</v>
      </c>
      <c r="D130" s="968" t="s">
        <v>306</v>
      </c>
    </row>
    <row r="131" spans="1:4" x14ac:dyDescent="0.25">
      <c r="A131" s="967">
        <v>127</v>
      </c>
      <c r="B131" s="11" t="s">
        <v>251</v>
      </c>
      <c r="C131" s="12" t="s">
        <v>282</v>
      </c>
      <c r="D131" s="968" t="s">
        <v>305</v>
      </c>
    </row>
    <row r="132" spans="1:4" x14ac:dyDescent="0.25">
      <c r="A132" s="967">
        <v>128</v>
      </c>
      <c r="B132" s="11" t="s">
        <v>252</v>
      </c>
      <c r="C132" s="13" t="s">
        <v>283</v>
      </c>
      <c r="D132" s="968" t="s">
        <v>305</v>
      </c>
    </row>
    <row r="133" spans="1:4" x14ac:dyDescent="0.25">
      <c r="A133" s="967">
        <v>129</v>
      </c>
      <c r="B133" s="11" t="s">
        <v>253</v>
      </c>
      <c r="C133" s="13" t="s">
        <v>284</v>
      </c>
      <c r="D133" s="968" t="s">
        <v>305</v>
      </c>
    </row>
    <row r="134" spans="1:4" x14ac:dyDescent="0.25">
      <c r="A134" s="967">
        <v>130</v>
      </c>
      <c r="B134" s="11" t="s">
        <v>254</v>
      </c>
      <c r="C134" s="13" t="s">
        <v>285</v>
      </c>
      <c r="D134" s="968" t="s">
        <v>305</v>
      </c>
    </row>
    <row r="135" spans="1:4" x14ac:dyDescent="0.25">
      <c r="A135" s="967">
        <v>131</v>
      </c>
      <c r="B135" s="11" t="s">
        <v>255</v>
      </c>
      <c r="C135" s="13" t="s">
        <v>286</v>
      </c>
      <c r="D135" s="968" t="s">
        <v>305</v>
      </c>
    </row>
    <row r="136" spans="1:4" x14ac:dyDescent="0.25">
      <c r="A136" s="967">
        <v>132</v>
      </c>
      <c r="B136" s="11" t="s">
        <v>256</v>
      </c>
      <c r="C136" s="13" t="s">
        <v>287</v>
      </c>
      <c r="D136" s="968" t="s">
        <v>305</v>
      </c>
    </row>
    <row r="137" spans="1:4" x14ac:dyDescent="0.25">
      <c r="A137" s="967">
        <v>133</v>
      </c>
      <c r="B137" s="11" t="s">
        <v>257</v>
      </c>
      <c r="C137" s="12" t="s">
        <v>288</v>
      </c>
      <c r="D137" s="968" t="s">
        <v>305</v>
      </c>
    </row>
    <row r="138" spans="1:4" x14ac:dyDescent="0.25">
      <c r="A138" s="967">
        <v>134</v>
      </c>
      <c r="B138" s="11" t="s">
        <v>258</v>
      </c>
      <c r="C138" s="12" t="s">
        <v>289</v>
      </c>
      <c r="D138" s="968" t="s">
        <v>305</v>
      </c>
    </row>
    <row r="139" spans="1:4" x14ac:dyDescent="0.25">
      <c r="A139" s="967">
        <v>135</v>
      </c>
      <c r="B139" s="11" t="s">
        <v>259</v>
      </c>
      <c r="C139" s="12" t="s">
        <v>290</v>
      </c>
      <c r="D139" s="968" t="s">
        <v>305</v>
      </c>
    </row>
    <row r="140" spans="1:4" x14ac:dyDescent="0.25">
      <c r="A140" s="967">
        <v>136</v>
      </c>
      <c r="B140" s="11" t="s">
        <v>260</v>
      </c>
      <c r="C140" s="12" t="s">
        <v>291</v>
      </c>
      <c r="D140" s="968" t="s">
        <v>311</v>
      </c>
    </row>
    <row r="141" spans="1:4" x14ac:dyDescent="0.25">
      <c r="A141" s="967">
        <v>137</v>
      </c>
      <c r="B141" s="11" t="s">
        <v>261</v>
      </c>
      <c r="C141" s="12" t="s">
        <v>292</v>
      </c>
      <c r="D141" s="968" t="s">
        <v>311</v>
      </c>
    </row>
    <row r="142" spans="1:4" x14ac:dyDescent="0.25">
      <c r="A142" s="967">
        <v>138</v>
      </c>
      <c r="B142" s="11" t="s">
        <v>262</v>
      </c>
      <c r="C142" s="13" t="s">
        <v>293</v>
      </c>
      <c r="D142" s="968" t="s">
        <v>311</v>
      </c>
    </row>
    <row r="143" spans="1:4" x14ac:dyDescent="0.25">
      <c r="A143" s="967">
        <v>139</v>
      </c>
      <c r="B143" s="11" t="s">
        <v>263</v>
      </c>
      <c r="C143" s="12" t="s">
        <v>294</v>
      </c>
      <c r="D143" s="968" t="s">
        <v>311</v>
      </c>
    </row>
    <row r="144" spans="1:4" x14ac:dyDescent="0.25">
      <c r="A144" s="967">
        <v>140</v>
      </c>
      <c r="B144" s="11" t="s">
        <v>264</v>
      </c>
      <c r="C144" s="13" t="s">
        <v>295</v>
      </c>
      <c r="D144" s="968" t="s">
        <v>311</v>
      </c>
    </row>
    <row r="145" spans="1:4" x14ac:dyDescent="0.25">
      <c r="A145" s="967">
        <v>141</v>
      </c>
      <c r="B145" s="11" t="s">
        <v>265</v>
      </c>
      <c r="C145" s="12" t="s">
        <v>296</v>
      </c>
      <c r="D145" s="968" t="s">
        <v>312</v>
      </c>
    </row>
    <row r="146" spans="1:4" x14ac:dyDescent="0.25">
      <c r="A146" s="967">
        <v>142</v>
      </c>
      <c r="B146" s="11" t="s">
        <v>266</v>
      </c>
      <c r="C146" s="13" t="s">
        <v>297</v>
      </c>
      <c r="D146" s="968" t="s">
        <v>312</v>
      </c>
    </row>
    <row r="147" spans="1:4" x14ac:dyDescent="0.25">
      <c r="A147" s="967">
        <v>143</v>
      </c>
      <c r="B147" s="11" t="s">
        <v>267</v>
      </c>
      <c r="C147" s="13" t="s">
        <v>298</v>
      </c>
      <c r="D147" s="968" t="s">
        <v>305</v>
      </c>
    </row>
    <row r="148" spans="1:4" x14ac:dyDescent="0.25">
      <c r="A148" s="967">
        <v>144</v>
      </c>
      <c r="B148" s="11" t="s">
        <v>268</v>
      </c>
      <c r="C148" s="12" t="s">
        <v>299</v>
      </c>
      <c r="D148" s="968" t="s">
        <v>305</v>
      </c>
    </row>
    <row r="149" spans="1:4" x14ac:dyDescent="0.25">
      <c r="A149" s="967">
        <v>145</v>
      </c>
      <c r="B149" s="11" t="s">
        <v>269</v>
      </c>
      <c r="C149" s="12" t="s">
        <v>300</v>
      </c>
      <c r="D149" s="968" t="s">
        <v>312</v>
      </c>
    </row>
    <row r="150" spans="1:4" x14ac:dyDescent="0.25">
      <c r="A150" s="967">
        <v>146</v>
      </c>
      <c r="B150" s="11" t="s">
        <v>270</v>
      </c>
      <c r="C150" s="13" t="s">
        <v>301</v>
      </c>
      <c r="D150" s="968" t="s">
        <v>305</v>
      </c>
    </row>
    <row r="151" spans="1:4" x14ac:dyDescent="0.25">
      <c r="A151" s="967">
        <v>147</v>
      </c>
      <c r="B151" s="11" t="s">
        <v>271</v>
      </c>
      <c r="C151" s="12" t="s">
        <v>302</v>
      </c>
      <c r="D151" s="968" t="s">
        <v>311</v>
      </c>
    </row>
    <row r="152" spans="1:4" x14ac:dyDescent="0.25">
      <c r="A152" s="967">
        <v>148</v>
      </c>
      <c r="B152" s="11" t="s">
        <v>272</v>
      </c>
      <c r="C152" s="12" t="s">
        <v>303</v>
      </c>
      <c r="D152" s="968" t="s">
        <v>305</v>
      </c>
    </row>
    <row r="153" spans="1:4" ht="16.5" thickBot="1" x14ac:dyDescent="0.3">
      <c r="A153" s="969">
        <v>149</v>
      </c>
      <c r="B153" s="970" t="s">
        <v>273</v>
      </c>
      <c r="C153" s="971" t="s">
        <v>304</v>
      </c>
      <c r="D153" s="972" t="s">
        <v>305</v>
      </c>
    </row>
    <row r="154" spans="1:4" ht="0.6" customHeight="1" x14ac:dyDescent="0.25">
      <c r="A154" s="1"/>
      <c r="B154" s="5"/>
      <c r="C154" s="960"/>
      <c r="D154" s="6" t="s">
        <v>305</v>
      </c>
    </row>
    <row r="155" spans="1:4" hidden="1" x14ac:dyDescent="0.25">
      <c r="A155" s="4"/>
      <c r="B155" s="11"/>
      <c r="C155" s="12"/>
      <c r="D155" s="7" t="s">
        <v>305</v>
      </c>
    </row>
    <row r="156" spans="1:4" hidden="1" x14ac:dyDescent="0.25">
      <c r="A156" s="4"/>
      <c r="B156" s="11"/>
      <c r="C156" s="12"/>
      <c r="D156" s="7" t="s">
        <v>305</v>
      </c>
    </row>
    <row r="157" spans="1:4" hidden="1" x14ac:dyDescent="0.25">
      <c r="A157" s="4"/>
      <c r="B157" s="11"/>
      <c r="C157" s="12"/>
      <c r="D157" s="7" t="s">
        <v>305</v>
      </c>
    </row>
    <row r="158" spans="1:4" hidden="1" x14ac:dyDescent="0.25">
      <c r="A158" s="4"/>
      <c r="B158" s="11"/>
      <c r="C158" s="12"/>
      <c r="D158" s="7" t="s">
        <v>305</v>
      </c>
    </row>
    <row r="159" spans="1:4" hidden="1" x14ac:dyDescent="0.25">
      <c r="A159" s="4"/>
      <c r="B159" s="11"/>
      <c r="C159" s="12"/>
      <c r="D159" s="7" t="s">
        <v>305</v>
      </c>
    </row>
    <row r="160" spans="1:4" hidden="1" x14ac:dyDescent="0.25">
      <c r="A160" s="4"/>
      <c r="B160" s="11"/>
      <c r="C160" s="12"/>
      <c r="D160" s="7" t="s">
        <v>305</v>
      </c>
    </row>
    <row r="161" spans="1:4" hidden="1" x14ac:dyDescent="0.25">
      <c r="A161" s="4"/>
      <c r="B161" s="11"/>
      <c r="C161" s="12"/>
      <c r="D161" s="7" t="s">
        <v>305</v>
      </c>
    </row>
    <row r="162" spans="1:4" hidden="1" x14ac:dyDescent="0.25">
      <c r="A162" s="4"/>
      <c r="B162" s="11"/>
      <c r="C162" s="12"/>
      <c r="D162" s="7" t="s">
        <v>305</v>
      </c>
    </row>
    <row r="163" spans="1:4" hidden="1" x14ac:dyDescent="0.25">
      <c r="A163" s="4"/>
      <c r="B163" s="11"/>
      <c r="C163" s="12"/>
      <c r="D163" s="7" t="s">
        <v>305</v>
      </c>
    </row>
    <row r="164" spans="1:4" hidden="1" x14ac:dyDescent="0.25">
      <c r="A164" s="4"/>
      <c r="B164" s="11"/>
      <c r="C164" s="12"/>
      <c r="D164" s="7" t="s">
        <v>305</v>
      </c>
    </row>
    <row r="165" spans="1:4" hidden="1" x14ac:dyDescent="0.25">
      <c r="A165" s="4"/>
      <c r="B165" s="11"/>
      <c r="C165" s="12"/>
      <c r="D165" s="7" t="s">
        <v>305</v>
      </c>
    </row>
    <row r="166" spans="1:4" hidden="1" x14ac:dyDescent="0.25">
      <c r="A166" s="4"/>
      <c r="B166" s="11"/>
      <c r="C166" s="12"/>
      <c r="D166" s="7" t="s">
        <v>305</v>
      </c>
    </row>
    <row r="167" spans="1:4" hidden="1" x14ac:dyDescent="0.25">
      <c r="A167" s="4"/>
      <c r="B167" s="11"/>
      <c r="C167" s="12"/>
      <c r="D167" s="7" t="s">
        <v>305</v>
      </c>
    </row>
  </sheetData>
  <mergeCells count="1">
    <mergeCell ref="C3:C4"/>
  </mergeCells>
  <phoneticPr fontId="2" type="noConversion"/>
  <pageMargins left="0.7" right="0.7" top="0.75" bottom="0.75" header="0.3" footer="0.3"/>
  <pageSetup paperSize="9" scale="89" fitToHeight="0" orientation="portrait" r:id="rId1"/>
  <ignoredErrors>
    <ignoredError sqref="B5:B103 B104:B15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6493B-EC44-45BD-AC87-CD65863F0BF8}">
  <dimension ref="A1:O24"/>
  <sheetViews>
    <sheetView workbookViewId="0">
      <selection activeCell="C3" sqref="C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2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135"/>
      <c r="F1" s="135"/>
      <c r="G1" s="135"/>
      <c r="H1" s="135"/>
      <c r="I1" s="20" t="s">
        <v>355</v>
      </c>
      <c r="J1" s="20"/>
      <c r="K1" s="20"/>
      <c r="L1" s="20"/>
      <c r="M1" s="135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21"/>
      <c r="I2" s="20" t="s">
        <v>400</v>
      </c>
      <c r="J2" s="20"/>
      <c r="K2" s="20"/>
      <c r="L2" s="20"/>
      <c r="M2" s="135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20"/>
      <c r="I3" s="135"/>
      <c r="J3" s="135"/>
      <c r="K3" s="135"/>
      <c r="L3" s="135"/>
      <c r="M3" s="135"/>
      <c r="N3" s="90"/>
      <c r="O3" s="90"/>
    </row>
    <row r="4" spans="1:15" x14ac:dyDescent="0.25">
      <c r="A4" s="21" t="s">
        <v>424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ht="16.5" thickBot="1" x14ac:dyDescent="0.3">
      <c r="A6" s="21" t="s">
        <v>425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90"/>
      <c r="O6" s="90"/>
    </row>
    <row r="7" spans="1:15" x14ac:dyDescent="0.25">
      <c r="A7" s="815" t="s">
        <v>318</v>
      </c>
      <c r="B7" s="816"/>
      <c r="C7" s="816"/>
      <c r="D7" s="816"/>
      <c r="E7" s="817"/>
      <c r="F7" s="818" t="s">
        <v>319</v>
      </c>
      <c r="G7" s="818" t="s">
        <v>320</v>
      </c>
      <c r="H7" s="187" t="s">
        <v>321</v>
      </c>
      <c r="I7" s="821" t="s">
        <v>322</v>
      </c>
      <c r="J7" s="816"/>
      <c r="K7" s="816"/>
      <c r="L7" s="816"/>
      <c r="M7" s="822"/>
      <c r="N7" s="188"/>
      <c r="O7" s="188"/>
    </row>
    <row r="8" spans="1:15" x14ac:dyDescent="0.25">
      <c r="A8" s="823" t="s">
        <v>323</v>
      </c>
      <c r="B8" s="824"/>
      <c r="C8" s="824"/>
      <c r="D8" s="824"/>
      <c r="E8" s="825"/>
      <c r="F8" s="819"/>
      <c r="G8" s="867"/>
      <c r="H8" s="26" t="s">
        <v>426</v>
      </c>
      <c r="I8" s="824" t="s">
        <v>323</v>
      </c>
      <c r="J8" s="824"/>
      <c r="K8" s="824"/>
      <c r="L8" s="824"/>
      <c r="M8" s="827"/>
      <c r="N8" s="188"/>
      <c r="O8" s="188"/>
    </row>
    <row r="9" spans="1:15" ht="16.5" thickBot="1" x14ac:dyDescent="0.3">
      <c r="A9" s="27" t="s">
        <v>325</v>
      </c>
      <c r="B9" s="28" t="s">
        <v>326</v>
      </c>
      <c r="C9" s="28" t="s">
        <v>327</v>
      </c>
      <c r="D9" s="28" t="s">
        <v>328</v>
      </c>
      <c r="E9" s="28" t="s">
        <v>329</v>
      </c>
      <c r="F9" s="820"/>
      <c r="G9" s="820"/>
      <c r="H9" s="29" t="s">
        <v>330</v>
      </c>
      <c r="I9" s="28" t="s">
        <v>325</v>
      </c>
      <c r="J9" s="28" t="s">
        <v>326</v>
      </c>
      <c r="K9" s="28" t="s">
        <v>327</v>
      </c>
      <c r="L9" s="28" t="s">
        <v>328</v>
      </c>
      <c r="M9" s="30" t="s">
        <v>329</v>
      </c>
      <c r="N9" s="188"/>
      <c r="O9" s="188"/>
    </row>
    <row r="10" spans="1:15" x14ac:dyDescent="0.25">
      <c r="A10" s="142">
        <v>0.63541666666666663</v>
      </c>
      <c r="B10" s="175">
        <v>0.72916666666666663</v>
      </c>
      <c r="C10" s="175">
        <v>0.8125</v>
      </c>
      <c r="D10" s="70"/>
      <c r="E10" s="70"/>
      <c r="F10" s="189">
        <v>0</v>
      </c>
      <c r="G10" s="189">
        <v>1</v>
      </c>
      <c r="H10" s="129" t="s">
        <v>427</v>
      </c>
      <c r="I10" s="175">
        <f t="shared" ref="I10:I21" si="0">I11+O11</f>
        <v>0.23958333333333329</v>
      </c>
      <c r="J10" s="175">
        <f t="shared" ref="J10:J21" si="1">J11+O11</f>
        <v>0.29166666666666657</v>
      </c>
      <c r="K10" s="175">
        <f t="shared" ref="K10:K21" si="2">K11+O11</f>
        <v>0.79166666666666652</v>
      </c>
      <c r="L10" s="70"/>
      <c r="M10" s="71"/>
      <c r="N10" s="188"/>
      <c r="O10" s="188"/>
    </row>
    <row r="11" spans="1:15" x14ac:dyDescent="0.25">
      <c r="A11" s="72">
        <f t="shared" ref="A11:A22" si="3">A10+O11</f>
        <v>0.64999999999999991</v>
      </c>
      <c r="B11" s="73">
        <f t="shared" ref="B11:B22" si="4">B10+O11</f>
        <v>0.74374999999999991</v>
      </c>
      <c r="C11" s="73">
        <f t="shared" ref="C11:C22" si="5">C10+O11</f>
        <v>0.82708333333333328</v>
      </c>
      <c r="D11" s="77"/>
      <c r="E11" s="77"/>
      <c r="F11" s="177">
        <v>9</v>
      </c>
      <c r="G11" s="178">
        <v>2</v>
      </c>
      <c r="H11" s="178" t="s">
        <v>379</v>
      </c>
      <c r="I11" s="179">
        <f t="shared" si="0"/>
        <v>0.22499999999999995</v>
      </c>
      <c r="J11" s="179">
        <f t="shared" si="1"/>
        <v>0.27708333333333324</v>
      </c>
      <c r="K11" s="179">
        <f t="shared" si="2"/>
        <v>0.77708333333333324</v>
      </c>
      <c r="L11" s="77"/>
      <c r="M11" s="78"/>
      <c r="N11" s="188"/>
      <c r="O11" s="325">
        <v>1.4583333333333332E-2</v>
      </c>
    </row>
    <row r="12" spans="1:15" x14ac:dyDescent="0.25">
      <c r="A12" s="72">
        <f t="shared" si="3"/>
        <v>0.65347222222222212</v>
      </c>
      <c r="B12" s="73">
        <f t="shared" si="4"/>
        <v>0.74722222222222212</v>
      </c>
      <c r="C12" s="73">
        <f t="shared" si="5"/>
        <v>0.83055555555555549</v>
      </c>
      <c r="D12" s="80"/>
      <c r="E12" s="80"/>
      <c r="F12" s="177">
        <v>11</v>
      </c>
      <c r="G12" s="180">
        <v>3</v>
      </c>
      <c r="H12" s="178" t="s">
        <v>406</v>
      </c>
      <c r="I12" s="179">
        <f t="shared" si="0"/>
        <v>0.22152777777777774</v>
      </c>
      <c r="J12" s="179">
        <f t="shared" si="1"/>
        <v>0.27361111111111103</v>
      </c>
      <c r="K12" s="179">
        <f t="shared" si="2"/>
        <v>0.77361111111111103</v>
      </c>
      <c r="L12" s="77"/>
      <c r="M12" s="81"/>
      <c r="N12" s="188"/>
      <c r="O12" s="325">
        <v>3.472222222222222E-3</v>
      </c>
    </row>
    <row r="13" spans="1:15" x14ac:dyDescent="0.25">
      <c r="A13" s="72">
        <f t="shared" si="3"/>
        <v>0.67013888888888884</v>
      </c>
      <c r="B13" s="73">
        <f t="shared" si="4"/>
        <v>0.76388888888888884</v>
      </c>
      <c r="C13" s="73">
        <f t="shared" si="5"/>
        <v>0.84722222222222221</v>
      </c>
      <c r="D13" s="77"/>
      <c r="E13" s="80"/>
      <c r="F13" s="177">
        <v>21</v>
      </c>
      <c r="G13" s="178">
        <v>4</v>
      </c>
      <c r="H13" s="178" t="s">
        <v>407</v>
      </c>
      <c r="I13" s="179">
        <f t="shared" si="0"/>
        <v>0.20486111111111108</v>
      </c>
      <c r="J13" s="179">
        <f t="shared" si="1"/>
        <v>0.25694444444444436</v>
      </c>
      <c r="K13" s="179">
        <f t="shared" si="2"/>
        <v>0.75694444444444431</v>
      </c>
      <c r="L13" s="77"/>
      <c r="M13" s="78"/>
      <c r="N13" s="188"/>
      <c r="O13" s="325">
        <v>1.6666666666666666E-2</v>
      </c>
    </row>
    <row r="14" spans="1:15" x14ac:dyDescent="0.25">
      <c r="A14" s="72">
        <f t="shared" si="3"/>
        <v>0.67152777777777772</v>
      </c>
      <c r="B14" s="73">
        <f t="shared" si="4"/>
        <v>0.76527777777777772</v>
      </c>
      <c r="C14" s="73">
        <f t="shared" si="5"/>
        <v>0.84861111111111109</v>
      </c>
      <c r="D14" s="80"/>
      <c r="E14" s="77"/>
      <c r="F14" s="177">
        <v>22</v>
      </c>
      <c r="G14" s="177">
        <v>5</v>
      </c>
      <c r="H14" s="178" t="s">
        <v>408</v>
      </c>
      <c r="I14" s="179">
        <f t="shared" si="0"/>
        <v>0.20347222222222219</v>
      </c>
      <c r="J14" s="179">
        <f t="shared" si="1"/>
        <v>0.25555555555555548</v>
      </c>
      <c r="K14" s="179">
        <f t="shared" si="2"/>
        <v>0.75555555555555542</v>
      </c>
      <c r="L14" s="77"/>
      <c r="M14" s="81"/>
      <c r="N14" s="188"/>
      <c r="O14" s="325">
        <v>1.3888888888888889E-3</v>
      </c>
    </row>
    <row r="15" spans="1:15" x14ac:dyDescent="0.25">
      <c r="A15" s="72">
        <f t="shared" si="3"/>
        <v>0.67291666666666661</v>
      </c>
      <c r="B15" s="73">
        <f t="shared" si="4"/>
        <v>0.76666666666666661</v>
      </c>
      <c r="C15" s="73">
        <f t="shared" si="5"/>
        <v>0.85</v>
      </c>
      <c r="D15" s="77"/>
      <c r="E15" s="80"/>
      <c r="F15" s="177">
        <v>23</v>
      </c>
      <c r="G15" s="178">
        <v>6</v>
      </c>
      <c r="H15" s="181" t="s">
        <v>428</v>
      </c>
      <c r="I15" s="179">
        <f t="shared" si="0"/>
        <v>0.20208333333333331</v>
      </c>
      <c r="J15" s="179">
        <f t="shared" si="1"/>
        <v>0.2541666666666666</v>
      </c>
      <c r="K15" s="179">
        <f t="shared" si="2"/>
        <v>0.75416666666666654</v>
      </c>
      <c r="L15" s="77"/>
      <c r="M15" s="78"/>
      <c r="N15" s="188"/>
      <c r="O15" s="325">
        <v>1.3888888888888889E-3</v>
      </c>
    </row>
    <row r="16" spans="1:15" x14ac:dyDescent="0.25">
      <c r="A16" s="72">
        <f t="shared" si="3"/>
        <v>0.67638888888888882</v>
      </c>
      <c r="B16" s="73">
        <f t="shared" si="4"/>
        <v>0.77013888888888882</v>
      </c>
      <c r="C16" s="73">
        <f t="shared" si="5"/>
        <v>0.85347222222222219</v>
      </c>
      <c r="D16" s="80"/>
      <c r="E16" s="80"/>
      <c r="F16" s="177">
        <v>25</v>
      </c>
      <c r="G16" s="177">
        <v>7</v>
      </c>
      <c r="H16" s="181" t="s">
        <v>429</v>
      </c>
      <c r="I16" s="179">
        <f t="shared" si="0"/>
        <v>0.1986111111111111</v>
      </c>
      <c r="J16" s="179">
        <f t="shared" si="1"/>
        <v>0.25069444444444439</v>
      </c>
      <c r="K16" s="179">
        <f t="shared" si="2"/>
        <v>0.75069444444444433</v>
      </c>
      <c r="L16" s="80"/>
      <c r="M16" s="81"/>
      <c r="N16" s="188"/>
      <c r="O16" s="325">
        <v>3.472222222222222E-3</v>
      </c>
    </row>
    <row r="17" spans="1:15" x14ac:dyDescent="0.25">
      <c r="A17" s="72">
        <f t="shared" si="3"/>
        <v>0.68124999999999991</v>
      </c>
      <c r="B17" s="73">
        <f t="shared" si="4"/>
        <v>0.77499999999999991</v>
      </c>
      <c r="C17" s="73">
        <f t="shared" si="5"/>
        <v>0.85833333333333328</v>
      </c>
      <c r="D17" s="77"/>
      <c r="E17" s="77"/>
      <c r="F17" s="177">
        <v>28</v>
      </c>
      <c r="G17" s="178">
        <v>8</v>
      </c>
      <c r="H17" s="178" t="s">
        <v>411</v>
      </c>
      <c r="I17" s="179">
        <f t="shared" si="0"/>
        <v>0.19374999999999998</v>
      </c>
      <c r="J17" s="179">
        <f t="shared" si="1"/>
        <v>0.24583333333333329</v>
      </c>
      <c r="K17" s="179">
        <f t="shared" si="2"/>
        <v>0.74583333333333324</v>
      </c>
      <c r="L17" s="77"/>
      <c r="M17" s="78"/>
      <c r="N17" s="188"/>
      <c r="O17" s="325">
        <v>4.8611111111111112E-3</v>
      </c>
    </row>
    <row r="18" spans="1:15" x14ac:dyDescent="0.25">
      <c r="A18" s="72">
        <f t="shared" si="3"/>
        <v>0.68472222222222212</v>
      </c>
      <c r="B18" s="73">
        <f t="shared" si="4"/>
        <v>0.77847222222222212</v>
      </c>
      <c r="C18" s="73">
        <f t="shared" si="5"/>
        <v>0.86180555555555549</v>
      </c>
      <c r="D18" s="80"/>
      <c r="E18" s="80"/>
      <c r="F18" s="177">
        <v>30</v>
      </c>
      <c r="G18" s="177">
        <v>9</v>
      </c>
      <c r="H18" s="181" t="s">
        <v>412</v>
      </c>
      <c r="I18" s="179">
        <f t="shared" si="0"/>
        <v>0.19027777777777777</v>
      </c>
      <c r="J18" s="179">
        <f t="shared" si="1"/>
        <v>0.24236111111111108</v>
      </c>
      <c r="K18" s="179">
        <f t="shared" si="2"/>
        <v>0.74236111111111103</v>
      </c>
      <c r="L18" s="80"/>
      <c r="M18" s="81"/>
      <c r="N18" s="188"/>
      <c r="O18" s="325">
        <v>3.472222222222222E-3</v>
      </c>
    </row>
    <row r="19" spans="1:15" x14ac:dyDescent="0.25">
      <c r="A19" s="72">
        <f t="shared" si="3"/>
        <v>0.68611111111111101</v>
      </c>
      <c r="B19" s="73">
        <f t="shared" si="4"/>
        <v>0.77986111111111101</v>
      </c>
      <c r="C19" s="73">
        <f t="shared" si="5"/>
        <v>0.86319444444444438</v>
      </c>
      <c r="D19" s="77"/>
      <c r="E19" s="80"/>
      <c r="F19" s="177">
        <v>31</v>
      </c>
      <c r="G19" s="178">
        <v>10</v>
      </c>
      <c r="H19" s="181" t="s">
        <v>413</v>
      </c>
      <c r="I19" s="179">
        <f t="shared" si="0"/>
        <v>0.18888888888888888</v>
      </c>
      <c r="J19" s="179">
        <f t="shared" si="1"/>
        <v>0.2409722222222222</v>
      </c>
      <c r="K19" s="179">
        <f t="shared" si="2"/>
        <v>0.74097222222222214</v>
      </c>
      <c r="L19" s="77"/>
      <c r="M19" s="78"/>
      <c r="N19" s="188"/>
      <c r="O19" s="325">
        <v>1.3888888888888889E-3</v>
      </c>
    </row>
    <row r="20" spans="1:15" x14ac:dyDescent="0.25">
      <c r="A20" s="72">
        <f t="shared" si="3"/>
        <v>0.68958333333333321</v>
      </c>
      <c r="B20" s="73">
        <f t="shared" si="4"/>
        <v>0.78333333333333321</v>
      </c>
      <c r="C20" s="73">
        <f t="shared" si="5"/>
        <v>0.86666666666666659</v>
      </c>
      <c r="D20" s="77"/>
      <c r="E20" s="77"/>
      <c r="F20" s="177">
        <v>33</v>
      </c>
      <c r="G20" s="182">
        <v>11</v>
      </c>
      <c r="H20" s="181" t="s">
        <v>430</v>
      </c>
      <c r="I20" s="179">
        <f t="shared" si="0"/>
        <v>0.18541666666666667</v>
      </c>
      <c r="J20" s="179">
        <f t="shared" si="1"/>
        <v>0.23749999999999999</v>
      </c>
      <c r="K20" s="179">
        <f t="shared" si="2"/>
        <v>0.73749999999999993</v>
      </c>
      <c r="L20" s="77"/>
      <c r="M20" s="78"/>
      <c r="N20" s="188"/>
      <c r="O20" s="325">
        <v>3.472222222222222E-3</v>
      </c>
    </row>
    <row r="21" spans="1:15" x14ac:dyDescent="0.25">
      <c r="A21" s="72">
        <f t="shared" si="3"/>
        <v>0.69444444444444431</v>
      </c>
      <c r="B21" s="73">
        <f t="shared" si="4"/>
        <v>0.78819444444444431</v>
      </c>
      <c r="C21" s="73">
        <f t="shared" si="5"/>
        <v>0.87152777777777768</v>
      </c>
      <c r="D21" s="77"/>
      <c r="E21" s="77"/>
      <c r="F21" s="177">
        <v>36</v>
      </c>
      <c r="G21" s="178">
        <v>12</v>
      </c>
      <c r="H21" s="181" t="s">
        <v>431</v>
      </c>
      <c r="I21" s="179">
        <f t="shared" si="0"/>
        <v>0.18055555555555555</v>
      </c>
      <c r="J21" s="179">
        <f t="shared" si="1"/>
        <v>0.23263888888888887</v>
      </c>
      <c r="K21" s="179">
        <f t="shared" si="2"/>
        <v>0.73263888888888884</v>
      </c>
      <c r="L21" s="77"/>
      <c r="M21" s="78"/>
      <c r="N21" s="188"/>
      <c r="O21" s="325">
        <v>4.8611111111111112E-3</v>
      </c>
    </row>
    <row r="22" spans="1:15" ht="16.5" thickBot="1" x14ac:dyDescent="0.3">
      <c r="A22" s="82">
        <f t="shared" si="3"/>
        <v>0.69791666666666652</v>
      </c>
      <c r="B22" s="83">
        <f t="shared" si="4"/>
        <v>0.79166666666666652</v>
      </c>
      <c r="C22" s="83">
        <f t="shared" si="5"/>
        <v>0.87499999999999989</v>
      </c>
      <c r="D22" s="85"/>
      <c r="E22" s="85"/>
      <c r="F22" s="186">
        <v>38</v>
      </c>
      <c r="G22" s="190">
        <v>13</v>
      </c>
      <c r="H22" s="191" t="s">
        <v>416</v>
      </c>
      <c r="I22" s="145">
        <v>0.17708333333333334</v>
      </c>
      <c r="J22" s="145">
        <v>0.22916666666666666</v>
      </c>
      <c r="K22" s="145">
        <v>0.72916666666666663</v>
      </c>
      <c r="L22" s="85"/>
      <c r="M22" s="88"/>
      <c r="N22" s="188"/>
      <c r="O22" s="326">
        <v>3.472222222222222E-3</v>
      </c>
    </row>
    <row r="23" spans="1:15" x14ac:dyDescent="0.25">
      <c r="A23" s="192"/>
      <c r="B23" s="89"/>
      <c r="C23" s="89"/>
      <c r="D23" s="89"/>
      <c r="E23" s="89"/>
      <c r="F23" s="89"/>
      <c r="G23" s="89"/>
      <c r="H23" s="89"/>
      <c r="I23" s="192"/>
      <c r="J23" s="89"/>
      <c r="K23" s="89"/>
      <c r="L23" s="89"/>
      <c r="M23" s="89"/>
      <c r="N23" s="188"/>
      <c r="O23" s="325">
        <f>SUM(O11:O22)</f>
        <v>6.2500000000000014E-2</v>
      </c>
    </row>
    <row r="24" spans="1:15" x14ac:dyDescent="0.25">
      <c r="A24" s="89" t="s">
        <v>342</v>
      </c>
      <c r="B24" s="89" t="s">
        <v>342</v>
      </c>
      <c r="C24" s="89" t="s">
        <v>342</v>
      </c>
      <c r="D24" s="89"/>
      <c r="E24" s="89"/>
      <c r="F24" s="89"/>
      <c r="G24" s="89"/>
      <c r="H24" s="89"/>
      <c r="I24" s="89" t="s">
        <v>342</v>
      </c>
      <c r="J24" s="89" t="s">
        <v>342</v>
      </c>
      <c r="K24" s="89" t="s">
        <v>342</v>
      </c>
      <c r="L24" s="89"/>
      <c r="M24" s="89"/>
      <c r="N24" s="188"/>
      <c r="O24" s="188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B1B1-114D-4FF5-8E42-534298941C38}">
  <dimension ref="A1:O27"/>
  <sheetViews>
    <sheetView workbookViewId="0">
      <selection activeCell="C3" sqref="C3"/>
    </sheetView>
  </sheetViews>
  <sheetFormatPr defaultRowHeight="15.75" x14ac:dyDescent="0.25"/>
  <cols>
    <col min="1" max="6" width="5" customWidth="1"/>
    <col min="7" max="7" width="5.625" customWidth="1"/>
    <col min="8" max="8" width="26.75" customWidth="1"/>
    <col min="9" max="13" width="5" customWidth="1"/>
  </cols>
  <sheetData>
    <row r="1" spans="1:15" x14ac:dyDescent="0.25">
      <c r="A1" s="20" t="s">
        <v>313</v>
      </c>
      <c r="B1" s="20"/>
      <c r="C1" s="20"/>
      <c r="D1" s="20"/>
      <c r="E1" s="135"/>
      <c r="F1" s="135"/>
      <c r="G1" s="135"/>
      <c r="H1" s="135"/>
      <c r="I1" s="20" t="s">
        <v>355</v>
      </c>
      <c r="J1" s="20"/>
      <c r="K1" s="20"/>
      <c r="L1" s="20"/>
      <c r="M1" s="135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21"/>
      <c r="I2" s="20" t="s">
        <v>400</v>
      </c>
      <c r="J2" s="20"/>
      <c r="K2" s="20"/>
      <c r="L2" s="20"/>
      <c r="M2" s="135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20"/>
      <c r="I3" s="135"/>
      <c r="J3" s="135"/>
      <c r="K3" s="135"/>
      <c r="L3" s="135"/>
      <c r="M3" s="135"/>
      <c r="N3" s="90"/>
      <c r="O3" s="90"/>
    </row>
    <row r="4" spans="1:15" x14ac:dyDescent="0.25">
      <c r="A4" s="21" t="s">
        <v>432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ht="16.5" thickBot="1" x14ac:dyDescent="0.3">
      <c r="A6" s="21" t="s">
        <v>433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90"/>
      <c r="O6" s="90"/>
    </row>
    <row r="7" spans="1:15" x14ac:dyDescent="0.25">
      <c r="A7" s="868" t="s">
        <v>318</v>
      </c>
      <c r="B7" s="869"/>
      <c r="C7" s="869"/>
      <c r="D7" s="869"/>
      <c r="E7" s="870"/>
      <c r="F7" s="871" t="s">
        <v>319</v>
      </c>
      <c r="G7" s="871" t="s">
        <v>320</v>
      </c>
      <c r="H7" s="193" t="s">
        <v>321</v>
      </c>
      <c r="I7" s="874" t="s">
        <v>322</v>
      </c>
      <c r="J7" s="869"/>
      <c r="K7" s="869"/>
      <c r="L7" s="869"/>
      <c r="M7" s="875"/>
      <c r="N7" s="90"/>
      <c r="O7" s="90"/>
    </row>
    <row r="8" spans="1:15" x14ac:dyDescent="0.25">
      <c r="A8" s="876" t="s">
        <v>323</v>
      </c>
      <c r="B8" s="877"/>
      <c r="C8" s="877"/>
      <c r="D8" s="877"/>
      <c r="E8" s="878"/>
      <c r="F8" s="872"/>
      <c r="G8" s="872"/>
      <c r="H8" s="194" t="s">
        <v>324</v>
      </c>
      <c r="I8" s="879" t="s">
        <v>323</v>
      </c>
      <c r="J8" s="877"/>
      <c r="K8" s="877"/>
      <c r="L8" s="877"/>
      <c r="M8" s="880"/>
      <c r="N8" s="90"/>
      <c r="O8" s="90"/>
    </row>
    <row r="9" spans="1:15" ht="16.5" thickBot="1" x14ac:dyDescent="0.3">
      <c r="A9" s="195" t="s">
        <v>325</v>
      </c>
      <c r="B9" s="196" t="s">
        <v>326</v>
      </c>
      <c r="C9" s="196" t="s">
        <v>327</v>
      </c>
      <c r="D9" s="196" t="s">
        <v>328</v>
      </c>
      <c r="E9" s="196" t="s">
        <v>329</v>
      </c>
      <c r="F9" s="873"/>
      <c r="G9" s="873"/>
      <c r="H9" s="197" t="s">
        <v>330</v>
      </c>
      <c r="I9" s="196" t="s">
        <v>325</v>
      </c>
      <c r="J9" s="196" t="s">
        <v>326</v>
      </c>
      <c r="K9" s="196" t="s">
        <v>327</v>
      </c>
      <c r="L9" s="196" t="s">
        <v>328</v>
      </c>
      <c r="M9" s="198" t="s">
        <v>329</v>
      </c>
      <c r="N9" s="90"/>
      <c r="O9" s="90"/>
    </row>
    <row r="10" spans="1:15" x14ac:dyDescent="0.25">
      <c r="A10" s="199">
        <v>0.47916666666666669</v>
      </c>
      <c r="B10" s="200">
        <v>0.61458333333333337</v>
      </c>
      <c r="C10" s="201">
        <v>0.77777777777777779</v>
      </c>
      <c r="D10" s="202"/>
      <c r="E10" s="202"/>
      <c r="F10" s="203">
        <v>0</v>
      </c>
      <c r="G10" s="203">
        <v>1</v>
      </c>
      <c r="H10" s="204" t="s">
        <v>434</v>
      </c>
      <c r="I10" s="200">
        <f t="shared" ref="I10:I23" si="0">I11+O11</f>
        <v>0.29166666666666663</v>
      </c>
      <c r="J10" s="200">
        <f t="shared" ref="J10:J23" si="1">J11+O11</f>
        <v>0.59722222222222199</v>
      </c>
      <c r="K10" s="205">
        <f t="shared" ref="K10:K23" si="2">K11+O11</f>
        <v>0.75347222222222199</v>
      </c>
      <c r="L10" s="201"/>
      <c r="M10" s="206"/>
      <c r="N10" s="329"/>
      <c r="O10" s="329"/>
    </row>
    <row r="11" spans="1:15" x14ac:dyDescent="0.25">
      <c r="A11" s="207">
        <f>A10+O11</f>
        <v>0.48958333333333337</v>
      </c>
      <c r="B11" s="208">
        <f>B10+O11</f>
        <v>0.625</v>
      </c>
      <c r="C11" s="209">
        <f>C10+O11</f>
        <v>0.78819444444444442</v>
      </c>
      <c r="D11" s="210"/>
      <c r="E11" s="210"/>
      <c r="F11" s="211">
        <v>9</v>
      </c>
      <c r="G11" s="212">
        <v>2</v>
      </c>
      <c r="H11" s="212" t="s">
        <v>435</v>
      </c>
      <c r="I11" s="208">
        <f t="shared" si="0"/>
        <v>0.28124999999999994</v>
      </c>
      <c r="J11" s="208">
        <f t="shared" si="1"/>
        <v>0.58680555555555536</v>
      </c>
      <c r="K11" s="205">
        <f t="shared" si="2"/>
        <v>0.74305555555555536</v>
      </c>
      <c r="L11" s="213"/>
      <c r="M11" s="214"/>
      <c r="N11" s="329"/>
      <c r="O11" s="330">
        <v>1.0416666666666666E-2</v>
      </c>
    </row>
    <row r="12" spans="1:15" x14ac:dyDescent="0.25">
      <c r="A12" s="207">
        <f t="shared" ref="A12:A25" si="3">A11+O12</f>
        <v>0.4916666666666667</v>
      </c>
      <c r="B12" s="208">
        <f t="shared" ref="B12:B25" si="4">B11+O12</f>
        <v>0.62708333333333333</v>
      </c>
      <c r="C12" s="209">
        <f t="shared" ref="C12:C25" si="5">C11+O12</f>
        <v>0.79027777777777775</v>
      </c>
      <c r="D12" s="210"/>
      <c r="E12" s="210"/>
      <c r="F12" s="211">
        <v>11</v>
      </c>
      <c r="G12" s="215">
        <v>3</v>
      </c>
      <c r="H12" s="212" t="s">
        <v>406</v>
      </c>
      <c r="I12" s="208">
        <f t="shared" si="0"/>
        <v>0.27916666666666662</v>
      </c>
      <c r="J12" s="208">
        <f t="shared" si="1"/>
        <v>0.58472222222222203</v>
      </c>
      <c r="K12" s="205">
        <f t="shared" si="2"/>
        <v>0.74097222222222203</v>
      </c>
      <c r="L12" s="216"/>
      <c r="M12" s="214"/>
      <c r="N12" s="329"/>
      <c r="O12" s="330">
        <v>2.0833333333333333E-3</v>
      </c>
    </row>
    <row r="13" spans="1:15" x14ac:dyDescent="0.25">
      <c r="A13" s="207">
        <f t="shared" si="3"/>
        <v>0.50416666666666665</v>
      </c>
      <c r="B13" s="208">
        <f t="shared" si="4"/>
        <v>0.63958333333333328</v>
      </c>
      <c r="C13" s="209">
        <f t="shared" si="5"/>
        <v>0.8027777777777777</v>
      </c>
      <c r="D13" s="210"/>
      <c r="E13" s="210"/>
      <c r="F13" s="211">
        <v>21</v>
      </c>
      <c r="G13" s="212">
        <v>4</v>
      </c>
      <c r="H13" s="212" t="s">
        <v>407</v>
      </c>
      <c r="I13" s="208">
        <f t="shared" si="0"/>
        <v>0.26666666666666661</v>
      </c>
      <c r="J13" s="208">
        <f t="shared" si="1"/>
        <v>0.57222222222222208</v>
      </c>
      <c r="K13" s="205">
        <f t="shared" si="2"/>
        <v>0.72847222222222208</v>
      </c>
      <c r="L13" s="216"/>
      <c r="M13" s="214"/>
      <c r="N13" s="329"/>
      <c r="O13" s="330">
        <v>1.2499999999999999E-2</v>
      </c>
    </row>
    <row r="14" spans="1:15" x14ac:dyDescent="0.25">
      <c r="A14" s="207">
        <f t="shared" si="3"/>
        <v>0.50555555555555554</v>
      </c>
      <c r="B14" s="208">
        <f t="shared" si="4"/>
        <v>0.64097222222222217</v>
      </c>
      <c r="C14" s="209">
        <f t="shared" si="5"/>
        <v>0.80416666666666659</v>
      </c>
      <c r="D14" s="210"/>
      <c r="E14" s="210"/>
      <c r="F14" s="211">
        <v>22</v>
      </c>
      <c r="G14" s="211">
        <v>5</v>
      </c>
      <c r="H14" s="212" t="s">
        <v>408</v>
      </c>
      <c r="I14" s="208">
        <f t="shared" si="0"/>
        <v>0.26527777777777772</v>
      </c>
      <c r="J14" s="208">
        <f t="shared" si="1"/>
        <v>0.57083333333333319</v>
      </c>
      <c r="K14" s="205">
        <f t="shared" si="2"/>
        <v>0.72708333333333319</v>
      </c>
      <c r="L14" s="216"/>
      <c r="M14" s="214"/>
      <c r="N14" s="329"/>
      <c r="O14" s="330">
        <v>1.3888888888888889E-3</v>
      </c>
    </row>
    <row r="15" spans="1:15" x14ac:dyDescent="0.25">
      <c r="A15" s="207">
        <f t="shared" si="3"/>
        <v>0.50694444444444442</v>
      </c>
      <c r="B15" s="208">
        <f t="shared" si="4"/>
        <v>0.64236111111111105</v>
      </c>
      <c r="C15" s="209">
        <f t="shared" si="5"/>
        <v>0.80555555555555547</v>
      </c>
      <c r="D15" s="216"/>
      <c r="E15" s="216"/>
      <c r="F15" s="211">
        <v>23</v>
      </c>
      <c r="G15" s="212">
        <v>6</v>
      </c>
      <c r="H15" s="216" t="s">
        <v>428</v>
      </c>
      <c r="I15" s="208">
        <f t="shared" si="0"/>
        <v>0.26388888888888884</v>
      </c>
      <c r="J15" s="208">
        <f t="shared" si="1"/>
        <v>0.56944444444444431</v>
      </c>
      <c r="K15" s="205">
        <f t="shared" si="2"/>
        <v>0.72569444444444431</v>
      </c>
      <c r="L15" s="216"/>
      <c r="M15" s="214"/>
      <c r="N15" s="329"/>
      <c r="O15" s="330">
        <v>1.3888888888888889E-3</v>
      </c>
    </row>
    <row r="16" spans="1:15" x14ac:dyDescent="0.25">
      <c r="A16" s="207">
        <f t="shared" si="3"/>
        <v>0.50902777777777775</v>
      </c>
      <c r="B16" s="208">
        <f t="shared" si="4"/>
        <v>0.64444444444444438</v>
      </c>
      <c r="C16" s="209">
        <f t="shared" si="5"/>
        <v>0.8076388888888888</v>
      </c>
      <c r="D16" s="216"/>
      <c r="E16" s="216"/>
      <c r="F16" s="211">
        <v>25</v>
      </c>
      <c r="G16" s="211">
        <v>7</v>
      </c>
      <c r="H16" s="216" t="s">
        <v>436</v>
      </c>
      <c r="I16" s="208">
        <f t="shared" si="0"/>
        <v>0.26180555555555551</v>
      </c>
      <c r="J16" s="208">
        <f t="shared" si="1"/>
        <v>0.56736111111111098</v>
      </c>
      <c r="K16" s="205">
        <f t="shared" si="2"/>
        <v>0.72361111111111098</v>
      </c>
      <c r="L16" s="216"/>
      <c r="M16" s="214"/>
      <c r="N16" s="329"/>
      <c r="O16" s="330">
        <v>2.0833333333333333E-3</v>
      </c>
    </row>
    <row r="17" spans="1:15" x14ac:dyDescent="0.25">
      <c r="A17" s="207">
        <f t="shared" si="3"/>
        <v>0.51249999999999996</v>
      </c>
      <c r="B17" s="208">
        <f t="shared" si="4"/>
        <v>0.64791666666666659</v>
      </c>
      <c r="C17" s="209">
        <f t="shared" si="5"/>
        <v>0.81111111111111101</v>
      </c>
      <c r="D17" s="216"/>
      <c r="E17" s="216"/>
      <c r="F17" s="211">
        <v>28</v>
      </c>
      <c r="G17" s="212">
        <v>8</v>
      </c>
      <c r="H17" s="212" t="s">
        <v>437</v>
      </c>
      <c r="I17" s="208">
        <f t="shared" si="0"/>
        <v>0.2583333333333333</v>
      </c>
      <c r="J17" s="208">
        <f t="shared" si="1"/>
        <v>0.56388888888888877</v>
      </c>
      <c r="K17" s="205">
        <f t="shared" si="2"/>
        <v>0.72013888888888877</v>
      </c>
      <c r="L17" s="216"/>
      <c r="M17" s="214"/>
      <c r="N17" s="329"/>
      <c r="O17" s="330">
        <v>3.472222222222222E-3</v>
      </c>
    </row>
    <row r="18" spans="1:15" x14ac:dyDescent="0.25">
      <c r="A18" s="207">
        <f t="shared" si="3"/>
        <v>0.51458333333333328</v>
      </c>
      <c r="B18" s="208">
        <f t="shared" si="4"/>
        <v>0.64999999999999991</v>
      </c>
      <c r="C18" s="209">
        <f t="shared" si="5"/>
        <v>0.81319444444444433</v>
      </c>
      <c r="D18" s="216"/>
      <c r="E18" s="216"/>
      <c r="F18" s="211">
        <v>30</v>
      </c>
      <c r="G18" s="211">
        <v>9</v>
      </c>
      <c r="H18" s="216" t="s">
        <v>412</v>
      </c>
      <c r="I18" s="208">
        <f t="shared" si="0"/>
        <v>0.25624999999999998</v>
      </c>
      <c r="J18" s="208">
        <f t="shared" si="1"/>
        <v>0.56180555555555545</v>
      </c>
      <c r="K18" s="205">
        <f t="shared" si="2"/>
        <v>0.71805555555555545</v>
      </c>
      <c r="L18" s="216"/>
      <c r="M18" s="214"/>
      <c r="N18" s="329"/>
      <c r="O18" s="330">
        <v>2.0833333333333333E-3</v>
      </c>
    </row>
    <row r="19" spans="1:15" x14ac:dyDescent="0.25">
      <c r="A19" s="207">
        <f t="shared" si="3"/>
        <v>0.51597222222222217</v>
      </c>
      <c r="B19" s="208">
        <f t="shared" si="4"/>
        <v>0.6513888888888888</v>
      </c>
      <c r="C19" s="209">
        <f t="shared" si="5"/>
        <v>0.81458333333333321</v>
      </c>
      <c r="D19" s="216"/>
      <c r="E19" s="216"/>
      <c r="F19" s="211">
        <v>31</v>
      </c>
      <c r="G19" s="212">
        <v>10</v>
      </c>
      <c r="H19" s="216" t="s">
        <v>413</v>
      </c>
      <c r="I19" s="208">
        <f t="shared" si="0"/>
        <v>0.25486111111111109</v>
      </c>
      <c r="J19" s="208">
        <f t="shared" si="1"/>
        <v>0.56041666666666656</v>
      </c>
      <c r="K19" s="205">
        <f t="shared" si="2"/>
        <v>0.71666666666666656</v>
      </c>
      <c r="L19" s="216"/>
      <c r="M19" s="214"/>
      <c r="N19" s="329"/>
      <c r="O19" s="330">
        <v>1.3888888888888889E-3</v>
      </c>
    </row>
    <row r="20" spans="1:15" x14ac:dyDescent="0.25">
      <c r="A20" s="207">
        <f t="shared" si="3"/>
        <v>0.51805555555555549</v>
      </c>
      <c r="B20" s="208">
        <f t="shared" si="4"/>
        <v>0.65347222222222212</v>
      </c>
      <c r="C20" s="209">
        <f t="shared" si="5"/>
        <v>0.81666666666666654</v>
      </c>
      <c r="D20" s="216"/>
      <c r="E20" s="216"/>
      <c r="F20" s="211">
        <v>33</v>
      </c>
      <c r="G20" s="217">
        <v>11</v>
      </c>
      <c r="H20" s="216" t="s">
        <v>430</v>
      </c>
      <c r="I20" s="208">
        <f t="shared" si="0"/>
        <v>0.25277777777777777</v>
      </c>
      <c r="J20" s="208">
        <f t="shared" si="1"/>
        <v>0.55833333333333324</v>
      </c>
      <c r="K20" s="205">
        <f t="shared" si="2"/>
        <v>0.71458333333333324</v>
      </c>
      <c r="L20" s="216"/>
      <c r="M20" s="214"/>
      <c r="N20" s="329"/>
      <c r="O20" s="330">
        <v>2.0833333333333333E-3</v>
      </c>
    </row>
    <row r="21" spans="1:15" x14ac:dyDescent="0.25">
      <c r="A21" s="207">
        <f t="shared" si="3"/>
        <v>0.5215277777777777</v>
      </c>
      <c r="B21" s="208">
        <f t="shared" si="4"/>
        <v>0.65694444444444433</v>
      </c>
      <c r="C21" s="209">
        <f t="shared" si="5"/>
        <v>0.82013888888888875</v>
      </c>
      <c r="D21" s="216"/>
      <c r="E21" s="216"/>
      <c r="F21" s="211">
        <v>36</v>
      </c>
      <c r="G21" s="212">
        <v>12</v>
      </c>
      <c r="H21" s="216" t="s">
        <v>415</v>
      </c>
      <c r="I21" s="208">
        <f t="shared" si="0"/>
        <v>0.24930555555555556</v>
      </c>
      <c r="J21" s="208">
        <f t="shared" si="1"/>
        <v>0.55486111111111103</v>
      </c>
      <c r="K21" s="205">
        <f t="shared" si="2"/>
        <v>0.71111111111111103</v>
      </c>
      <c r="L21" s="216"/>
      <c r="M21" s="214"/>
      <c r="N21" s="329"/>
      <c r="O21" s="330">
        <v>3.472222222222222E-3</v>
      </c>
    </row>
    <row r="22" spans="1:15" x14ac:dyDescent="0.25">
      <c r="A22" s="207">
        <f t="shared" si="3"/>
        <v>0.52361111111111103</v>
      </c>
      <c r="B22" s="208">
        <f t="shared" si="4"/>
        <v>0.65902777777777766</v>
      </c>
      <c r="C22" s="209">
        <f t="shared" si="5"/>
        <v>0.82222222222222208</v>
      </c>
      <c r="D22" s="216"/>
      <c r="E22" s="216"/>
      <c r="F22" s="212">
        <v>38</v>
      </c>
      <c r="G22" s="217">
        <v>13</v>
      </c>
      <c r="H22" s="216" t="s">
        <v>416</v>
      </c>
      <c r="I22" s="208">
        <f t="shared" si="0"/>
        <v>0.24722222222222223</v>
      </c>
      <c r="J22" s="208">
        <f t="shared" si="1"/>
        <v>0.5527777777777777</v>
      </c>
      <c r="K22" s="205">
        <f t="shared" si="2"/>
        <v>0.7090277777777777</v>
      </c>
      <c r="L22" s="216"/>
      <c r="M22" s="214"/>
      <c r="N22" s="329"/>
      <c r="O22" s="330">
        <v>2.0833333333333333E-3</v>
      </c>
    </row>
    <row r="23" spans="1:15" x14ac:dyDescent="0.25">
      <c r="A23" s="207">
        <f t="shared" si="3"/>
        <v>0.52708333333333324</v>
      </c>
      <c r="B23" s="208">
        <f t="shared" si="4"/>
        <v>0.66249999999999987</v>
      </c>
      <c r="C23" s="209">
        <f t="shared" si="5"/>
        <v>0.82569444444444429</v>
      </c>
      <c r="D23" s="216"/>
      <c r="E23" s="216"/>
      <c r="F23" s="212">
        <v>41</v>
      </c>
      <c r="G23" s="212">
        <v>14</v>
      </c>
      <c r="H23" s="216" t="s">
        <v>438</v>
      </c>
      <c r="I23" s="208">
        <f t="shared" si="0"/>
        <v>0.24375000000000002</v>
      </c>
      <c r="J23" s="208">
        <f t="shared" si="1"/>
        <v>0.54930555555555549</v>
      </c>
      <c r="K23" s="205">
        <f t="shared" si="2"/>
        <v>0.70555555555555549</v>
      </c>
      <c r="L23" s="216"/>
      <c r="M23" s="214"/>
      <c r="N23" s="329"/>
      <c r="O23" s="330">
        <v>3.472222222222222E-3</v>
      </c>
    </row>
    <row r="24" spans="1:15" x14ac:dyDescent="0.25">
      <c r="A24" s="207">
        <f t="shared" si="3"/>
        <v>0.53263888888888877</v>
      </c>
      <c r="B24" s="208">
        <f t="shared" si="4"/>
        <v>0.6680555555555554</v>
      </c>
      <c r="C24" s="209">
        <f t="shared" si="5"/>
        <v>0.83124999999999982</v>
      </c>
      <c r="D24" s="216"/>
      <c r="E24" s="216"/>
      <c r="F24" s="212">
        <v>46</v>
      </c>
      <c r="G24" s="217">
        <v>15</v>
      </c>
      <c r="H24" s="216" t="s">
        <v>418</v>
      </c>
      <c r="I24" s="208">
        <f>I25+O25</f>
        <v>0.23819444444444446</v>
      </c>
      <c r="J24" s="208">
        <f>J25+O25</f>
        <v>0.54374999999999996</v>
      </c>
      <c r="K24" s="205">
        <f>K25+O25</f>
        <v>0.7</v>
      </c>
      <c r="L24" s="216"/>
      <c r="M24" s="214"/>
      <c r="N24" s="329"/>
      <c r="O24" s="330">
        <v>5.5555555555555558E-3</v>
      </c>
    </row>
    <row r="25" spans="1:15" ht="16.5" thickBot="1" x14ac:dyDescent="0.3">
      <c r="A25" s="218">
        <f t="shared" si="3"/>
        <v>0.5347222222222221</v>
      </c>
      <c r="B25" s="219">
        <f t="shared" si="4"/>
        <v>0.67013888888888873</v>
      </c>
      <c r="C25" s="220">
        <f t="shared" si="5"/>
        <v>0.83333333333333315</v>
      </c>
      <c r="D25" s="221"/>
      <c r="E25" s="221"/>
      <c r="F25" s="222">
        <v>48</v>
      </c>
      <c r="G25" s="222">
        <v>16</v>
      </c>
      <c r="H25" s="223" t="s">
        <v>439</v>
      </c>
      <c r="I25" s="219">
        <v>0.23611111111111113</v>
      </c>
      <c r="J25" s="219">
        <v>0.54166666666666663</v>
      </c>
      <c r="K25" s="224">
        <v>0.69791666666666663</v>
      </c>
      <c r="L25" s="221"/>
      <c r="M25" s="225"/>
      <c r="N25" s="329"/>
      <c r="O25" s="331">
        <v>2.0833333333333333E-3</v>
      </c>
    </row>
    <row r="26" spans="1:15" x14ac:dyDescent="0.25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329"/>
      <c r="O26" s="330">
        <f>SUM(O11:O25)</f>
        <v>5.5555555555555552E-2</v>
      </c>
    </row>
    <row r="27" spans="1:15" x14ac:dyDescent="0.25">
      <c r="A27" s="226" t="s">
        <v>354</v>
      </c>
      <c r="B27" s="226" t="s">
        <v>354</v>
      </c>
      <c r="C27" s="226" t="s">
        <v>354</v>
      </c>
      <c r="D27" s="226"/>
      <c r="E27" s="226"/>
      <c r="F27" s="226"/>
      <c r="G27" s="226"/>
      <c r="H27" s="226"/>
      <c r="I27" s="226" t="s">
        <v>354</v>
      </c>
      <c r="J27" s="226" t="s">
        <v>354</v>
      </c>
      <c r="K27" s="226" t="s">
        <v>354</v>
      </c>
      <c r="L27" s="226"/>
      <c r="M27" s="226"/>
      <c r="N27" s="329"/>
      <c r="O27" s="329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28573-8FF1-47F4-BE7D-23006A24F49C}">
  <dimension ref="A1:O26"/>
  <sheetViews>
    <sheetView workbookViewId="0">
      <selection activeCell="B2" sqref="B2"/>
    </sheetView>
  </sheetViews>
  <sheetFormatPr defaultRowHeight="15.75" x14ac:dyDescent="0.25"/>
  <cols>
    <col min="1" max="6" width="5" customWidth="1"/>
    <col min="7" max="7" width="5.75" customWidth="1"/>
    <col min="8" max="8" width="23.625" customWidth="1"/>
    <col min="9" max="13" width="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M1" s="135"/>
      <c r="N1" s="20"/>
      <c r="O1" s="135"/>
    </row>
    <row r="2" spans="1:15" x14ac:dyDescent="0.25">
      <c r="A2" s="135"/>
      <c r="B2" s="135"/>
      <c r="C2" s="135"/>
      <c r="D2" s="135"/>
      <c r="E2" s="135"/>
      <c r="F2" s="135"/>
      <c r="G2" s="135"/>
      <c r="H2" s="135"/>
      <c r="I2" s="20" t="s">
        <v>400</v>
      </c>
      <c r="J2" s="20"/>
      <c r="K2" s="20"/>
      <c r="L2" s="20"/>
      <c r="M2" s="135"/>
      <c r="N2" s="135"/>
      <c r="O2" s="135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20"/>
      <c r="J3" s="135"/>
      <c r="K3" s="135"/>
      <c r="L3" s="135"/>
      <c r="M3" s="135"/>
      <c r="N3" s="135"/>
      <c r="O3" s="135"/>
    </row>
    <row r="4" spans="1:15" x14ac:dyDescent="0.25">
      <c r="A4" s="21" t="s">
        <v>440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</row>
    <row r="6" spans="1:15" ht="16.5" thickBot="1" x14ac:dyDescent="0.3">
      <c r="A6" s="21" t="s">
        <v>441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5" x14ac:dyDescent="0.25">
      <c r="A7" s="854" t="s">
        <v>318</v>
      </c>
      <c r="B7" s="855"/>
      <c r="C7" s="855"/>
      <c r="D7" s="855"/>
      <c r="E7" s="855"/>
      <c r="F7" s="856" t="s">
        <v>319</v>
      </c>
      <c r="G7" s="856" t="s">
        <v>320</v>
      </c>
      <c r="H7" s="122" t="s">
        <v>403</v>
      </c>
      <c r="I7" s="859" t="s">
        <v>322</v>
      </c>
      <c r="J7" s="855"/>
      <c r="K7" s="855"/>
      <c r="L7" s="855"/>
      <c r="M7" s="860"/>
      <c r="N7" s="332"/>
      <c r="O7" s="332"/>
    </row>
    <row r="8" spans="1:15" x14ac:dyDescent="0.25">
      <c r="A8" s="861" t="s">
        <v>323</v>
      </c>
      <c r="B8" s="862"/>
      <c r="C8" s="862"/>
      <c r="D8" s="862"/>
      <c r="E8" s="862"/>
      <c r="F8" s="863"/>
      <c r="G8" s="863"/>
      <c r="H8" s="123" t="s">
        <v>324</v>
      </c>
      <c r="I8" s="865" t="s">
        <v>323</v>
      </c>
      <c r="J8" s="862"/>
      <c r="K8" s="862"/>
      <c r="L8" s="862"/>
      <c r="M8" s="866"/>
      <c r="N8" s="332"/>
      <c r="O8" s="332"/>
    </row>
    <row r="9" spans="1:15" ht="16.5" thickBot="1" x14ac:dyDescent="0.3">
      <c r="A9" s="124" t="s">
        <v>325</v>
      </c>
      <c r="B9" s="125" t="s">
        <v>326</v>
      </c>
      <c r="C9" s="125" t="s">
        <v>327</v>
      </c>
      <c r="D9" s="125" t="s">
        <v>328</v>
      </c>
      <c r="E9" s="125" t="s">
        <v>329</v>
      </c>
      <c r="F9" s="864"/>
      <c r="G9" s="864"/>
      <c r="H9" s="126" t="s">
        <v>330</v>
      </c>
      <c r="I9" s="125" t="s">
        <v>325</v>
      </c>
      <c r="J9" s="125" t="s">
        <v>326</v>
      </c>
      <c r="K9" s="125" t="s">
        <v>327</v>
      </c>
      <c r="L9" s="227" t="s">
        <v>328</v>
      </c>
      <c r="M9" s="127" t="s">
        <v>329</v>
      </c>
      <c r="N9" s="332"/>
      <c r="O9" s="332"/>
    </row>
    <row r="10" spans="1:15" x14ac:dyDescent="0.25">
      <c r="A10" s="136">
        <v>0.25694444444444448</v>
      </c>
      <c r="B10" s="33">
        <v>0.50347222222222221</v>
      </c>
      <c r="C10" s="228">
        <v>0.65972222222222221</v>
      </c>
      <c r="D10" s="228">
        <v>0.82638888888888884</v>
      </c>
      <c r="E10" s="229" t="s">
        <v>442</v>
      </c>
      <c r="F10" s="189">
        <v>0</v>
      </c>
      <c r="G10" s="189">
        <v>1</v>
      </c>
      <c r="H10" s="230" t="s">
        <v>405</v>
      </c>
      <c r="I10" s="231">
        <f t="shared" ref="I10:I23" si="0">I11+O11</f>
        <v>0.24305555555555552</v>
      </c>
      <c r="J10" s="231">
        <f t="shared" ref="J10:J23" si="1">J11+O11</f>
        <v>0.43055555555555547</v>
      </c>
      <c r="K10" s="231">
        <f t="shared" ref="K10:K23" si="2">K11+O11</f>
        <v>0.6597222222222221</v>
      </c>
      <c r="L10" s="231">
        <f t="shared" ref="L10:L22" si="3">L11+O11</f>
        <v>0.82638888888888873</v>
      </c>
      <c r="M10" s="232">
        <f t="shared" ref="M10:M23" si="4">M11+O11</f>
        <v>0.70138888888888873</v>
      </c>
      <c r="N10" s="332"/>
      <c r="O10" s="332"/>
    </row>
    <row r="11" spans="1:15" x14ac:dyDescent="0.25">
      <c r="A11" s="158">
        <f t="shared" ref="A11:A24" si="5">A10+O11</f>
        <v>0.27013888888888893</v>
      </c>
      <c r="B11" s="153">
        <f t="shared" ref="B11:B24" si="6">B10+O11</f>
        <v>0.51666666666666661</v>
      </c>
      <c r="C11" s="233">
        <f t="shared" ref="C11:C24" si="7">C10+O11</f>
        <v>0.67291666666666661</v>
      </c>
      <c r="D11" s="233">
        <f>D10+O11</f>
        <v>0.83958333333333324</v>
      </c>
      <c r="E11" s="234">
        <f t="shared" ref="E11:E24" si="8">E10+O11</f>
        <v>0.7319444444444444</v>
      </c>
      <c r="F11" s="177">
        <v>9</v>
      </c>
      <c r="G11" s="178">
        <v>2</v>
      </c>
      <c r="H11" s="178" t="s">
        <v>379</v>
      </c>
      <c r="I11" s="235">
        <f t="shared" si="0"/>
        <v>0.22986111111111107</v>
      </c>
      <c r="J11" s="235">
        <f t="shared" si="1"/>
        <v>0.41736111111111102</v>
      </c>
      <c r="K11" s="235">
        <f t="shared" si="2"/>
        <v>0.6465277777777777</v>
      </c>
      <c r="L11" s="235">
        <f t="shared" si="3"/>
        <v>0.81319444444444433</v>
      </c>
      <c r="M11" s="236">
        <f t="shared" si="4"/>
        <v>0.68819444444444433</v>
      </c>
      <c r="N11" s="332"/>
      <c r="O11" s="325">
        <v>1.3194444444444444E-2</v>
      </c>
    </row>
    <row r="12" spans="1:15" x14ac:dyDescent="0.25">
      <c r="A12" s="158">
        <f t="shared" si="5"/>
        <v>0.2729166666666667</v>
      </c>
      <c r="B12" s="153">
        <f t="shared" si="6"/>
        <v>0.51944444444444438</v>
      </c>
      <c r="C12" s="233">
        <f t="shared" si="7"/>
        <v>0.67569444444444438</v>
      </c>
      <c r="D12" s="233">
        <f t="shared" ref="D12:D24" si="9">D11+O12</f>
        <v>0.84236111111111101</v>
      </c>
      <c r="E12" s="234">
        <f t="shared" si="8"/>
        <v>0.73472222222222217</v>
      </c>
      <c r="F12" s="177">
        <v>11</v>
      </c>
      <c r="G12" s="180">
        <v>3</v>
      </c>
      <c r="H12" s="178" t="s">
        <v>406</v>
      </c>
      <c r="I12" s="235">
        <f t="shared" si="0"/>
        <v>0.2270833333333333</v>
      </c>
      <c r="J12" s="235">
        <f t="shared" si="1"/>
        <v>0.41458333333333325</v>
      </c>
      <c r="K12" s="235">
        <f t="shared" si="2"/>
        <v>0.64374999999999993</v>
      </c>
      <c r="L12" s="235">
        <f t="shared" si="3"/>
        <v>0.81041666666666656</v>
      </c>
      <c r="M12" s="236">
        <f t="shared" si="4"/>
        <v>0.68541666666666656</v>
      </c>
      <c r="N12" s="332"/>
      <c r="O12" s="325">
        <v>2.7777777777777779E-3</v>
      </c>
    </row>
    <row r="13" spans="1:15" x14ac:dyDescent="0.25">
      <c r="A13" s="158">
        <f t="shared" si="5"/>
        <v>0.28750000000000003</v>
      </c>
      <c r="B13" s="153">
        <f t="shared" si="6"/>
        <v>0.53402777777777766</v>
      </c>
      <c r="C13" s="233">
        <f t="shared" si="7"/>
        <v>0.69027777777777766</v>
      </c>
      <c r="D13" s="233">
        <f t="shared" si="9"/>
        <v>0.85694444444444429</v>
      </c>
      <c r="E13" s="234">
        <f t="shared" si="8"/>
        <v>0.74930555555555545</v>
      </c>
      <c r="F13" s="177">
        <v>21</v>
      </c>
      <c r="G13" s="178">
        <v>4</v>
      </c>
      <c r="H13" s="178" t="s">
        <v>407</v>
      </c>
      <c r="I13" s="235">
        <f t="shared" si="0"/>
        <v>0.21249999999999997</v>
      </c>
      <c r="J13" s="235">
        <f t="shared" si="1"/>
        <v>0.39999999999999991</v>
      </c>
      <c r="K13" s="235">
        <f t="shared" si="2"/>
        <v>0.62916666666666665</v>
      </c>
      <c r="L13" s="235">
        <f t="shared" si="3"/>
        <v>0.79583333333333328</v>
      </c>
      <c r="M13" s="236">
        <f t="shared" si="4"/>
        <v>0.67083333333333328</v>
      </c>
      <c r="N13" s="332"/>
      <c r="O13" s="325">
        <v>1.4583333333333332E-2</v>
      </c>
    </row>
    <row r="14" spans="1:15" x14ac:dyDescent="0.25">
      <c r="A14" s="158">
        <f t="shared" si="5"/>
        <v>0.28888888888888892</v>
      </c>
      <c r="B14" s="153">
        <f t="shared" si="6"/>
        <v>0.53541666666666654</v>
      </c>
      <c r="C14" s="233">
        <f t="shared" si="7"/>
        <v>0.69166666666666654</v>
      </c>
      <c r="D14" s="233">
        <f t="shared" si="9"/>
        <v>0.85833333333333317</v>
      </c>
      <c r="E14" s="234">
        <f t="shared" si="8"/>
        <v>0.75069444444444433</v>
      </c>
      <c r="F14" s="177">
        <v>22</v>
      </c>
      <c r="G14" s="177">
        <v>5</v>
      </c>
      <c r="H14" s="178" t="s">
        <v>408</v>
      </c>
      <c r="I14" s="235">
        <f t="shared" si="0"/>
        <v>0.21111111111111108</v>
      </c>
      <c r="J14" s="235">
        <f t="shared" si="1"/>
        <v>0.39861111111111103</v>
      </c>
      <c r="K14" s="235">
        <f t="shared" si="2"/>
        <v>0.62777777777777777</v>
      </c>
      <c r="L14" s="235">
        <f t="shared" si="3"/>
        <v>0.7944444444444444</v>
      </c>
      <c r="M14" s="236">
        <f t="shared" si="4"/>
        <v>0.6694444444444444</v>
      </c>
      <c r="N14" s="332"/>
      <c r="O14" s="325">
        <v>1.3888888888888889E-3</v>
      </c>
    </row>
    <row r="15" spans="1:15" x14ac:dyDescent="0.25">
      <c r="A15" s="158">
        <f t="shared" si="5"/>
        <v>0.2902777777777778</v>
      </c>
      <c r="B15" s="153">
        <f t="shared" si="6"/>
        <v>0.53680555555555542</v>
      </c>
      <c r="C15" s="233">
        <f t="shared" si="7"/>
        <v>0.69305555555555542</v>
      </c>
      <c r="D15" s="233">
        <f t="shared" si="9"/>
        <v>0.85972222222222205</v>
      </c>
      <c r="E15" s="234">
        <f t="shared" si="8"/>
        <v>0.75208333333333321</v>
      </c>
      <c r="F15" s="177">
        <v>23</v>
      </c>
      <c r="G15" s="178">
        <v>6</v>
      </c>
      <c r="H15" s="181" t="s">
        <v>428</v>
      </c>
      <c r="I15" s="235">
        <f t="shared" si="0"/>
        <v>0.2097222222222222</v>
      </c>
      <c r="J15" s="235">
        <f t="shared" si="1"/>
        <v>0.39722222222222214</v>
      </c>
      <c r="K15" s="235">
        <f t="shared" si="2"/>
        <v>0.62638888888888888</v>
      </c>
      <c r="L15" s="235">
        <f t="shared" si="3"/>
        <v>0.79305555555555551</v>
      </c>
      <c r="M15" s="236">
        <f t="shared" si="4"/>
        <v>0.66805555555555551</v>
      </c>
      <c r="N15" s="332"/>
      <c r="O15" s="325">
        <v>1.3888888888888889E-3</v>
      </c>
    </row>
    <row r="16" spans="1:15" x14ac:dyDescent="0.25">
      <c r="A16" s="158">
        <f t="shared" si="5"/>
        <v>0.29305555555555557</v>
      </c>
      <c r="B16" s="153">
        <f t="shared" si="6"/>
        <v>0.53958333333333319</v>
      </c>
      <c r="C16" s="233">
        <f t="shared" si="7"/>
        <v>0.69583333333333319</v>
      </c>
      <c r="D16" s="233">
        <f t="shared" si="9"/>
        <v>0.86249999999999982</v>
      </c>
      <c r="E16" s="234">
        <f t="shared" si="8"/>
        <v>0.75486111111111098</v>
      </c>
      <c r="F16" s="177">
        <v>25</v>
      </c>
      <c r="G16" s="177">
        <v>7</v>
      </c>
      <c r="H16" s="181" t="s">
        <v>443</v>
      </c>
      <c r="I16" s="235">
        <f t="shared" si="0"/>
        <v>0.20694444444444443</v>
      </c>
      <c r="J16" s="235">
        <f t="shared" si="1"/>
        <v>0.39444444444444438</v>
      </c>
      <c r="K16" s="235">
        <f t="shared" si="2"/>
        <v>0.62361111111111112</v>
      </c>
      <c r="L16" s="235">
        <f t="shared" si="3"/>
        <v>0.79027777777777775</v>
      </c>
      <c r="M16" s="236">
        <f t="shared" si="4"/>
        <v>0.66527777777777775</v>
      </c>
      <c r="N16" s="332"/>
      <c r="O16" s="325">
        <v>2.7777777777777779E-3</v>
      </c>
    </row>
    <row r="17" spans="1:15" x14ac:dyDescent="0.25">
      <c r="A17" s="158">
        <f t="shared" si="5"/>
        <v>0.29791666666666666</v>
      </c>
      <c r="B17" s="153">
        <f t="shared" si="6"/>
        <v>0.54444444444444429</v>
      </c>
      <c r="C17" s="233">
        <f t="shared" si="7"/>
        <v>0.70069444444444429</v>
      </c>
      <c r="D17" s="233">
        <f t="shared" si="9"/>
        <v>0.86736111111111092</v>
      </c>
      <c r="E17" s="234">
        <f t="shared" si="8"/>
        <v>0.75972222222222208</v>
      </c>
      <c r="F17" s="177">
        <v>28</v>
      </c>
      <c r="G17" s="178">
        <v>8</v>
      </c>
      <c r="H17" s="178" t="s">
        <v>411</v>
      </c>
      <c r="I17" s="235">
        <f t="shared" si="0"/>
        <v>0.20208333333333331</v>
      </c>
      <c r="J17" s="235">
        <f t="shared" si="1"/>
        <v>0.38958333333333328</v>
      </c>
      <c r="K17" s="235">
        <f t="shared" si="2"/>
        <v>0.61875000000000002</v>
      </c>
      <c r="L17" s="235">
        <f t="shared" si="3"/>
        <v>0.78541666666666665</v>
      </c>
      <c r="M17" s="236">
        <f t="shared" si="4"/>
        <v>0.66041666666666665</v>
      </c>
      <c r="N17" s="332"/>
      <c r="O17" s="325">
        <v>4.8611111111111112E-3</v>
      </c>
    </row>
    <row r="18" spans="1:15" x14ac:dyDescent="0.25">
      <c r="A18" s="158">
        <f t="shared" si="5"/>
        <v>0.30069444444444443</v>
      </c>
      <c r="B18" s="153">
        <f t="shared" si="6"/>
        <v>0.54722222222222205</v>
      </c>
      <c r="C18" s="233">
        <f t="shared" si="7"/>
        <v>0.70347222222222205</v>
      </c>
      <c r="D18" s="233">
        <f t="shared" si="9"/>
        <v>0.87013888888888868</v>
      </c>
      <c r="E18" s="234">
        <f t="shared" si="8"/>
        <v>0.76249999999999984</v>
      </c>
      <c r="F18" s="177">
        <v>30</v>
      </c>
      <c r="G18" s="177">
        <v>9</v>
      </c>
      <c r="H18" s="181" t="s">
        <v>444</v>
      </c>
      <c r="I18" s="235">
        <f t="shared" si="0"/>
        <v>0.19930555555555554</v>
      </c>
      <c r="J18" s="235">
        <f t="shared" si="1"/>
        <v>0.38680555555555551</v>
      </c>
      <c r="K18" s="235">
        <f t="shared" si="2"/>
        <v>0.61597222222222225</v>
      </c>
      <c r="L18" s="235">
        <f t="shared" si="3"/>
        <v>0.78263888888888888</v>
      </c>
      <c r="M18" s="236">
        <f t="shared" si="4"/>
        <v>0.65763888888888888</v>
      </c>
      <c r="N18" s="332"/>
      <c r="O18" s="325">
        <v>2.7777777777777779E-3</v>
      </c>
    </row>
    <row r="19" spans="1:15" x14ac:dyDescent="0.25">
      <c r="A19" s="158">
        <f t="shared" si="5"/>
        <v>0.30208333333333331</v>
      </c>
      <c r="B19" s="153">
        <f t="shared" si="6"/>
        <v>0.54861111111111094</v>
      </c>
      <c r="C19" s="233">
        <f t="shared" si="7"/>
        <v>0.70486111111111094</v>
      </c>
      <c r="D19" s="233">
        <f t="shared" si="9"/>
        <v>0.87152777777777757</v>
      </c>
      <c r="E19" s="234">
        <f t="shared" si="8"/>
        <v>0.76388888888888873</v>
      </c>
      <c r="F19" s="177">
        <v>31</v>
      </c>
      <c r="G19" s="178">
        <v>10</v>
      </c>
      <c r="H19" s="181" t="s">
        <v>413</v>
      </c>
      <c r="I19" s="235">
        <f t="shared" si="0"/>
        <v>0.19791666666666666</v>
      </c>
      <c r="J19" s="235">
        <f t="shared" si="1"/>
        <v>0.38541666666666663</v>
      </c>
      <c r="K19" s="235">
        <f t="shared" si="2"/>
        <v>0.61458333333333337</v>
      </c>
      <c r="L19" s="235">
        <f t="shared" si="3"/>
        <v>0.78125</v>
      </c>
      <c r="M19" s="236">
        <f t="shared" si="4"/>
        <v>0.65625</v>
      </c>
      <c r="N19" s="332"/>
      <c r="O19" s="325">
        <v>1.3888888888888889E-3</v>
      </c>
    </row>
    <row r="20" spans="1:15" x14ac:dyDescent="0.25">
      <c r="A20" s="158">
        <f t="shared" si="5"/>
        <v>0.30486111111111108</v>
      </c>
      <c r="B20" s="153">
        <f t="shared" si="6"/>
        <v>0.55138888888888871</v>
      </c>
      <c r="C20" s="233">
        <f t="shared" si="7"/>
        <v>0.70763888888888871</v>
      </c>
      <c r="D20" s="233">
        <f t="shared" si="9"/>
        <v>0.87430555555555534</v>
      </c>
      <c r="E20" s="234">
        <f t="shared" si="8"/>
        <v>0.7666666666666665</v>
      </c>
      <c r="F20" s="177">
        <v>33</v>
      </c>
      <c r="G20" s="182">
        <v>11</v>
      </c>
      <c r="H20" s="181" t="s">
        <v>414</v>
      </c>
      <c r="I20" s="235">
        <f t="shared" si="0"/>
        <v>0.19513888888888889</v>
      </c>
      <c r="J20" s="235">
        <f t="shared" si="1"/>
        <v>0.38263888888888886</v>
      </c>
      <c r="K20" s="235">
        <f t="shared" si="2"/>
        <v>0.6118055555555556</v>
      </c>
      <c r="L20" s="235">
        <f t="shared" si="3"/>
        <v>0.77847222222222223</v>
      </c>
      <c r="M20" s="236">
        <f t="shared" si="4"/>
        <v>0.65347222222222223</v>
      </c>
      <c r="N20" s="332"/>
      <c r="O20" s="325">
        <v>2.7777777777777779E-3</v>
      </c>
    </row>
    <row r="21" spans="1:15" x14ac:dyDescent="0.25">
      <c r="A21" s="158">
        <f t="shared" si="5"/>
        <v>0.3208333333333333</v>
      </c>
      <c r="B21" s="153">
        <f t="shared" si="6"/>
        <v>0.56736111111111098</v>
      </c>
      <c r="C21" s="233">
        <f t="shared" si="7"/>
        <v>0.72361111111111098</v>
      </c>
      <c r="D21" s="233">
        <f t="shared" si="9"/>
        <v>0.89027777777777761</v>
      </c>
      <c r="E21" s="234">
        <f t="shared" si="8"/>
        <v>0.78263888888888877</v>
      </c>
      <c r="F21" s="178">
        <v>44</v>
      </c>
      <c r="G21" s="178">
        <v>12</v>
      </c>
      <c r="H21" s="237" t="s">
        <v>415</v>
      </c>
      <c r="I21" s="235">
        <f t="shared" si="0"/>
        <v>0.17916666666666667</v>
      </c>
      <c r="J21" s="235">
        <f t="shared" si="1"/>
        <v>0.36666666666666664</v>
      </c>
      <c r="K21" s="235">
        <f t="shared" si="2"/>
        <v>0.59583333333333333</v>
      </c>
      <c r="L21" s="235">
        <f t="shared" si="3"/>
        <v>0.76249999999999996</v>
      </c>
      <c r="M21" s="236">
        <f t="shared" si="4"/>
        <v>0.63749999999999996</v>
      </c>
      <c r="N21" s="332"/>
      <c r="O21" s="325">
        <v>1.5972222222222224E-2</v>
      </c>
    </row>
    <row r="22" spans="1:15" x14ac:dyDescent="0.25">
      <c r="A22" s="158">
        <f t="shared" si="5"/>
        <v>0.32222222222222219</v>
      </c>
      <c r="B22" s="153">
        <f t="shared" si="6"/>
        <v>0.56874999999999987</v>
      </c>
      <c r="C22" s="233">
        <f t="shared" si="7"/>
        <v>0.72499999999999987</v>
      </c>
      <c r="D22" s="233">
        <f t="shared" si="9"/>
        <v>0.8916666666666665</v>
      </c>
      <c r="E22" s="234">
        <f t="shared" si="8"/>
        <v>0.78402777777777766</v>
      </c>
      <c r="F22" s="178">
        <v>45</v>
      </c>
      <c r="G22" s="182">
        <v>13</v>
      </c>
      <c r="H22" s="238" t="s">
        <v>445</v>
      </c>
      <c r="I22" s="235">
        <f t="shared" si="0"/>
        <v>0.17777777777777778</v>
      </c>
      <c r="J22" s="235">
        <f t="shared" si="1"/>
        <v>0.36527777777777776</v>
      </c>
      <c r="K22" s="235">
        <f t="shared" si="2"/>
        <v>0.59444444444444444</v>
      </c>
      <c r="L22" s="235">
        <f t="shared" si="3"/>
        <v>0.76111111111111107</v>
      </c>
      <c r="M22" s="236">
        <f t="shared" si="4"/>
        <v>0.63611111111111107</v>
      </c>
      <c r="N22" s="332"/>
      <c r="O22" s="325">
        <v>1.3888888888888889E-3</v>
      </c>
    </row>
    <row r="23" spans="1:15" x14ac:dyDescent="0.25">
      <c r="A23" s="158">
        <f t="shared" si="5"/>
        <v>0.32638888888888884</v>
      </c>
      <c r="B23" s="153">
        <f t="shared" si="6"/>
        <v>0.57291666666666652</v>
      </c>
      <c r="C23" s="239">
        <f t="shared" si="7"/>
        <v>0.72916666666666652</v>
      </c>
      <c r="D23" s="233">
        <f t="shared" si="9"/>
        <v>0.89583333333333315</v>
      </c>
      <c r="E23" s="234">
        <f t="shared" si="8"/>
        <v>0.78819444444444431</v>
      </c>
      <c r="F23" s="178">
        <v>48</v>
      </c>
      <c r="G23" s="178">
        <v>14</v>
      </c>
      <c r="H23" s="237" t="s">
        <v>446</v>
      </c>
      <c r="I23" s="235">
        <f t="shared" si="0"/>
        <v>0.1736111111111111</v>
      </c>
      <c r="J23" s="235">
        <f t="shared" si="1"/>
        <v>0.3611111111111111</v>
      </c>
      <c r="K23" s="235">
        <f t="shared" si="2"/>
        <v>0.59027777777777779</v>
      </c>
      <c r="L23" s="235">
        <f>L24+O24</f>
        <v>0.75694444444444442</v>
      </c>
      <c r="M23" s="236">
        <f t="shared" si="4"/>
        <v>0.63194444444444442</v>
      </c>
      <c r="N23" s="332"/>
      <c r="O23" s="325">
        <v>4.1666666666666666E-3</v>
      </c>
    </row>
    <row r="24" spans="1:15" ht="16.5" thickBot="1" x14ac:dyDescent="0.3">
      <c r="A24" s="163">
        <f t="shared" si="5"/>
        <v>0.33333333333333326</v>
      </c>
      <c r="B24" s="138">
        <f t="shared" si="6"/>
        <v>0.57986111111111094</v>
      </c>
      <c r="C24" s="240">
        <f t="shared" si="7"/>
        <v>0.73611111111111094</v>
      </c>
      <c r="D24" s="240">
        <f t="shared" si="9"/>
        <v>0.90277777777777757</v>
      </c>
      <c r="E24" s="241">
        <f t="shared" si="8"/>
        <v>0.79513888888888873</v>
      </c>
      <c r="F24" s="186">
        <v>53</v>
      </c>
      <c r="G24" s="190">
        <v>15</v>
      </c>
      <c r="H24" s="242" t="s">
        <v>447</v>
      </c>
      <c r="I24" s="138">
        <v>0.16666666666666666</v>
      </c>
      <c r="J24" s="138">
        <v>0.35416666666666669</v>
      </c>
      <c r="K24" s="138">
        <v>0.58333333333333337</v>
      </c>
      <c r="L24" s="243">
        <v>0.75</v>
      </c>
      <c r="M24" s="244">
        <v>0.625</v>
      </c>
      <c r="N24" s="332"/>
      <c r="O24" s="326">
        <v>6.9444444444444441E-3</v>
      </c>
    </row>
    <row r="25" spans="1:15" x14ac:dyDescent="0.25">
      <c r="A25" s="245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332"/>
      <c r="O25" s="325">
        <f>SUM(O11:O24)</f>
        <v>7.6388888888888881E-2</v>
      </c>
    </row>
    <row r="26" spans="1:15" x14ac:dyDescent="0.25">
      <c r="A26" s="245" t="s">
        <v>341</v>
      </c>
      <c r="B26" s="245" t="s">
        <v>341</v>
      </c>
      <c r="C26" s="245" t="s">
        <v>342</v>
      </c>
      <c r="D26" s="245" t="s">
        <v>342</v>
      </c>
      <c r="E26" s="245" t="s">
        <v>448</v>
      </c>
      <c r="F26" s="245"/>
      <c r="G26" s="245"/>
      <c r="H26" s="245"/>
      <c r="I26" s="245" t="s">
        <v>341</v>
      </c>
      <c r="J26" s="245" t="s">
        <v>341</v>
      </c>
      <c r="K26" s="245" t="s">
        <v>342</v>
      </c>
      <c r="L26" s="245" t="s">
        <v>342</v>
      </c>
      <c r="M26" s="245" t="s">
        <v>448</v>
      </c>
      <c r="N26" s="332"/>
      <c r="O26" s="332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A4666-E92D-41B9-9073-6EA1C1531A2F}">
  <dimension ref="A1:O23"/>
  <sheetViews>
    <sheetView workbookViewId="0">
      <selection activeCell="D3" sqref="D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2.8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M1" s="135"/>
      <c r="N1" s="2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135"/>
      <c r="I2" s="20" t="s">
        <v>400</v>
      </c>
      <c r="J2" s="20"/>
      <c r="K2" s="20"/>
      <c r="L2" s="20"/>
      <c r="M2" s="135"/>
      <c r="N2" s="135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20"/>
      <c r="J3" s="135"/>
      <c r="K3" s="135"/>
      <c r="L3" s="135"/>
      <c r="M3" s="135"/>
      <c r="N3" s="135"/>
      <c r="O3" s="90"/>
    </row>
    <row r="4" spans="1:15" x14ac:dyDescent="0.25">
      <c r="A4" s="21" t="s">
        <v>449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90"/>
    </row>
    <row r="6" spans="1:15" ht="16.5" thickBot="1" x14ac:dyDescent="0.3">
      <c r="A6" s="21" t="s">
        <v>450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90"/>
    </row>
    <row r="7" spans="1:15" x14ac:dyDescent="0.25">
      <c r="A7" s="854" t="s">
        <v>318</v>
      </c>
      <c r="B7" s="855"/>
      <c r="C7" s="855"/>
      <c r="D7" s="855"/>
      <c r="E7" s="881"/>
      <c r="F7" s="856" t="s">
        <v>319</v>
      </c>
      <c r="G7" s="856" t="s">
        <v>320</v>
      </c>
      <c r="H7" s="122" t="s">
        <v>321</v>
      </c>
      <c r="I7" s="859" t="s">
        <v>322</v>
      </c>
      <c r="J7" s="855"/>
      <c r="K7" s="855"/>
      <c r="L7" s="855"/>
      <c r="M7" s="860"/>
      <c r="N7" s="188"/>
      <c r="O7" s="188"/>
    </row>
    <row r="8" spans="1:15" x14ac:dyDescent="0.25">
      <c r="A8" s="861" t="s">
        <v>323</v>
      </c>
      <c r="B8" s="862"/>
      <c r="C8" s="862"/>
      <c r="D8" s="862"/>
      <c r="E8" s="882"/>
      <c r="F8" s="863"/>
      <c r="G8" s="863"/>
      <c r="H8" s="123" t="s">
        <v>324</v>
      </c>
      <c r="I8" s="865" t="s">
        <v>323</v>
      </c>
      <c r="J8" s="862"/>
      <c r="K8" s="862"/>
      <c r="L8" s="862"/>
      <c r="M8" s="866"/>
      <c r="N8" s="188"/>
      <c r="O8" s="188"/>
    </row>
    <row r="9" spans="1:15" ht="16.5" thickBot="1" x14ac:dyDescent="0.3">
      <c r="A9" s="247" t="s">
        <v>325</v>
      </c>
      <c r="B9" s="248" t="s">
        <v>326</v>
      </c>
      <c r="C9" s="248" t="s">
        <v>327</v>
      </c>
      <c r="D9" s="248" t="s">
        <v>328</v>
      </c>
      <c r="E9" s="248" t="s">
        <v>329</v>
      </c>
      <c r="F9" s="863"/>
      <c r="G9" s="863"/>
      <c r="H9" s="123" t="s">
        <v>330</v>
      </c>
      <c r="I9" s="248" t="s">
        <v>325</v>
      </c>
      <c r="J9" s="248" t="s">
        <v>326</v>
      </c>
      <c r="K9" s="248" t="s">
        <v>327</v>
      </c>
      <c r="L9" s="248" t="s">
        <v>328</v>
      </c>
      <c r="M9" s="249" t="s">
        <v>329</v>
      </c>
      <c r="N9" s="188"/>
      <c r="O9" s="188"/>
    </row>
    <row r="10" spans="1:15" x14ac:dyDescent="0.25">
      <c r="A10" s="250">
        <v>0.16666666666666666</v>
      </c>
      <c r="B10" s="251">
        <v>0.70833333333333337</v>
      </c>
      <c r="C10" s="231"/>
      <c r="D10" s="229"/>
      <c r="E10" s="229"/>
      <c r="F10" s="252">
        <v>0</v>
      </c>
      <c r="G10" s="252">
        <v>1</v>
      </c>
      <c r="H10" s="253" t="s">
        <v>405</v>
      </c>
      <c r="I10" s="33">
        <f t="shared" ref="I10:I20" si="0">I11+O11</f>
        <v>0.30208333333333331</v>
      </c>
      <c r="J10" s="33">
        <f t="shared" ref="J10:J19" si="1">J11+O11</f>
        <v>0.84374999999999978</v>
      </c>
      <c r="K10" s="231"/>
      <c r="L10" s="33"/>
      <c r="M10" s="254"/>
      <c r="N10" s="188"/>
      <c r="O10" s="188"/>
    </row>
    <row r="11" spans="1:15" x14ac:dyDescent="0.25">
      <c r="A11" s="255">
        <f t="shared" ref="A11:A21" si="2">A10+O11</f>
        <v>0.17986111111111111</v>
      </c>
      <c r="B11" s="256">
        <f>B10+O11</f>
        <v>0.72152777777777777</v>
      </c>
      <c r="C11" s="257"/>
      <c r="D11" s="257"/>
      <c r="E11" s="257"/>
      <c r="F11" s="177">
        <v>9</v>
      </c>
      <c r="G11" s="178">
        <v>2</v>
      </c>
      <c r="H11" s="178" t="s">
        <v>435</v>
      </c>
      <c r="I11" s="153">
        <f t="shared" si="0"/>
        <v>0.28888888888888886</v>
      </c>
      <c r="J11" s="153">
        <f t="shared" si="1"/>
        <v>0.83055555555555538</v>
      </c>
      <c r="K11" s="153"/>
      <c r="L11" s="153"/>
      <c r="M11" s="258"/>
      <c r="N11" s="188"/>
      <c r="O11" s="325">
        <v>1.3194444444444444E-2</v>
      </c>
    </row>
    <row r="12" spans="1:15" x14ac:dyDescent="0.25">
      <c r="A12" s="255">
        <f t="shared" si="2"/>
        <v>0.18263888888888888</v>
      </c>
      <c r="B12" s="256">
        <f t="shared" ref="B12:B21" si="3">B11+O12</f>
        <v>0.72430555555555554</v>
      </c>
      <c r="C12" s="257"/>
      <c r="D12" s="257"/>
      <c r="E12" s="257"/>
      <c r="F12" s="177">
        <v>11</v>
      </c>
      <c r="G12" s="180">
        <v>3</v>
      </c>
      <c r="H12" s="178" t="s">
        <v>406</v>
      </c>
      <c r="I12" s="153">
        <f t="shared" si="0"/>
        <v>0.28611111111111109</v>
      </c>
      <c r="J12" s="153">
        <f t="shared" si="1"/>
        <v>0.82777777777777761</v>
      </c>
      <c r="K12" s="181"/>
      <c r="L12" s="259"/>
      <c r="M12" s="260"/>
      <c r="N12" s="188"/>
      <c r="O12" s="325">
        <v>2.7777777777777779E-3</v>
      </c>
    </row>
    <row r="13" spans="1:15" x14ac:dyDescent="0.25">
      <c r="A13" s="255">
        <f t="shared" si="2"/>
        <v>0.19791666666666666</v>
      </c>
      <c r="B13" s="256">
        <f t="shared" si="3"/>
        <v>0.73958333333333326</v>
      </c>
      <c r="C13" s="257"/>
      <c r="D13" s="257"/>
      <c r="E13" s="257"/>
      <c r="F13" s="177">
        <v>21</v>
      </c>
      <c r="G13" s="178">
        <v>4</v>
      </c>
      <c r="H13" s="178" t="s">
        <v>407</v>
      </c>
      <c r="I13" s="153">
        <f t="shared" si="0"/>
        <v>0.27083333333333331</v>
      </c>
      <c r="J13" s="153">
        <f t="shared" si="1"/>
        <v>0.81249999999999989</v>
      </c>
      <c r="K13" s="181"/>
      <c r="L13" s="181"/>
      <c r="M13" s="258"/>
      <c r="N13" s="188"/>
      <c r="O13" s="325">
        <v>1.5277777777777777E-2</v>
      </c>
    </row>
    <row r="14" spans="1:15" x14ac:dyDescent="0.25">
      <c r="A14" s="255">
        <f t="shared" si="2"/>
        <v>0.19930555555555554</v>
      </c>
      <c r="B14" s="256">
        <f t="shared" si="3"/>
        <v>0.74097222222222214</v>
      </c>
      <c r="C14" s="257"/>
      <c r="D14" s="257"/>
      <c r="E14" s="257"/>
      <c r="F14" s="177">
        <v>22</v>
      </c>
      <c r="G14" s="177">
        <v>5</v>
      </c>
      <c r="H14" s="178" t="s">
        <v>408</v>
      </c>
      <c r="I14" s="153">
        <f t="shared" si="0"/>
        <v>0.26944444444444443</v>
      </c>
      <c r="J14" s="153">
        <f t="shared" si="1"/>
        <v>0.81111111111111101</v>
      </c>
      <c r="K14" s="181"/>
      <c r="L14" s="181"/>
      <c r="M14" s="258"/>
      <c r="N14" s="188"/>
      <c r="O14" s="325">
        <v>1.3888888888888889E-3</v>
      </c>
    </row>
    <row r="15" spans="1:15" x14ac:dyDescent="0.25">
      <c r="A15" s="255">
        <f t="shared" si="2"/>
        <v>0.20069444444444443</v>
      </c>
      <c r="B15" s="256">
        <f t="shared" si="3"/>
        <v>0.74236111111111103</v>
      </c>
      <c r="C15" s="181"/>
      <c r="D15" s="181"/>
      <c r="E15" s="181"/>
      <c r="F15" s="177">
        <v>23</v>
      </c>
      <c r="G15" s="178">
        <v>6</v>
      </c>
      <c r="H15" s="181" t="s">
        <v>428</v>
      </c>
      <c r="I15" s="153">
        <f t="shared" si="0"/>
        <v>0.26805555555555555</v>
      </c>
      <c r="J15" s="153">
        <f t="shared" si="1"/>
        <v>0.80972222222222212</v>
      </c>
      <c r="K15" s="181"/>
      <c r="L15" s="181"/>
      <c r="M15" s="258"/>
      <c r="N15" s="188"/>
      <c r="O15" s="325">
        <v>1.3888888888888889E-3</v>
      </c>
    </row>
    <row r="16" spans="1:15" x14ac:dyDescent="0.25">
      <c r="A16" s="255">
        <f t="shared" si="2"/>
        <v>0.20347222222222219</v>
      </c>
      <c r="B16" s="256">
        <f t="shared" si="3"/>
        <v>0.7451388888888888</v>
      </c>
      <c r="C16" s="181"/>
      <c r="D16" s="181"/>
      <c r="E16" s="181"/>
      <c r="F16" s="177">
        <v>25</v>
      </c>
      <c r="G16" s="177">
        <v>7</v>
      </c>
      <c r="H16" s="181" t="s">
        <v>451</v>
      </c>
      <c r="I16" s="153">
        <f t="shared" si="0"/>
        <v>0.26527777777777778</v>
      </c>
      <c r="J16" s="153">
        <f t="shared" si="1"/>
        <v>0.80694444444444435</v>
      </c>
      <c r="K16" s="181"/>
      <c r="L16" s="181"/>
      <c r="M16" s="258"/>
      <c r="N16" s="188"/>
      <c r="O16" s="325">
        <v>2.7777777777777779E-3</v>
      </c>
    </row>
    <row r="17" spans="1:15" x14ac:dyDescent="0.25">
      <c r="A17" s="255">
        <f t="shared" si="2"/>
        <v>0.20763888888888887</v>
      </c>
      <c r="B17" s="256">
        <f t="shared" si="3"/>
        <v>0.74930555555555545</v>
      </c>
      <c r="C17" s="181"/>
      <c r="D17" s="181"/>
      <c r="E17" s="181"/>
      <c r="F17" s="177">
        <v>28</v>
      </c>
      <c r="G17" s="178">
        <v>8</v>
      </c>
      <c r="H17" s="261" t="s">
        <v>411</v>
      </c>
      <c r="I17" s="153">
        <f t="shared" si="0"/>
        <v>0.26111111111111113</v>
      </c>
      <c r="J17" s="153">
        <f t="shared" si="1"/>
        <v>0.8027777777777777</v>
      </c>
      <c r="K17" s="181"/>
      <c r="L17" s="181"/>
      <c r="M17" s="258"/>
      <c r="N17" s="188"/>
      <c r="O17" s="325">
        <v>4.1666666666666666E-3</v>
      </c>
    </row>
    <row r="18" spans="1:15" x14ac:dyDescent="0.25">
      <c r="A18" s="255">
        <f t="shared" si="2"/>
        <v>0.21041666666666664</v>
      </c>
      <c r="B18" s="256">
        <f t="shared" si="3"/>
        <v>0.75208333333333321</v>
      </c>
      <c r="C18" s="257"/>
      <c r="D18" s="257"/>
      <c r="E18" s="257"/>
      <c r="F18" s="177">
        <v>30</v>
      </c>
      <c r="G18" s="177">
        <v>9</v>
      </c>
      <c r="H18" s="181" t="s">
        <v>452</v>
      </c>
      <c r="I18" s="153">
        <f t="shared" si="0"/>
        <v>0.25833333333333336</v>
      </c>
      <c r="J18" s="153">
        <f t="shared" si="1"/>
        <v>0.79999999999999993</v>
      </c>
      <c r="K18" s="257"/>
      <c r="L18" s="257"/>
      <c r="M18" s="262"/>
      <c r="N18" s="188"/>
      <c r="O18" s="325">
        <v>2.7777777777777779E-3</v>
      </c>
    </row>
    <row r="19" spans="1:15" x14ac:dyDescent="0.25">
      <c r="A19" s="255">
        <f t="shared" si="2"/>
        <v>0.21180555555555552</v>
      </c>
      <c r="B19" s="256">
        <f t="shared" si="3"/>
        <v>0.7534722222222221</v>
      </c>
      <c r="C19" s="257"/>
      <c r="D19" s="257"/>
      <c r="E19" s="257"/>
      <c r="F19" s="177">
        <v>31</v>
      </c>
      <c r="G19" s="178">
        <v>10</v>
      </c>
      <c r="H19" s="181" t="s">
        <v>413</v>
      </c>
      <c r="I19" s="153">
        <f t="shared" si="0"/>
        <v>0.25694444444444448</v>
      </c>
      <c r="J19" s="153">
        <f t="shared" si="1"/>
        <v>0.79861111111111105</v>
      </c>
      <c r="K19" s="257"/>
      <c r="L19" s="257"/>
      <c r="M19" s="262"/>
      <c r="N19" s="188"/>
      <c r="O19" s="325">
        <v>1.3888888888888889E-3</v>
      </c>
    </row>
    <row r="20" spans="1:15" x14ac:dyDescent="0.25">
      <c r="A20" s="255">
        <f t="shared" si="2"/>
        <v>0.21944444444444441</v>
      </c>
      <c r="B20" s="256">
        <f t="shared" si="3"/>
        <v>0.76111111111111096</v>
      </c>
      <c r="C20" s="153"/>
      <c r="D20" s="181"/>
      <c r="E20" s="181"/>
      <c r="F20" s="177">
        <v>36</v>
      </c>
      <c r="G20" s="177">
        <v>9</v>
      </c>
      <c r="H20" s="181" t="s">
        <v>453</v>
      </c>
      <c r="I20" s="153">
        <f t="shared" si="0"/>
        <v>0.24930555555555559</v>
      </c>
      <c r="J20" s="153">
        <f>J21+O21</f>
        <v>0.79097222222222219</v>
      </c>
      <c r="K20" s="257"/>
      <c r="L20" s="257"/>
      <c r="M20" s="262"/>
      <c r="N20" s="188"/>
      <c r="O20" s="325">
        <v>7.6388888888888886E-3</v>
      </c>
    </row>
    <row r="21" spans="1:15" ht="16.5" thickBot="1" x14ac:dyDescent="0.3">
      <c r="A21" s="263">
        <f t="shared" si="2"/>
        <v>0.23263888888888887</v>
      </c>
      <c r="B21" s="264">
        <f t="shared" si="3"/>
        <v>0.77430555555555536</v>
      </c>
      <c r="C21" s="265"/>
      <c r="D21" s="265"/>
      <c r="E21" s="265"/>
      <c r="F21" s="266">
        <v>45</v>
      </c>
      <c r="G21" s="186">
        <v>10</v>
      </c>
      <c r="H21" s="267" t="s">
        <v>454</v>
      </c>
      <c r="I21" s="138">
        <v>0.23611111111111113</v>
      </c>
      <c r="J21" s="138">
        <v>0.77777777777777779</v>
      </c>
      <c r="K21" s="268"/>
      <c r="L21" s="268"/>
      <c r="M21" s="269"/>
      <c r="N21" s="188"/>
      <c r="O21" s="326">
        <v>1.3194444444444444E-2</v>
      </c>
    </row>
    <row r="22" spans="1:15" x14ac:dyDescent="0.25">
      <c r="A22" s="245"/>
      <c r="B22" s="245"/>
      <c r="C22" s="245"/>
      <c r="D22" s="245"/>
      <c r="E22" s="245"/>
      <c r="F22" s="270"/>
      <c r="G22" s="270"/>
      <c r="H22" s="245"/>
      <c r="I22" s="245"/>
      <c r="J22" s="245"/>
      <c r="K22" s="245"/>
      <c r="L22" s="245"/>
      <c r="M22" s="245"/>
      <c r="N22" s="188"/>
      <c r="O22" s="325">
        <f>SUM(O11:O21)</f>
        <v>6.5972222222222224E-2</v>
      </c>
    </row>
    <row r="23" spans="1:15" x14ac:dyDescent="0.25">
      <c r="A23" s="245" t="s">
        <v>342</v>
      </c>
      <c r="B23" s="245" t="s">
        <v>342</v>
      </c>
      <c r="C23" s="245"/>
      <c r="D23" s="245"/>
      <c r="E23" s="245"/>
      <c r="F23" s="270"/>
      <c r="G23" s="270"/>
      <c r="H23" s="245"/>
      <c r="I23" s="245" t="s">
        <v>342</v>
      </c>
      <c r="J23" s="245" t="s">
        <v>342</v>
      </c>
      <c r="K23" s="245"/>
      <c r="L23" s="245"/>
      <c r="M23" s="245"/>
      <c r="N23" s="188"/>
      <c r="O23" s="188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FB489-9232-417A-A733-9A4817D18893}">
  <dimension ref="A1:O29"/>
  <sheetViews>
    <sheetView workbookViewId="0">
      <selection activeCell="C4" sqref="C4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3.2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M1" s="135"/>
      <c r="N1" s="2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135"/>
      <c r="I2" s="20" t="s">
        <v>400</v>
      </c>
      <c r="J2" s="20"/>
      <c r="K2" s="20"/>
      <c r="L2" s="20"/>
      <c r="M2" s="135"/>
      <c r="N2" s="135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20"/>
      <c r="J3" s="135"/>
      <c r="K3" s="135"/>
      <c r="L3" s="135"/>
      <c r="M3" s="135"/>
      <c r="N3" s="135"/>
      <c r="O3" s="90"/>
    </row>
    <row r="4" spans="1:15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90"/>
    </row>
    <row r="5" spans="1:15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90"/>
    </row>
    <row r="6" spans="1:15" x14ac:dyDescent="0.25">
      <c r="A6" s="135"/>
      <c r="B6" s="135"/>
      <c r="C6" s="135"/>
      <c r="D6" s="135"/>
      <c r="E6" s="20" t="s">
        <v>357</v>
      </c>
      <c r="F6" s="20"/>
      <c r="G6" s="19"/>
      <c r="H6" s="19"/>
      <c r="I6" s="19"/>
      <c r="J6" s="19"/>
      <c r="K6" s="19"/>
      <c r="L6" s="135"/>
      <c r="M6" s="135"/>
      <c r="N6" s="135"/>
      <c r="O6" s="90"/>
    </row>
    <row r="7" spans="1:15" x14ac:dyDescent="0.25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90"/>
    </row>
    <row r="8" spans="1:15" x14ac:dyDescent="0.25">
      <c r="A8" s="135"/>
      <c r="B8" s="135"/>
      <c r="C8" s="135"/>
      <c r="D8" s="135"/>
      <c r="E8" s="135"/>
      <c r="F8" s="135"/>
      <c r="G8" s="135"/>
      <c r="H8" s="93" t="s">
        <v>455</v>
      </c>
      <c r="I8" s="93"/>
      <c r="J8" s="135"/>
      <c r="K8" s="135"/>
      <c r="L8" s="135"/>
      <c r="M8" s="135"/>
      <c r="N8" s="135"/>
      <c r="O8" s="90"/>
    </row>
    <row r="9" spans="1:15" x14ac:dyDescent="0.25">
      <c r="A9" s="135"/>
      <c r="B9" s="135"/>
      <c r="C9" s="135"/>
      <c r="D9" s="135"/>
      <c r="E9" s="135"/>
      <c r="F9" s="135"/>
      <c r="G9" s="135"/>
      <c r="H9" s="93"/>
      <c r="I9" s="93"/>
      <c r="J9" s="135"/>
      <c r="K9" s="135"/>
      <c r="L9" s="135"/>
      <c r="M9" s="135"/>
      <c r="N9" s="135"/>
      <c r="O9" s="90"/>
    </row>
    <row r="10" spans="1:15" x14ac:dyDescent="0.25">
      <c r="A10" s="20"/>
      <c r="B10" s="20"/>
      <c r="C10" s="20"/>
      <c r="D10" s="20"/>
      <c r="E10" s="20" t="s">
        <v>358</v>
      </c>
      <c r="F10" s="20"/>
      <c r="G10" s="20"/>
      <c r="H10" s="20"/>
      <c r="I10" s="20"/>
      <c r="J10" s="20"/>
      <c r="K10" s="20"/>
      <c r="L10" s="20"/>
      <c r="M10" s="135"/>
      <c r="N10" s="135"/>
      <c r="O10" s="90"/>
    </row>
    <row r="11" spans="1:15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35"/>
      <c r="N11" s="135"/>
      <c r="O11" s="90"/>
    </row>
    <row r="12" spans="1:15" x14ac:dyDescent="0.25">
      <c r="A12" s="21" t="s">
        <v>456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90"/>
    </row>
    <row r="13" spans="1:15" x14ac:dyDescent="0.25">
      <c r="A13" s="21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90"/>
    </row>
    <row r="14" spans="1:15" ht="16.5" thickBot="1" x14ac:dyDescent="0.3">
      <c r="A14" s="21" t="s">
        <v>457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90"/>
    </row>
    <row r="15" spans="1:15" x14ac:dyDescent="0.25">
      <c r="A15" s="854" t="s">
        <v>318</v>
      </c>
      <c r="B15" s="855"/>
      <c r="C15" s="855"/>
      <c r="D15" s="855"/>
      <c r="E15" s="881"/>
      <c r="F15" s="856" t="s">
        <v>319</v>
      </c>
      <c r="G15" s="856" t="s">
        <v>320</v>
      </c>
      <c r="H15" s="122" t="s">
        <v>321</v>
      </c>
      <c r="I15" s="859" t="s">
        <v>322</v>
      </c>
      <c r="J15" s="855"/>
      <c r="K15" s="855"/>
      <c r="L15" s="855"/>
      <c r="M15" s="860"/>
      <c r="N15" s="188"/>
      <c r="O15" s="188"/>
    </row>
    <row r="16" spans="1:15" x14ac:dyDescent="0.25">
      <c r="A16" s="861" t="s">
        <v>323</v>
      </c>
      <c r="B16" s="862"/>
      <c r="C16" s="862"/>
      <c r="D16" s="862"/>
      <c r="E16" s="882"/>
      <c r="F16" s="863"/>
      <c r="G16" s="863"/>
      <c r="H16" s="123" t="s">
        <v>458</v>
      </c>
      <c r="I16" s="865" t="s">
        <v>323</v>
      </c>
      <c r="J16" s="862"/>
      <c r="K16" s="862"/>
      <c r="L16" s="862"/>
      <c r="M16" s="866"/>
      <c r="N16" s="188"/>
      <c r="O16" s="188"/>
    </row>
    <row r="17" spans="1:15" ht="16.5" thickBot="1" x14ac:dyDescent="0.3">
      <c r="A17" s="124" t="s">
        <v>325</v>
      </c>
      <c r="B17" s="125" t="s">
        <v>326</v>
      </c>
      <c r="C17" s="125" t="s">
        <v>327</v>
      </c>
      <c r="D17" s="125" t="s">
        <v>328</v>
      </c>
      <c r="E17" s="125" t="s">
        <v>329</v>
      </c>
      <c r="F17" s="864"/>
      <c r="G17" s="864"/>
      <c r="H17" s="126" t="s">
        <v>330</v>
      </c>
      <c r="I17" s="125" t="s">
        <v>325</v>
      </c>
      <c r="J17" s="125" t="s">
        <v>326</v>
      </c>
      <c r="K17" s="125" t="s">
        <v>327</v>
      </c>
      <c r="L17" s="125" t="s">
        <v>328</v>
      </c>
      <c r="M17" s="127" t="s">
        <v>329</v>
      </c>
      <c r="N17" s="188"/>
      <c r="O17" s="188"/>
    </row>
    <row r="18" spans="1:15" x14ac:dyDescent="0.25">
      <c r="A18" s="142">
        <v>0.67708333333333337</v>
      </c>
      <c r="B18" s="175"/>
      <c r="C18" s="175"/>
      <c r="D18" s="271"/>
      <c r="E18" s="271"/>
      <c r="F18" s="272">
        <v>0</v>
      </c>
      <c r="G18" s="272">
        <v>1</v>
      </c>
      <c r="H18" s="273" t="s">
        <v>405</v>
      </c>
      <c r="I18" s="274">
        <f t="shared" ref="I18:I26" si="0">I19+O19</f>
        <v>0.26041666666666663</v>
      </c>
      <c r="J18" s="175"/>
      <c r="K18" s="175"/>
      <c r="L18" s="175"/>
      <c r="M18" s="254"/>
      <c r="N18" s="188"/>
      <c r="O18" s="188"/>
    </row>
    <row r="19" spans="1:15" x14ac:dyDescent="0.25">
      <c r="A19" s="255">
        <f t="shared" ref="A19:A27" si="1">A18+O19</f>
        <v>0.68958333333333333</v>
      </c>
      <c r="B19" s="105"/>
      <c r="C19" s="179"/>
      <c r="D19" s="181"/>
      <c r="E19" s="181"/>
      <c r="F19" s="177">
        <v>9</v>
      </c>
      <c r="G19" s="178">
        <v>2</v>
      </c>
      <c r="H19" s="178" t="s">
        <v>379</v>
      </c>
      <c r="I19" s="275">
        <f t="shared" si="0"/>
        <v>0.24791666666666665</v>
      </c>
      <c r="J19" s="105"/>
      <c r="K19" s="179"/>
      <c r="L19" s="179"/>
      <c r="M19" s="258"/>
      <c r="N19" s="188"/>
      <c r="O19" s="325">
        <v>1.2499999999999999E-2</v>
      </c>
    </row>
    <row r="20" spans="1:15" x14ac:dyDescent="0.25">
      <c r="A20" s="255">
        <f t="shared" si="1"/>
        <v>0.69236111111111109</v>
      </c>
      <c r="B20" s="179"/>
      <c r="C20" s="259"/>
      <c r="D20" s="259"/>
      <c r="E20" s="259"/>
      <c r="F20" s="177">
        <v>11</v>
      </c>
      <c r="G20" s="180">
        <v>3</v>
      </c>
      <c r="H20" s="178" t="s">
        <v>406</v>
      </c>
      <c r="I20" s="275">
        <f t="shared" si="0"/>
        <v>0.24513888888888888</v>
      </c>
      <c r="J20" s="179"/>
      <c r="K20" s="259"/>
      <c r="L20" s="259"/>
      <c r="M20" s="260"/>
      <c r="N20" s="188"/>
      <c r="O20" s="325">
        <v>2.7777777777777779E-3</v>
      </c>
    </row>
    <row r="21" spans="1:15" x14ac:dyDescent="0.25">
      <c r="A21" s="255">
        <f t="shared" si="1"/>
        <v>0.70624999999999993</v>
      </c>
      <c r="B21" s="259"/>
      <c r="C21" s="259"/>
      <c r="D21" s="181"/>
      <c r="E21" s="259"/>
      <c r="F21" s="177">
        <v>21</v>
      </c>
      <c r="G21" s="178">
        <v>4</v>
      </c>
      <c r="H21" s="178" t="s">
        <v>407</v>
      </c>
      <c r="I21" s="275">
        <f t="shared" si="0"/>
        <v>0.23124999999999998</v>
      </c>
      <c r="J21" s="259"/>
      <c r="K21" s="259"/>
      <c r="L21" s="181"/>
      <c r="M21" s="258"/>
      <c r="N21" s="188"/>
      <c r="O21" s="325">
        <v>1.3888888888888888E-2</v>
      </c>
    </row>
    <row r="22" spans="1:15" x14ac:dyDescent="0.25">
      <c r="A22" s="255">
        <f t="shared" si="1"/>
        <v>0.70763888888888882</v>
      </c>
      <c r="B22" s="181"/>
      <c r="C22" s="181"/>
      <c r="D22" s="259"/>
      <c r="E22" s="181"/>
      <c r="F22" s="177">
        <v>22</v>
      </c>
      <c r="G22" s="177">
        <v>5</v>
      </c>
      <c r="H22" s="178" t="s">
        <v>408</v>
      </c>
      <c r="I22" s="275">
        <f t="shared" si="0"/>
        <v>0.2298611111111111</v>
      </c>
      <c r="J22" s="181"/>
      <c r="K22" s="181"/>
      <c r="L22" s="259"/>
      <c r="M22" s="258"/>
      <c r="N22" s="188"/>
      <c r="O22" s="325">
        <v>1.3888888888888889E-3</v>
      </c>
    </row>
    <row r="23" spans="1:15" x14ac:dyDescent="0.25">
      <c r="A23" s="255">
        <f t="shared" si="1"/>
        <v>0.7090277777777777</v>
      </c>
      <c r="B23" s="181"/>
      <c r="C23" s="259"/>
      <c r="D23" s="181"/>
      <c r="E23" s="259"/>
      <c r="F23" s="177">
        <v>23</v>
      </c>
      <c r="G23" s="178">
        <v>6</v>
      </c>
      <c r="H23" s="181" t="s">
        <v>428</v>
      </c>
      <c r="I23" s="275">
        <f t="shared" si="0"/>
        <v>0.22847222222222222</v>
      </c>
      <c r="J23" s="181"/>
      <c r="K23" s="181"/>
      <c r="L23" s="181"/>
      <c r="M23" s="258"/>
      <c r="N23" s="188"/>
      <c r="O23" s="325">
        <v>1.3888888888888889E-3</v>
      </c>
    </row>
    <row r="24" spans="1:15" x14ac:dyDescent="0.25">
      <c r="A24" s="255">
        <f t="shared" si="1"/>
        <v>0.71180555555555547</v>
      </c>
      <c r="B24" s="259"/>
      <c r="C24" s="259"/>
      <c r="D24" s="259"/>
      <c r="E24" s="259"/>
      <c r="F24" s="177">
        <v>25</v>
      </c>
      <c r="G24" s="177">
        <v>7</v>
      </c>
      <c r="H24" s="181" t="s">
        <v>451</v>
      </c>
      <c r="I24" s="275">
        <f t="shared" si="0"/>
        <v>0.22569444444444445</v>
      </c>
      <c r="J24" s="259"/>
      <c r="K24" s="259"/>
      <c r="L24" s="259"/>
      <c r="M24" s="260"/>
      <c r="N24" s="188"/>
      <c r="O24" s="325">
        <v>2.7777777777777779E-3</v>
      </c>
    </row>
    <row r="25" spans="1:15" x14ac:dyDescent="0.25">
      <c r="A25" s="255">
        <f t="shared" si="1"/>
        <v>0.71597222222222212</v>
      </c>
      <c r="B25" s="181"/>
      <c r="C25" s="181"/>
      <c r="D25" s="181"/>
      <c r="E25" s="181"/>
      <c r="F25" s="177">
        <v>28</v>
      </c>
      <c r="G25" s="178">
        <v>8</v>
      </c>
      <c r="H25" s="178" t="s">
        <v>437</v>
      </c>
      <c r="I25" s="275">
        <f t="shared" si="0"/>
        <v>0.22152777777777777</v>
      </c>
      <c r="J25" s="181"/>
      <c r="K25" s="181"/>
      <c r="L25" s="181"/>
      <c r="M25" s="258"/>
      <c r="N25" s="188"/>
      <c r="O25" s="325">
        <v>4.1666666666666666E-3</v>
      </c>
    </row>
    <row r="26" spans="1:15" x14ac:dyDescent="0.25">
      <c r="A26" s="255">
        <f t="shared" si="1"/>
        <v>0.71874999999999989</v>
      </c>
      <c r="B26" s="257"/>
      <c r="C26" s="257"/>
      <c r="D26" s="257"/>
      <c r="E26" s="257"/>
      <c r="F26" s="177">
        <v>30</v>
      </c>
      <c r="G26" s="177">
        <v>9</v>
      </c>
      <c r="H26" s="181" t="s">
        <v>412</v>
      </c>
      <c r="I26" s="275">
        <f t="shared" si="0"/>
        <v>0.21875</v>
      </c>
      <c r="J26" s="181"/>
      <c r="K26" s="181"/>
      <c r="L26" s="181"/>
      <c r="M26" s="258"/>
      <c r="N26" s="188"/>
      <c r="O26" s="325">
        <v>2.7777777777777779E-3</v>
      </c>
    </row>
    <row r="27" spans="1:15" ht="16.5" thickBot="1" x14ac:dyDescent="0.3">
      <c r="A27" s="263">
        <f t="shared" si="1"/>
        <v>0.72569444444444431</v>
      </c>
      <c r="B27" s="276"/>
      <c r="C27" s="276"/>
      <c r="D27" s="276"/>
      <c r="E27" s="276"/>
      <c r="F27" s="277">
        <v>35</v>
      </c>
      <c r="G27" s="277">
        <v>10</v>
      </c>
      <c r="H27" s="278" t="s">
        <v>459</v>
      </c>
      <c r="I27" s="279">
        <v>0.21180555555555555</v>
      </c>
      <c r="J27" s="276"/>
      <c r="K27" s="276"/>
      <c r="L27" s="276"/>
      <c r="M27" s="280"/>
      <c r="N27" s="188"/>
      <c r="O27" s="326">
        <v>6.9444444444444441E-3</v>
      </c>
    </row>
    <row r="28" spans="1:15" x14ac:dyDescent="0.25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188"/>
      <c r="O28" s="325">
        <f>SUM(O19:O27)</f>
        <v>4.8611111111111105E-2</v>
      </c>
    </row>
    <row r="29" spans="1:15" x14ac:dyDescent="0.25">
      <c r="A29" s="245" t="s">
        <v>354</v>
      </c>
      <c r="B29" s="245"/>
      <c r="C29" s="245"/>
      <c r="D29" s="245"/>
      <c r="E29" s="245"/>
      <c r="F29" s="245"/>
      <c r="G29" s="245"/>
      <c r="H29" s="245"/>
      <c r="I29" s="245" t="s">
        <v>354</v>
      </c>
      <c r="J29" s="245"/>
      <c r="K29" s="245"/>
      <c r="L29" s="245"/>
      <c r="M29" s="245"/>
      <c r="N29" s="188"/>
      <c r="O29" s="188"/>
    </row>
  </sheetData>
  <mergeCells count="6">
    <mergeCell ref="A15:E15"/>
    <mergeCell ref="F15:F17"/>
    <mergeCell ref="G15:G17"/>
    <mergeCell ref="I15:M15"/>
    <mergeCell ref="A16:E16"/>
    <mergeCell ref="I16:M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CA8D-161C-48AB-BB73-6AECE20D68B0}">
  <dimension ref="A1:O43"/>
  <sheetViews>
    <sheetView workbookViewId="0">
      <selection activeCell="D3" sqref="D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1.8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355</v>
      </c>
      <c r="J1" s="20"/>
      <c r="K1" s="20"/>
      <c r="L1" s="20"/>
      <c r="M1" s="19"/>
      <c r="N1" s="2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20" t="s">
        <v>400</v>
      </c>
      <c r="J2" s="20"/>
      <c r="K2" s="20"/>
      <c r="L2" s="20"/>
      <c r="M2" s="19"/>
      <c r="N2" s="19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90"/>
    </row>
    <row r="4" spans="1:15" x14ac:dyDescent="0.25">
      <c r="A4" s="21" t="s">
        <v>460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9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90"/>
    </row>
    <row r="6" spans="1:15" ht="16.5" thickBot="1" x14ac:dyDescent="0.3">
      <c r="A6" s="21" t="s">
        <v>461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90"/>
    </row>
    <row r="7" spans="1:15" x14ac:dyDescent="0.25">
      <c r="A7" s="841" t="s">
        <v>318</v>
      </c>
      <c r="B7" s="842"/>
      <c r="C7" s="842"/>
      <c r="D7" s="842"/>
      <c r="E7" s="843"/>
      <c r="F7" s="883" t="s">
        <v>319</v>
      </c>
      <c r="G7" s="883" t="s">
        <v>320</v>
      </c>
      <c r="H7" s="281" t="s">
        <v>321</v>
      </c>
      <c r="I7" s="884" t="s">
        <v>322</v>
      </c>
      <c r="J7" s="842"/>
      <c r="K7" s="842"/>
      <c r="L7" s="842"/>
      <c r="M7" s="847"/>
      <c r="N7" s="188"/>
      <c r="O7" s="188"/>
    </row>
    <row r="8" spans="1:15" x14ac:dyDescent="0.25">
      <c r="A8" s="885" t="s">
        <v>323</v>
      </c>
      <c r="B8" s="852"/>
      <c r="C8" s="852"/>
      <c r="D8" s="852"/>
      <c r="E8" s="886"/>
      <c r="F8" s="850"/>
      <c r="G8" s="850"/>
      <c r="H8" s="96" t="s">
        <v>324</v>
      </c>
      <c r="I8" s="887" t="s">
        <v>323</v>
      </c>
      <c r="J8" s="852"/>
      <c r="K8" s="852"/>
      <c r="L8" s="852"/>
      <c r="M8" s="853"/>
      <c r="N8" s="188"/>
      <c r="O8" s="188"/>
    </row>
    <row r="9" spans="1:15" ht="16.5" thickBot="1" x14ac:dyDescent="0.3">
      <c r="A9" s="97" t="s">
        <v>325</v>
      </c>
      <c r="B9" s="98" t="s">
        <v>326</v>
      </c>
      <c r="C9" s="98" t="s">
        <v>327</v>
      </c>
      <c r="D9" s="98" t="s">
        <v>328</v>
      </c>
      <c r="E9" s="98" t="s">
        <v>329</v>
      </c>
      <c r="F9" s="851"/>
      <c r="G9" s="851"/>
      <c r="H9" s="100" t="s">
        <v>330</v>
      </c>
      <c r="I9" s="98" t="s">
        <v>325</v>
      </c>
      <c r="J9" s="98" t="s">
        <v>326</v>
      </c>
      <c r="K9" s="98" t="s">
        <v>327</v>
      </c>
      <c r="L9" s="98" t="s">
        <v>328</v>
      </c>
      <c r="M9" s="102" t="s">
        <v>329</v>
      </c>
      <c r="N9" s="188"/>
      <c r="O9" s="188"/>
    </row>
    <row r="10" spans="1:15" x14ac:dyDescent="0.25">
      <c r="A10" s="282">
        <v>0.16319444444444445</v>
      </c>
      <c r="B10" s="283">
        <v>0.29166666666666669</v>
      </c>
      <c r="C10" s="283">
        <v>0.54166666666666663</v>
      </c>
      <c r="D10" s="283">
        <v>0.66666666666666663</v>
      </c>
      <c r="E10" s="283">
        <v>0.79166666666666663</v>
      </c>
      <c r="F10" s="284">
        <v>0</v>
      </c>
      <c r="G10" s="284">
        <v>1</v>
      </c>
      <c r="H10" s="285" t="s">
        <v>462</v>
      </c>
      <c r="I10" s="286">
        <f t="shared" ref="I10:I22" si="0">I11+O11</f>
        <v>0.28819444444444442</v>
      </c>
      <c r="J10" s="283">
        <f>J11+O11</f>
        <v>0.54166666666666663</v>
      </c>
      <c r="K10" s="283">
        <f t="shared" ref="K10:K23" si="1">K11+O11</f>
        <v>0.66666666666666641</v>
      </c>
      <c r="L10" s="283">
        <f>L11+O11</f>
        <v>0.73611111111111105</v>
      </c>
      <c r="M10" s="287">
        <f>M11+O11</f>
        <v>0.84722222222222221</v>
      </c>
      <c r="N10" s="188"/>
      <c r="O10" s="188"/>
    </row>
    <row r="11" spans="1:15" x14ac:dyDescent="0.25">
      <c r="A11" s="288">
        <f>A10+O11</f>
        <v>0.17430555555555555</v>
      </c>
      <c r="B11" s="289">
        <f>B10+O11</f>
        <v>0.30277777777777781</v>
      </c>
      <c r="C11" s="289">
        <f t="shared" ref="C11:C24" si="2">C10+O11</f>
        <v>0.5527777777777777</v>
      </c>
      <c r="D11" s="289">
        <f>D10+O11</f>
        <v>0.6777777777777777</v>
      </c>
      <c r="E11" s="289">
        <f>E10+O11</f>
        <v>0.8027777777777777</v>
      </c>
      <c r="F11" s="290">
        <v>9</v>
      </c>
      <c r="G11" s="291">
        <v>2</v>
      </c>
      <c r="H11" s="290" t="s">
        <v>379</v>
      </c>
      <c r="I11" s="292">
        <f t="shared" si="0"/>
        <v>0.27708333333333329</v>
      </c>
      <c r="J11" s="289">
        <f>J12+O12</f>
        <v>0.53055555555555556</v>
      </c>
      <c r="K11" s="289">
        <f t="shared" si="1"/>
        <v>0.65555555555555534</v>
      </c>
      <c r="L11" s="289">
        <f>L12+O12</f>
        <v>0.72499999999999998</v>
      </c>
      <c r="M11" s="293">
        <f>M12+O12</f>
        <v>0.83611111111111114</v>
      </c>
      <c r="N11" s="188"/>
      <c r="O11" s="323">
        <v>1.1111111111111112E-2</v>
      </c>
    </row>
    <row r="12" spans="1:15" x14ac:dyDescent="0.25">
      <c r="A12" s="288">
        <f t="shared" ref="A12:A24" si="3">A11+O12</f>
        <v>0.17708333333333331</v>
      </c>
      <c r="B12" s="289">
        <f>B11+O12</f>
        <v>0.30555555555555558</v>
      </c>
      <c r="C12" s="289">
        <f t="shared" si="2"/>
        <v>0.55555555555555547</v>
      </c>
      <c r="D12" s="289">
        <f>D11+O12</f>
        <v>0.68055555555555547</v>
      </c>
      <c r="E12" s="289">
        <f>E11+O12</f>
        <v>0.80555555555555547</v>
      </c>
      <c r="F12" s="290">
        <v>11</v>
      </c>
      <c r="G12" s="291">
        <v>3</v>
      </c>
      <c r="H12" s="290" t="s">
        <v>406</v>
      </c>
      <c r="I12" s="292">
        <f t="shared" si="0"/>
        <v>0.27430555555555552</v>
      </c>
      <c r="J12" s="289">
        <f>J13+O13</f>
        <v>0.52777777777777779</v>
      </c>
      <c r="K12" s="289">
        <f t="shared" si="1"/>
        <v>0.65277777777777757</v>
      </c>
      <c r="L12" s="289">
        <f>L13+O13</f>
        <v>0.72222222222222221</v>
      </c>
      <c r="M12" s="293">
        <f>M13+O13</f>
        <v>0.83333333333333337</v>
      </c>
      <c r="N12" s="188"/>
      <c r="O12" s="323">
        <v>2.7777777777777779E-3</v>
      </c>
    </row>
    <row r="13" spans="1:15" x14ac:dyDescent="0.25">
      <c r="A13" s="288">
        <f t="shared" si="3"/>
        <v>0.1784722222222222</v>
      </c>
      <c r="B13" s="289">
        <f>B12+O13</f>
        <v>0.30694444444444446</v>
      </c>
      <c r="C13" s="289">
        <f t="shared" si="2"/>
        <v>0.55694444444444435</v>
      </c>
      <c r="D13" s="289">
        <f>D12+O13</f>
        <v>0.68194444444444435</v>
      </c>
      <c r="E13" s="289">
        <f>E12+O13</f>
        <v>0.80694444444444435</v>
      </c>
      <c r="F13" s="291">
        <v>12</v>
      </c>
      <c r="G13" s="291">
        <v>4</v>
      </c>
      <c r="H13" s="290" t="s">
        <v>463</v>
      </c>
      <c r="I13" s="292">
        <f t="shared" si="0"/>
        <v>0.27291666666666664</v>
      </c>
      <c r="J13" s="289">
        <f>J14+O14</f>
        <v>0.52638888888888891</v>
      </c>
      <c r="K13" s="289">
        <f t="shared" si="1"/>
        <v>0.65138888888888868</v>
      </c>
      <c r="L13" s="289">
        <f>L14+O14</f>
        <v>0.72083333333333333</v>
      </c>
      <c r="M13" s="293">
        <f>M14+O14</f>
        <v>0.83194444444444449</v>
      </c>
      <c r="N13" s="188"/>
      <c r="O13" s="323">
        <v>1.3888888888888889E-3</v>
      </c>
    </row>
    <row r="14" spans="1:15" x14ac:dyDescent="0.25">
      <c r="A14" s="288">
        <f t="shared" si="3"/>
        <v>0.1847222222222222</v>
      </c>
      <c r="B14" s="289">
        <f>B13+O14</f>
        <v>0.31319444444444444</v>
      </c>
      <c r="C14" s="289">
        <f t="shared" si="2"/>
        <v>0.56319444444444433</v>
      </c>
      <c r="D14" s="289">
        <f>D13+O14</f>
        <v>0.68819444444444433</v>
      </c>
      <c r="E14" s="289">
        <f>E13+O14</f>
        <v>0.81319444444444433</v>
      </c>
      <c r="F14" s="291">
        <v>17</v>
      </c>
      <c r="G14" s="291">
        <v>5</v>
      </c>
      <c r="H14" s="290" t="s">
        <v>464</v>
      </c>
      <c r="I14" s="292">
        <f t="shared" si="0"/>
        <v>0.26666666666666666</v>
      </c>
      <c r="J14" s="289">
        <f>J15+O15</f>
        <v>0.52013888888888893</v>
      </c>
      <c r="K14" s="289">
        <f t="shared" si="1"/>
        <v>0.64513888888888871</v>
      </c>
      <c r="L14" s="289">
        <f>L15+O15</f>
        <v>0.71458333333333335</v>
      </c>
      <c r="M14" s="293">
        <f>M15+O15</f>
        <v>0.82569444444444451</v>
      </c>
      <c r="N14" s="188"/>
      <c r="O14" s="323">
        <v>6.2499999999999995E-3</v>
      </c>
    </row>
    <row r="15" spans="1:15" x14ac:dyDescent="0.25">
      <c r="A15" s="288">
        <f t="shared" si="3"/>
        <v>0.19097222222222221</v>
      </c>
      <c r="B15" s="292">
        <f>B14+O15</f>
        <v>0.31944444444444442</v>
      </c>
      <c r="C15" s="292">
        <f t="shared" si="2"/>
        <v>0.56944444444444431</v>
      </c>
      <c r="D15" s="292">
        <f>D14+O15</f>
        <v>0.69444444444444431</v>
      </c>
      <c r="E15" s="292">
        <f>E14+O15</f>
        <v>0.81944444444444431</v>
      </c>
      <c r="F15" s="294">
        <v>22</v>
      </c>
      <c r="G15" s="294">
        <v>6</v>
      </c>
      <c r="H15" s="295" t="s">
        <v>465</v>
      </c>
      <c r="I15" s="292">
        <f t="shared" si="0"/>
        <v>0.26041666666666669</v>
      </c>
      <c r="J15" s="292">
        <v>0.51388888888888895</v>
      </c>
      <c r="K15" s="292">
        <f t="shared" si="1"/>
        <v>0.63888888888888873</v>
      </c>
      <c r="L15" s="292">
        <v>0.70833333333333337</v>
      </c>
      <c r="M15" s="296">
        <v>0.81944444444444453</v>
      </c>
      <c r="N15" s="188"/>
      <c r="O15" s="323">
        <v>6.2499999999999995E-3</v>
      </c>
    </row>
    <row r="16" spans="1:15" x14ac:dyDescent="0.25">
      <c r="A16" s="288">
        <f t="shared" si="3"/>
        <v>0.20208333333333331</v>
      </c>
      <c r="B16" s="289"/>
      <c r="C16" s="289">
        <f t="shared" si="2"/>
        <v>0.58055555555555538</v>
      </c>
      <c r="D16" s="289"/>
      <c r="E16" s="289"/>
      <c r="F16" s="290">
        <v>33</v>
      </c>
      <c r="G16" s="290">
        <v>7</v>
      </c>
      <c r="H16" s="297" t="s">
        <v>466</v>
      </c>
      <c r="I16" s="292">
        <f t="shared" si="0"/>
        <v>0.24930555555555556</v>
      </c>
      <c r="J16" s="289"/>
      <c r="K16" s="289">
        <f t="shared" si="1"/>
        <v>0.62777777777777766</v>
      </c>
      <c r="L16" s="289"/>
      <c r="M16" s="293"/>
      <c r="N16" s="188"/>
      <c r="O16" s="323">
        <v>1.1111111111111112E-2</v>
      </c>
    </row>
    <row r="17" spans="1:15" x14ac:dyDescent="0.25">
      <c r="A17" s="288">
        <f t="shared" si="3"/>
        <v>0.20277777777777775</v>
      </c>
      <c r="B17" s="289"/>
      <c r="C17" s="289">
        <f t="shared" si="2"/>
        <v>0.58124999999999982</v>
      </c>
      <c r="D17" s="289"/>
      <c r="E17" s="289"/>
      <c r="F17" s="290">
        <v>34</v>
      </c>
      <c r="G17" s="290">
        <v>8</v>
      </c>
      <c r="H17" s="297" t="s">
        <v>467</v>
      </c>
      <c r="I17" s="292">
        <f t="shared" si="0"/>
        <v>0.24861111111111112</v>
      </c>
      <c r="J17" s="289"/>
      <c r="K17" s="289">
        <f t="shared" si="1"/>
        <v>0.62708333333333321</v>
      </c>
      <c r="L17" s="289"/>
      <c r="M17" s="293"/>
      <c r="N17" s="188"/>
      <c r="O17" s="323">
        <v>6.9444444444444447E-4</v>
      </c>
    </row>
    <row r="18" spans="1:15" x14ac:dyDescent="0.25">
      <c r="A18" s="288">
        <f t="shared" si="3"/>
        <v>0.20694444444444443</v>
      </c>
      <c r="B18" s="289"/>
      <c r="C18" s="289">
        <f t="shared" si="2"/>
        <v>0.58541666666666647</v>
      </c>
      <c r="D18" s="289"/>
      <c r="E18" s="289"/>
      <c r="F18" s="290">
        <v>38</v>
      </c>
      <c r="G18" s="290">
        <v>9</v>
      </c>
      <c r="H18" s="297" t="s">
        <v>468</v>
      </c>
      <c r="I18" s="292">
        <f t="shared" si="0"/>
        <v>0.24444444444444444</v>
      </c>
      <c r="J18" s="289"/>
      <c r="K18" s="289">
        <f t="shared" si="1"/>
        <v>0.62291666666666656</v>
      </c>
      <c r="L18" s="289"/>
      <c r="M18" s="293"/>
      <c r="N18" s="188"/>
      <c r="O18" s="323">
        <v>4.1666666666666666E-3</v>
      </c>
    </row>
    <row r="19" spans="1:15" x14ac:dyDescent="0.25">
      <c r="A19" s="288">
        <f t="shared" si="3"/>
        <v>0.21111111111111111</v>
      </c>
      <c r="B19" s="289"/>
      <c r="C19" s="289">
        <f t="shared" si="2"/>
        <v>0.58958333333333313</v>
      </c>
      <c r="D19" s="289"/>
      <c r="E19" s="289"/>
      <c r="F19" s="290">
        <v>42</v>
      </c>
      <c r="G19" s="290">
        <v>10</v>
      </c>
      <c r="H19" s="297" t="s">
        <v>469</v>
      </c>
      <c r="I19" s="292">
        <f t="shared" si="0"/>
        <v>0.24027777777777776</v>
      </c>
      <c r="J19" s="289"/>
      <c r="K19" s="289">
        <f t="shared" si="1"/>
        <v>0.61874999999999991</v>
      </c>
      <c r="L19" s="289"/>
      <c r="M19" s="293"/>
      <c r="N19" s="188"/>
      <c r="O19" s="323">
        <v>4.1666666666666666E-3</v>
      </c>
    </row>
    <row r="20" spans="1:15" x14ac:dyDescent="0.25">
      <c r="A20" s="288">
        <f t="shared" si="3"/>
        <v>0.21388888888888888</v>
      </c>
      <c r="B20" s="289"/>
      <c r="C20" s="289">
        <f t="shared" si="2"/>
        <v>0.59236111111111089</v>
      </c>
      <c r="D20" s="289"/>
      <c r="E20" s="289"/>
      <c r="F20" s="290">
        <v>45</v>
      </c>
      <c r="G20" s="290">
        <v>11</v>
      </c>
      <c r="H20" s="297" t="s">
        <v>470</v>
      </c>
      <c r="I20" s="292">
        <f t="shared" si="0"/>
        <v>0.23749999999999999</v>
      </c>
      <c r="J20" s="289"/>
      <c r="K20" s="289">
        <f t="shared" si="1"/>
        <v>0.61597222222222214</v>
      </c>
      <c r="L20" s="289"/>
      <c r="M20" s="293"/>
      <c r="N20" s="188"/>
      <c r="O20" s="323">
        <v>2.7777777777777779E-3</v>
      </c>
    </row>
    <row r="21" spans="1:15" x14ac:dyDescent="0.25">
      <c r="A21" s="288">
        <f t="shared" si="3"/>
        <v>0.21666666666666665</v>
      </c>
      <c r="B21" s="289"/>
      <c r="C21" s="289">
        <f t="shared" si="2"/>
        <v>0.59513888888888866</v>
      </c>
      <c r="D21" s="289"/>
      <c r="E21" s="289"/>
      <c r="F21" s="290">
        <v>48</v>
      </c>
      <c r="G21" s="290">
        <v>12</v>
      </c>
      <c r="H21" s="297" t="s">
        <v>471</v>
      </c>
      <c r="I21" s="292">
        <f t="shared" si="0"/>
        <v>0.23472222222222222</v>
      </c>
      <c r="J21" s="289"/>
      <c r="K21" s="289">
        <f t="shared" si="1"/>
        <v>0.61319444444444438</v>
      </c>
      <c r="L21" s="289"/>
      <c r="M21" s="293"/>
      <c r="N21" s="188"/>
      <c r="O21" s="323">
        <v>2.7777777777777779E-3</v>
      </c>
    </row>
    <row r="22" spans="1:15" x14ac:dyDescent="0.25">
      <c r="A22" s="288">
        <f t="shared" si="3"/>
        <v>0.22083333333333333</v>
      </c>
      <c r="B22" s="292"/>
      <c r="C22" s="292">
        <f t="shared" si="2"/>
        <v>0.59930555555555531</v>
      </c>
      <c r="D22" s="292"/>
      <c r="E22" s="292"/>
      <c r="F22" s="298">
        <v>52</v>
      </c>
      <c r="G22" s="298">
        <v>13</v>
      </c>
      <c r="H22" s="299" t="s">
        <v>472</v>
      </c>
      <c r="I22" s="292">
        <f t="shared" si="0"/>
        <v>0.23055555555555554</v>
      </c>
      <c r="J22" s="292"/>
      <c r="K22" s="292">
        <f t="shared" si="1"/>
        <v>0.60902777777777772</v>
      </c>
      <c r="L22" s="292"/>
      <c r="M22" s="296"/>
      <c r="N22" s="188"/>
      <c r="O22" s="323">
        <v>4.1666666666666666E-3</v>
      </c>
    </row>
    <row r="23" spans="1:15" x14ac:dyDescent="0.25">
      <c r="A23" s="288">
        <f t="shared" si="3"/>
        <v>0.22361111111111109</v>
      </c>
      <c r="B23" s="292"/>
      <c r="C23" s="292">
        <f t="shared" si="2"/>
        <v>0.60208333333333308</v>
      </c>
      <c r="D23" s="292"/>
      <c r="E23" s="292"/>
      <c r="F23" s="298">
        <v>55</v>
      </c>
      <c r="G23" s="298">
        <v>14</v>
      </c>
      <c r="H23" s="299" t="s">
        <v>473</v>
      </c>
      <c r="I23" s="292">
        <f>I24+O24</f>
        <v>0.22777777777777777</v>
      </c>
      <c r="J23" s="292"/>
      <c r="K23" s="292">
        <f t="shared" si="1"/>
        <v>0.60624999999999996</v>
      </c>
      <c r="L23" s="292"/>
      <c r="M23" s="296"/>
      <c r="N23" s="188"/>
      <c r="O23" s="323">
        <v>2.7777777777777779E-3</v>
      </c>
    </row>
    <row r="24" spans="1:15" ht="16.5" thickBot="1" x14ac:dyDescent="0.3">
      <c r="A24" s="300">
        <f t="shared" si="3"/>
        <v>0.22569444444444442</v>
      </c>
      <c r="B24" s="301"/>
      <c r="C24" s="301">
        <f t="shared" si="2"/>
        <v>0.60416666666666641</v>
      </c>
      <c r="D24" s="301"/>
      <c r="E24" s="301"/>
      <c r="F24" s="302">
        <v>57</v>
      </c>
      <c r="G24" s="302">
        <v>15</v>
      </c>
      <c r="H24" s="303" t="s">
        <v>474</v>
      </c>
      <c r="I24" s="301">
        <v>0.22569444444444445</v>
      </c>
      <c r="J24" s="301"/>
      <c r="K24" s="301">
        <v>0.60416666666666663</v>
      </c>
      <c r="L24" s="301"/>
      <c r="M24" s="304"/>
      <c r="N24" s="188"/>
      <c r="O24" s="324">
        <v>2.0833333333333333E-3</v>
      </c>
    </row>
    <row r="25" spans="1:15" x14ac:dyDescent="0.25">
      <c r="A25" s="305" t="s">
        <v>342</v>
      </c>
      <c r="B25" s="305" t="s">
        <v>342</v>
      </c>
      <c r="C25" s="305" t="s">
        <v>342</v>
      </c>
      <c r="D25" s="305" t="s">
        <v>342</v>
      </c>
      <c r="E25" s="305" t="s">
        <v>342</v>
      </c>
      <c r="F25" s="305"/>
      <c r="G25" s="305"/>
      <c r="H25" s="305"/>
      <c r="I25" s="305" t="s">
        <v>342</v>
      </c>
      <c r="J25" s="305" t="s">
        <v>342</v>
      </c>
      <c r="K25" s="305" t="s">
        <v>342</v>
      </c>
      <c r="L25" s="305" t="s">
        <v>342</v>
      </c>
      <c r="M25" s="305" t="s">
        <v>342</v>
      </c>
      <c r="N25" s="188"/>
      <c r="O25" s="323">
        <f>SUM(O11:O24)</f>
        <v>6.2499999999999986E-2</v>
      </c>
    </row>
    <row r="26" spans="1:15" ht="16.5" thickBot="1" x14ac:dyDescent="0.3">
      <c r="A26" s="306"/>
      <c r="B26" s="305"/>
      <c r="C26" s="305"/>
      <c r="D26" s="305"/>
      <c r="E26" s="305"/>
      <c r="F26" s="307"/>
      <c r="G26" s="307"/>
      <c r="H26" s="305"/>
      <c r="I26" s="308"/>
      <c r="J26" s="305"/>
      <c r="K26" s="305"/>
      <c r="L26" s="305"/>
      <c r="M26" s="305"/>
      <c r="N26" s="188"/>
      <c r="O26" s="333"/>
    </row>
    <row r="27" spans="1:15" ht="16.5" thickBot="1" x14ac:dyDescent="0.3">
      <c r="A27" s="309" t="s">
        <v>362</v>
      </c>
      <c r="B27" s="309" t="s">
        <v>475</v>
      </c>
      <c r="C27" s="309" t="s">
        <v>476</v>
      </c>
      <c r="D27" s="309" t="s">
        <v>477</v>
      </c>
      <c r="E27" s="309" t="s">
        <v>478</v>
      </c>
      <c r="F27" s="310"/>
      <c r="G27" s="310"/>
      <c r="H27" s="311"/>
      <c r="I27" s="312" t="s">
        <v>362</v>
      </c>
      <c r="J27" s="312" t="s">
        <v>475</v>
      </c>
      <c r="K27" s="312" t="s">
        <v>476</v>
      </c>
      <c r="L27" s="312" t="s">
        <v>477</v>
      </c>
      <c r="M27" s="312" t="s">
        <v>478</v>
      </c>
      <c r="N27" s="188"/>
      <c r="O27" s="333"/>
    </row>
    <row r="28" spans="1:15" x14ac:dyDescent="0.25">
      <c r="A28" s="282">
        <v>0.20833333333333334</v>
      </c>
      <c r="B28" s="313" t="s">
        <v>479</v>
      </c>
      <c r="C28" s="313" t="s">
        <v>480</v>
      </c>
      <c r="D28" s="313" t="s">
        <v>481</v>
      </c>
      <c r="E28" s="313" t="s">
        <v>482</v>
      </c>
      <c r="F28" s="284">
        <v>0</v>
      </c>
      <c r="G28" s="284">
        <v>1</v>
      </c>
      <c r="H28" s="285" t="s">
        <v>462</v>
      </c>
      <c r="I28" s="283">
        <f>I29+O29</f>
        <v>0.27777777777777773</v>
      </c>
      <c r="J28" s="314">
        <f>J29+O29</f>
        <v>0.36111111111111105</v>
      </c>
      <c r="K28" s="315">
        <f>K29+O29</f>
        <v>0.73611111111111105</v>
      </c>
      <c r="L28" s="315">
        <f>L29+O29</f>
        <v>0.44444444444444442</v>
      </c>
      <c r="M28" s="316">
        <f>M29+O29</f>
        <v>0.77777777777777768</v>
      </c>
      <c r="N28" s="188"/>
      <c r="O28" s="333"/>
    </row>
    <row r="29" spans="1:15" x14ac:dyDescent="0.25">
      <c r="A29" s="288">
        <f>A28+O29</f>
        <v>0.21944444444444444</v>
      </c>
      <c r="B29" s="315">
        <f>B28+O29</f>
        <v>0.30277777777777781</v>
      </c>
      <c r="C29" s="315">
        <f>C28+O29</f>
        <v>0.6465277777777777</v>
      </c>
      <c r="D29" s="315">
        <f>D28+O29</f>
        <v>0.38611111111111113</v>
      </c>
      <c r="E29" s="315">
        <f>E28+O29</f>
        <v>0.71944444444444444</v>
      </c>
      <c r="F29" s="290">
        <v>9</v>
      </c>
      <c r="G29" s="291">
        <v>2</v>
      </c>
      <c r="H29" s="290" t="s">
        <v>379</v>
      </c>
      <c r="I29" s="289">
        <f>I30+O30</f>
        <v>0.26666666666666661</v>
      </c>
      <c r="J29" s="314">
        <f>J30+O30</f>
        <v>0.34999999999999992</v>
      </c>
      <c r="K29" s="315">
        <f>K30+O30</f>
        <v>0.72499999999999998</v>
      </c>
      <c r="L29" s="315">
        <f>L30+O30</f>
        <v>0.43333333333333329</v>
      </c>
      <c r="M29" s="316">
        <f>M30+O30</f>
        <v>0.76666666666666661</v>
      </c>
      <c r="N29" s="188"/>
      <c r="O29" s="323">
        <v>1.1111111111111112E-2</v>
      </c>
    </row>
    <row r="30" spans="1:15" x14ac:dyDescent="0.25">
      <c r="A30" s="288">
        <f>A29+O30</f>
        <v>0.22222222222222221</v>
      </c>
      <c r="B30" s="315">
        <f>B29+O30</f>
        <v>0.30555555555555558</v>
      </c>
      <c r="C30" s="315">
        <f>C29+O30</f>
        <v>0.64930555555555547</v>
      </c>
      <c r="D30" s="315">
        <f>D29+O30</f>
        <v>0.3888888888888889</v>
      </c>
      <c r="E30" s="315">
        <f>E29+O30</f>
        <v>0.72222222222222221</v>
      </c>
      <c r="F30" s="290">
        <v>11</v>
      </c>
      <c r="G30" s="291">
        <v>3</v>
      </c>
      <c r="H30" s="290" t="s">
        <v>406</v>
      </c>
      <c r="I30" s="289">
        <f>I31+O31</f>
        <v>0.26388888888888884</v>
      </c>
      <c r="J30" s="314">
        <f>J31+O31</f>
        <v>0.34722222222222215</v>
      </c>
      <c r="K30" s="315">
        <f>K31+O31</f>
        <v>0.72222222222222221</v>
      </c>
      <c r="L30" s="315">
        <f>L31+O31</f>
        <v>0.43055555555555552</v>
      </c>
      <c r="M30" s="316">
        <f>M31+O31</f>
        <v>0.76388888888888884</v>
      </c>
      <c r="N30" s="188"/>
      <c r="O30" s="323">
        <v>2.7777777777777779E-3</v>
      </c>
    </row>
    <row r="31" spans="1:15" x14ac:dyDescent="0.25">
      <c r="A31" s="288">
        <f>A30+O31</f>
        <v>0.22361111111111109</v>
      </c>
      <c r="B31" s="315">
        <f>B30+O31</f>
        <v>0.30694444444444446</v>
      </c>
      <c r="C31" s="315">
        <f>C30+O31</f>
        <v>0.65069444444444435</v>
      </c>
      <c r="D31" s="315">
        <f>D30+O31</f>
        <v>0.39027777777777778</v>
      </c>
      <c r="E31" s="315">
        <f>E30+O31</f>
        <v>0.72361111111111109</v>
      </c>
      <c r="F31" s="291">
        <v>12</v>
      </c>
      <c r="G31" s="291">
        <v>4</v>
      </c>
      <c r="H31" s="290" t="s">
        <v>463</v>
      </c>
      <c r="I31" s="289">
        <f>I32+O32</f>
        <v>0.26249999999999996</v>
      </c>
      <c r="J31" s="314">
        <f>J32+O32</f>
        <v>0.34583333333333327</v>
      </c>
      <c r="K31" s="315">
        <f>K32+O32</f>
        <v>0.72083333333333333</v>
      </c>
      <c r="L31" s="315">
        <f>L32+O32</f>
        <v>0.42916666666666664</v>
      </c>
      <c r="M31" s="316">
        <f>M32+O32</f>
        <v>0.76249999999999996</v>
      </c>
      <c r="N31" s="188"/>
      <c r="O31" s="323">
        <v>1.3888888888888889E-3</v>
      </c>
    </row>
    <row r="32" spans="1:15" x14ac:dyDescent="0.25">
      <c r="A32" s="288">
        <f>A31+O32</f>
        <v>0.2298611111111111</v>
      </c>
      <c r="B32" s="315">
        <f>B31+O32</f>
        <v>0.31319444444444444</v>
      </c>
      <c r="C32" s="315">
        <f>C31+O32</f>
        <v>0.65694444444444433</v>
      </c>
      <c r="D32" s="315">
        <f>D31+O32</f>
        <v>0.39652777777777776</v>
      </c>
      <c r="E32" s="315">
        <f>E31+O32</f>
        <v>0.72986111111111107</v>
      </c>
      <c r="F32" s="291">
        <v>17</v>
      </c>
      <c r="G32" s="291">
        <v>5</v>
      </c>
      <c r="H32" s="290" t="s">
        <v>464</v>
      </c>
      <c r="I32" s="289">
        <f>I33+O33</f>
        <v>0.25624999999999998</v>
      </c>
      <c r="J32" s="314">
        <f>J33+O33</f>
        <v>0.33958333333333329</v>
      </c>
      <c r="K32" s="315">
        <f>K33+O33</f>
        <v>0.71458333333333335</v>
      </c>
      <c r="L32" s="315">
        <f>L33+O33</f>
        <v>0.42291666666666666</v>
      </c>
      <c r="M32" s="316">
        <f>M33+O33</f>
        <v>0.75624999999999998</v>
      </c>
      <c r="N32" s="188"/>
      <c r="O32" s="323">
        <v>6.2499999999999995E-3</v>
      </c>
    </row>
    <row r="33" spans="1:15" x14ac:dyDescent="0.25">
      <c r="A33" s="317">
        <f>A32+O33</f>
        <v>0.2361111111111111</v>
      </c>
      <c r="B33" s="315">
        <f>B32+O33</f>
        <v>0.31944444444444442</v>
      </c>
      <c r="C33" s="315">
        <f>C32+O33</f>
        <v>0.66319444444444431</v>
      </c>
      <c r="D33" s="315">
        <f>D32+O33</f>
        <v>0.40277777777777773</v>
      </c>
      <c r="E33" s="315">
        <f>E32+O33</f>
        <v>0.73611111111111105</v>
      </c>
      <c r="F33" s="294">
        <v>22</v>
      </c>
      <c r="G33" s="294">
        <v>6</v>
      </c>
      <c r="H33" s="295" t="s">
        <v>465</v>
      </c>
      <c r="I33" s="292">
        <v>0.25</v>
      </c>
      <c r="J33" s="318" t="s">
        <v>483</v>
      </c>
      <c r="K33" s="299" t="s">
        <v>482</v>
      </c>
      <c r="L33" s="299" t="s">
        <v>484</v>
      </c>
      <c r="M33" s="319" t="s">
        <v>485</v>
      </c>
      <c r="N33" s="188"/>
      <c r="O33" s="323">
        <v>6.2499999999999995E-3</v>
      </c>
    </row>
    <row r="34" spans="1:15" x14ac:dyDescent="0.25">
      <c r="A34" s="288"/>
      <c r="B34" s="289"/>
      <c r="C34" s="289"/>
      <c r="D34" s="289"/>
      <c r="E34" s="289"/>
      <c r="F34" s="290">
        <v>33</v>
      </c>
      <c r="G34" s="290">
        <v>7</v>
      </c>
      <c r="H34" s="297" t="s">
        <v>466</v>
      </c>
      <c r="I34" s="289"/>
      <c r="J34" s="289"/>
      <c r="K34" s="289"/>
      <c r="L34" s="289"/>
      <c r="M34" s="293"/>
      <c r="N34" s="188"/>
      <c r="O34" s="323">
        <v>1.1111111111111112E-2</v>
      </c>
    </row>
    <row r="35" spans="1:15" x14ac:dyDescent="0.25">
      <c r="A35" s="320"/>
      <c r="B35" s="321"/>
      <c r="C35" s="321"/>
      <c r="D35" s="321"/>
      <c r="E35" s="321"/>
      <c r="F35" s="290">
        <v>34</v>
      </c>
      <c r="G35" s="290">
        <v>8</v>
      </c>
      <c r="H35" s="297" t="s">
        <v>467</v>
      </c>
      <c r="I35" s="321"/>
      <c r="J35" s="321"/>
      <c r="K35" s="321"/>
      <c r="L35" s="321"/>
      <c r="M35" s="322"/>
      <c r="N35" s="188"/>
      <c r="O35" s="323">
        <v>6.9444444444444447E-4</v>
      </c>
    </row>
    <row r="36" spans="1:15" x14ac:dyDescent="0.25">
      <c r="A36" s="288"/>
      <c r="B36" s="289"/>
      <c r="C36" s="289"/>
      <c r="D36" s="289"/>
      <c r="E36" s="289"/>
      <c r="F36" s="290">
        <v>38</v>
      </c>
      <c r="G36" s="290">
        <v>9</v>
      </c>
      <c r="H36" s="297" t="s">
        <v>468</v>
      </c>
      <c r="I36" s="289"/>
      <c r="J36" s="289"/>
      <c r="K36" s="289"/>
      <c r="L36" s="289"/>
      <c r="M36" s="293"/>
      <c r="N36" s="188"/>
      <c r="O36" s="323">
        <v>4.1666666666666666E-3</v>
      </c>
    </row>
    <row r="37" spans="1:15" x14ac:dyDescent="0.25">
      <c r="A37" s="288"/>
      <c r="B37" s="289"/>
      <c r="C37" s="289"/>
      <c r="D37" s="289"/>
      <c r="E37" s="289"/>
      <c r="F37" s="290">
        <v>42</v>
      </c>
      <c r="G37" s="290">
        <v>10</v>
      </c>
      <c r="H37" s="297" t="s">
        <v>469</v>
      </c>
      <c r="I37" s="289"/>
      <c r="J37" s="289"/>
      <c r="K37" s="289"/>
      <c r="L37" s="289"/>
      <c r="M37" s="293"/>
      <c r="N37" s="188"/>
      <c r="O37" s="323">
        <v>4.1666666666666666E-3</v>
      </c>
    </row>
    <row r="38" spans="1:15" x14ac:dyDescent="0.25">
      <c r="A38" s="288"/>
      <c r="B38" s="289"/>
      <c r="C38" s="289"/>
      <c r="D38" s="289"/>
      <c r="E38" s="289"/>
      <c r="F38" s="290">
        <v>45</v>
      </c>
      <c r="G38" s="290">
        <v>11</v>
      </c>
      <c r="H38" s="297" t="s">
        <v>470</v>
      </c>
      <c r="I38" s="289"/>
      <c r="J38" s="289"/>
      <c r="K38" s="289"/>
      <c r="L38" s="289"/>
      <c r="M38" s="293"/>
      <c r="N38" s="188"/>
      <c r="O38" s="323">
        <v>2.7777777777777779E-3</v>
      </c>
    </row>
    <row r="39" spans="1:15" x14ac:dyDescent="0.25">
      <c r="A39" s="288"/>
      <c r="B39" s="289"/>
      <c r="C39" s="289"/>
      <c r="D39" s="289"/>
      <c r="E39" s="289"/>
      <c r="F39" s="290">
        <v>48</v>
      </c>
      <c r="G39" s="290">
        <v>12</v>
      </c>
      <c r="H39" s="297" t="s">
        <v>471</v>
      </c>
      <c r="I39" s="289"/>
      <c r="J39" s="289"/>
      <c r="K39" s="289"/>
      <c r="L39" s="289"/>
      <c r="M39" s="293"/>
      <c r="N39" s="188"/>
      <c r="O39" s="323">
        <v>2.7777777777777779E-3</v>
      </c>
    </row>
    <row r="40" spans="1:15" x14ac:dyDescent="0.25">
      <c r="A40" s="288"/>
      <c r="B40" s="289"/>
      <c r="C40" s="289"/>
      <c r="D40" s="289"/>
      <c r="E40" s="289"/>
      <c r="F40" s="298">
        <v>52</v>
      </c>
      <c r="G40" s="298">
        <v>13</v>
      </c>
      <c r="H40" s="299" t="s">
        <v>486</v>
      </c>
      <c r="I40" s="289"/>
      <c r="J40" s="289"/>
      <c r="K40" s="289"/>
      <c r="L40" s="289"/>
      <c r="M40" s="293"/>
      <c r="N40" s="188"/>
      <c r="O40" s="323">
        <v>4.1666666666666666E-3</v>
      </c>
    </row>
    <row r="41" spans="1:15" x14ac:dyDescent="0.25">
      <c r="A41" s="288"/>
      <c r="B41" s="289"/>
      <c r="C41" s="289"/>
      <c r="D41" s="289"/>
      <c r="E41" s="289"/>
      <c r="F41" s="298">
        <v>55</v>
      </c>
      <c r="G41" s="298">
        <v>14</v>
      </c>
      <c r="H41" s="299" t="s">
        <v>473</v>
      </c>
      <c r="I41" s="289"/>
      <c r="J41" s="289"/>
      <c r="K41" s="289"/>
      <c r="L41" s="289"/>
      <c r="M41" s="293"/>
      <c r="N41" s="188"/>
      <c r="O41" s="323">
        <v>2.7777777777777779E-3</v>
      </c>
    </row>
    <row r="42" spans="1:15" ht="16.5" thickBot="1" x14ac:dyDescent="0.3">
      <c r="A42" s="300"/>
      <c r="B42" s="301"/>
      <c r="C42" s="301"/>
      <c r="D42" s="301"/>
      <c r="E42" s="301"/>
      <c r="F42" s="302">
        <v>57</v>
      </c>
      <c r="G42" s="302">
        <v>15</v>
      </c>
      <c r="H42" s="303" t="s">
        <v>474</v>
      </c>
      <c r="I42" s="301"/>
      <c r="J42" s="301"/>
      <c r="K42" s="301"/>
      <c r="L42" s="301"/>
      <c r="M42" s="304"/>
      <c r="N42" s="188"/>
      <c r="O42" s="324">
        <v>2.0833333333333333E-3</v>
      </c>
    </row>
    <row r="43" spans="1:15" x14ac:dyDescent="0.25">
      <c r="A43" s="305" t="s">
        <v>487</v>
      </c>
      <c r="B43" s="305" t="s">
        <v>487</v>
      </c>
      <c r="C43" s="305" t="s">
        <v>487</v>
      </c>
      <c r="D43" s="305" t="s">
        <v>448</v>
      </c>
      <c r="E43" s="305" t="s">
        <v>448</v>
      </c>
      <c r="F43" s="305"/>
      <c r="G43" s="305"/>
      <c r="H43" s="305"/>
      <c r="I43" s="305" t="s">
        <v>487</v>
      </c>
      <c r="J43" s="305" t="s">
        <v>487</v>
      </c>
      <c r="K43" s="305" t="s">
        <v>487</v>
      </c>
      <c r="L43" s="305" t="s">
        <v>448</v>
      </c>
      <c r="M43" s="305" t="s">
        <v>448</v>
      </c>
      <c r="N43" s="188"/>
      <c r="O43" s="323">
        <f>SUM(O29:O42)</f>
        <v>6.2499999999999986E-2</v>
      </c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1E04-8BDD-4322-A191-8EB5E63226D3}">
  <dimension ref="A1:O21"/>
  <sheetViews>
    <sheetView workbookViewId="0">
      <selection activeCell="B3" sqref="B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3.3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355</v>
      </c>
      <c r="J1" s="20"/>
      <c r="K1" s="20"/>
      <c r="L1" s="20"/>
      <c r="M1" s="19"/>
      <c r="N1" s="90"/>
      <c r="O1" s="92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20" t="s">
        <v>400</v>
      </c>
      <c r="J2" s="20"/>
      <c r="K2" s="20"/>
      <c r="L2" s="20"/>
      <c r="M2" s="19"/>
      <c r="N2" s="90"/>
      <c r="O2" s="92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90"/>
      <c r="O3" s="92"/>
    </row>
    <row r="4" spans="1:15" x14ac:dyDescent="0.25">
      <c r="A4" s="21" t="s">
        <v>488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2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2"/>
    </row>
    <row r="6" spans="1:15" ht="16.5" thickBot="1" x14ac:dyDescent="0.3">
      <c r="A6" s="21" t="s">
        <v>489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90"/>
      <c r="O6" s="92"/>
    </row>
    <row r="7" spans="1:15" x14ac:dyDescent="0.25">
      <c r="A7" s="815" t="s">
        <v>318</v>
      </c>
      <c r="B7" s="816"/>
      <c r="C7" s="816"/>
      <c r="D7" s="816"/>
      <c r="E7" s="817"/>
      <c r="F7" s="818" t="s">
        <v>319</v>
      </c>
      <c r="G7" s="818" t="s">
        <v>320</v>
      </c>
      <c r="H7" s="25" t="s">
        <v>321</v>
      </c>
      <c r="I7" s="821" t="s">
        <v>322</v>
      </c>
      <c r="J7" s="816"/>
      <c r="K7" s="816"/>
      <c r="L7" s="816"/>
      <c r="M7" s="822"/>
      <c r="N7" s="90"/>
      <c r="O7" s="92"/>
    </row>
    <row r="8" spans="1:15" x14ac:dyDescent="0.25">
      <c r="A8" s="823" t="s">
        <v>323</v>
      </c>
      <c r="B8" s="824"/>
      <c r="C8" s="824"/>
      <c r="D8" s="824"/>
      <c r="E8" s="825"/>
      <c r="F8" s="819"/>
      <c r="G8" s="819"/>
      <c r="H8" s="26" t="s">
        <v>324</v>
      </c>
      <c r="I8" s="826" t="s">
        <v>323</v>
      </c>
      <c r="J8" s="824"/>
      <c r="K8" s="824"/>
      <c r="L8" s="824"/>
      <c r="M8" s="827"/>
      <c r="N8" s="90"/>
      <c r="O8" s="92"/>
    </row>
    <row r="9" spans="1:15" ht="16.5" thickBot="1" x14ac:dyDescent="0.3">
      <c r="A9" s="27" t="s">
        <v>325</v>
      </c>
      <c r="B9" s="28" t="s">
        <v>326</v>
      </c>
      <c r="C9" s="28" t="s">
        <v>327</v>
      </c>
      <c r="D9" s="28" t="s">
        <v>328</v>
      </c>
      <c r="E9" s="28" t="s">
        <v>329</v>
      </c>
      <c r="F9" s="820"/>
      <c r="G9" s="820"/>
      <c r="H9" s="29" t="s">
        <v>330</v>
      </c>
      <c r="I9" s="28" t="s">
        <v>325</v>
      </c>
      <c r="J9" s="28" t="s">
        <v>326</v>
      </c>
      <c r="K9" s="28" t="s">
        <v>327</v>
      </c>
      <c r="L9" s="28" t="s">
        <v>328</v>
      </c>
      <c r="M9" s="30" t="s">
        <v>329</v>
      </c>
      <c r="N9" s="90"/>
      <c r="O9" s="92"/>
    </row>
    <row r="10" spans="1:15" x14ac:dyDescent="0.25">
      <c r="A10" s="334">
        <v>0.22916666666666666</v>
      </c>
      <c r="B10" s="335">
        <v>0.27083333333333331</v>
      </c>
      <c r="C10" s="335">
        <v>0.45833333333333331</v>
      </c>
      <c r="D10" s="335">
        <v>0.60416666666666663</v>
      </c>
      <c r="E10" s="335">
        <v>0.64583333333333337</v>
      </c>
      <c r="F10" s="336">
        <v>0</v>
      </c>
      <c r="G10" s="336">
        <v>1</v>
      </c>
      <c r="H10" s="129" t="s">
        <v>405</v>
      </c>
      <c r="I10" s="335">
        <v>0.27083333333333331</v>
      </c>
      <c r="J10" s="335">
        <v>0.3125</v>
      </c>
      <c r="K10" s="335">
        <v>0.52083333333333337</v>
      </c>
      <c r="L10" s="335">
        <v>0.64583333333333337</v>
      </c>
      <c r="M10" s="337">
        <v>0.70833333333333337</v>
      </c>
      <c r="N10" s="90"/>
      <c r="O10" s="92"/>
    </row>
    <row r="11" spans="1:15" ht="16.5" thickBot="1" x14ac:dyDescent="0.3">
      <c r="A11" s="338">
        <v>0.25</v>
      </c>
      <c r="B11" s="339">
        <v>0.29166666666666669</v>
      </c>
      <c r="C11" s="339">
        <v>0.47916666666666669</v>
      </c>
      <c r="D11" s="339">
        <v>0.625</v>
      </c>
      <c r="E11" s="339">
        <v>0.66666666666666663</v>
      </c>
      <c r="F11" s="50">
        <v>20</v>
      </c>
      <c r="G11" s="50">
        <v>2</v>
      </c>
      <c r="H11" s="132" t="s">
        <v>490</v>
      </c>
      <c r="I11" s="339">
        <v>0.25</v>
      </c>
      <c r="J11" s="339">
        <v>0.29166666666666669</v>
      </c>
      <c r="K11" s="339">
        <v>0.5</v>
      </c>
      <c r="L11" s="339">
        <v>0.625</v>
      </c>
      <c r="M11" s="340">
        <v>0.6875</v>
      </c>
      <c r="N11" s="90"/>
      <c r="O11" s="92"/>
    </row>
    <row r="12" spans="1:15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90"/>
      <c r="O12" s="92"/>
    </row>
    <row r="13" spans="1:15" x14ac:dyDescent="0.25">
      <c r="A13" s="55" t="s">
        <v>342</v>
      </c>
      <c r="B13" s="55" t="s">
        <v>342</v>
      </c>
      <c r="C13" s="55" t="s">
        <v>342</v>
      </c>
      <c r="D13" s="55" t="s">
        <v>342</v>
      </c>
      <c r="E13" s="55" t="s">
        <v>342</v>
      </c>
      <c r="F13" s="55"/>
      <c r="G13" s="55"/>
      <c r="H13" s="341"/>
      <c r="I13" s="55" t="s">
        <v>342</v>
      </c>
      <c r="J13" s="55" t="s">
        <v>342</v>
      </c>
      <c r="K13" s="55" t="s">
        <v>342</v>
      </c>
      <c r="L13" s="55" t="s">
        <v>342</v>
      </c>
      <c r="M13" s="55" t="s">
        <v>342</v>
      </c>
      <c r="N13" s="90"/>
      <c r="O13" s="92"/>
    </row>
    <row r="14" spans="1:15" ht="16.5" thickBot="1" x14ac:dyDescent="0.3">
      <c r="A14" s="55"/>
      <c r="B14" s="55"/>
      <c r="C14" s="55"/>
      <c r="D14" s="55"/>
      <c r="E14" s="55"/>
      <c r="F14" s="55"/>
      <c r="G14" s="55"/>
      <c r="H14" s="341"/>
      <c r="I14" s="55"/>
      <c r="J14" s="55"/>
      <c r="K14" s="55"/>
      <c r="L14" s="55"/>
      <c r="M14" s="55"/>
      <c r="N14" s="90"/>
      <c r="O14" s="92"/>
    </row>
    <row r="15" spans="1:15" x14ac:dyDescent="0.25">
      <c r="A15" s="815" t="s">
        <v>318</v>
      </c>
      <c r="B15" s="816"/>
      <c r="C15" s="816"/>
      <c r="D15" s="816"/>
      <c r="E15" s="817"/>
      <c r="F15" s="818" t="s">
        <v>319</v>
      </c>
      <c r="G15" s="818" t="s">
        <v>320</v>
      </c>
      <c r="H15" s="25" t="s">
        <v>321</v>
      </c>
      <c r="I15" s="821" t="s">
        <v>322</v>
      </c>
      <c r="J15" s="816"/>
      <c r="K15" s="816"/>
      <c r="L15" s="816"/>
      <c r="M15" s="822"/>
      <c r="N15" s="90"/>
      <c r="O15" s="92"/>
    </row>
    <row r="16" spans="1:15" x14ac:dyDescent="0.25">
      <c r="A16" s="823" t="s">
        <v>323</v>
      </c>
      <c r="B16" s="824"/>
      <c r="C16" s="824"/>
      <c r="D16" s="824"/>
      <c r="E16" s="825"/>
      <c r="F16" s="819"/>
      <c r="G16" s="819"/>
      <c r="H16" s="26" t="s">
        <v>324</v>
      </c>
      <c r="I16" s="826" t="s">
        <v>323</v>
      </c>
      <c r="J16" s="824"/>
      <c r="K16" s="824"/>
      <c r="L16" s="824"/>
      <c r="M16" s="827"/>
      <c r="N16" s="90"/>
      <c r="O16" s="92"/>
    </row>
    <row r="17" spans="1:15" ht="16.5" thickBot="1" x14ac:dyDescent="0.3">
      <c r="A17" s="27" t="s">
        <v>362</v>
      </c>
      <c r="B17" s="28" t="s">
        <v>475</v>
      </c>
      <c r="C17" s="28" t="s">
        <v>476</v>
      </c>
      <c r="D17" s="28" t="s">
        <v>477</v>
      </c>
      <c r="E17" s="28" t="s">
        <v>478</v>
      </c>
      <c r="F17" s="820"/>
      <c r="G17" s="820"/>
      <c r="H17" s="29" t="s">
        <v>330</v>
      </c>
      <c r="I17" s="28" t="s">
        <v>362</v>
      </c>
      <c r="J17" s="28" t="s">
        <v>475</v>
      </c>
      <c r="K17" s="28" t="s">
        <v>476</v>
      </c>
      <c r="L17" s="28" t="s">
        <v>477</v>
      </c>
      <c r="M17" s="30" t="s">
        <v>478</v>
      </c>
      <c r="N17" s="90"/>
      <c r="O17" s="92"/>
    </row>
    <row r="18" spans="1:15" x14ac:dyDescent="0.25">
      <c r="A18" s="31">
        <v>0.70833333333333337</v>
      </c>
      <c r="B18" s="32">
        <v>0.29166666666666669</v>
      </c>
      <c r="C18" s="32">
        <v>0.63541666666666663</v>
      </c>
      <c r="D18" s="32">
        <v>0.375</v>
      </c>
      <c r="E18" s="32">
        <v>0.70833333333333337</v>
      </c>
      <c r="F18" s="336">
        <v>0</v>
      </c>
      <c r="G18" s="336">
        <v>1</v>
      </c>
      <c r="H18" s="129" t="s">
        <v>405</v>
      </c>
      <c r="I18" s="32">
        <v>0.77083333333333337</v>
      </c>
      <c r="J18" s="32">
        <v>0.35416666666666669</v>
      </c>
      <c r="K18" s="32">
        <v>0.72916666666666663</v>
      </c>
      <c r="L18" s="32">
        <v>0.4375</v>
      </c>
      <c r="M18" s="130">
        <v>0.77083333333333337</v>
      </c>
      <c r="N18" s="90"/>
      <c r="O18" s="92"/>
    </row>
    <row r="19" spans="1:15" ht="16.5" thickBot="1" x14ac:dyDescent="0.3">
      <c r="A19" s="47">
        <v>0.72916666666666663</v>
      </c>
      <c r="B19" s="48">
        <v>0.3125</v>
      </c>
      <c r="C19" s="48">
        <v>0.65625</v>
      </c>
      <c r="D19" s="48">
        <v>0.39583333333333331</v>
      </c>
      <c r="E19" s="48">
        <v>0.72916666666666663</v>
      </c>
      <c r="F19" s="50">
        <v>20</v>
      </c>
      <c r="G19" s="50">
        <v>2</v>
      </c>
      <c r="H19" s="132" t="s">
        <v>490</v>
      </c>
      <c r="I19" s="48">
        <v>0.75</v>
      </c>
      <c r="J19" s="48">
        <v>0.33333333333333331</v>
      </c>
      <c r="K19" s="48">
        <v>0.70833333333333337</v>
      </c>
      <c r="L19" s="48">
        <v>0.41666666666666669</v>
      </c>
      <c r="M19" s="133">
        <v>0.75</v>
      </c>
      <c r="N19" s="90"/>
      <c r="O19" s="92"/>
    </row>
    <row r="20" spans="1:15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90"/>
      <c r="O20" s="92"/>
    </row>
    <row r="21" spans="1:15" x14ac:dyDescent="0.25">
      <c r="A21" s="55" t="s">
        <v>342</v>
      </c>
      <c r="B21" s="55" t="s">
        <v>487</v>
      </c>
      <c r="C21" s="55" t="s">
        <v>487</v>
      </c>
      <c r="D21" s="55" t="s">
        <v>448</v>
      </c>
      <c r="E21" s="55" t="s">
        <v>448</v>
      </c>
      <c r="F21" s="55"/>
      <c r="G21" s="55"/>
      <c r="H21" s="55"/>
      <c r="I21" s="55" t="s">
        <v>342</v>
      </c>
      <c r="J21" s="55" t="s">
        <v>487</v>
      </c>
      <c r="K21" s="55" t="s">
        <v>487</v>
      </c>
      <c r="L21" s="55" t="s">
        <v>448</v>
      </c>
      <c r="M21" s="55" t="s">
        <v>448</v>
      </c>
      <c r="N21" s="90"/>
      <c r="O21" s="92"/>
    </row>
  </sheetData>
  <mergeCells count="12">
    <mergeCell ref="A15:E15"/>
    <mergeCell ref="F15:F17"/>
    <mergeCell ref="G15:G17"/>
    <mergeCell ref="I15:M15"/>
    <mergeCell ref="A16:E16"/>
    <mergeCell ref="I16:M16"/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8C85-DEF4-46DB-8999-26EF214C9A30}">
  <dimension ref="A1:Q40"/>
  <sheetViews>
    <sheetView topLeftCell="A19" workbookViewId="0">
      <selection activeCell="A2" sqref="A2"/>
    </sheetView>
  </sheetViews>
  <sheetFormatPr defaultRowHeight="15.75" x14ac:dyDescent="0.25"/>
  <cols>
    <col min="1" max="6" width="4.875" customWidth="1"/>
    <col min="7" max="7" width="3.375" customWidth="1"/>
    <col min="8" max="8" width="5.375" customWidth="1"/>
    <col min="9" max="9" width="20.75" customWidth="1"/>
    <col min="10" max="15" width="4.875" customWidth="1"/>
  </cols>
  <sheetData>
    <row r="1" spans="1:17" x14ac:dyDescent="0.25">
      <c r="A1" s="20" t="s">
        <v>313</v>
      </c>
      <c r="B1" s="20"/>
      <c r="C1" s="20"/>
      <c r="D1" s="20"/>
      <c r="E1" s="20"/>
      <c r="F1" s="20"/>
      <c r="G1" s="135"/>
      <c r="H1" s="135"/>
      <c r="I1" s="135"/>
      <c r="J1" s="20" t="s">
        <v>355</v>
      </c>
      <c r="K1" s="20"/>
      <c r="L1" s="20"/>
      <c r="M1" s="20"/>
      <c r="P1" s="90"/>
      <c r="Q1" s="90"/>
    </row>
    <row r="2" spans="1:17" x14ac:dyDescent="0.25">
      <c r="A2" s="135"/>
      <c r="B2" s="135"/>
      <c r="C2" s="135"/>
      <c r="D2" s="135"/>
      <c r="E2" s="135"/>
      <c r="F2" s="135"/>
      <c r="G2" s="135"/>
      <c r="H2" s="135"/>
      <c r="I2" s="20" t="s">
        <v>509</v>
      </c>
      <c r="J2" s="20"/>
      <c r="K2" s="20"/>
      <c r="L2" s="20"/>
      <c r="M2" s="135"/>
      <c r="N2" s="92"/>
      <c r="O2" s="92"/>
      <c r="P2" s="90"/>
      <c r="Q2" s="90"/>
    </row>
    <row r="3" spans="1:17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90"/>
      <c r="Q3" s="90"/>
    </row>
    <row r="4" spans="1:17" x14ac:dyDescent="0.25">
      <c r="A4" s="21" t="s">
        <v>491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90"/>
      <c r="Q4" s="90"/>
    </row>
    <row r="5" spans="1:17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90"/>
      <c r="Q5" s="90"/>
    </row>
    <row r="6" spans="1:17" ht="16.5" thickBot="1" x14ac:dyDescent="0.3">
      <c r="A6" s="21" t="s">
        <v>492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90"/>
      <c r="Q6" s="90"/>
    </row>
    <row r="7" spans="1:17" ht="15.75" customHeight="1" x14ac:dyDescent="0.25">
      <c r="A7" s="854" t="s">
        <v>318</v>
      </c>
      <c r="B7" s="855"/>
      <c r="C7" s="855"/>
      <c r="D7" s="855"/>
      <c r="E7" s="855"/>
      <c r="F7" s="881"/>
      <c r="G7" s="856" t="s">
        <v>319</v>
      </c>
      <c r="H7" s="856" t="s">
        <v>320</v>
      </c>
      <c r="I7" s="122" t="s">
        <v>321</v>
      </c>
      <c r="J7" s="859" t="s">
        <v>322</v>
      </c>
      <c r="K7" s="855"/>
      <c r="L7" s="855"/>
      <c r="M7" s="855"/>
      <c r="N7" s="855"/>
      <c r="O7" s="860"/>
      <c r="P7" s="342"/>
      <c r="Q7" s="342"/>
    </row>
    <row r="8" spans="1:17" x14ac:dyDescent="0.25">
      <c r="A8" s="861" t="s">
        <v>323</v>
      </c>
      <c r="B8" s="862"/>
      <c r="C8" s="862"/>
      <c r="D8" s="862"/>
      <c r="E8" s="862"/>
      <c r="F8" s="882"/>
      <c r="G8" s="863"/>
      <c r="H8" s="863"/>
      <c r="I8" s="123" t="s">
        <v>324</v>
      </c>
      <c r="J8" s="865" t="s">
        <v>323</v>
      </c>
      <c r="K8" s="862"/>
      <c r="L8" s="862"/>
      <c r="M8" s="862"/>
      <c r="N8" s="862"/>
      <c r="O8" s="866"/>
      <c r="P8" s="342"/>
      <c r="Q8" s="342"/>
    </row>
    <row r="9" spans="1:17" ht="15.75" customHeight="1" thickBot="1" x14ac:dyDescent="0.3">
      <c r="A9" s="124" t="s">
        <v>325</v>
      </c>
      <c r="B9" s="125" t="s">
        <v>326</v>
      </c>
      <c r="C9" s="125" t="s">
        <v>327</v>
      </c>
      <c r="D9" s="125" t="s">
        <v>328</v>
      </c>
      <c r="E9" s="125" t="s">
        <v>329</v>
      </c>
      <c r="F9" s="125" t="s">
        <v>362</v>
      </c>
      <c r="G9" s="864"/>
      <c r="H9" s="864"/>
      <c r="I9" s="126" t="s">
        <v>330</v>
      </c>
      <c r="J9" s="125" t="s">
        <v>325</v>
      </c>
      <c r="K9" s="125" t="s">
        <v>326</v>
      </c>
      <c r="L9" s="125" t="s">
        <v>327</v>
      </c>
      <c r="M9" s="125" t="s">
        <v>328</v>
      </c>
      <c r="N9" s="127" t="s">
        <v>329</v>
      </c>
      <c r="O9" s="127" t="s">
        <v>362</v>
      </c>
      <c r="P9" s="342"/>
      <c r="Q9" s="342"/>
    </row>
    <row r="10" spans="1:17" x14ac:dyDescent="0.25">
      <c r="A10" s="250">
        <v>0.2638888888888889</v>
      </c>
      <c r="B10" s="231">
        <v>0.2951388888888889</v>
      </c>
      <c r="C10" s="231">
        <v>0.32291666666666669</v>
      </c>
      <c r="D10" s="33">
        <v>0.36458333333333331</v>
      </c>
      <c r="E10" s="33">
        <v>0.40625</v>
      </c>
      <c r="F10" s="33">
        <v>0.44791666666666669</v>
      </c>
      <c r="G10" s="343">
        <v>0</v>
      </c>
      <c r="H10" s="343">
        <v>1</v>
      </c>
      <c r="I10" s="36" t="s">
        <v>493</v>
      </c>
      <c r="J10" s="231">
        <f t="shared" ref="J10:J16" si="0">J11+Q11</f>
        <v>0.24652777777777779</v>
      </c>
      <c r="K10" s="231">
        <f t="shared" ref="K10:K16" si="1">K11+Q11</f>
        <v>0.28819444444444436</v>
      </c>
      <c r="L10" s="231">
        <f t="shared" ref="L10:L16" si="2">L11+Q11</f>
        <v>0.31944444444444436</v>
      </c>
      <c r="M10" s="231">
        <f t="shared" ref="M10:M16" si="3">M11+Q11</f>
        <v>0.36111111111111105</v>
      </c>
      <c r="N10" s="344">
        <f t="shared" ref="N10:N15" si="4">N11+Q11</f>
        <v>0.39236111111111099</v>
      </c>
      <c r="O10" s="232">
        <f t="shared" ref="O10:O16" si="5">O11+Q11</f>
        <v>0.44444444444444436</v>
      </c>
      <c r="P10" s="342"/>
      <c r="Q10" s="342"/>
    </row>
    <row r="11" spans="1:17" x14ac:dyDescent="0.25">
      <c r="A11" s="147">
        <f t="shared" ref="A11:A17" si="6">A10+Q11</f>
        <v>0.27708333333333335</v>
      </c>
      <c r="B11" s="235">
        <f t="shared" ref="B11:B17" si="7">B10+Q11</f>
        <v>0.30833333333333335</v>
      </c>
      <c r="C11" s="235">
        <f t="shared" ref="C11:C17" si="8">C10+Q11</f>
        <v>0.33611111111111114</v>
      </c>
      <c r="D11" s="235">
        <f t="shared" ref="D11:D17" si="9">D10+Q11</f>
        <v>0.37777777777777777</v>
      </c>
      <c r="E11" s="235">
        <f>E10+Q11</f>
        <v>0.41944444444444445</v>
      </c>
      <c r="F11" s="235">
        <f t="shared" ref="F11:F17" si="10">F10+Q11</f>
        <v>0.46111111111111114</v>
      </c>
      <c r="G11" s="345">
        <v>11</v>
      </c>
      <c r="H11" s="345">
        <v>2</v>
      </c>
      <c r="I11" s="41" t="s">
        <v>494</v>
      </c>
      <c r="J11" s="235">
        <f t="shared" si="0"/>
        <v>0.23333333333333334</v>
      </c>
      <c r="K11" s="235">
        <f t="shared" si="1"/>
        <v>0.27499999999999991</v>
      </c>
      <c r="L11" s="235">
        <f t="shared" si="2"/>
        <v>0.30624999999999991</v>
      </c>
      <c r="M11" s="235">
        <f t="shared" si="3"/>
        <v>0.3479166666666666</v>
      </c>
      <c r="N11" s="346">
        <f t="shared" si="4"/>
        <v>0.37916666666666654</v>
      </c>
      <c r="O11" s="236">
        <f t="shared" si="5"/>
        <v>0.43124999999999991</v>
      </c>
      <c r="P11" s="342"/>
      <c r="Q11" s="323">
        <v>1.3194444444444444E-2</v>
      </c>
    </row>
    <row r="12" spans="1:17" x14ac:dyDescent="0.25">
      <c r="A12" s="147">
        <f t="shared" si="6"/>
        <v>0.28333333333333333</v>
      </c>
      <c r="B12" s="235">
        <f t="shared" si="7"/>
        <v>0.31458333333333333</v>
      </c>
      <c r="C12" s="235">
        <f t="shared" si="8"/>
        <v>0.34236111111111112</v>
      </c>
      <c r="D12" s="235">
        <f t="shared" si="9"/>
        <v>0.38402777777777775</v>
      </c>
      <c r="E12" s="235">
        <f t="shared" ref="E12:E17" si="11">E11+Q12</f>
        <v>0.42569444444444443</v>
      </c>
      <c r="F12" s="235">
        <f t="shared" si="10"/>
        <v>0.46736111111111112</v>
      </c>
      <c r="G12" s="345">
        <v>16</v>
      </c>
      <c r="H12" s="345">
        <v>3</v>
      </c>
      <c r="I12" s="41" t="s">
        <v>495</v>
      </c>
      <c r="J12" s="235">
        <f t="shared" si="0"/>
        <v>0.22708333333333333</v>
      </c>
      <c r="K12" s="235">
        <f t="shared" si="1"/>
        <v>0.26874999999999993</v>
      </c>
      <c r="L12" s="235">
        <f t="shared" si="2"/>
        <v>0.29999999999999993</v>
      </c>
      <c r="M12" s="235">
        <f t="shared" si="3"/>
        <v>0.34166666666666662</v>
      </c>
      <c r="N12" s="346">
        <f t="shared" si="4"/>
        <v>0.37291666666666656</v>
      </c>
      <c r="O12" s="236">
        <f t="shared" si="5"/>
        <v>0.42499999999999993</v>
      </c>
      <c r="P12" s="342"/>
      <c r="Q12" s="323">
        <v>6.2499999999999995E-3</v>
      </c>
    </row>
    <row r="13" spans="1:17" x14ac:dyDescent="0.25">
      <c r="A13" s="147">
        <f t="shared" si="6"/>
        <v>0.2895833333333333</v>
      </c>
      <c r="B13" s="235">
        <f t="shared" si="7"/>
        <v>0.3208333333333333</v>
      </c>
      <c r="C13" s="235">
        <f t="shared" si="8"/>
        <v>0.34861111111111109</v>
      </c>
      <c r="D13" s="235">
        <f t="shared" si="9"/>
        <v>0.39027777777777772</v>
      </c>
      <c r="E13" s="235">
        <f t="shared" si="11"/>
        <v>0.43194444444444441</v>
      </c>
      <c r="F13" s="235">
        <f t="shared" si="10"/>
        <v>0.47361111111111109</v>
      </c>
      <c r="G13" s="345">
        <v>21</v>
      </c>
      <c r="H13" s="345">
        <v>4</v>
      </c>
      <c r="I13" s="41" t="s">
        <v>496</v>
      </c>
      <c r="J13" s="235">
        <f t="shared" si="0"/>
        <v>0.22083333333333333</v>
      </c>
      <c r="K13" s="235">
        <f t="shared" si="1"/>
        <v>0.26249999999999996</v>
      </c>
      <c r="L13" s="235">
        <f t="shared" si="2"/>
        <v>0.29374999999999996</v>
      </c>
      <c r="M13" s="235">
        <f t="shared" si="3"/>
        <v>0.33541666666666664</v>
      </c>
      <c r="N13" s="346">
        <f t="shared" si="4"/>
        <v>0.36666666666666659</v>
      </c>
      <c r="O13" s="236">
        <f t="shared" si="5"/>
        <v>0.41874999999999996</v>
      </c>
      <c r="P13" s="342"/>
      <c r="Q13" s="323">
        <v>6.2499999999999995E-3</v>
      </c>
    </row>
    <row r="14" spans="1:17" x14ac:dyDescent="0.25">
      <c r="A14" s="147">
        <f t="shared" si="6"/>
        <v>0.29305555555555551</v>
      </c>
      <c r="B14" s="235">
        <f t="shared" si="7"/>
        <v>0.32430555555555551</v>
      </c>
      <c r="C14" s="235">
        <f t="shared" si="8"/>
        <v>0.3520833333333333</v>
      </c>
      <c r="D14" s="235">
        <f t="shared" si="9"/>
        <v>0.39374999999999993</v>
      </c>
      <c r="E14" s="235">
        <f t="shared" si="11"/>
        <v>0.43541666666666662</v>
      </c>
      <c r="F14" s="235">
        <f t="shared" si="10"/>
        <v>0.4770833333333333</v>
      </c>
      <c r="G14" s="345">
        <v>24</v>
      </c>
      <c r="H14" s="345">
        <v>5</v>
      </c>
      <c r="I14" s="41" t="s">
        <v>497</v>
      </c>
      <c r="J14" s="235">
        <f t="shared" si="0"/>
        <v>0.21736111111111112</v>
      </c>
      <c r="K14" s="235">
        <f t="shared" si="1"/>
        <v>0.25902777777777775</v>
      </c>
      <c r="L14" s="235">
        <f t="shared" si="2"/>
        <v>0.29027777777777775</v>
      </c>
      <c r="M14" s="235">
        <f t="shared" si="3"/>
        <v>0.33194444444444443</v>
      </c>
      <c r="N14" s="346">
        <f t="shared" si="4"/>
        <v>0.36319444444444438</v>
      </c>
      <c r="O14" s="236">
        <f t="shared" si="5"/>
        <v>0.41527777777777775</v>
      </c>
      <c r="P14" s="342"/>
      <c r="Q14" s="323">
        <v>3.472222222222222E-3</v>
      </c>
    </row>
    <row r="15" spans="1:17" x14ac:dyDescent="0.25">
      <c r="A15" s="147">
        <f t="shared" si="6"/>
        <v>0.29930555555555549</v>
      </c>
      <c r="B15" s="235">
        <f t="shared" si="7"/>
        <v>0.33055555555555549</v>
      </c>
      <c r="C15" s="235">
        <f t="shared" si="8"/>
        <v>0.35833333333333328</v>
      </c>
      <c r="D15" s="235">
        <f t="shared" si="9"/>
        <v>0.39999999999999991</v>
      </c>
      <c r="E15" s="235">
        <f t="shared" si="11"/>
        <v>0.4416666666666666</v>
      </c>
      <c r="F15" s="235">
        <f t="shared" si="10"/>
        <v>0.48333333333333328</v>
      </c>
      <c r="G15" s="345">
        <v>29</v>
      </c>
      <c r="H15" s="345">
        <v>6</v>
      </c>
      <c r="I15" s="41" t="s">
        <v>498</v>
      </c>
      <c r="J15" s="235">
        <f t="shared" si="0"/>
        <v>0.21111111111111111</v>
      </c>
      <c r="K15" s="235">
        <f t="shared" si="1"/>
        <v>0.25277777777777777</v>
      </c>
      <c r="L15" s="235">
        <f t="shared" si="2"/>
        <v>0.28402777777777777</v>
      </c>
      <c r="M15" s="235">
        <f t="shared" si="3"/>
        <v>0.32569444444444445</v>
      </c>
      <c r="N15" s="346">
        <f t="shared" si="4"/>
        <v>0.3569444444444444</v>
      </c>
      <c r="O15" s="236">
        <f t="shared" si="5"/>
        <v>0.40902777777777777</v>
      </c>
      <c r="P15" s="342"/>
      <c r="Q15" s="323">
        <v>6.2499999999999995E-3</v>
      </c>
    </row>
    <row r="16" spans="1:17" x14ac:dyDescent="0.25">
      <c r="A16" s="147">
        <f t="shared" si="6"/>
        <v>0.30555555555555547</v>
      </c>
      <c r="B16" s="235">
        <f t="shared" si="7"/>
        <v>0.33680555555555547</v>
      </c>
      <c r="C16" s="235">
        <f t="shared" si="8"/>
        <v>0.36458333333333326</v>
      </c>
      <c r="D16" s="235">
        <f t="shared" si="9"/>
        <v>0.40624999999999989</v>
      </c>
      <c r="E16" s="235">
        <f t="shared" si="11"/>
        <v>0.44791666666666657</v>
      </c>
      <c r="F16" s="235">
        <f t="shared" si="10"/>
        <v>0.48958333333333326</v>
      </c>
      <c r="G16" s="345">
        <v>34</v>
      </c>
      <c r="H16" s="345">
        <v>7</v>
      </c>
      <c r="I16" s="41" t="s">
        <v>499</v>
      </c>
      <c r="J16" s="235">
        <f t="shared" si="0"/>
        <v>0.2048611111111111</v>
      </c>
      <c r="K16" s="235">
        <f t="shared" si="1"/>
        <v>0.24652777777777779</v>
      </c>
      <c r="L16" s="235">
        <f t="shared" si="2"/>
        <v>0.27777777777777779</v>
      </c>
      <c r="M16" s="235">
        <f t="shared" si="3"/>
        <v>0.31944444444444448</v>
      </c>
      <c r="N16" s="346">
        <f>N17+Q17</f>
        <v>0.35069444444444442</v>
      </c>
      <c r="O16" s="236">
        <f t="shared" si="5"/>
        <v>0.40277777777777779</v>
      </c>
      <c r="P16" s="342"/>
      <c r="Q16" s="323">
        <v>6.2499999999999995E-3</v>
      </c>
    </row>
    <row r="17" spans="1:17" ht="16.5" thickBot="1" x14ac:dyDescent="0.3">
      <c r="A17" s="163">
        <f t="shared" si="6"/>
        <v>0.31597222222222215</v>
      </c>
      <c r="B17" s="138">
        <f t="shared" si="7"/>
        <v>0.34722222222222215</v>
      </c>
      <c r="C17" s="138">
        <f t="shared" si="8"/>
        <v>0.37499999999999994</v>
      </c>
      <c r="D17" s="138">
        <f t="shared" si="9"/>
        <v>0.41666666666666657</v>
      </c>
      <c r="E17" s="138">
        <f t="shared" si="11"/>
        <v>0.45833333333333326</v>
      </c>
      <c r="F17" s="138">
        <f t="shared" si="10"/>
        <v>0.49999999999999994</v>
      </c>
      <c r="G17" s="347">
        <v>44</v>
      </c>
      <c r="H17" s="347">
        <v>8</v>
      </c>
      <c r="I17" s="132" t="s">
        <v>500</v>
      </c>
      <c r="J17" s="138">
        <v>0.19444444444444445</v>
      </c>
      <c r="K17" s="138">
        <v>0.23611111111111113</v>
      </c>
      <c r="L17" s="138">
        <v>0.2673611111111111</v>
      </c>
      <c r="M17" s="138">
        <v>0.30902777777777779</v>
      </c>
      <c r="N17" s="243">
        <v>0.34027777777777773</v>
      </c>
      <c r="O17" s="244">
        <v>0.3923611111111111</v>
      </c>
      <c r="P17" s="342"/>
      <c r="Q17" s="324">
        <v>1.0416666666666666E-2</v>
      </c>
    </row>
    <row r="18" spans="1:17" x14ac:dyDescent="0.25">
      <c r="A18" s="348" t="s">
        <v>354</v>
      </c>
      <c r="B18" s="348" t="s">
        <v>342</v>
      </c>
      <c r="C18" s="348" t="s">
        <v>354</v>
      </c>
      <c r="D18" s="348" t="s">
        <v>342</v>
      </c>
      <c r="E18" s="348" t="s">
        <v>354</v>
      </c>
      <c r="F18" s="348" t="s">
        <v>354</v>
      </c>
      <c r="G18" s="348"/>
      <c r="H18" s="348"/>
      <c r="I18" s="55"/>
      <c r="J18" s="348" t="s">
        <v>354</v>
      </c>
      <c r="K18" s="348" t="s">
        <v>342</v>
      </c>
      <c r="L18" s="348" t="s">
        <v>354</v>
      </c>
      <c r="M18" s="348" t="s">
        <v>342</v>
      </c>
      <c r="N18" s="348" t="s">
        <v>354</v>
      </c>
      <c r="O18" s="348" t="s">
        <v>354</v>
      </c>
      <c r="P18" s="342"/>
      <c r="Q18" s="323">
        <f>SUM(Q11:Q17)</f>
        <v>5.2083333333333329E-2</v>
      </c>
    </row>
    <row r="19" spans="1:17" ht="16.5" thickBot="1" x14ac:dyDescent="0.3">
      <c r="A19" s="305"/>
      <c r="B19" s="305"/>
      <c r="C19" s="305"/>
      <c r="D19" s="305"/>
      <c r="E19" s="305"/>
      <c r="F19" s="305"/>
      <c r="G19" s="305"/>
      <c r="H19" s="305"/>
      <c r="I19" s="349"/>
      <c r="J19" s="305"/>
      <c r="K19" s="305"/>
      <c r="L19" s="305"/>
      <c r="M19" s="305"/>
      <c r="N19" s="305"/>
      <c r="O19" s="305"/>
      <c r="P19" s="342"/>
      <c r="Q19" s="333"/>
    </row>
    <row r="20" spans="1:17" ht="16.5" thickBot="1" x14ac:dyDescent="0.3">
      <c r="A20" s="350" t="s">
        <v>475</v>
      </c>
      <c r="B20" s="351" t="s">
        <v>476</v>
      </c>
      <c r="C20" s="351" t="s">
        <v>477</v>
      </c>
      <c r="D20" s="351" t="s">
        <v>478</v>
      </c>
      <c r="E20" s="351" t="s">
        <v>501</v>
      </c>
      <c r="F20" s="351" t="s">
        <v>502</v>
      </c>
      <c r="G20" s="352"/>
      <c r="H20" s="352"/>
      <c r="I20" s="353"/>
      <c r="J20" s="351" t="s">
        <v>475</v>
      </c>
      <c r="K20" s="351" t="s">
        <v>476</v>
      </c>
      <c r="L20" s="351" t="s">
        <v>477</v>
      </c>
      <c r="M20" s="351" t="s">
        <v>478</v>
      </c>
      <c r="N20" s="354" t="s">
        <v>501</v>
      </c>
      <c r="O20" s="355" t="s">
        <v>502</v>
      </c>
      <c r="P20" s="342"/>
      <c r="Q20" s="333"/>
    </row>
    <row r="21" spans="1:17" x14ac:dyDescent="0.25">
      <c r="A21" s="136">
        <v>0.51388888888888895</v>
      </c>
      <c r="B21" s="33">
        <v>0.55555555555555558</v>
      </c>
      <c r="C21" s="33">
        <v>0.59722222222222221</v>
      </c>
      <c r="D21" s="33">
        <v>0.61805555555555558</v>
      </c>
      <c r="E21" s="33">
        <v>0.63888888888888895</v>
      </c>
      <c r="F21" s="33">
        <v>0.68055555555555547</v>
      </c>
      <c r="G21" s="343">
        <v>0</v>
      </c>
      <c r="H21" s="343">
        <v>1</v>
      </c>
      <c r="I21" s="36" t="s">
        <v>493</v>
      </c>
      <c r="J21" s="231">
        <f t="shared" ref="J21:J27" si="12">J22+Q22</f>
        <v>0.49652777777777768</v>
      </c>
      <c r="K21" s="231">
        <f t="shared" ref="K21:K27" si="13">K22+Q22</f>
        <v>0.54861111111111094</v>
      </c>
      <c r="L21" s="231">
        <f t="shared" ref="L21:L27" si="14">L22+Q22</f>
        <v>0.57986111111111094</v>
      </c>
      <c r="M21" s="231">
        <f t="shared" ref="M21:M27" si="15">M22+Q22</f>
        <v>0.61111111111111094</v>
      </c>
      <c r="N21" s="33">
        <f t="shared" ref="N21:N26" si="16">N22+Q22</f>
        <v>0.6319444444444442</v>
      </c>
      <c r="O21" s="356">
        <f t="shared" ref="O21:O27" si="17">O22+Q22</f>
        <v>0.6631944444444442</v>
      </c>
      <c r="P21" s="342"/>
      <c r="Q21" s="333"/>
    </row>
    <row r="22" spans="1:17" x14ac:dyDescent="0.25">
      <c r="A22" s="147">
        <f t="shared" ref="A22:A28" si="18">A21+Q22</f>
        <v>0.52708333333333335</v>
      </c>
      <c r="B22" s="235">
        <f t="shared" ref="B22:B28" si="19">B21+Q22</f>
        <v>0.56874999999999998</v>
      </c>
      <c r="C22" s="235">
        <f t="shared" ref="C22:C28" si="20">C21+Q22</f>
        <v>0.61041666666666661</v>
      </c>
      <c r="D22" s="235">
        <f t="shared" ref="D22:D28" si="21">D21+Q22</f>
        <v>0.63124999999999998</v>
      </c>
      <c r="E22" s="235">
        <f>E21+Q22</f>
        <v>0.65208333333333335</v>
      </c>
      <c r="F22" s="235">
        <f t="shared" ref="F22:F28" si="22">F21+Q22</f>
        <v>0.69374999999999987</v>
      </c>
      <c r="G22" s="345">
        <v>11</v>
      </c>
      <c r="H22" s="345">
        <v>2</v>
      </c>
      <c r="I22" s="41" t="s">
        <v>494</v>
      </c>
      <c r="J22" s="235">
        <f t="shared" si="12"/>
        <v>0.48333333333333323</v>
      </c>
      <c r="K22" s="235">
        <f t="shared" si="13"/>
        <v>0.53541666666666654</v>
      </c>
      <c r="L22" s="235">
        <f t="shared" si="14"/>
        <v>0.56666666666666654</v>
      </c>
      <c r="M22" s="235">
        <f t="shared" si="15"/>
        <v>0.59791666666666654</v>
      </c>
      <c r="N22" s="235">
        <f t="shared" si="16"/>
        <v>0.6187499999999998</v>
      </c>
      <c r="O22" s="357">
        <f t="shared" si="17"/>
        <v>0.6499999999999998</v>
      </c>
      <c r="P22" s="342"/>
      <c r="Q22" s="323">
        <v>1.3194444444444444E-2</v>
      </c>
    </row>
    <row r="23" spans="1:17" x14ac:dyDescent="0.25">
      <c r="A23" s="147">
        <f t="shared" si="18"/>
        <v>0.53333333333333333</v>
      </c>
      <c r="B23" s="235">
        <f t="shared" si="19"/>
        <v>0.57499999999999996</v>
      </c>
      <c r="C23" s="235">
        <f t="shared" si="20"/>
        <v>0.61666666666666659</v>
      </c>
      <c r="D23" s="235">
        <f t="shared" si="21"/>
        <v>0.63749999999999996</v>
      </c>
      <c r="E23" s="235">
        <f t="shared" ref="E23:E28" si="23">E22+Q23</f>
        <v>0.65833333333333333</v>
      </c>
      <c r="F23" s="235">
        <f t="shared" si="22"/>
        <v>0.69999999999999984</v>
      </c>
      <c r="G23" s="345">
        <v>16</v>
      </c>
      <c r="H23" s="345">
        <v>3</v>
      </c>
      <c r="I23" s="41" t="s">
        <v>495</v>
      </c>
      <c r="J23" s="235">
        <f t="shared" si="12"/>
        <v>0.47708333333333325</v>
      </c>
      <c r="K23" s="235">
        <f t="shared" si="13"/>
        <v>0.52916666666666656</v>
      </c>
      <c r="L23" s="235">
        <f t="shared" si="14"/>
        <v>0.56041666666666656</v>
      </c>
      <c r="M23" s="235">
        <f t="shared" si="15"/>
        <v>0.59166666666666656</v>
      </c>
      <c r="N23" s="235">
        <f t="shared" si="16"/>
        <v>0.61249999999999982</v>
      </c>
      <c r="O23" s="357">
        <f t="shared" si="17"/>
        <v>0.64374999999999982</v>
      </c>
      <c r="P23" s="342"/>
      <c r="Q23" s="323">
        <v>6.2499999999999995E-3</v>
      </c>
    </row>
    <row r="24" spans="1:17" x14ac:dyDescent="0.25">
      <c r="A24" s="147">
        <f t="shared" si="18"/>
        <v>0.5395833333333333</v>
      </c>
      <c r="B24" s="235">
        <f t="shared" si="19"/>
        <v>0.58124999999999993</v>
      </c>
      <c r="C24" s="235">
        <f t="shared" si="20"/>
        <v>0.62291666666666656</v>
      </c>
      <c r="D24" s="235">
        <f t="shared" si="21"/>
        <v>0.64374999999999993</v>
      </c>
      <c r="E24" s="235">
        <f t="shared" si="23"/>
        <v>0.6645833333333333</v>
      </c>
      <c r="F24" s="235">
        <f t="shared" si="22"/>
        <v>0.70624999999999982</v>
      </c>
      <c r="G24" s="345">
        <v>21</v>
      </c>
      <c r="H24" s="345">
        <v>4</v>
      </c>
      <c r="I24" s="41" t="s">
        <v>496</v>
      </c>
      <c r="J24" s="235">
        <f t="shared" si="12"/>
        <v>0.47083333333333327</v>
      </c>
      <c r="K24" s="235">
        <f t="shared" si="13"/>
        <v>0.52291666666666659</v>
      </c>
      <c r="L24" s="235">
        <f t="shared" si="14"/>
        <v>0.55416666666666659</v>
      </c>
      <c r="M24" s="235">
        <f t="shared" si="15"/>
        <v>0.58541666666666659</v>
      </c>
      <c r="N24" s="235">
        <f t="shared" si="16"/>
        <v>0.60624999999999984</v>
      </c>
      <c r="O24" s="357">
        <f t="shared" si="17"/>
        <v>0.63749999999999984</v>
      </c>
      <c r="P24" s="342"/>
      <c r="Q24" s="323">
        <v>6.2499999999999995E-3</v>
      </c>
    </row>
    <row r="25" spans="1:17" x14ac:dyDescent="0.25">
      <c r="A25" s="147">
        <f t="shared" si="18"/>
        <v>0.54305555555555551</v>
      </c>
      <c r="B25" s="235">
        <f t="shared" si="19"/>
        <v>0.58472222222222214</v>
      </c>
      <c r="C25" s="235">
        <f t="shared" si="20"/>
        <v>0.62638888888888877</v>
      </c>
      <c r="D25" s="235">
        <f t="shared" si="21"/>
        <v>0.64722222222222214</v>
      </c>
      <c r="E25" s="235">
        <f t="shared" si="23"/>
        <v>0.66805555555555551</v>
      </c>
      <c r="F25" s="235">
        <f t="shared" si="22"/>
        <v>0.70972222222222203</v>
      </c>
      <c r="G25" s="345">
        <v>24</v>
      </c>
      <c r="H25" s="345">
        <v>5</v>
      </c>
      <c r="I25" s="41" t="s">
        <v>497</v>
      </c>
      <c r="J25" s="235">
        <f t="shared" si="12"/>
        <v>0.46736111111111106</v>
      </c>
      <c r="K25" s="235">
        <f t="shared" si="13"/>
        <v>0.51944444444444438</v>
      </c>
      <c r="L25" s="235">
        <f t="shared" si="14"/>
        <v>0.55069444444444438</v>
      </c>
      <c r="M25" s="235">
        <f t="shared" si="15"/>
        <v>0.58194444444444438</v>
      </c>
      <c r="N25" s="235">
        <f t="shared" si="16"/>
        <v>0.60277777777777763</v>
      </c>
      <c r="O25" s="357">
        <f t="shared" si="17"/>
        <v>0.63402777777777763</v>
      </c>
      <c r="P25" s="342"/>
      <c r="Q25" s="323">
        <v>3.472222222222222E-3</v>
      </c>
    </row>
    <row r="26" spans="1:17" x14ac:dyDescent="0.25">
      <c r="A26" s="147">
        <f t="shared" si="18"/>
        <v>0.54930555555555549</v>
      </c>
      <c r="B26" s="235">
        <f t="shared" si="19"/>
        <v>0.59097222222222212</v>
      </c>
      <c r="C26" s="235">
        <f t="shared" si="20"/>
        <v>0.63263888888888875</v>
      </c>
      <c r="D26" s="235">
        <f t="shared" si="21"/>
        <v>0.65347222222222212</v>
      </c>
      <c r="E26" s="235">
        <f t="shared" si="23"/>
        <v>0.67430555555555549</v>
      </c>
      <c r="F26" s="235">
        <f t="shared" si="22"/>
        <v>0.71597222222222201</v>
      </c>
      <c r="G26" s="345">
        <v>29</v>
      </c>
      <c r="H26" s="345">
        <v>6</v>
      </c>
      <c r="I26" s="41" t="s">
        <v>498</v>
      </c>
      <c r="J26" s="235">
        <f t="shared" si="12"/>
        <v>0.46111111111111108</v>
      </c>
      <c r="K26" s="235">
        <f t="shared" si="13"/>
        <v>0.5131944444444444</v>
      </c>
      <c r="L26" s="235">
        <f t="shared" si="14"/>
        <v>0.5444444444444444</v>
      </c>
      <c r="M26" s="235">
        <f t="shared" si="15"/>
        <v>0.5756944444444444</v>
      </c>
      <c r="N26" s="235">
        <f t="shared" si="16"/>
        <v>0.59652777777777766</v>
      </c>
      <c r="O26" s="357">
        <f t="shared" si="17"/>
        <v>0.62777777777777766</v>
      </c>
      <c r="P26" s="342"/>
      <c r="Q26" s="323">
        <v>6.2499999999999995E-3</v>
      </c>
    </row>
    <row r="27" spans="1:17" x14ac:dyDescent="0.25">
      <c r="A27" s="147">
        <f t="shared" si="18"/>
        <v>0.55555555555555547</v>
      </c>
      <c r="B27" s="235">
        <f t="shared" si="19"/>
        <v>0.5972222222222221</v>
      </c>
      <c r="C27" s="235">
        <f t="shared" si="20"/>
        <v>0.63888888888888873</v>
      </c>
      <c r="D27" s="235">
        <f t="shared" si="21"/>
        <v>0.6597222222222221</v>
      </c>
      <c r="E27" s="235">
        <f t="shared" si="23"/>
        <v>0.68055555555555547</v>
      </c>
      <c r="F27" s="235">
        <f t="shared" si="22"/>
        <v>0.72222222222222199</v>
      </c>
      <c r="G27" s="345">
        <v>34</v>
      </c>
      <c r="H27" s="345">
        <v>7</v>
      </c>
      <c r="I27" s="41" t="s">
        <v>499</v>
      </c>
      <c r="J27" s="235">
        <f t="shared" si="12"/>
        <v>0.4548611111111111</v>
      </c>
      <c r="K27" s="235">
        <f t="shared" si="13"/>
        <v>0.50694444444444442</v>
      </c>
      <c r="L27" s="235">
        <f t="shared" si="14"/>
        <v>0.53819444444444442</v>
      </c>
      <c r="M27" s="235">
        <f t="shared" si="15"/>
        <v>0.56944444444444442</v>
      </c>
      <c r="N27" s="235">
        <f>N28+Q28</f>
        <v>0.59027777777777768</v>
      </c>
      <c r="O27" s="357">
        <f t="shared" si="17"/>
        <v>0.62152777777777768</v>
      </c>
      <c r="P27" s="342"/>
      <c r="Q27" s="323">
        <v>6.2499999999999995E-3</v>
      </c>
    </row>
    <row r="28" spans="1:17" ht="16.5" thickBot="1" x14ac:dyDescent="0.3">
      <c r="A28" s="163">
        <f t="shared" si="18"/>
        <v>0.5659722222222221</v>
      </c>
      <c r="B28" s="138">
        <f t="shared" si="19"/>
        <v>0.60763888888888873</v>
      </c>
      <c r="C28" s="138">
        <f t="shared" si="20"/>
        <v>0.64930555555555536</v>
      </c>
      <c r="D28" s="138">
        <f t="shared" si="21"/>
        <v>0.67013888888888873</v>
      </c>
      <c r="E28" s="138">
        <f t="shared" si="23"/>
        <v>0.6909722222222221</v>
      </c>
      <c r="F28" s="138">
        <f t="shared" si="22"/>
        <v>0.73263888888888862</v>
      </c>
      <c r="G28" s="347">
        <v>44</v>
      </c>
      <c r="H28" s="347">
        <v>8</v>
      </c>
      <c r="I28" s="132" t="s">
        <v>500</v>
      </c>
      <c r="J28" s="138">
        <v>0.44444444444444442</v>
      </c>
      <c r="K28" s="138">
        <v>0.49652777777777773</v>
      </c>
      <c r="L28" s="138">
        <v>0.52777777777777779</v>
      </c>
      <c r="M28" s="138">
        <v>0.55902777777777779</v>
      </c>
      <c r="N28" s="138">
        <v>0.57986111111111105</v>
      </c>
      <c r="O28" s="358">
        <v>0.61111111111111105</v>
      </c>
      <c r="P28" s="342"/>
      <c r="Q28" s="324">
        <v>1.0416666666666666E-2</v>
      </c>
    </row>
    <row r="29" spans="1:17" x14ac:dyDescent="0.25">
      <c r="A29" s="348" t="s">
        <v>342</v>
      </c>
      <c r="B29" s="348" t="s">
        <v>342</v>
      </c>
      <c r="C29" s="348" t="s">
        <v>354</v>
      </c>
      <c r="D29" s="348" t="s">
        <v>342</v>
      </c>
      <c r="E29" s="348" t="s">
        <v>354</v>
      </c>
      <c r="F29" s="348" t="s">
        <v>342</v>
      </c>
      <c r="G29" s="359"/>
      <c r="H29" s="359"/>
      <c r="I29" s="53"/>
      <c r="J29" s="348" t="s">
        <v>342</v>
      </c>
      <c r="K29" s="348" t="s">
        <v>342</v>
      </c>
      <c r="L29" s="348" t="s">
        <v>354</v>
      </c>
      <c r="M29" s="348" t="s">
        <v>342</v>
      </c>
      <c r="N29" s="348" t="s">
        <v>354</v>
      </c>
      <c r="O29" s="348" t="s">
        <v>342</v>
      </c>
      <c r="P29" s="342"/>
      <c r="Q29" s="323">
        <f>SUM(Q22:Q28)</f>
        <v>5.2083333333333329E-2</v>
      </c>
    </row>
    <row r="30" spans="1:17" ht="16.5" thickBot="1" x14ac:dyDescent="0.3">
      <c r="A30" s="359"/>
      <c r="B30" s="359"/>
      <c r="C30" s="359"/>
      <c r="D30" s="359"/>
      <c r="E30" s="359"/>
      <c r="F30" s="359"/>
      <c r="G30" s="359"/>
      <c r="H30" s="359"/>
      <c r="I30" s="53"/>
      <c r="J30" s="359"/>
      <c r="K30" s="359"/>
      <c r="L30" s="359"/>
      <c r="M30" s="359"/>
      <c r="N30" s="359"/>
      <c r="O30" s="359"/>
      <c r="P30" s="342"/>
      <c r="Q30" s="333"/>
    </row>
    <row r="31" spans="1:17" ht="16.5" thickBot="1" x14ac:dyDescent="0.3">
      <c r="A31" s="350" t="s">
        <v>503</v>
      </c>
      <c r="B31" s="351" t="s">
        <v>504</v>
      </c>
      <c r="C31" s="351" t="s">
        <v>505</v>
      </c>
      <c r="D31" s="351" t="s">
        <v>506</v>
      </c>
      <c r="E31" s="351" t="s">
        <v>507</v>
      </c>
      <c r="F31" s="351" t="s">
        <v>508</v>
      </c>
      <c r="G31" s="352"/>
      <c r="H31" s="352"/>
      <c r="I31" s="353"/>
      <c r="J31" s="351" t="s">
        <v>503</v>
      </c>
      <c r="K31" s="351" t="s">
        <v>504</v>
      </c>
      <c r="L31" s="351" t="s">
        <v>505</v>
      </c>
      <c r="M31" s="351" t="s">
        <v>506</v>
      </c>
      <c r="N31" s="354" t="s">
        <v>507</v>
      </c>
      <c r="O31" s="355" t="s">
        <v>508</v>
      </c>
      <c r="P31" s="342"/>
      <c r="Q31" s="333"/>
    </row>
    <row r="32" spans="1:17" x14ac:dyDescent="0.25">
      <c r="A32" s="136">
        <v>0.72222222222222221</v>
      </c>
      <c r="B32" s="33">
        <v>0.76388888888888884</v>
      </c>
      <c r="C32" s="33">
        <v>0.79513888888888884</v>
      </c>
      <c r="D32" s="33">
        <v>0.84722222222222221</v>
      </c>
      <c r="E32" s="33">
        <v>0.93055555555555547</v>
      </c>
      <c r="F32" s="33"/>
      <c r="G32" s="360">
        <v>0</v>
      </c>
      <c r="H32" s="360">
        <v>1</v>
      </c>
      <c r="I32" s="36" t="s">
        <v>493</v>
      </c>
      <c r="J32" s="231">
        <f t="shared" ref="J32:J38" si="24">J33+Q33</f>
        <v>0.71527777777777757</v>
      </c>
      <c r="K32" s="231">
        <f t="shared" ref="K32:K38" si="25">K33+Q33</f>
        <v>0.75694444444444431</v>
      </c>
      <c r="L32" s="231">
        <f t="shared" ref="L32:L38" si="26">L33+Q33</f>
        <v>0.78819444444444431</v>
      </c>
      <c r="M32" s="231">
        <f t="shared" ref="M32:M38" si="27">M33+Q33</f>
        <v>0.84027777777777768</v>
      </c>
      <c r="N32" s="346">
        <f t="shared" ref="N32:N37" si="28">N33+Q33</f>
        <v>0.90277777777777768</v>
      </c>
      <c r="O32" s="232"/>
      <c r="P32" s="342"/>
      <c r="Q32" s="333"/>
    </row>
    <row r="33" spans="1:17" x14ac:dyDescent="0.25">
      <c r="A33" s="147">
        <f t="shared" ref="A33:A39" si="29">A32+Q33</f>
        <v>0.73541666666666661</v>
      </c>
      <c r="B33" s="235">
        <f t="shared" ref="B33:B39" si="30">B32+Q33</f>
        <v>0.77708333333333324</v>
      </c>
      <c r="C33" s="235">
        <f t="shared" ref="C33:C39" si="31">C32+Q33</f>
        <v>0.80833333333333324</v>
      </c>
      <c r="D33" s="235">
        <f t="shared" ref="D33:D39" si="32">D32+Q33</f>
        <v>0.86041666666666661</v>
      </c>
      <c r="E33" s="235">
        <f>E32+Q33</f>
        <v>0.94374999999999987</v>
      </c>
      <c r="F33" s="235"/>
      <c r="G33" s="345">
        <v>11</v>
      </c>
      <c r="H33" s="345">
        <v>2</v>
      </c>
      <c r="I33" s="41" t="s">
        <v>494</v>
      </c>
      <c r="J33" s="235">
        <f t="shared" si="24"/>
        <v>0.70208333333333317</v>
      </c>
      <c r="K33" s="235">
        <f t="shared" si="25"/>
        <v>0.74374999999999991</v>
      </c>
      <c r="L33" s="235">
        <f t="shared" si="26"/>
        <v>0.77499999999999991</v>
      </c>
      <c r="M33" s="235">
        <f t="shared" si="27"/>
        <v>0.82708333333333328</v>
      </c>
      <c r="N33" s="346">
        <f t="shared" si="28"/>
        <v>0.88958333333333328</v>
      </c>
      <c r="O33" s="236"/>
      <c r="P33" s="342"/>
      <c r="Q33" s="323">
        <v>1.3194444444444444E-2</v>
      </c>
    </row>
    <row r="34" spans="1:17" x14ac:dyDescent="0.25">
      <c r="A34" s="147">
        <f t="shared" si="29"/>
        <v>0.74166666666666659</v>
      </c>
      <c r="B34" s="235">
        <f t="shared" si="30"/>
        <v>0.78333333333333321</v>
      </c>
      <c r="C34" s="235">
        <f t="shared" si="31"/>
        <v>0.81458333333333321</v>
      </c>
      <c r="D34" s="235">
        <f t="shared" si="32"/>
        <v>0.86666666666666659</v>
      </c>
      <c r="E34" s="235">
        <f t="shared" ref="E34:E39" si="33">E33+Q34</f>
        <v>0.94999999999999984</v>
      </c>
      <c r="F34" s="235"/>
      <c r="G34" s="345">
        <v>16</v>
      </c>
      <c r="H34" s="345">
        <v>3</v>
      </c>
      <c r="I34" s="41" t="s">
        <v>495</v>
      </c>
      <c r="J34" s="235">
        <f t="shared" si="24"/>
        <v>0.69583333333333319</v>
      </c>
      <c r="K34" s="235">
        <f t="shared" si="25"/>
        <v>0.73749999999999993</v>
      </c>
      <c r="L34" s="235">
        <f t="shared" si="26"/>
        <v>0.76874999999999993</v>
      </c>
      <c r="M34" s="235">
        <f t="shared" si="27"/>
        <v>0.8208333333333333</v>
      </c>
      <c r="N34" s="346">
        <f t="shared" si="28"/>
        <v>0.8833333333333333</v>
      </c>
      <c r="O34" s="236"/>
      <c r="P34" s="342"/>
      <c r="Q34" s="323">
        <v>6.2499999999999995E-3</v>
      </c>
    </row>
    <row r="35" spans="1:17" x14ac:dyDescent="0.25">
      <c r="A35" s="147">
        <f t="shared" si="29"/>
        <v>0.74791666666666656</v>
      </c>
      <c r="B35" s="235">
        <f t="shared" si="30"/>
        <v>0.78958333333333319</v>
      </c>
      <c r="C35" s="235">
        <f t="shared" si="31"/>
        <v>0.82083333333333319</v>
      </c>
      <c r="D35" s="235">
        <f t="shared" si="32"/>
        <v>0.87291666666666656</v>
      </c>
      <c r="E35" s="235">
        <f t="shared" si="33"/>
        <v>0.95624999999999982</v>
      </c>
      <c r="F35" s="235"/>
      <c r="G35" s="345">
        <v>21</v>
      </c>
      <c r="H35" s="345">
        <v>4</v>
      </c>
      <c r="I35" s="41" t="s">
        <v>496</v>
      </c>
      <c r="J35" s="235">
        <f t="shared" si="24"/>
        <v>0.68958333333333321</v>
      </c>
      <c r="K35" s="235">
        <f t="shared" si="25"/>
        <v>0.73124999999999996</v>
      </c>
      <c r="L35" s="235">
        <f t="shared" si="26"/>
        <v>0.76249999999999996</v>
      </c>
      <c r="M35" s="235">
        <f t="shared" si="27"/>
        <v>0.81458333333333333</v>
      </c>
      <c r="N35" s="346">
        <f t="shared" si="28"/>
        <v>0.87708333333333333</v>
      </c>
      <c r="O35" s="236"/>
      <c r="P35" s="342"/>
      <c r="Q35" s="323">
        <v>6.2499999999999995E-3</v>
      </c>
    </row>
    <row r="36" spans="1:17" x14ac:dyDescent="0.25">
      <c r="A36" s="147">
        <f t="shared" si="29"/>
        <v>0.75138888888888877</v>
      </c>
      <c r="B36" s="235">
        <f t="shared" si="30"/>
        <v>0.7930555555555554</v>
      </c>
      <c r="C36" s="235">
        <f t="shared" si="31"/>
        <v>0.8243055555555554</v>
      </c>
      <c r="D36" s="235">
        <f t="shared" si="32"/>
        <v>0.87638888888888877</v>
      </c>
      <c r="E36" s="235">
        <f t="shared" si="33"/>
        <v>0.95972222222222203</v>
      </c>
      <c r="F36" s="235"/>
      <c r="G36" s="345">
        <v>24</v>
      </c>
      <c r="H36" s="345">
        <v>5</v>
      </c>
      <c r="I36" s="41" t="s">
        <v>497</v>
      </c>
      <c r="J36" s="235">
        <f t="shared" si="24"/>
        <v>0.68611111111111101</v>
      </c>
      <c r="K36" s="235">
        <f t="shared" si="25"/>
        <v>0.72777777777777775</v>
      </c>
      <c r="L36" s="235">
        <f t="shared" si="26"/>
        <v>0.75902777777777775</v>
      </c>
      <c r="M36" s="235">
        <f t="shared" si="27"/>
        <v>0.81111111111111112</v>
      </c>
      <c r="N36" s="346">
        <f t="shared" si="28"/>
        <v>0.87361111111111112</v>
      </c>
      <c r="O36" s="236"/>
      <c r="P36" s="342"/>
      <c r="Q36" s="323">
        <v>3.472222222222222E-3</v>
      </c>
    </row>
    <row r="37" spans="1:17" x14ac:dyDescent="0.25">
      <c r="A37" s="147">
        <f t="shared" si="29"/>
        <v>0.75763888888888875</v>
      </c>
      <c r="B37" s="235">
        <f t="shared" si="30"/>
        <v>0.79930555555555538</v>
      </c>
      <c r="C37" s="235">
        <f t="shared" si="31"/>
        <v>0.83055555555555538</v>
      </c>
      <c r="D37" s="235">
        <f t="shared" si="32"/>
        <v>0.88263888888888875</v>
      </c>
      <c r="E37" s="235">
        <f t="shared" si="33"/>
        <v>0.96597222222222201</v>
      </c>
      <c r="F37" s="235"/>
      <c r="G37" s="345">
        <v>29</v>
      </c>
      <c r="H37" s="345">
        <v>6</v>
      </c>
      <c r="I37" s="41" t="s">
        <v>498</v>
      </c>
      <c r="J37" s="235">
        <f t="shared" si="24"/>
        <v>0.67986111111111103</v>
      </c>
      <c r="K37" s="235">
        <f t="shared" si="25"/>
        <v>0.72152777777777777</v>
      </c>
      <c r="L37" s="235">
        <f t="shared" si="26"/>
        <v>0.75277777777777777</v>
      </c>
      <c r="M37" s="235">
        <f t="shared" si="27"/>
        <v>0.80486111111111114</v>
      </c>
      <c r="N37" s="346">
        <f t="shared" si="28"/>
        <v>0.86736111111111114</v>
      </c>
      <c r="O37" s="236"/>
      <c r="P37" s="342"/>
      <c r="Q37" s="323">
        <v>6.2499999999999995E-3</v>
      </c>
    </row>
    <row r="38" spans="1:17" x14ac:dyDescent="0.25">
      <c r="A38" s="147">
        <f t="shared" si="29"/>
        <v>0.76388888888888873</v>
      </c>
      <c r="B38" s="235">
        <f t="shared" si="30"/>
        <v>0.80555555555555536</v>
      </c>
      <c r="C38" s="235">
        <f t="shared" si="31"/>
        <v>0.83680555555555536</v>
      </c>
      <c r="D38" s="235">
        <f t="shared" si="32"/>
        <v>0.88888888888888873</v>
      </c>
      <c r="E38" s="235">
        <f t="shared" si="33"/>
        <v>0.97222222222222199</v>
      </c>
      <c r="F38" s="235"/>
      <c r="G38" s="345">
        <v>34</v>
      </c>
      <c r="H38" s="345">
        <v>7</v>
      </c>
      <c r="I38" s="41" t="s">
        <v>499</v>
      </c>
      <c r="J38" s="235">
        <f t="shared" si="24"/>
        <v>0.67361111111111105</v>
      </c>
      <c r="K38" s="235">
        <f t="shared" si="25"/>
        <v>0.71527777777777779</v>
      </c>
      <c r="L38" s="235">
        <f t="shared" si="26"/>
        <v>0.74652777777777779</v>
      </c>
      <c r="M38" s="235">
        <f t="shared" si="27"/>
        <v>0.79861111111111116</v>
      </c>
      <c r="N38" s="346">
        <f>N39+Q39</f>
        <v>0.86111111111111116</v>
      </c>
      <c r="O38" s="236"/>
      <c r="P38" s="342"/>
      <c r="Q38" s="323">
        <v>6.2499999999999995E-3</v>
      </c>
    </row>
    <row r="39" spans="1:17" ht="16.5" thickBot="1" x14ac:dyDescent="0.3">
      <c r="A39" s="163">
        <f t="shared" si="29"/>
        <v>0.77430555555555536</v>
      </c>
      <c r="B39" s="138">
        <f t="shared" si="30"/>
        <v>0.81597222222222199</v>
      </c>
      <c r="C39" s="138">
        <f t="shared" si="31"/>
        <v>0.84722222222222199</v>
      </c>
      <c r="D39" s="138">
        <f t="shared" si="32"/>
        <v>0.89930555555555536</v>
      </c>
      <c r="E39" s="138">
        <f t="shared" si="33"/>
        <v>0.98263888888888862</v>
      </c>
      <c r="F39" s="138"/>
      <c r="G39" s="347">
        <v>44</v>
      </c>
      <c r="H39" s="347">
        <v>8</v>
      </c>
      <c r="I39" s="132" t="s">
        <v>500</v>
      </c>
      <c r="J39" s="138">
        <v>0.66319444444444442</v>
      </c>
      <c r="K39" s="138">
        <v>0.70486111111111116</v>
      </c>
      <c r="L39" s="138">
        <v>0.73611111111111116</v>
      </c>
      <c r="M39" s="138">
        <v>0.78819444444444453</v>
      </c>
      <c r="N39" s="243">
        <v>0.85069444444444453</v>
      </c>
      <c r="O39" s="244"/>
      <c r="P39" s="342"/>
      <c r="Q39" s="324">
        <v>1.0416666666666666E-2</v>
      </c>
    </row>
    <row r="40" spans="1:17" x14ac:dyDescent="0.25">
      <c r="A40" s="348" t="s">
        <v>354</v>
      </c>
      <c r="B40" s="348" t="s">
        <v>342</v>
      </c>
      <c r="C40" s="348" t="s">
        <v>354</v>
      </c>
      <c r="D40" s="348" t="s">
        <v>354</v>
      </c>
      <c r="E40" s="348" t="s">
        <v>354</v>
      </c>
      <c r="F40" s="348"/>
      <c r="G40" s="359"/>
      <c r="H40" s="359"/>
      <c r="I40" s="359"/>
      <c r="J40" s="348" t="s">
        <v>354</v>
      </c>
      <c r="K40" s="348" t="s">
        <v>342</v>
      </c>
      <c r="L40" s="348" t="s">
        <v>354</v>
      </c>
      <c r="M40" s="348" t="s">
        <v>354</v>
      </c>
      <c r="N40" s="348" t="s">
        <v>354</v>
      </c>
      <c r="O40" s="348"/>
      <c r="P40" s="342"/>
      <c r="Q40" s="323">
        <f>SUM(Q33:Q39)</f>
        <v>5.2083333333333329E-2</v>
      </c>
    </row>
  </sheetData>
  <mergeCells count="6">
    <mergeCell ref="A7:F7"/>
    <mergeCell ref="G7:G9"/>
    <mergeCell ref="H7:H9"/>
    <mergeCell ref="J7:O7"/>
    <mergeCell ref="A8:F8"/>
    <mergeCell ref="J8:O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9270-0ACA-4C74-89FE-62BC7BBDE08A}">
  <dimension ref="A1:Q25"/>
  <sheetViews>
    <sheetView workbookViewId="0">
      <selection activeCell="B3" sqref="B3"/>
    </sheetView>
  </sheetViews>
  <sheetFormatPr defaultRowHeight="15.75" x14ac:dyDescent="0.25"/>
  <cols>
    <col min="1" max="6" width="5" customWidth="1"/>
    <col min="7" max="7" width="3.75" customWidth="1"/>
    <col min="8" max="8" width="5.5" customWidth="1"/>
    <col min="9" max="9" width="18.125" customWidth="1"/>
    <col min="10" max="15" width="5" customWidth="1"/>
  </cols>
  <sheetData>
    <row r="1" spans="1:17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19"/>
      <c r="J1" s="20" t="s">
        <v>355</v>
      </c>
      <c r="K1" s="20"/>
      <c r="L1" s="20"/>
      <c r="M1" s="20"/>
      <c r="N1" s="20"/>
      <c r="O1" s="90"/>
      <c r="P1" s="90"/>
      <c r="Q1" s="90"/>
    </row>
    <row r="2" spans="1:17" x14ac:dyDescent="0.25">
      <c r="A2" s="19"/>
      <c r="B2" s="19"/>
      <c r="C2" s="19"/>
      <c r="D2" s="19"/>
      <c r="E2" s="19"/>
      <c r="F2" s="19"/>
      <c r="G2" s="19"/>
      <c r="H2" s="19"/>
      <c r="I2" s="21"/>
      <c r="J2" s="20" t="s">
        <v>400</v>
      </c>
      <c r="K2" s="20"/>
      <c r="L2" s="20"/>
      <c r="M2" s="20"/>
      <c r="N2" s="20"/>
      <c r="O2" s="90"/>
      <c r="P2" s="90"/>
      <c r="Q2" s="90"/>
    </row>
    <row r="3" spans="1:17" x14ac:dyDescent="0.25">
      <c r="A3" s="19"/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90"/>
      <c r="O3" s="90"/>
      <c r="P3" s="90"/>
      <c r="Q3" s="90"/>
    </row>
    <row r="4" spans="1:17" x14ac:dyDescent="0.25">
      <c r="A4" s="21" t="s">
        <v>510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  <c r="P4" s="90"/>
      <c r="Q4" s="90"/>
    </row>
    <row r="5" spans="1:17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  <c r="P5" s="90"/>
      <c r="Q5" s="90"/>
    </row>
    <row r="6" spans="1:17" ht="16.5" thickBot="1" x14ac:dyDescent="0.3">
      <c r="A6" s="21" t="s">
        <v>511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90"/>
      <c r="O6" s="90"/>
      <c r="P6" s="90"/>
      <c r="Q6" s="90"/>
    </row>
    <row r="7" spans="1:17" x14ac:dyDescent="0.25">
      <c r="A7" s="888" t="s">
        <v>318</v>
      </c>
      <c r="B7" s="889"/>
      <c r="C7" s="889"/>
      <c r="D7" s="889"/>
      <c r="E7" s="889"/>
      <c r="F7" s="889"/>
      <c r="G7" s="361"/>
      <c r="H7" s="890" t="s">
        <v>320</v>
      </c>
      <c r="I7" s="362" t="s">
        <v>321</v>
      </c>
      <c r="J7" s="893" t="s">
        <v>322</v>
      </c>
      <c r="K7" s="889"/>
      <c r="L7" s="889"/>
      <c r="M7" s="889"/>
      <c r="N7" s="889"/>
      <c r="O7" s="894"/>
      <c r="P7" s="188"/>
      <c r="Q7" s="188"/>
    </row>
    <row r="8" spans="1:17" x14ac:dyDescent="0.25">
      <c r="A8" s="895" t="s">
        <v>323</v>
      </c>
      <c r="B8" s="896"/>
      <c r="C8" s="896"/>
      <c r="D8" s="896"/>
      <c r="E8" s="896"/>
      <c r="F8" s="896"/>
      <c r="G8" s="897" t="s">
        <v>319</v>
      </c>
      <c r="H8" s="891"/>
      <c r="I8" s="363" t="s">
        <v>324</v>
      </c>
      <c r="J8" s="899" t="s">
        <v>323</v>
      </c>
      <c r="K8" s="896"/>
      <c r="L8" s="896"/>
      <c r="M8" s="896"/>
      <c r="N8" s="900"/>
      <c r="O8" s="901"/>
      <c r="P8" s="188"/>
      <c r="Q8" s="188"/>
    </row>
    <row r="9" spans="1:17" ht="16.5" thickBot="1" x14ac:dyDescent="0.3">
      <c r="A9" s="364" t="s">
        <v>325</v>
      </c>
      <c r="B9" s="365" t="s">
        <v>326</v>
      </c>
      <c r="C9" s="365" t="s">
        <v>327</v>
      </c>
      <c r="D9" s="365" t="s">
        <v>328</v>
      </c>
      <c r="E9" s="366" t="s">
        <v>329</v>
      </c>
      <c r="F9" s="366" t="s">
        <v>362</v>
      </c>
      <c r="G9" s="898"/>
      <c r="H9" s="892"/>
      <c r="I9" s="367" t="s">
        <v>330</v>
      </c>
      <c r="J9" s="365" t="s">
        <v>325</v>
      </c>
      <c r="K9" s="365" t="s">
        <v>326</v>
      </c>
      <c r="L9" s="365" t="s">
        <v>327</v>
      </c>
      <c r="M9" s="366" t="s">
        <v>328</v>
      </c>
      <c r="N9" s="365" t="s">
        <v>329</v>
      </c>
      <c r="O9" s="368" t="s">
        <v>362</v>
      </c>
      <c r="P9" s="188"/>
      <c r="Q9" s="188"/>
    </row>
    <row r="10" spans="1:17" x14ac:dyDescent="0.25">
      <c r="A10" s="369">
        <v>0.28819444444444448</v>
      </c>
      <c r="B10" s="370">
        <v>0.45833333333333331</v>
      </c>
      <c r="C10" s="370">
        <v>0.60416666666666663</v>
      </c>
      <c r="D10" s="370">
        <v>0.64583333333333337</v>
      </c>
      <c r="E10" s="370">
        <v>0.66666666666666663</v>
      </c>
      <c r="F10" s="283">
        <v>0.80208333333333337</v>
      </c>
      <c r="G10" s="371">
        <v>0</v>
      </c>
      <c r="H10" s="371">
        <v>1</v>
      </c>
      <c r="I10" s="372" t="s">
        <v>512</v>
      </c>
      <c r="J10" s="370">
        <v>0.39583333333333331</v>
      </c>
      <c r="K10" s="370">
        <v>0.55555555555555558</v>
      </c>
      <c r="L10" s="283">
        <v>0.69444444444444453</v>
      </c>
      <c r="M10" s="370">
        <v>0.73263888888888884</v>
      </c>
      <c r="N10" s="283">
        <v>0.76041666666666663</v>
      </c>
      <c r="O10" s="373">
        <v>0.2951388888888889</v>
      </c>
      <c r="P10" s="188"/>
      <c r="Q10" s="53"/>
    </row>
    <row r="11" spans="1:17" x14ac:dyDescent="0.25">
      <c r="A11" s="374">
        <v>0.29332386363636365</v>
      </c>
      <c r="B11" s="375">
        <v>0.46346275252525249</v>
      </c>
      <c r="C11" s="375">
        <v>0.60929608585858586</v>
      </c>
      <c r="D11" s="375">
        <v>0.65069444444444446</v>
      </c>
      <c r="E11" s="375">
        <v>0.67179608585858586</v>
      </c>
      <c r="F11" s="376">
        <v>0.8072127525252526</v>
      </c>
      <c r="G11" s="377">
        <v>5</v>
      </c>
      <c r="H11" s="377">
        <v>2</v>
      </c>
      <c r="I11" s="377" t="s">
        <v>513</v>
      </c>
      <c r="J11" s="375">
        <v>0.39097222222222222</v>
      </c>
      <c r="K11" s="375">
        <v>0.55042613636363624</v>
      </c>
      <c r="L11" s="376">
        <v>0.69027777777777777</v>
      </c>
      <c r="M11" s="375">
        <v>0.7284722222222223</v>
      </c>
      <c r="N11" s="376">
        <v>0.75486111111111109</v>
      </c>
      <c r="O11" s="378">
        <v>0.29000946969696961</v>
      </c>
      <c r="P11" s="188"/>
      <c r="Q11" s="325">
        <v>4.8611111111111112E-3</v>
      </c>
    </row>
    <row r="12" spans="1:17" x14ac:dyDescent="0.25">
      <c r="A12" s="374">
        <v>0.29537563131313133</v>
      </c>
      <c r="B12" s="375">
        <v>0.46551452020202017</v>
      </c>
      <c r="C12" s="375">
        <v>0.61134785353535348</v>
      </c>
      <c r="D12" s="375">
        <v>0.65277777777777779</v>
      </c>
      <c r="E12" s="375">
        <v>0.67384785353535348</v>
      </c>
      <c r="F12" s="376">
        <v>0.80926452020202022</v>
      </c>
      <c r="G12" s="377">
        <v>7</v>
      </c>
      <c r="H12" s="377">
        <v>3</v>
      </c>
      <c r="I12" s="379" t="s">
        <v>514</v>
      </c>
      <c r="J12" s="375">
        <v>0.3888888888888889</v>
      </c>
      <c r="K12" s="375">
        <v>0.54837436868686862</v>
      </c>
      <c r="L12" s="376">
        <v>0.68819444444444444</v>
      </c>
      <c r="M12" s="375">
        <v>0.72638888888888886</v>
      </c>
      <c r="N12" s="376">
        <v>0.75277777777777777</v>
      </c>
      <c r="O12" s="378">
        <v>0.28795770202020193</v>
      </c>
      <c r="P12" s="188"/>
      <c r="Q12" s="325">
        <v>2.0833333333333333E-3</v>
      </c>
    </row>
    <row r="13" spans="1:17" x14ac:dyDescent="0.25">
      <c r="A13" s="374">
        <v>0.3005050505050505</v>
      </c>
      <c r="B13" s="375">
        <v>0.47064393939393934</v>
      </c>
      <c r="C13" s="375">
        <v>0.61647727272727271</v>
      </c>
      <c r="D13" s="375">
        <v>0.65763888888888888</v>
      </c>
      <c r="E13" s="375">
        <v>0.67897727272727271</v>
      </c>
      <c r="F13" s="376">
        <v>0.81439393939393945</v>
      </c>
      <c r="G13" s="377">
        <v>12</v>
      </c>
      <c r="H13" s="377">
        <v>4</v>
      </c>
      <c r="I13" s="377" t="s">
        <v>515</v>
      </c>
      <c r="J13" s="375">
        <v>0.3840277777777778</v>
      </c>
      <c r="K13" s="375">
        <v>0.54324494949494939</v>
      </c>
      <c r="L13" s="376">
        <v>0.68402777777777779</v>
      </c>
      <c r="M13" s="375">
        <v>0.72222222222222221</v>
      </c>
      <c r="N13" s="376">
        <v>0.74791666666666667</v>
      </c>
      <c r="O13" s="378">
        <v>0.28282828282828276</v>
      </c>
      <c r="P13" s="188"/>
      <c r="Q13" s="325">
        <v>4.8611111111111112E-3</v>
      </c>
    </row>
    <row r="14" spans="1:17" x14ac:dyDescent="0.25">
      <c r="A14" s="374">
        <v>0.30255681818181818</v>
      </c>
      <c r="B14" s="375">
        <v>0.47269570707070702</v>
      </c>
      <c r="C14" s="375">
        <v>0.61852904040404033</v>
      </c>
      <c r="D14" s="375">
        <v>0.65972222222222221</v>
      </c>
      <c r="E14" s="375">
        <v>0.68102904040404033</v>
      </c>
      <c r="F14" s="376">
        <v>0.81644570707070707</v>
      </c>
      <c r="G14" s="377">
        <v>14</v>
      </c>
      <c r="H14" s="377">
        <v>5</v>
      </c>
      <c r="I14" s="379" t="s">
        <v>516</v>
      </c>
      <c r="J14" s="375">
        <v>0.38194444444444442</v>
      </c>
      <c r="K14" s="375">
        <v>0.54119318181818177</v>
      </c>
      <c r="L14" s="376">
        <v>0.68194444444444446</v>
      </c>
      <c r="M14" s="375">
        <v>0.72013888888888899</v>
      </c>
      <c r="N14" s="376">
        <v>0.74583333333333324</v>
      </c>
      <c r="O14" s="378">
        <v>0.28077651515151508</v>
      </c>
      <c r="P14" s="188"/>
      <c r="Q14" s="325">
        <v>2.0833333333333333E-3</v>
      </c>
    </row>
    <row r="15" spans="1:17" x14ac:dyDescent="0.25">
      <c r="A15" s="374">
        <v>0.30358270202020199</v>
      </c>
      <c r="B15" s="375">
        <v>0.47372159090909083</v>
      </c>
      <c r="C15" s="375">
        <v>0.6195549242424242</v>
      </c>
      <c r="D15" s="375">
        <v>0.66111111111111109</v>
      </c>
      <c r="E15" s="375">
        <v>0.6820549242424242</v>
      </c>
      <c r="F15" s="376">
        <v>0.81747159090909094</v>
      </c>
      <c r="G15" s="377">
        <v>15</v>
      </c>
      <c r="H15" s="377">
        <v>6</v>
      </c>
      <c r="I15" s="377" t="s">
        <v>517</v>
      </c>
      <c r="J15" s="375">
        <v>0.38125000000000003</v>
      </c>
      <c r="K15" s="375">
        <v>0.5401672979797979</v>
      </c>
      <c r="L15" s="376">
        <v>0.68125000000000002</v>
      </c>
      <c r="M15" s="375">
        <v>0.71944444444444444</v>
      </c>
      <c r="N15" s="376">
        <v>0.74444444444444446</v>
      </c>
      <c r="O15" s="378">
        <v>0.27975063131313127</v>
      </c>
      <c r="P15" s="188"/>
      <c r="Q15" s="325">
        <v>1.3888888888888889E-3</v>
      </c>
    </row>
    <row r="16" spans="1:17" x14ac:dyDescent="0.25">
      <c r="A16" s="374">
        <v>0.30768623737373735</v>
      </c>
      <c r="B16" s="375">
        <v>0.47782512626262619</v>
      </c>
      <c r="C16" s="375">
        <v>0.62365845959595956</v>
      </c>
      <c r="D16" s="375">
        <v>0.66527777777777775</v>
      </c>
      <c r="E16" s="375">
        <v>0.68615845959595956</v>
      </c>
      <c r="F16" s="376">
        <v>0.8215751262626263</v>
      </c>
      <c r="G16" s="377">
        <v>19</v>
      </c>
      <c r="H16" s="377">
        <v>7</v>
      </c>
      <c r="I16" s="377" t="s">
        <v>518</v>
      </c>
      <c r="J16" s="375">
        <v>0.37777777777777777</v>
      </c>
      <c r="K16" s="375">
        <v>0.53606376262626254</v>
      </c>
      <c r="L16" s="376">
        <v>0.6777777777777777</v>
      </c>
      <c r="M16" s="375">
        <v>0.71597222222222223</v>
      </c>
      <c r="N16" s="376">
        <v>0.7402777777777777</v>
      </c>
      <c r="O16" s="378">
        <v>0.27564709595959591</v>
      </c>
      <c r="P16" s="188"/>
      <c r="Q16" s="325">
        <v>4.1666666666666666E-3</v>
      </c>
    </row>
    <row r="17" spans="1:17" x14ac:dyDescent="0.25">
      <c r="A17" s="374">
        <v>0.31178977272727271</v>
      </c>
      <c r="B17" s="375">
        <v>0.48192866161616155</v>
      </c>
      <c r="C17" s="375">
        <v>0.62776199494949492</v>
      </c>
      <c r="D17" s="375">
        <v>0.66875000000000007</v>
      </c>
      <c r="E17" s="375">
        <v>0.69026199494949492</v>
      </c>
      <c r="F17" s="376">
        <v>0.82567866161616166</v>
      </c>
      <c r="G17" s="377">
        <v>23</v>
      </c>
      <c r="H17" s="377">
        <v>8</v>
      </c>
      <c r="I17" s="379" t="s">
        <v>519</v>
      </c>
      <c r="J17" s="375">
        <v>0.3743055555555555</v>
      </c>
      <c r="K17" s="375">
        <v>0.53196022727272718</v>
      </c>
      <c r="L17" s="376">
        <v>0.6743055555555556</v>
      </c>
      <c r="M17" s="375">
        <v>0.71250000000000002</v>
      </c>
      <c r="N17" s="376">
        <v>0.7368055555555556</v>
      </c>
      <c r="O17" s="378">
        <v>0.27154356060606055</v>
      </c>
      <c r="P17" s="188"/>
      <c r="Q17" s="325">
        <v>4.1666666666666666E-3</v>
      </c>
    </row>
    <row r="18" spans="1:17" x14ac:dyDescent="0.25">
      <c r="A18" s="374">
        <v>0.31384154040404039</v>
      </c>
      <c r="B18" s="375">
        <v>0.48398042929292923</v>
      </c>
      <c r="C18" s="375">
        <v>0.62981376262626254</v>
      </c>
      <c r="D18" s="375">
        <v>0.67083333333333339</v>
      </c>
      <c r="E18" s="375">
        <v>0.69231376262626254</v>
      </c>
      <c r="F18" s="376">
        <v>0.82773042929292928</v>
      </c>
      <c r="G18" s="377">
        <v>25</v>
      </c>
      <c r="H18" s="377">
        <v>9</v>
      </c>
      <c r="I18" s="379" t="s">
        <v>520</v>
      </c>
      <c r="J18" s="375">
        <v>0.37222222222222223</v>
      </c>
      <c r="K18" s="375">
        <v>0.52990845959595956</v>
      </c>
      <c r="L18" s="376">
        <v>0.67291666666666661</v>
      </c>
      <c r="M18" s="375">
        <v>0.71111111111111114</v>
      </c>
      <c r="N18" s="376">
        <v>0.73472222222222217</v>
      </c>
      <c r="O18" s="378">
        <v>0.26949179292929287</v>
      </c>
      <c r="P18" s="188"/>
      <c r="Q18" s="325">
        <v>2.0833333333333333E-3</v>
      </c>
    </row>
    <row r="19" spans="1:17" x14ac:dyDescent="0.25">
      <c r="A19" s="374">
        <v>0.31897095959595956</v>
      </c>
      <c r="B19" s="375">
        <v>0.4891098484848484</v>
      </c>
      <c r="C19" s="375">
        <v>0.63494318181818177</v>
      </c>
      <c r="D19" s="375">
        <v>0.67638888888888893</v>
      </c>
      <c r="E19" s="375">
        <v>0.69744318181818177</v>
      </c>
      <c r="F19" s="376">
        <v>0.83285984848484851</v>
      </c>
      <c r="G19" s="377">
        <v>30</v>
      </c>
      <c r="H19" s="377">
        <v>10</v>
      </c>
      <c r="I19" s="379" t="s">
        <v>521</v>
      </c>
      <c r="J19" s="375">
        <v>0.36736111111111108</v>
      </c>
      <c r="K19" s="375">
        <v>0.52477904040404033</v>
      </c>
      <c r="L19" s="376">
        <v>0.66875000000000007</v>
      </c>
      <c r="M19" s="375">
        <v>0.70694444444444438</v>
      </c>
      <c r="N19" s="376">
        <v>0.72916666666666663</v>
      </c>
      <c r="O19" s="378">
        <v>0.2643623737373737</v>
      </c>
      <c r="P19" s="188"/>
      <c r="Q19" s="325">
        <v>4.8611111111111112E-3</v>
      </c>
    </row>
    <row r="20" spans="1:17" x14ac:dyDescent="0.25">
      <c r="A20" s="374">
        <v>0.32307449494949492</v>
      </c>
      <c r="B20" s="375">
        <v>0.49321338383838376</v>
      </c>
      <c r="C20" s="375">
        <v>0.63904671717171713</v>
      </c>
      <c r="D20" s="375">
        <v>0.68055555555555547</v>
      </c>
      <c r="E20" s="375">
        <v>0.70154671717171713</v>
      </c>
      <c r="F20" s="376">
        <v>0.83696338383838387</v>
      </c>
      <c r="G20" s="377">
        <v>34</v>
      </c>
      <c r="H20" s="377">
        <v>11</v>
      </c>
      <c r="I20" s="379" t="s">
        <v>522</v>
      </c>
      <c r="J20" s="375">
        <v>0.36388888888888887</v>
      </c>
      <c r="K20" s="375">
        <v>0.52067550505050497</v>
      </c>
      <c r="L20" s="376">
        <v>0.66527777777777775</v>
      </c>
      <c r="M20" s="375">
        <v>0.70347222222222217</v>
      </c>
      <c r="N20" s="376">
        <v>0.72499999999999998</v>
      </c>
      <c r="O20" s="378">
        <v>0.26025883838383834</v>
      </c>
      <c r="P20" s="188"/>
      <c r="Q20" s="325">
        <v>4.1666666666666666E-3</v>
      </c>
    </row>
    <row r="21" spans="1:17" x14ac:dyDescent="0.25">
      <c r="A21" s="374">
        <v>0.3251262626262626</v>
      </c>
      <c r="B21" s="375">
        <v>0.49526515151515144</v>
      </c>
      <c r="C21" s="375">
        <v>0.64109848484848475</v>
      </c>
      <c r="D21" s="375">
        <v>0.68263888888888891</v>
      </c>
      <c r="E21" s="375">
        <v>0.70359848484848475</v>
      </c>
      <c r="F21" s="376">
        <v>0.83901515151515149</v>
      </c>
      <c r="G21" s="377">
        <v>36</v>
      </c>
      <c r="H21" s="377">
        <v>12</v>
      </c>
      <c r="I21" s="379" t="s">
        <v>523</v>
      </c>
      <c r="J21" s="375">
        <v>0.36180555555555555</v>
      </c>
      <c r="K21" s="375">
        <v>0.51862373737373735</v>
      </c>
      <c r="L21" s="376">
        <v>0.66319444444444442</v>
      </c>
      <c r="M21" s="375">
        <v>0.70138888888888884</v>
      </c>
      <c r="N21" s="376">
        <v>0.72291666666666676</v>
      </c>
      <c r="O21" s="378">
        <v>0.25820707070707066</v>
      </c>
      <c r="P21" s="188"/>
      <c r="Q21" s="325">
        <v>2.0833333333333333E-3</v>
      </c>
    </row>
    <row r="22" spans="1:17" x14ac:dyDescent="0.25">
      <c r="A22" s="374">
        <v>0.32820601851851855</v>
      </c>
      <c r="B22" s="375">
        <v>0.49834280303030293</v>
      </c>
      <c r="C22" s="375">
        <v>0.64417613636363624</v>
      </c>
      <c r="D22" s="375">
        <v>0.68541666666666667</v>
      </c>
      <c r="E22" s="375">
        <v>0.70667613636363624</v>
      </c>
      <c r="F22" s="376">
        <v>0.84209280303030298</v>
      </c>
      <c r="G22" s="377">
        <v>39</v>
      </c>
      <c r="H22" s="377">
        <v>13</v>
      </c>
      <c r="I22" s="379" t="s">
        <v>524</v>
      </c>
      <c r="J22" s="375">
        <v>0.35902777777777778</v>
      </c>
      <c r="K22" s="375">
        <v>0.51554608585858586</v>
      </c>
      <c r="L22" s="376">
        <v>0.66041666666666665</v>
      </c>
      <c r="M22" s="375">
        <v>0.69861111111111107</v>
      </c>
      <c r="N22" s="376">
        <v>0.72013888888888899</v>
      </c>
      <c r="O22" s="378">
        <v>0.25512941919191917</v>
      </c>
      <c r="P22" s="188"/>
      <c r="Q22" s="325">
        <v>3.472222222222222E-3</v>
      </c>
    </row>
    <row r="23" spans="1:17" ht="16.5" thickBot="1" x14ac:dyDescent="0.3">
      <c r="A23" s="380">
        <v>0.33333333333333331</v>
      </c>
      <c r="B23" s="381">
        <v>0.50347222222222221</v>
      </c>
      <c r="C23" s="381">
        <v>0.64930555555555558</v>
      </c>
      <c r="D23" s="381">
        <v>0.69097222222222221</v>
      </c>
      <c r="E23" s="381">
        <v>0.71180555555555547</v>
      </c>
      <c r="F23" s="382">
        <v>0.84722222222222221</v>
      </c>
      <c r="G23" s="383">
        <v>47</v>
      </c>
      <c r="H23" s="383">
        <v>14</v>
      </c>
      <c r="I23" s="384" t="s">
        <v>525</v>
      </c>
      <c r="J23" s="381">
        <v>0.35416666666666669</v>
      </c>
      <c r="K23" s="381">
        <v>0.51041666666666663</v>
      </c>
      <c r="L23" s="385" t="s">
        <v>526</v>
      </c>
      <c r="M23" s="381">
        <v>0.69444444444444453</v>
      </c>
      <c r="N23" s="385" t="s">
        <v>527</v>
      </c>
      <c r="O23" s="386">
        <v>0.25</v>
      </c>
      <c r="P23" s="188"/>
      <c r="Q23" s="326">
        <v>4.8611111111111112E-3</v>
      </c>
    </row>
    <row r="24" spans="1:17" x14ac:dyDescent="0.25">
      <c r="A24" s="19"/>
      <c r="B24" s="19"/>
      <c r="C24" s="19"/>
      <c r="D24" s="19"/>
      <c r="E24" s="19"/>
      <c r="F24" s="19"/>
      <c r="G24" s="387"/>
      <c r="H24" s="387"/>
      <c r="I24" s="388"/>
      <c r="J24" s="19"/>
      <c r="K24" s="19"/>
      <c r="L24" s="388"/>
      <c r="M24" s="388"/>
      <c r="N24" s="388"/>
      <c r="O24" s="388"/>
      <c r="P24" s="188"/>
      <c r="Q24" s="325">
        <f>SUM(Q11:Q23)</f>
        <v>4.5138888888888895E-2</v>
      </c>
    </row>
    <row r="25" spans="1:17" x14ac:dyDescent="0.25">
      <c r="A25" s="389" t="s">
        <v>342</v>
      </c>
      <c r="B25" s="389" t="s">
        <v>341</v>
      </c>
      <c r="C25" s="389" t="s">
        <v>354</v>
      </c>
      <c r="D25" s="389" t="s">
        <v>342</v>
      </c>
      <c r="E25" s="389" t="s">
        <v>342</v>
      </c>
      <c r="F25" s="389" t="s">
        <v>354</v>
      </c>
      <c r="G25" s="388"/>
      <c r="H25" s="388"/>
      <c r="I25" s="390"/>
      <c r="J25" s="389" t="s">
        <v>342</v>
      </c>
      <c r="K25" s="389" t="s">
        <v>341</v>
      </c>
      <c r="L25" s="389" t="s">
        <v>354</v>
      </c>
      <c r="M25" s="389" t="s">
        <v>342</v>
      </c>
      <c r="N25" s="388" t="s">
        <v>342</v>
      </c>
      <c r="O25" s="388" t="s">
        <v>354</v>
      </c>
      <c r="P25" s="188"/>
      <c r="Q25" s="188"/>
    </row>
  </sheetData>
  <mergeCells count="6">
    <mergeCell ref="A7:F7"/>
    <mergeCell ref="H7:H9"/>
    <mergeCell ref="J7:O7"/>
    <mergeCell ref="A8:F8"/>
    <mergeCell ref="G8:G9"/>
    <mergeCell ref="J8:O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93A1-38D3-4C62-B440-A986702171B2}">
  <dimension ref="A1:O27"/>
  <sheetViews>
    <sheetView workbookViewId="0">
      <selection activeCell="B3" sqref="B3"/>
    </sheetView>
  </sheetViews>
  <sheetFormatPr defaultRowHeight="15.75" x14ac:dyDescent="0.25"/>
  <cols>
    <col min="1" max="1" width="5.75" customWidth="1"/>
    <col min="2" max="2" width="4.375" customWidth="1"/>
    <col min="3" max="3" width="4.75" customWidth="1"/>
    <col min="4" max="4" width="4.875" customWidth="1"/>
    <col min="5" max="5" width="5" customWidth="1"/>
    <col min="6" max="6" width="4.125" customWidth="1"/>
    <col min="7" max="7" width="5.375" customWidth="1"/>
    <col min="8" max="8" width="20.75" customWidth="1"/>
    <col min="9" max="9" width="5.375" customWidth="1"/>
    <col min="10" max="10" width="4" customWidth="1"/>
    <col min="11" max="11" width="4.875" customWidth="1"/>
    <col min="12" max="12" width="5.375" customWidth="1"/>
    <col min="13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90"/>
      <c r="O3" s="90"/>
    </row>
    <row r="4" spans="1:15" x14ac:dyDescent="0.25">
      <c r="A4" s="21" t="s">
        <v>528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ht="16.5" thickBot="1" x14ac:dyDescent="0.3">
      <c r="A6" s="21" t="s">
        <v>529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90"/>
      <c r="O6" s="90"/>
    </row>
    <row r="7" spans="1:15" x14ac:dyDescent="0.25">
      <c r="A7" s="854" t="s">
        <v>318</v>
      </c>
      <c r="B7" s="855"/>
      <c r="C7" s="855"/>
      <c r="D7" s="855"/>
      <c r="E7" s="855"/>
      <c r="F7" s="121"/>
      <c r="G7" s="856" t="s">
        <v>320</v>
      </c>
      <c r="H7" s="122" t="s">
        <v>321</v>
      </c>
      <c r="I7" s="859" t="s">
        <v>322</v>
      </c>
      <c r="J7" s="855"/>
      <c r="K7" s="855"/>
      <c r="L7" s="855"/>
      <c r="M7" s="860"/>
      <c r="N7" s="342"/>
      <c r="O7" s="342"/>
    </row>
    <row r="8" spans="1:15" x14ac:dyDescent="0.25">
      <c r="A8" s="861" t="s">
        <v>323</v>
      </c>
      <c r="B8" s="862"/>
      <c r="C8" s="862"/>
      <c r="D8" s="862"/>
      <c r="E8" s="862"/>
      <c r="F8" s="863" t="s">
        <v>319</v>
      </c>
      <c r="G8" s="857"/>
      <c r="H8" s="123" t="s">
        <v>324</v>
      </c>
      <c r="I8" s="865" t="s">
        <v>323</v>
      </c>
      <c r="J8" s="862"/>
      <c r="K8" s="862"/>
      <c r="L8" s="862"/>
      <c r="M8" s="866"/>
      <c r="N8" s="342"/>
      <c r="O8" s="342"/>
    </row>
    <row r="9" spans="1:15" ht="16.5" thickBot="1" x14ac:dyDescent="0.3">
      <c r="A9" s="247" t="s">
        <v>325</v>
      </c>
      <c r="B9" s="248" t="s">
        <v>326</v>
      </c>
      <c r="C9" s="248" t="s">
        <v>327</v>
      </c>
      <c r="D9" s="248" t="s">
        <v>328</v>
      </c>
      <c r="E9" s="391" t="s">
        <v>329</v>
      </c>
      <c r="F9" s="863"/>
      <c r="G9" s="857"/>
      <c r="H9" s="126" t="s">
        <v>330</v>
      </c>
      <c r="I9" s="248" t="s">
        <v>325</v>
      </c>
      <c r="J9" s="248" t="s">
        <v>326</v>
      </c>
      <c r="K9" s="248" t="s">
        <v>327</v>
      </c>
      <c r="L9" s="248" t="s">
        <v>328</v>
      </c>
      <c r="M9" s="249" t="s">
        <v>329</v>
      </c>
      <c r="N9" s="342"/>
      <c r="O9" s="342"/>
    </row>
    <row r="10" spans="1:15" x14ac:dyDescent="0.25">
      <c r="A10" s="31">
        <v>0.70833333333333337</v>
      </c>
      <c r="B10" s="32"/>
      <c r="C10" s="32"/>
      <c r="D10" s="32"/>
      <c r="E10" s="175"/>
      <c r="F10" s="128">
        <v>0</v>
      </c>
      <c r="G10" s="128">
        <v>1</v>
      </c>
      <c r="H10" s="129" t="s">
        <v>512</v>
      </c>
      <c r="I10" s="32">
        <f t="shared" ref="I10:I24" si="0">I11+O11</f>
        <v>0.22916666666666657</v>
      </c>
      <c r="J10" s="32"/>
      <c r="K10" s="32"/>
      <c r="L10" s="32"/>
      <c r="M10" s="392"/>
      <c r="N10" s="342"/>
      <c r="O10" s="342"/>
    </row>
    <row r="11" spans="1:15" x14ac:dyDescent="0.25">
      <c r="A11" s="38">
        <f t="shared" ref="A11:A25" si="1">A10+O11</f>
        <v>0.71180555555555558</v>
      </c>
      <c r="B11" s="39"/>
      <c r="C11" s="39"/>
      <c r="D11" s="39"/>
      <c r="E11" s="73"/>
      <c r="F11" s="76">
        <v>5</v>
      </c>
      <c r="G11" s="76">
        <v>2</v>
      </c>
      <c r="H11" s="76" t="s">
        <v>513</v>
      </c>
      <c r="I11" s="39">
        <f t="shared" si="0"/>
        <v>0.22569444444444436</v>
      </c>
      <c r="J11" s="39"/>
      <c r="K11" s="39"/>
      <c r="L11" s="39"/>
      <c r="M11" s="393"/>
      <c r="N11" s="342"/>
      <c r="O11" s="325">
        <v>3.472222222222222E-3</v>
      </c>
    </row>
    <row r="12" spans="1:15" x14ac:dyDescent="0.25">
      <c r="A12" s="38">
        <f t="shared" si="1"/>
        <v>0.71319444444444446</v>
      </c>
      <c r="B12" s="39"/>
      <c r="C12" s="39"/>
      <c r="D12" s="39"/>
      <c r="E12" s="73"/>
      <c r="F12" s="76">
        <v>7</v>
      </c>
      <c r="G12" s="76">
        <v>3</v>
      </c>
      <c r="H12" s="77" t="s">
        <v>514</v>
      </c>
      <c r="I12" s="39">
        <f t="shared" si="0"/>
        <v>0.22430555555555548</v>
      </c>
      <c r="J12" s="39"/>
      <c r="K12" s="39"/>
      <c r="L12" s="39"/>
      <c r="M12" s="393"/>
      <c r="N12" s="342"/>
      <c r="O12" s="325">
        <v>1.3888888888888889E-3</v>
      </c>
    </row>
    <row r="13" spans="1:15" x14ac:dyDescent="0.25">
      <c r="A13" s="38">
        <f t="shared" si="1"/>
        <v>0.71666666666666667</v>
      </c>
      <c r="B13" s="39"/>
      <c r="C13" s="39"/>
      <c r="D13" s="39"/>
      <c r="E13" s="73"/>
      <c r="F13" s="76">
        <v>12</v>
      </c>
      <c r="G13" s="76">
        <v>4</v>
      </c>
      <c r="H13" s="76" t="s">
        <v>515</v>
      </c>
      <c r="I13" s="39">
        <f t="shared" si="0"/>
        <v>0.22083333333333327</v>
      </c>
      <c r="J13" s="39"/>
      <c r="K13" s="39"/>
      <c r="L13" s="39"/>
      <c r="M13" s="393"/>
      <c r="N13" s="342"/>
      <c r="O13" s="325">
        <v>3.472222222222222E-3</v>
      </c>
    </row>
    <row r="14" spans="1:15" x14ac:dyDescent="0.25">
      <c r="A14" s="38">
        <f t="shared" si="1"/>
        <v>0.71805555555555556</v>
      </c>
      <c r="B14" s="39"/>
      <c r="C14" s="39"/>
      <c r="D14" s="39"/>
      <c r="E14" s="73"/>
      <c r="F14" s="76">
        <v>14</v>
      </c>
      <c r="G14" s="76">
        <v>5</v>
      </c>
      <c r="H14" s="77" t="s">
        <v>516</v>
      </c>
      <c r="I14" s="39">
        <f t="shared" si="0"/>
        <v>0.21944444444444439</v>
      </c>
      <c r="J14" s="39"/>
      <c r="K14" s="39"/>
      <c r="L14" s="39"/>
      <c r="M14" s="393"/>
      <c r="N14" s="342"/>
      <c r="O14" s="325">
        <v>1.3888888888888889E-3</v>
      </c>
    </row>
    <row r="15" spans="1:15" x14ac:dyDescent="0.25">
      <c r="A15" s="38">
        <f t="shared" si="1"/>
        <v>0.71875</v>
      </c>
      <c r="B15" s="39"/>
      <c r="C15" s="39"/>
      <c r="D15" s="39"/>
      <c r="E15" s="73"/>
      <c r="F15" s="76">
        <v>15</v>
      </c>
      <c r="G15" s="76">
        <v>6</v>
      </c>
      <c r="H15" s="76" t="s">
        <v>530</v>
      </c>
      <c r="I15" s="39">
        <f t="shared" si="0"/>
        <v>0.21874999999999994</v>
      </c>
      <c r="J15" s="39"/>
      <c r="K15" s="39"/>
      <c r="L15" s="39"/>
      <c r="M15" s="393"/>
      <c r="N15" s="342"/>
      <c r="O15" s="325">
        <v>6.9444444444444447E-4</v>
      </c>
    </row>
    <row r="16" spans="1:15" x14ac:dyDescent="0.25">
      <c r="A16" s="38">
        <f t="shared" si="1"/>
        <v>0.72152777777777777</v>
      </c>
      <c r="B16" s="39"/>
      <c r="C16" s="39"/>
      <c r="D16" s="39"/>
      <c r="E16" s="73"/>
      <c r="F16" s="76">
        <v>19</v>
      </c>
      <c r="G16" s="76">
        <v>7</v>
      </c>
      <c r="H16" s="76" t="s">
        <v>518</v>
      </c>
      <c r="I16" s="39">
        <f t="shared" si="0"/>
        <v>0.21597222222222218</v>
      </c>
      <c r="J16" s="39"/>
      <c r="K16" s="39"/>
      <c r="L16" s="39"/>
      <c r="M16" s="393"/>
      <c r="N16" s="342"/>
      <c r="O16" s="325">
        <v>2.7777777777777779E-3</v>
      </c>
    </row>
    <row r="17" spans="1:15" x14ac:dyDescent="0.25">
      <c r="A17" s="38">
        <f t="shared" si="1"/>
        <v>0.72430555555555554</v>
      </c>
      <c r="B17" s="39"/>
      <c r="C17" s="39"/>
      <c r="D17" s="39"/>
      <c r="E17" s="73"/>
      <c r="F17" s="76">
        <v>23</v>
      </c>
      <c r="G17" s="76">
        <v>8</v>
      </c>
      <c r="H17" s="77" t="s">
        <v>531</v>
      </c>
      <c r="I17" s="39">
        <f t="shared" si="0"/>
        <v>0.21319444444444441</v>
      </c>
      <c r="J17" s="39"/>
      <c r="K17" s="39"/>
      <c r="L17" s="39"/>
      <c r="M17" s="393"/>
      <c r="N17" s="342"/>
      <c r="O17" s="325">
        <v>2.7777777777777779E-3</v>
      </c>
    </row>
    <row r="18" spans="1:15" x14ac:dyDescent="0.25">
      <c r="A18" s="38">
        <f t="shared" si="1"/>
        <v>0.72569444444444442</v>
      </c>
      <c r="B18" s="39"/>
      <c r="C18" s="39"/>
      <c r="D18" s="39"/>
      <c r="E18" s="73"/>
      <c r="F18" s="76">
        <v>25</v>
      </c>
      <c r="G18" s="76">
        <v>9</v>
      </c>
      <c r="H18" s="77" t="s">
        <v>532</v>
      </c>
      <c r="I18" s="39">
        <f t="shared" si="0"/>
        <v>0.21180555555555552</v>
      </c>
      <c r="J18" s="39"/>
      <c r="K18" s="39"/>
      <c r="L18" s="39"/>
      <c r="M18" s="393"/>
      <c r="N18" s="342"/>
      <c r="O18" s="325">
        <v>1.3888888888888889E-3</v>
      </c>
    </row>
    <row r="19" spans="1:15" x14ac:dyDescent="0.25">
      <c r="A19" s="38">
        <f t="shared" si="1"/>
        <v>0.72916666666666663</v>
      </c>
      <c r="B19" s="39"/>
      <c r="C19" s="39"/>
      <c r="D19" s="39"/>
      <c r="E19" s="73"/>
      <c r="F19" s="76">
        <v>30</v>
      </c>
      <c r="G19" s="76">
        <v>10</v>
      </c>
      <c r="H19" s="77" t="s">
        <v>533</v>
      </c>
      <c r="I19" s="39">
        <f t="shared" si="0"/>
        <v>0.20833333333333331</v>
      </c>
      <c r="J19" s="39"/>
      <c r="K19" s="39"/>
      <c r="L19" s="39"/>
      <c r="M19" s="393"/>
      <c r="N19" s="342"/>
      <c r="O19" s="325">
        <v>3.472222222222222E-3</v>
      </c>
    </row>
    <row r="20" spans="1:15" x14ac:dyDescent="0.25">
      <c r="A20" s="38">
        <f t="shared" si="1"/>
        <v>0.7319444444444444</v>
      </c>
      <c r="B20" s="39"/>
      <c r="C20" s="39"/>
      <c r="D20" s="39"/>
      <c r="E20" s="73"/>
      <c r="F20" s="76">
        <v>34</v>
      </c>
      <c r="G20" s="76">
        <v>11</v>
      </c>
      <c r="H20" s="77" t="s">
        <v>534</v>
      </c>
      <c r="I20" s="39">
        <f t="shared" si="0"/>
        <v>0.20555555555555555</v>
      </c>
      <c r="J20" s="39"/>
      <c r="K20" s="39"/>
      <c r="L20" s="39"/>
      <c r="M20" s="393"/>
      <c r="N20" s="342"/>
      <c r="O20" s="325">
        <v>2.7777777777777779E-3</v>
      </c>
    </row>
    <row r="21" spans="1:15" x14ac:dyDescent="0.25">
      <c r="A21" s="38">
        <f t="shared" si="1"/>
        <v>0.73333333333333328</v>
      </c>
      <c r="B21" s="39"/>
      <c r="C21" s="39"/>
      <c r="D21" s="39"/>
      <c r="E21" s="73"/>
      <c r="F21" s="76">
        <v>36</v>
      </c>
      <c r="G21" s="76">
        <v>12</v>
      </c>
      <c r="H21" s="77" t="s">
        <v>535</v>
      </c>
      <c r="I21" s="39">
        <f t="shared" si="0"/>
        <v>0.20416666666666666</v>
      </c>
      <c r="J21" s="39"/>
      <c r="K21" s="39"/>
      <c r="L21" s="39"/>
      <c r="M21" s="393"/>
      <c r="N21" s="342"/>
      <c r="O21" s="325">
        <v>1.3888888888888889E-3</v>
      </c>
    </row>
    <row r="22" spans="1:15" x14ac:dyDescent="0.25">
      <c r="A22" s="38">
        <f t="shared" si="1"/>
        <v>0.73541666666666661</v>
      </c>
      <c r="B22" s="39"/>
      <c r="C22" s="39"/>
      <c r="D22" s="39"/>
      <c r="E22" s="73"/>
      <c r="F22" s="76">
        <v>39</v>
      </c>
      <c r="G22" s="76">
        <v>13</v>
      </c>
      <c r="H22" s="77" t="s">
        <v>536</v>
      </c>
      <c r="I22" s="39">
        <f t="shared" si="0"/>
        <v>0.20208333333333334</v>
      </c>
      <c r="J22" s="39"/>
      <c r="K22" s="39"/>
      <c r="L22" s="39"/>
      <c r="M22" s="393"/>
      <c r="N22" s="342"/>
      <c r="O22" s="325">
        <v>2.0833333333333333E-3</v>
      </c>
    </row>
    <row r="23" spans="1:15" x14ac:dyDescent="0.25">
      <c r="A23" s="38">
        <f t="shared" si="1"/>
        <v>0.74097222222222214</v>
      </c>
      <c r="B23" s="42"/>
      <c r="C23" s="42"/>
      <c r="D23" s="42"/>
      <c r="E23" s="394"/>
      <c r="F23" s="395">
        <v>47</v>
      </c>
      <c r="G23" s="395">
        <v>14</v>
      </c>
      <c r="H23" s="396" t="s">
        <v>537</v>
      </c>
      <c r="I23" s="42">
        <f t="shared" si="0"/>
        <v>0.19652777777777777</v>
      </c>
      <c r="J23" s="42"/>
      <c r="K23" s="42"/>
      <c r="L23" s="42"/>
      <c r="M23" s="397"/>
      <c r="N23" s="342"/>
      <c r="O23" s="325">
        <v>5.5555555555555558E-3</v>
      </c>
    </row>
    <row r="24" spans="1:15" x14ac:dyDescent="0.25">
      <c r="A24" s="38">
        <f t="shared" si="1"/>
        <v>0.74652777777777768</v>
      </c>
      <c r="B24" s="42"/>
      <c r="C24" s="42"/>
      <c r="D24" s="42"/>
      <c r="E24" s="394"/>
      <c r="F24" s="395">
        <v>55</v>
      </c>
      <c r="G24" s="395">
        <v>15</v>
      </c>
      <c r="H24" s="396" t="s">
        <v>538</v>
      </c>
      <c r="I24" s="42">
        <f t="shared" si="0"/>
        <v>0.19097222222222221</v>
      </c>
      <c r="J24" s="42"/>
      <c r="K24" s="42"/>
      <c r="L24" s="42"/>
      <c r="M24" s="397"/>
      <c r="N24" s="342"/>
      <c r="O24" s="325">
        <v>5.5555555555555558E-3</v>
      </c>
    </row>
    <row r="25" spans="1:15" ht="16.5" thickBot="1" x14ac:dyDescent="0.3">
      <c r="A25" s="47">
        <f t="shared" si="1"/>
        <v>0.74999999999999989</v>
      </c>
      <c r="B25" s="48"/>
      <c r="C25" s="48"/>
      <c r="D25" s="48"/>
      <c r="E25" s="264"/>
      <c r="F25" s="86">
        <v>63</v>
      </c>
      <c r="G25" s="86">
        <v>16</v>
      </c>
      <c r="H25" s="398" t="s">
        <v>539</v>
      </c>
      <c r="I25" s="48">
        <v>0.1875</v>
      </c>
      <c r="J25" s="48"/>
      <c r="K25" s="48"/>
      <c r="L25" s="48"/>
      <c r="M25" s="88"/>
      <c r="N25" s="342"/>
      <c r="O25" s="326">
        <v>3.472222222222222E-3</v>
      </c>
    </row>
    <row r="26" spans="1:15" x14ac:dyDescent="0.25">
      <c r="A26" s="24"/>
      <c r="B26" s="24"/>
      <c r="C26" s="24"/>
      <c r="D26" s="24"/>
      <c r="E26" s="24"/>
      <c r="F26" s="118"/>
      <c r="G26" s="118"/>
      <c r="H26" s="89"/>
      <c r="I26" s="24"/>
      <c r="J26" s="24"/>
      <c r="K26" s="89"/>
      <c r="L26" s="89"/>
      <c r="M26" s="89"/>
      <c r="N26" s="342"/>
      <c r="O26" s="399">
        <f>SUM(O11:O25)</f>
        <v>4.1666666666666664E-2</v>
      </c>
    </row>
    <row r="27" spans="1:15" x14ac:dyDescent="0.25">
      <c r="A27" s="119" t="s">
        <v>342</v>
      </c>
      <c r="B27" s="119"/>
      <c r="C27" s="119"/>
      <c r="D27" s="119"/>
      <c r="E27" s="119"/>
      <c r="F27" s="89"/>
      <c r="G27" s="89"/>
      <c r="H27" s="120"/>
      <c r="I27" s="119" t="s">
        <v>342</v>
      </c>
      <c r="J27" s="119"/>
      <c r="K27" s="119"/>
      <c r="L27" s="119"/>
      <c r="M27" s="89"/>
      <c r="N27" s="342"/>
      <c r="O27" s="342"/>
    </row>
  </sheetData>
  <mergeCells count="6">
    <mergeCell ref="A7:E7"/>
    <mergeCell ref="G7:G9"/>
    <mergeCell ref="I7:M7"/>
    <mergeCell ref="A8:E8"/>
    <mergeCell ref="F8:F9"/>
    <mergeCell ref="I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3E7E-1D58-486B-8250-8BFDE48E2A26}">
  <dimension ref="A1:O21"/>
  <sheetViews>
    <sheetView workbookViewId="0">
      <selection activeCell="T8" sqref="T8"/>
    </sheetView>
  </sheetViews>
  <sheetFormatPr defaultRowHeight="15.75" x14ac:dyDescent="0.25"/>
  <cols>
    <col min="1" max="1" width="5.75" customWidth="1"/>
    <col min="2" max="2" width="5.5" customWidth="1"/>
    <col min="3" max="3" width="5.125" customWidth="1"/>
    <col min="4" max="4" width="3.875" customWidth="1"/>
    <col min="5" max="5" width="4" customWidth="1"/>
    <col min="6" max="6" width="4.125" customWidth="1"/>
    <col min="7" max="7" width="6.125" customWidth="1"/>
    <col min="8" max="8" width="18.25" customWidth="1"/>
    <col min="9" max="9" width="5.375" customWidth="1"/>
    <col min="10" max="10" width="5.5" customWidth="1"/>
    <col min="11" max="11" width="5.375" customWidth="1"/>
    <col min="12" max="12" width="4" customWidth="1"/>
    <col min="13" max="13" width="4.125" customWidth="1"/>
  </cols>
  <sheetData>
    <row r="1" spans="1:15" x14ac:dyDescent="0.25">
      <c r="A1" s="20" t="s">
        <v>313</v>
      </c>
      <c r="B1" s="20"/>
      <c r="C1" s="20"/>
      <c r="D1" s="20"/>
      <c r="E1" s="19"/>
      <c r="F1" s="19"/>
      <c r="G1" s="19"/>
      <c r="H1" s="20" t="s">
        <v>314</v>
      </c>
      <c r="I1" s="20"/>
      <c r="J1" s="20"/>
      <c r="K1" s="20"/>
      <c r="L1" s="20"/>
      <c r="M1" s="19"/>
      <c r="N1" s="19"/>
      <c r="O1" s="19"/>
    </row>
    <row r="2" spans="1:15" x14ac:dyDescent="0.25">
      <c r="A2" s="19"/>
      <c r="B2" s="19"/>
      <c r="C2" s="19"/>
      <c r="D2" s="19"/>
      <c r="E2" s="19"/>
      <c r="F2" s="19"/>
      <c r="G2" s="19"/>
      <c r="H2" s="21" t="s">
        <v>315</v>
      </c>
      <c r="I2" s="20"/>
      <c r="J2" s="20"/>
      <c r="K2" s="20"/>
      <c r="L2" s="20"/>
      <c r="M2" s="20"/>
      <c r="N2" s="19"/>
      <c r="O2" s="19"/>
    </row>
    <row r="3" spans="1:15" x14ac:dyDescent="0.25">
      <c r="A3" s="19"/>
      <c r="B3" s="19"/>
      <c r="C3" s="19"/>
      <c r="D3" s="19"/>
      <c r="E3" s="19"/>
      <c r="F3" s="19"/>
      <c r="G3" s="19"/>
      <c r="H3" s="20"/>
      <c r="I3" s="19"/>
      <c r="J3" s="19"/>
      <c r="K3" s="19"/>
      <c r="L3" s="19"/>
      <c r="M3" s="19"/>
      <c r="N3" s="19"/>
      <c r="O3" s="19"/>
    </row>
    <row r="4" spans="1:15" x14ac:dyDescent="0.25">
      <c r="A4" s="21" t="s">
        <v>316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6.5" thickBot="1" x14ac:dyDescent="0.3">
      <c r="A6" s="22" t="s">
        <v>317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46"/>
      <c r="O6" s="146"/>
    </row>
    <row r="7" spans="1:15" x14ac:dyDescent="0.25">
      <c r="A7" s="815" t="s">
        <v>318</v>
      </c>
      <c r="B7" s="816"/>
      <c r="C7" s="816"/>
      <c r="D7" s="816"/>
      <c r="E7" s="817"/>
      <c r="F7" s="818" t="s">
        <v>319</v>
      </c>
      <c r="G7" s="818" t="s">
        <v>320</v>
      </c>
      <c r="H7" s="25" t="s">
        <v>321</v>
      </c>
      <c r="I7" s="821" t="s">
        <v>322</v>
      </c>
      <c r="J7" s="816"/>
      <c r="K7" s="816"/>
      <c r="L7" s="816"/>
      <c r="M7" s="822"/>
      <c r="N7" s="188"/>
      <c r="O7" s="188"/>
    </row>
    <row r="8" spans="1:15" x14ac:dyDescent="0.25">
      <c r="A8" s="823" t="s">
        <v>323</v>
      </c>
      <c r="B8" s="824"/>
      <c r="C8" s="824"/>
      <c r="D8" s="824"/>
      <c r="E8" s="825"/>
      <c r="F8" s="819"/>
      <c r="G8" s="819"/>
      <c r="H8" s="26" t="s">
        <v>324</v>
      </c>
      <c r="I8" s="826" t="s">
        <v>323</v>
      </c>
      <c r="J8" s="824"/>
      <c r="K8" s="824"/>
      <c r="L8" s="824"/>
      <c r="M8" s="827"/>
      <c r="N8" s="188"/>
      <c r="O8" s="188"/>
    </row>
    <row r="9" spans="1:15" ht="16.5" thickBot="1" x14ac:dyDescent="0.3">
      <c r="A9" s="27" t="s">
        <v>325</v>
      </c>
      <c r="B9" s="28" t="s">
        <v>326</v>
      </c>
      <c r="C9" s="28" t="s">
        <v>327</v>
      </c>
      <c r="D9" s="28" t="s">
        <v>328</v>
      </c>
      <c r="E9" s="28" t="s">
        <v>329</v>
      </c>
      <c r="F9" s="820"/>
      <c r="G9" s="820"/>
      <c r="H9" s="29" t="s">
        <v>330</v>
      </c>
      <c r="I9" s="28" t="s">
        <v>325</v>
      </c>
      <c r="J9" s="28" t="s">
        <v>326</v>
      </c>
      <c r="K9" s="28" t="s">
        <v>327</v>
      </c>
      <c r="L9" s="28" t="s">
        <v>328</v>
      </c>
      <c r="M9" s="30" t="s">
        <v>329</v>
      </c>
      <c r="N9" s="188"/>
      <c r="O9" s="188"/>
    </row>
    <row r="10" spans="1:15" x14ac:dyDescent="0.25">
      <c r="A10" s="31">
        <v>0.2673611111111111</v>
      </c>
      <c r="B10" s="32">
        <v>0.4861111111111111</v>
      </c>
      <c r="C10" s="32">
        <v>0.61805555555555558</v>
      </c>
      <c r="D10" s="32"/>
      <c r="E10" s="33"/>
      <c r="F10" s="34">
        <v>0</v>
      </c>
      <c r="G10" s="35">
        <v>1</v>
      </c>
      <c r="H10" s="36" t="s">
        <v>331</v>
      </c>
      <c r="I10" s="32">
        <f t="shared" ref="I10:I18" si="0">I11+O11</f>
        <v>0.39583333333333326</v>
      </c>
      <c r="J10" s="32">
        <f t="shared" ref="J10:J18" si="1">J11+O11</f>
        <v>0.61458333333333315</v>
      </c>
      <c r="K10" s="32">
        <f t="shared" ref="K10:K18" si="2">K11+O11</f>
        <v>0.74652777777777757</v>
      </c>
      <c r="L10" s="32"/>
      <c r="M10" s="37"/>
      <c r="N10" s="188"/>
      <c r="O10" s="188"/>
    </row>
    <row r="11" spans="1:15" x14ac:dyDescent="0.25">
      <c r="A11" s="38">
        <f t="shared" ref="A11:A19" si="3">A10+O11</f>
        <v>0.28055555555555556</v>
      </c>
      <c r="B11" s="39">
        <f t="shared" ref="B11:B19" si="4">B10+O11</f>
        <v>0.49930555555555556</v>
      </c>
      <c r="C11" s="39">
        <f t="shared" ref="C11:C19" si="5">C10+O11</f>
        <v>0.63124999999999998</v>
      </c>
      <c r="D11" s="39"/>
      <c r="E11" s="40"/>
      <c r="F11" s="41">
        <v>9</v>
      </c>
      <c r="G11" s="41">
        <v>2</v>
      </c>
      <c r="H11" s="41" t="s">
        <v>332</v>
      </c>
      <c r="I11" s="42">
        <f t="shared" si="0"/>
        <v>0.38263888888888881</v>
      </c>
      <c r="J11" s="39">
        <f t="shared" si="1"/>
        <v>0.60138888888888875</v>
      </c>
      <c r="K11" s="39">
        <f t="shared" si="2"/>
        <v>0.73333333333333317</v>
      </c>
      <c r="L11" s="39"/>
      <c r="M11" s="43"/>
      <c r="N11" s="188"/>
      <c r="O11" s="323">
        <v>1.3194444444444444E-2</v>
      </c>
    </row>
    <row r="12" spans="1:15" x14ac:dyDescent="0.25">
      <c r="A12" s="38">
        <f t="shared" si="3"/>
        <v>0.28333333333333333</v>
      </c>
      <c r="B12" s="39">
        <f t="shared" si="4"/>
        <v>0.50208333333333333</v>
      </c>
      <c r="C12" s="39">
        <f t="shared" si="5"/>
        <v>0.63402777777777775</v>
      </c>
      <c r="D12" s="39"/>
      <c r="E12" s="40"/>
      <c r="F12" s="41">
        <v>11</v>
      </c>
      <c r="G12" s="41">
        <v>3</v>
      </c>
      <c r="H12" s="41" t="s">
        <v>333</v>
      </c>
      <c r="I12" s="42">
        <f t="shared" si="0"/>
        <v>0.37986111111111104</v>
      </c>
      <c r="J12" s="39">
        <f t="shared" si="1"/>
        <v>0.59861111111111098</v>
      </c>
      <c r="K12" s="39">
        <f t="shared" si="2"/>
        <v>0.7305555555555554</v>
      </c>
      <c r="L12" s="39"/>
      <c r="M12" s="43"/>
      <c r="N12" s="188"/>
      <c r="O12" s="323">
        <v>2.7777777777777779E-3</v>
      </c>
    </row>
    <row r="13" spans="1:15" x14ac:dyDescent="0.25">
      <c r="A13" s="38">
        <f t="shared" si="3"/>
        <v>0.28611111111111109</v>
      </c>
      <c r="B13" s="39">
        <f t="shared" si="4"/>
        <v>0.50486111111111109</v>
      </c>
      <c r="C13" s="39">
        <f t="shared" si="5"/>
        <v>0.63680555555555551</v>
      </c>
      <c r="D13" s="39"/>
      <c r="E13" s="40"/>
      <c r="F13" s="41">
        <v>13</v>
      </c>
      <c r="G13" s="41">
        <v>4</v>
      </c>
      <c r="H13" s="41" t="s">
        <v>334</v>
      </c>
      <c r="I13" s="42">
        <f t="shared" si="0"/>
        <v>0.37708333333333327</v>
      </c>
      <c r="J13" s="39">
        <f t="shared" si="1"/>
        <v>0.59583333333333321</v>
      </c>
      <c r="K13" s="39">
        <f t="shared" si="2"/>
        <v>0.72777777777777763</v>
      </c>
      <c r="L13" s="39"/>
      <c r="M13" s="43"/>
      <c r="N13" s="188"/>
      <c r="O13" s="323">
        <v>2.7777777777777779E-3</v>
      </c>
    </row>
    <row r="14" spans="1:15" x14ac:dyDescent="0.25">
      <c r="A14" s="38">
        <f t="shared" si="3"/>
        <v>0.29652777777777778</v>
      </c>
      <c r="B14" s="39">
        <f t="shared" si="4"/>
        <v>0.51527777777777772</v>
      </c>
      <c r="C14" s="39">
        <f t="shared" si="5"/>
        <v>0.64722222222222214</v>
      </c>
      <c r="D14" s="39"/>
      <c r="E14" s="40"/>
      <c r="F14" s="41">
        <v>20</v>
      </c>
      <c r="G14" s="41">
        <v>5</v>
      </c>
      <c r="H14" s="41" t="s">
        <v>335</v>
      </c>
      <c r="I14" s="42">
        <f t="shared" si="0"/>
        <v>0.36666666666666659</v>
      </c>
      <c r="J14" s="39">
        <f t="shared" si="1"/>
        <v>0.58541666666666659</v>
      </c>
      <c r="K14" s="39">
        <f t="shared" si="2"/>
        <v>0.71736111111111101</v>
      </c>
      <c r="L14" s="39"/>
      <c r="M14" s="43"/>
      <c r="N14" s="188"/>
      <c r="O14" s="323">
        <v>1.0416666666666666E-2</v>
      </c>
    </row>
    <row r="15" spans="1:15" x14ac:dyDescent="0.25">
      <c r="A15" s="38">
        <f t="shared" si="3"/>
        <v>0.30555555555555558</v>
      </c>
      <c r="B15" s="39">
        <f t="shared" si="4"/>
        <v>0.52430555555555547</v>
      </c>
      <c r="C15" s="39">
        <f t="shared" si="5"/>
        <v>0.65624999999999989</v>
      </c>
      <c r="D15" s="39"/>
      <c r="E15" s="40"/>
      <c r="F15" s="41">
        <v>26</v>
      </c>
      <c r="G15" s="41">
        <v>6</v>
      </c>
      <c r="H15" s="44" t="s">
        <v>336</v>
      </c>
      <c r="I15" s="42">
        <f t="shared" si="0"/>
        <v>0.35763888888888878</v>
      </c>
      <c r="J15" s="39">
        <f t="shared" si="1"/>
        <v>0.57638888888888884</v>
      </c>
      <c r="K15" s="39">
        <f t="shared" si="2"/>
        <v>0.70833333333333326</v>
      </c>
      <c r="L15" s="39"/>
      <c r="M15" s="43"/>
      <c r="N15" s="188"/>
      <c r="O15" s="323">
        <v>9.0277777777777787E-3</v>
      </c>
    </row>
    <row r="16" spans="1:15" x14ac:dyDescent="0.25">
      <c r="A16" s="38">
        <f t="shared" si="3"/>
        <v>0.31319444444444444</v>
      </c>
      <c r="B16" s="39">
        <f t="shared" si="4"/>
        <v>0.53194444444444433</v>
      </c>
      <c r="C16" s="39">
        <f t="shared" si="5"/>
        <v>0.66388888888888875</v>
      </c>
      <c r="D16" s="39"/>
      <c r="E16" s="40"/>
      <c r="F16" s="41">
        <v>31</v>
      </c>
      <c r="G16" s="41">
        <v>7</v>
      </c>
      <c r="H16" s="45" t="s">
        <v>337</v>
      </c>
      <c r="I16" s="42">
        <f t="shared" si="0"/>
        <v>0.34999999999999992</v>
      </c>
      <c r="J16" s="39">
        <f t="shared" si="1"/>
        <v>0.56874999999999998</v>
      </c>
      <c r="K16" s="39">
        <f t="shared" si="2"/>
        <v>0.7006944444444444</v>
      </c>
      <c r="L16" s="39"/>
      <c r="M16" s="43"/>
      <c r="N16" s="188"/>
      <c r="O16" s="323">
        <v>7.6388888888888886E-3</v>
      </c>
    </row>
    <row r="17" spans="1:15" x14ac:dyDescent="0.25">
      <c r="A17" s="38">
        <f t="shared" si="3"/>
        <v>0.3208333333333333</v>
      </c>
      <c r="B17" s="39">
        <f t="shared" si="4"/>
        <v>0.53958333333333319</v>
      </c>
      <c r="C17" s="39">
        <f t="shared" si="5"/>
        <v>0.67152777777777761</v>
      </c>
      <c r="D17" s="39"/>
      <c r="E17" s="40"/>
      <c r="F17" s="41">
        <v>36</v>
      </c>
      <c r="G17" s="41">
        <v>8</v>
      </c>
      <c r="H17" s="41" t="s">
        <v>338</v>
      </c>
      <c r="I17" s="42">
        <f t="shared" si="0"/>
        <v>0.34236111111111106</v>
      </c>
      <c r="J17" s="39">
        <f t="shared" si="1"/>
        <v>0.56111111111111112</v>
      </c>
      <c r="K17" s="39">
        <f t="shared" si="2"/>
        <v>0.69305555555555554</v>
      </c>
      <c r="L17" s="39"/>
      <c r="M17" s="43"/>
      <c r="N17" s="188"/>
      <c r="O17" s="323">
        <v>7.6388888888888886E-3</v>
      </c>
    </row>
    <row r="18" spans="1:15" x14ac:dyDescent="0.25">
      <c r="A18" s="38">
        <f t="shared" si="3"/>
        <v>0.32361111111111107</v>
      </c>
      <c r="B18" s="39">
        <f t="shared" si="4"/>
        <v>0.54236111111111096</v>
      </c>
      <c r="C18" s="39">
        <f t="shared" si="5"/>
        <v>0.67430555555555538</v>
      </c>
      <c r="D18" s="46"/>
      <c r="E18" s="40"/>
      <c r="F18" s="41">
        <v>38</v>
      </c>
      <c r="G18" s="41">
        <v>9</v>
      </c>
      <c r="H18" s="45" t="s">
        <v>339</v>
      </c>
      <c r="I18" s="42">
        <f t="shared" si="0"/>
        <v>0.33958333333333329</v>
      </c>
      <c r="J18" s="39">
        <f t="shared" si="1"/>
        <v>0.55833333333333335</v>
      </c>
      <c r="K18" s="39">
        <f t="shared" si="2"/>
        <v>0.69027777777777777</v>
      </c>
      <c r="L18" s="39"/>
      <c r="M18" s="43"/>
      <c r="N18" s="188"/>
      <c r="O18" s="323">
        <v>2.7777777777777779E-3</v>
      </c>
    </row>
    <row r="19" spans="1:15" ht="16.5" thickBot="1" x14ac:dyDescent="0.3">
      <c r="A19" s="47">
        <f t="shared" si="3"/>
        <v>0.32986111111111105</v>
      </c>
      <c r="B19" s="48">
        <f t="shared" si="4"/>
        <v>0.54861111111111094</v>
      </c>
      <c r="C19" s="48">
        <f t="shared" si="5"/>
        <v>0.68055555555555536</v>
      </c>
      <c r="D19" s="48"/>
      <c r="E19" s="49"/>
      <c r="F19" s="50">
        <v>42</v>
      </c>
      <c r="G19" s="50">
        <v>10</v>
      </c>
      <c r="H19" s="51" t="s">
        <v>340</v>
      </c>
      <c r="I19" s="48">
        <v>0.33333333333333331</v>
      </c>
      <c r="J19" s="48">
        <v>0.55208333333333337</v>
      </c>
      <c r="K19" s="48">
        <v>0.68402777777777779</v>
      </c>
      <c r="L19" s="48"/>
      <c r="M19" s="52"/>
      <c r="N19" s="188"/>
      <c r="O19" s="324">
        <v>6.2499999999999995E-3</v>
      </c>
    </row>
    <row r="20" spans="1:15" x14ac:dyDescent="0.25">
      <c r="A20" s="53"/>
      <c r="B20" s="53"/>
      <c r="C20" s="53"/>
      <c r="D20" s="53"/>
      <c r="E20" s="53"/>
      <c r="F20" s="54"/>
      <c r="G20" s="54"/>
      <c r="H20" s="55"/>
      <c r="I20" s="53"/>
      <c r="J20" s="53"/>
      <c r="K20" s="55"/>
      <c r="L20" s="55"/>
      <c r="M20" s="55"/>
      <c r="N20" s="188"/>
      <c r="O20" s="323">
        <v>6.25E-2</v>
      </c>
    </row>
    <row r="21" spans="1:15" x14ac:dyDescent="0.25">
      <c r="A21" s="56" t="s">
        <v>341</v>
      </c>
      <c r="B21" s="56" t="s">
        <v>342</v>
      </c>
      <c r="C21" s="56" t="s">
        <v>343</v>
      </c>
      <c r="D21" s="56"/>
      <c r="E21" s="56"/>
      <c r="F21" s="55"/>
      <c r="G21" s="55"/>
      <c r="H21" s="57"/>
      <c r="I21" s="56" t="s">
        <v>341</v>
      </c>
      <c r="J21" s="56" t="s">
        <v>342</v>
      </c>
      <c r="K21" s="56" t="s">
        <v>343</v>
      </c>
      <c r="L21" s="56"/>
      <c r="M21" s="55"/>
      <c r="N21" s="188"/>
      <c r="O21" s="188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33BF2-6F9C-40AA-BA7F-F97ADF27CB96}">
  <dimension ref="A1:O21"/>
  <sheetViews>
    <sheetView workbookViewId="0">
      <selection activeCell="B3" sqref="B3"/>
    </sheetView>
  </sheetViews>
  <sheetFormatPr defaultRowHeight="15.75" x14ac:dyDescent="0.25"/>
  <cols>
    <col min="1" max="1" width="5.75" customWidth="1"/>
    <col min="2" max="2" width="5.5" customWidth="1"/>
    <col min="3" max="3" width="5.625" customWidth="1"/>
    <col min="4" max="4" width="4.875" customWidth="1"/>
    <col min="5" max="5" width="5" customWidth="1"/>
    <col min="6" max="6" width="4.125" customWidth="1"/>
    <col min="7" max="7" width="5.625" customWidth="1"/>
    <col min="8" max="8" width="18.375" customWidth="1"/>
    <col min="9" max="9" width="5.375" customWidth="1"/>
    <col min="10" max="10" width="5.5" customWidth="1"/>
    <col min="11" max="12" width="5.375" customWidth="1"/>
    <col min="13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90"/>
      <c r="O3" s="90"/>
    </row>
    <row r="4" spans="1:15" x14ac:dyDescent="0.25">
      <c r="A4" s="21" t="s">
        <v>540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ht="16.5" thickBot="1" x14ac:dyDescent="0.3">
      <c r="A6" s="21" t="s">
        <v>541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90"/>
      <c r="O6" s="90"/>
    </row>
    <row r="7" spans="1:15" x14ac:dyDescent="0.25">
      <c r="A7" s="854" t="s">
        <v>318</v>
      </c>
      <c r="B7" s="855"/>
      <c r="C7" s="855"/>
      <c r="D7" s="855"/>
      <c r="E7" s="855"/>
      <c r="F7" s="121"/>
      <c r="G7" s="856" t="s">
        <v>320</v>
      </c>
      <c r="H7" s="122" t="s">
        <v>321</v>
      </c>
      <c r="I7" s="859" t="s">
        <v>322</v>
      </c>
      <c r="J7" s="855"/>
      <c r="K7" s="855"/>
      <c r="L7" s="855"/>
      <c r="M7" s="860"/>
      <c r="N7" s="342"/>
      <c r="O7" s="342"/>
    </row>
    <row r="8" spans="1:15" x14ac:dyDescent="0.25">
      <c r="A8" s="861" t="s">
        <v>323</v>
      </c>
      <c r="B8" s="862"/>
      <c r="C8" s="862"/>
      <c r="D8" s="862"/>
      <c r="E8" s="862"/>
      <c r="F8" s="863" t="s">
        <v>319</v>
      </c>
      <c r="G8" s="857"/>
      <c r="H8" s="123" t="s">
        <v>324</v>
      </c>
      <c r="I8" s="865" t="s">
        <v>323</v>
      </c>
      <c r="J8" s="862"/>
      <c r="K8" s="862"/>
      <c r="L8" s="862"/>
      <c r="M8" s="866"/>
      <c r="N8" s="342"/>
      <c r="O8" s="342"/>
    </row>
    <row r="9" spans="1:15" ht="16.5" thickBot="1" x14ac:dyDescent="0.3">
      <c r="A9" s="247" t="s">
        <v>325</v>
      </c>
      <c r="B9" s="248" t="s">
        <v>326</v>
      </c>
      <c r="C9" s="248" t="s">
        <v>327</v>
      </c>
      <c r="D9" s="248" t="s">
        <v>328</v>
      </c>
      <c r="E9" s="391" t="s">
        <v>329</v>
      </c>
      <c r="F9" s="863"/>
      <c r="G9" s="857"/>
      <c r="H9" s="126" t="s">
        <v>330</v>
      </c>
      <c r="I9" s="248" t="s">
        <v>325</v>
      </c>
      <c r="J9" s="248" t="s">
        <v>326</v>
      </c>
      <c r="K9" s="248" t="s">
        <v>327</v>
      </c>
      <c r="L9" s="248" t="s">
        <v>328</v>
      </c>
      <c r="M9" s="249" t="s">
        <v>329</v>
      </c>
      <c r="N9" s="342"/>
      <c r="O9" s="342"/>
    </row>
    <row r="10" spans="1:15" x14ac:dyDescent="0.25">
      <c r="A10" s="31">
        <v>0.22916666666666666</v>
      </c>
      <c r="B10" s="32">
        <v>0.60416666666666663</v>
      </c>
      <c r="C10" s="32"/>
      <c r="D10" s="32"/>
      <c r="E10" s="175"/>
      <c r="F10" s="128">
        <v>0</v>
      </c>
      <c r="G10" s="128">
        <v>1</v>
      </c>
      <c r="H10" s="129" t="s">
        <v>512</v>
      </c>
      <c r="I10" s="32">
        <f t="shared" ref="I10:I17" si="0">I11+O11</f>
        <v>0.28124999999999989</v>
      </c>
      <c r="J10" s="32">
        <f t="shared" ref="J10:J18" si="1">J11+O11</f>
        <v>0.3159722222222221</v>
      </c>
      <c r="K10" s="32"/>
      <c r="L10" s="32"/>
      <c r="M10" s="392"/>
      <c r="N10" s="342"/>
      <c r="O10" s="342"/>
    </row>
    <row r="11" spans="1:15" x14ac:dyDescent="0.25">
      <c r="A11" s="38">
        <f t="shared" ref="A11:A19" si="2">A10+O11</f>
        <v>0.23472222222222222</v>
      </c>
      <c r="B11" s="39">
        <f t="shared" ref="B11:B19" si="3">B10+O11</f>
        <v>0.60972222222222217</v>
      </c>
      <c r="C11" s="39"/>
      <c r="D11" s="39"/>
      <c r="E11" s="73"/>
      <c r="F11" s="76">
        <v>5</v>
      </c>
      <c r="G11" s="76">
        <v>2</v>
      </c>
      <c r="H11" s="76" t="s">
        <v>542</v>
      </c>
      <c r="I11" s="42">
        <f t="shared" si="0"/>
        <v>0.27569444444444435</v>
      </c>
      <c r="J11" s="39">
        <f t="shared" si="1"/>
        <v>0.31041666666666656</v>
      </c>
      <c r="K11" s="39"/>
      <c r="L11" s="39"/>
      <c r="M11" s="393"/>
      <c r="N11" s="342"/>
      <c r="O11" s="325">
        <v>5.5555555555555558E-3</v>
      </c>
    </row>
    <row r="12" spans="1:15" x14ac:dyDescent="0.25">
      <c r="A12" s="38">
        <f t="shared" si="2"/>
        <v>0.23680555555555555</v>
      </c>
      <c r="B12" s="39">
        <f t="shared" si="3"/>
        <v>0.61180555555555549</v>
      </c>
      <c r="C12" s="39"/>
      <c r="D12" s="39"/>
      <c r="E12" s="73"/>
      <c r="F12" s="76">
        <v>7</v>
      </c>
      <c r="G12" s="76">
        <v>3</v>
      </c>
      <c r="H12" s="77" t="s">
        <v>514</v>
      </c>
      <c r="I12" s="42">
        <f t="shared" si="0"/>
        <v>0.27361111111111103</v>
      </c>
      <c r="J12" s="39">
        <f t="shared" si="1"/>
        <v>0.30833333333333324</v>
      </c>
      <c r="K12" s="39"/>
      <c r="L12" s="39"/>
      <c r="M12" s="393"/>
      <c r="N12" s="342"/>
      <c r="O12" s="325">
        <v>2.0833333333333333E-3</v>
      </c>
    </row>
    <row r="13" spans="1:15" x14ac:dyDescent="0.25">
      <c r="A13" s="38">
        <f t="shared" si="2"/>
        <v>0.24236111111111111</v>
      </c>
      <c r="B13" s="39">
        <f t="shared" si="3"/>
        <v>0.61736111111111103</v>
      </c>
      <c r="C13" s="39"/>
      <c r="D13" s="39"/>
      <c r="E13" s="73"/>
      <c r="F13" s="76">
        <v>12</v>
      </c>
      <c r="G13" s="76">
        <v>4</v>
      </c>
      <c r="H13" s="76" t="s">
        <v>515</v>
      </c>
      <c r="I13" s="42">
        <f t="shared" si="0"/>
        <v>0.26805555555555549</v>
      </c>
      <c r="J13" s="39">
        <f t="shared" si="1"/>
        <v>0.3027777777777777</v>
      </c>
      <c r="K13" s="39"/>
      <c r="L13" s="39"/>
      <c r="M13" s="393"/>
      <c r="N13" s="342"/>
      <c r="O13" s="325">
        <v>5.5555555555555558E-3</v>
      </c>
    </row>
    <row r="14" spans="1:15" x14ac:dyDescent="0.25">
      <c r="A14" s="38">
        <f t="shared" si="2"/>
        <v>0.24444444444444444</v>
      </c>
      <c r="B14" s="39">
        <f t="shared" si="3"/>
        <v>0.61944444444444435</v>
      </c>
      <c r="C14" s="39"/>
      <c r="D14" s="39"/>
      <c r="E14" s="73"/>
      <c r="F14" s="76">
        <v>14</v>
      </c>
      <c r="G14" s="76">
        <v>5</v>
      </c>
      <c r="H14" s="77" t="s">
        <v>543</v>
      </c>
      <c r="I14" s="42">
        <f t="shared" si="0"/>
        <v>0.26597222222222217</v>
      </c>
      <c r="J14" s="39">
        <f t="shared" si="1"/>
        <v>0.30069444444444438</v>
      </c>
      <c r="K14" s="39"/>
      <c r="L14" s="39"/>
      <c r="M14" s="393"/>
      <c r="N14" s="342"/>
      <c r="O14" s="325">
        <v>2.0833333333333333E-3</v>
      </c>
    </row>
    <row r="15" spans="1:15" x14ac:dyDescent="0.25">
      <c r="A15" s="38">
        <f t="shared" si="2"/>
        <v>0.24583333333333332</v>
      </c>
      <c r="B15" s="39">
        <f t="shared" si="3"/>
        <v>0.62083333333333324</v>
      </c>
      <c r="C15" s="39"/>
      <c r="D15" s="39"/>
      <c r="E15" s="73"/>
      <c r="F15" s="76">
        <v>15</v>
      </c>
      <c r="G15" s="76">
        <v>6</v>
      </c>
      <c r="H15" s="76" t="s">
        <v>530</v>
      </c>
      <c r="I15" s="42">
        <f t="shared" si="0"/>
        <v>0.26458333333333328</v>
      </c>
      <c r="J15" s="39">
        <f t="shared" si="1"/>
        <v>0.29930555555555549</v>
      </c>
      <c r="K15" s="39"/>
      <c r="L15" s="39"/>
      <c r="M15" s="393"/>
      <c r="N15" s="342"/>
      <c r="O15" s="325">
        <v>1.3888888888888889E-3</v>
      </c>
    </row>
    <row r="16" spans="1:15" x14ac:dyDescent="0.25">
      <c r="A16" s="38">
        <f t="shared" si="2"/>
        <v>0.25</v>
      </c>
      <c r="B16" s="39">
        <f t="shared" si="3"/>
        <v>0.62499999999999989</v>
      </c>
      <c r="C16" s="39"/>
      <c r="D16" s="39"/>
      <c r="E16" s="73"/>
      <c r="F16" s="76">
        <v>19</v>
      </c>
      <c r="G16" s="76">
        <v>7</v>
      </c>
      <c r="H16" s="76" t="s">
        <v>518</v>
      </c>
      <c r="I16" s="42">
        <f t="shared" si="0"/>
        <v>0.26041666666666663</v>
      </c>
      <c r="J16" s="39">
        <f t="shared" si="1"/>
        <v>0.29513888888888884</v>
      </c>
      <c r="K16" s="39"/>
      <c r="L16" s="39"/>
      <c r="M16" s="393"/>
      <c r="N16" s="342"/>
      <c r="O16" s="325">
        <v>4.1666666666666666E-3</v>
      </c>
    </row>
    <row r="17" spans="1:15" x14ac:dyDescent="0.25">
      <c r="A17" s="38">
        <f t="shared" si="2"/>
        <v>0.25416666666666665</v>
      </c>
      <c r="B17" s="39">
        <f t="shared" si="3"/>
        <v>0.62916666666666654</v>
      </c>
      <c r="C17" s="39"/>
      <c r="D17" s="39"/>
      <c r="E17" s="73"/>
      <c r="F17" s="76">
        <v>23</v>
      </c>
      <c r="G17" s="76">
        <v>8</v>
      </c>
      <c r="H17" s="77" t="s">
        <v>544</v>
      </c>
      <c r="I17" s="42">
        <f t="shared" si="0"/>
        <v>0.25624999999999998</v>
      </c>
      <c r="J17" s="39">
        <f t="shared" si="1"/>
        <v>0.29097222222222219</v>
      </c>
      <c r="K17" s="39"/>
      <c r="L17" s="39"/>
      <c r="M17" s="393"/>
      <c r="N17" s="342"/>
      <c r="O17" s="325">
        <v>4.1666666666666666E-3</v>
      </c>
    </row>
    <row r="18" spans="1:15" x14ac:dyDescent="0.25">
      <c r="A18" s="38">
        <f t="shared" si="2"/>
        <v>0.25694444444444442</v>
      </c>
      <c r="B18" s="39">
        <f t="shared" si="3"/>
        <v>0.63194444444444431</v>
      </c>
      <c r="C18" s="39"/>
      <c r="D18" s="39"/>
      <c r="E18" s="73"/>
      <c r="F18" s="76">
        <v>25</v>
      </c>
      <c r="G18" s="76">
        <v>9</v>
      </c>
      <c r="H18" s="77" t="s">
        <v>520</v>
      </c>
      <c r="I18" s="42">
        <f>I19+O19</f>
        <v>0.25347222222222221</v>
      </c>
      <c r="J18" s="39">
        <f t="shared" si="1"/>
        <v>0.28819444444444442</v>
      </c>
      <c r="K18" s="39"/>
      <c r="L18" s="39"/>
      <c r="M18" s="393"/>
      <c r="N18" s="342"/>
      <c r="O18" s="325">
        <v>2.7777777777777779E-3</v>
      </c>
    </row>
    <row r="19" spans="1:15" ht="16.5" thickBot="1" x14ac:dyDescent="0.3">
      <c r="A19" s="47">
        <f t="shared" si="2"/>
        <v>0.26041666666666663</v>
      </c>
      <c r="B19" s="48">
        <f t="shared" si="3"/>
        <v>0.63541666666666652</v>
      </c>
      <c r="C19" s="48"/>
      <c r="D19" s="48"/>
      <c r="E19" s="264"/>
      <c r="F19" s="86">
        <v>31</v>
      </c>
      <c r="G19" s="86">
        <v>10</v>
      </c>
      <c r="H19" s="398" t="s">
        <v>545</v>
      </c>
      <c r="I19" s="48">
        <v>0.25</v>
      </c>
      <c r="J19" s="48">
        <v>0.28472222222222221</v>
      </c>
      <c r="K19" s="48"/>
      <c r="L19" s="48"/>
      <c r="M19" s="88"/>
      <c r="N19" s="342"/>
      <c r="O19" s="326">
        <v>3.472222222222222E-3</v>
      </c>
    </row>
    <row r="20" spans="1:15" x14ac:dyDescent="0.25">
      <c r="A20" s="19"/>
      <c r="B20" s="19"/>
      <c r="C20" s="19"/>
      <c r="D20" s="19"/>
      <c r="E20" s="19"/>
      <c r="F20" s="387"/>
      <c r="G20" s="387"/>
      <c r="H20" s="388"/>
      <c r="I20" s="19"/>
      <c r="J20" s="19"/>
      <c r="K20" s="388"/>
      <c r="L20" s="388"/>
      <c r="M20" s="388"/>
      <c r="N20" s="342"/>
      <c r="O20" s="325">
        <f>SUM(O11:O19)</f>
        <v>3.125E-2</v>
      </c>
    </row>
    <row r="21" spans="1:15" x14ac:dyDescent="0.25">
      <c r="A21" s="119" t="s">
        <v>342</v>
      </c>
      <c r="B21" s="119" t="s">
        <v>342</v>
      </c>
      <c r="C21" s="119"/>
      <c r="D21" s="119"/>
      <c r="E21" s="119"/>
      <c r="F21" s="89"/>
      <c r="G21" s="89"/>
      <c r="H21" s="120"/>
      <c r="I21" s="119" t="s">
        <v>342</v>
      </c>
      <c r="J21" s="119" t="s">
        <v>342</v>
      </c>
      <c r="K21" s="119"/>
      <c r="L21" s="119"/>
      <c r="M21" s="89"/>
      <c r="N21" s="342"/>
      <c r="O21" s="342"/>
    </row>
  </sheetData>
  <mergeCells count="6">
    <mergeCell ref="A7:E7"/>
    <mergeCell ref="G7:G9"/>
    <mergeCell ref="I7:M7"/>
    <mergeCell ref="A8:E8"/>
    <mergeCell ref="F8:F9"/>
    <mergeCell ref="I8:M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A8DC1-B952-458A-B96E-D5CB3D773DF8}">
  <dimension ref="A1:O22"/>
  <sheetViews>
    <sheetView workbookViewId="0">
      <selection activeCell="N5" sqref="N5"/>
    </sheetView>
  </sheetViews>
  <sheetFormatPr defaultRowHeight="15.75" x14ac:dyDescent="0.25"/>
  <cols>
    <col min="1" max="1" width="5.75" customWidth="1"/>
    <col min="2" max="2" width="5.5" customWidth="1"/>
    <col min="3" max="3" width="5.625" customWidth="1"/>
    <col min="4" max="4" width="3.875" customWidth="1"/>
    <col min="5" max="5" width="4.375" customWidth="1"/>
    <col min="6" max="6" width="4.125" customWidth="1"/>
    <col min="7" max="7" width="5.75" customWidth="1"/>
    <col min="8" max="8" width="18.5" customWidth="1"/>
    <col min="9" max="9" width="5.375" customWidth="1"/>
    <col min="10" max="10" width="5.5" customWidth="1"/>
    <col min="11" max="12" width="5.375" customWidth="1"/>
    <col min="13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90"/>
      <c r="O3" s="90"/>
    </row>
    <row r="4" spans="1:15" x14ac:dyDescent="0.25">
      <c r="A4" s="21" t="s">
        <v>546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ht="16.5" thickBot="1" x14ac:dyDescent="0.3">
      <c r="A6" s="21" t="s">
        <v>547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90"/>
      <c r="O6" s="90"/>
    </row>
    <row r="7" spans="1:15" x14ac:dyDescent="0.25">
      <c r="A7" s="854" t="s">
        <v>318</v>
      </c>
      <c r="B7" s="855"/>
      <c r="C7" s="855"/>
      <c r="D7" s="855"/>
      <c r="E7" s="855"/>
      <c r="F7" s="121"/>
      <c r="G7" s="856" t="s">
        <v>320</v>
      </c>
      <c r="H7" s="122" t="s">
        <v>321</v>
      </c>
      <c r="I7" s="859" t="s">
        <v>322</v>
      </c>
      <c r="J7" s="855"/>
      <c r="K7" s="855"/>
      <c r="L7" s="855"/>
      <c r="M7" s="860"/>
      <c r="N7" s="342"/>
      <c r="O7" s="342"/>
    </row>
    <row r="8" spans="1:15" x14ac:dyDescent="0.25">
      <c r="A8" s="861" t="s">
        <v>323</v>
      </c>
      <c r="B8" s="862"/>
      <c r="C8" s="862"/>
      <c r="D8" s="862"/>
      <c r="E8" s="862"/>
      <c r="F8" s="863" t="s">
        <v>319</v>
      </c>
      <c r="G8" s="857"/>
      <c r="H8" s="123" t="s">
        <v>324</v>
      </c>
      <c r="I8" s="865" t="s">
        <v>323</v>
      </c>
      <c r="J8" s="862"/>
      <c r="K8" s="862"/>
      <c r="L8" s="862"/>
      <c r="M8" s="866"/>
      <c r="N8" s="342"/>
      <c r="O8" s="342"/>
    </row>
    <row r="9" spans="1:15" ht="16.5" thickBot="1" x14ac:dyDescent="0.3">
      <c r="A9" s="247" t="s">
        <v>325</v>
      </c>
      <c r="B9" s="248" t="s">
        <v>326</v>
      </c>
      <c r="C9" s="248" t="s">
        <v>327</v>
      </c>
      <c r="D9" s="248" t="s">
        <v>328</v>
      </c>
      <c r="E9" s="391" t="s">
        <v>329</v>
      </c>
      <c r="F9" s="863"/>
      <c r="G9" s="857"/>
      <c r="H9" s="126" t="s">
        <v>330</v>
      </c>
      <c r="I9" s="248" t="s">
        <v>325</v>
      </c>
      <c r="J9" s="248" t="s">
        <v>326</v>
      </c>
      <c r="K9" s="248" t="s">
        <v>327</v>
      </c>
      <c r="L9" s="248" t="s">
        <v>328</v>
      </c>
      <c r="M9" s="249" t="s">
        <v>329</v>
      </c>
      <c r="N9" s="342"/>
      <c r="O9" s="342"/>
    </row>
    <row r="10" spans="1:15" x14ac:dyDescent="0.25">
      <c r="A10" s="31">
        <v>0.9375</v>
      </c>
      <c r="B10" s="32"/>
      <c r="C10" s="32"/>
      <c r="D10" s="32"/>
      <c r="E10" s="175"/>
      <c r="F10" s="128">
        <v>0</v>
      </c>
      <c r="G10" s="128">
        <v>1</v>
      </c>
      <c r="H10" s="129" t="s">
        <v>512</v>
      </c>
      <c r="I10" s="32">
        <f t="shared" ref="I10:I19" si="0">I11+O11</f>
        <v>0.22222222222222227</v>
      </c>
      <c r="J10" s="32"/>
      <c r="K10" s="32"/>
      <c r="L10" s="32"/>
      <c r="M10" s="392"/>
      <c r="N10" s="342"/>
      <c r="O10" s="342"/>
    </row>
    <row r="11" spans="1:15" x14ac:dyDescent="0.25">
      <c r="A11" s="38">
        <f t="shared" ref="A11:A20" si="1">A10+O11</f>
        <v>0.94236111111111109</v>
      </c>
      <c r="B11" s="39"/>
      <c r="C11" s="39"/>
      <c r="D11" s="39"/>
      <c r="E11" s="73"/>
      <c r="F11" s="76">
        <v>5</v>
      </c>
      <c r="G11" s="76">
        <v>2</v>
      </c>
      <c r="H11" s="76" t="s">
        <v>513</v>
      </c>
      <c r="I11" s="42">
        <f t="shared" si="0"/>
        <v>0.21736111111111114</v>
      </c>
      <c r="J11" s="42"/>
      <c r="K11" s="42"/>
      <c r="L11" s="39"/>
      <c r="M11" s="393"/>
      <c r="N11" s="342"/>
      <c r="O11" s="325">
        <v>4.8611111111111112E-3</v>
      </c>
    </row>
    <row r="12" spans="1:15" x14ac:dyDescent="0.25">
      <c r="A12" s="38">
        <f t="shared" si="1"/>
        <v>0.94444444444444442</v>
      </c>
      <c r="B12" s="39"/>
      <c r="C12" s="39"/>
      <c r="D12" s="39"/>
      <c r="E12" s="73"/>
      <c r="F12" s="76">
        <v>7</v>
      </c>
      <c r="G12" s="76">
        <v>3</v>
      </c>
      <c r="H12" s="77" t="s">
        <v>514</v>
      </c>
      <c r="I12" s="42">
        <f t="shared" si="0"/>
        <v>0.21527777777777782</v>
      </c>
      <c r="J12" s="42"/>
      <c r="K12" s="42"/>
      <c r="L12" s="39"/>
      <c r="M12" s="393"/>
      <c r="N12" s="342"/>
      <c r="O12" s="325">
        <v>2.0833333333333333E-3</v>
      </c>
    </row>
    <row r="13" spans="1:15" x14ac:dyDescent="0.25">
      <c r="A13" s="38">
        <f t="shared" si="1"/>
        <v>0.94930555555555551</v>
      </c>
      <c r="B13" s="39"/>
      <c r="C13" s="39"/>
      <c r="D13" s="39"/>
      <c r="E13" s="73"/>
      <c r="F13" s="76">
        <v>12</v>
      </c>
      <c r="G13" s="76">
        <v>4</v>
      </c>
      <c r="H13" s="76" t="s">
        <v>515</v>
      </c>
      <c r="I13" s="42">
        <f t="shared" si="0"/>
        <v>0.2104166666666667</v>
      </c>
      <c r="J13" s="42"/>
      <c r="K13" s="42"/>
      <c r="L13" s="39"/>
      <c r="M13" s="393"/>
      <c r="N13" s="342"/>
      <c r="O13" s="325">
        <v>4.8611111111111112E-3</v>
      </c>
    </row>
    <row r="14" spans="1:15" x14ac:dyDescent="0.25">
      <c r="A14" s="38">
        <f t="shared" si="1"/>
        <v>0.95138888888888884</v>
      </c>
      <c r="B14" s="39"/>
      <c r="C14" s="39"/>
      <c r="D14" s="39"/>
      <c r="E14" s="73"/>
      <c r="F14" s="76">
        <v>14</v>
      </c>
      <c r="G14" s="76">
        <v>5</v>
      </c>
      <c r="H14" s="77" t="s">
        <v>516</v>
      </c>
      <c r="I14" s="42">
        <f t="shared" si="0"/>
        <v>0.20833333333333337</v>
      </c>
      <c r="J14" s="42"/>
      <c r="K14" s="42"/>
      <c r="L14" s="39"/>
      <c r="M14" s="393"/>
      <c r="N14" s="342"/>
      <c r="O14" s="325">
        <v>2.0833333333333333E-3</v>
      </c>
    </row>
    <row r="15" spans="1:15" x14ac:dyDescent="0.25">
      <c r="A15" s="38">
        <f t="shared" si="1"/>
        <v>0.95277777777777772</v>
      </c>
      <c r="B15" s="39"/>
      <c r="C15" s="39"/>
      <c r="D15" s="39"/>
      <c r="E15" s="73"/>
      <c r="F15" s="76">
        <v>15</v>
      </c>
      <c r="G15" s="76">
        <v>6</v>
      </c>
      <c r="H15" s="76" t="s">
        <v>517</v>
      </c>
      <c r="I15" s="42">
        <f t="shared" si="0"/>
        <v>0.20694444444444449</v>
      </c>
      <c r="J15" s="42"/>
      <c r="K15" s="42"/>
      <c r="L15" s="39"/>
      <c r="M15" s="393"/>
      <c r="N15" s="342"/>
      <c r="O15" s="325">
        <v>1.3888888888888889E-3</v>
      </c>
    </row>
    <row r="16" spans="1:15" x14ac:dyDescent="0.25">
      <c r="A16" s="38">
        <f t="shared" si="1"/>
        <v>0.95694444444444438</v>
      </c>
      <c r="B16" s="39"/>
      <c r="C16" s="39"/>
      <c r="D16" s="39"/>
      <c r="E16" s="73"/>
      <c r="F16" s="76">
        <v>19</v>
      </c>
      <c r="G16" s="76">
        <v>7</v>
      </c>
      <c r="H16" s="76" t="s">
        <v>518</v>
      </c>
      <c r="I16" s="42">
        <f t="shared" si="0"/>
        <v>0.20277777777777781</v>
      </c>
      <c r="J16" s="42"/>
      <c r="K16" s="42"/>
      <c r="L16" s="39"/>
      <c r="M16" s="393"/>
      <c r="N16" s="342"/>
      <c r="O16" s="325">
        <v>4.1666666666666666E-3</v>
      </c>
    </row>
    <row r="17" spans="1:15" x14ac:dyDescent="0.25">
      <c r="A17" s="38">
        <f t="shared" si="1"/>
        <v>0.96111111111111103</v>
      </c>
      <c r="B17" s="39"/>
      <c r="C17" s="39"/>
      <c r="D17" s="39"/>
      <c r="E17" s="73"/>
      <c r="F17" s="76">
        <v>23</v>
      </c>
      <c r="G17" s="76">
        <v>8</v>
      </c>
      <c r="H17" s="77" t="s">
        <v>544</v>
      </c>
      <c r="I17" s="42">
        <f t="shared" si="0"/>
        <v>0.19861111111111113</v>
      </c>
      <c r="J17" s="42"/>
      <c r="K17" s="42"/>
      <c r="L17" s="39"/>
      <c r="M17" s="393"/>
      <c r="N17" s="342"/>
      <c r="O17" s="325">
        <v>4.1666666666666666E-3</v>
      </c>
    </row>
    <row r="18" spans="1:15" x14ac:dyDescent="0.25">
      <c r="A18" s="38">
        <f t="shared" si="1"/>
        <v>0.96319444444444435</v>
      </c>
      <c r="B18" s="39"/>
      <c r="C18" s="39"/>
      <c r="D18" s="39"/>
      <c r="E18" s="73"/>
      <c r="F18" s="76">
        <v>25</v>
      </c>
      <c r="G18" s="76">
        <v>9</v>
      </c>
      <c r="H18" s="77" t="s">
        <v>548</v>
      </c>
      <c r="I18" s="42">
        <f t="shared" si="0"/>
        <v>0.1965277777777778</v>
      </c>
      <c r="J18" s="42"/>
      <c r="K18" s="42"/>
      <c r="L18" s="39"/>
      <c r="M18" s="393"/>
      <c r="N18" s="342"/>
      <c r="O18" s="325">
        <v>2.0833333333333333E-3</v>
      </c>
    </row>
    <row r="19" spans="1:15" x14ac:dyDescent="0.25">
      <c r="A19" s="38">
        <f t="shared" si="1"/>
        <v>0.96805555555555545</v>
      </c>
      <c r="B19" s="39"/>
      <c r="C19" s="39"/>
      <c r="D19" s="42"/>
      <c r="E19" s="394"/>
      <c r="F19" s="395">
        <v>26</v>
      </c>
      <c r="G19" s="395">
        <v>10</v>
      </c>
      <c r="H19" s="396" t="s">
        <v>549</v>
      </c>
      <c r="I19" s="42">
        <f t="shared" si="0"/>
        <v>0.19166666666666668</v>
      </c>
      <c r="J19" s="42"/>
      <c r="K19" s="42"/>
      <c r="L19" s="42"/>
      <c r="M19" s="397"/>
      <c r="N19" s="342"/>
      <c r="O19" s="325">
        <v>4.8611111111111112E-3</v>
      </c>
    </row>
    <row r="20" spans="1:15" ht="16.5" thickBot="1" x14ac:dyDescent="0.3">
      <c r="A20" s="47">
        <f t="shared" si="1"/>
        <v>0.9722222222222221</v>
      </c>
      <c r="B20" s="48"/>
      <c r="C20" s="48"/>
      <c r="D20" s="48"/>
      <c r="E20" s="264"/>
      <c r="F20" s="86">
        <v>28</v>
      </c>
      <c r="G20" s="86">
        <v>11</v>
      </c>
      <c r="H20" s="398" t="s">
        <v>550</v>
      </c>
      <c r="I20" s="48">
        <v>0.1875</v>
      </c>
      <c r="J20" s="48"/>
      <c r="K20" s="48"/>
      <c r="L20" s="48"/>
      <c r="M20" s="88"/>
      <c r="N20" s="342"/>
      <c r="O20" s="326">
        <v>4.1666666666666666E-3</v>
      </c>
    </row>
    <row r="21" spans="1:15" x14ac:dyDescent="0.25">
      <c r="A21" s="24"/>
      <c r="B21" s="24"/>
      <c r="C21" s="24"/>
      <c r="D21" s="24"/>
      <c r="E21" s="24"/>
      <c r="F21" s="118"/>
      <c r="G21" s="118"/>
      <c r="H21" s="89"/>
      <c r="I21" s="24"/>
      <c r="J21" s="24"/>
      <c r="K21" s="89"/>
      <c r="L21" s="89"/>
      <c r="M21" s="89"/>
      <c r="N21" s="342"/>
      <c r="O21" s="325">
        <f>SUM(O11:O20)</f>
        <v>3.4722222222222224E-2</v>
      </c>
    </row>
    <row r="22" spans="1:15" x14ac:dyDescent="0.25">
      <c r="A22" s="119" t="s">
        <v>342</v>
      </c>
      <c r="B22" s="119"/>
      <c r="C22" s="119"/>
      <c r="D22" s="119"/>
      <c r="E22" s="119"/>
      <c r="F22" s="89"/>
      <c r="G22" s="89"/>
      <c r="H22" s="120"/>
      <c r="I22" s="119" t="s">
        <v>342</v>
      </c>
      <c r="J22" s="119"/>
      <c r="K22" s="119"/>
      <c r="L22" s="119"/>
      <c r="M22" s="89"/>
      <c r="N22" s="342"/>
      <c r="O22" s="342"/>
    </row>
  </sheetData>
  <mergeCells count="6">
    <mergeCell ref="A7:E7"/>
    <mergeCell ref="G7:G9"/>
    <mergeCell ref="I7:M7"/>
    <mergeCell ref="A8:E8"/>
    <mergeCell ref="F8:F9"/>
    <mergeCell ref="I8:M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6725-6C30-4920-9628-432560851D9C}">
  <dimension ref="A1:O18"/>
  <sheetViews>
    <sheetView workbookViewId="0">
      <selection activeCell="B3" sqref="B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18.8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90"/>
      <c r="O3" s="90"/>
    </row>
    <row r="4" spans="1:15" x14ac:dyDescent="0.25">
      <c r="A4" s="21" t="s">
        <v>551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ht="16.5" thickBot="1" x14ac:dyDescent="0.3">
      <c r="A6" s="21" t="s">
        <v>552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90"/>
      <c r="O6" s="90"/>
    </row>
    <row r="7" spans="1:15" x14ac:dyDescent="0.25">
      <c r="A7" s="815" t="s">
        <v>318</v>
      </c>
      <c r="B7" s="816"/>
      <c r="C7" s="816"/>
      <c r="D7" s="816"/>
      <c r="E7" s="817"/>
      <c r="F7" s="818" t="s">
        <v>319</v>
      </c>
      <c r="G7" s="818" t="s">
        <v>320</v>
      </c>
      <c r="H7" s="187" t="s">
        <v>321</v>
      </c>
      <c r="I7" s="821" t="s">
        <v>322</v>
      </c>
      <c r="J7" s="816"/>
      <c r="K7" s="816"/>
      <c r="L7" s="816"/>
      <c r="M7" s="822"/>
      <c r="N7" s="146"/>
      <c r="O7" s="146"/>
    </row>
    <row r="8" spans="1:15" x14ac:dyDescent="0.25">
      <c r="A8" s="823" t="s">
        <v>323</v>
      </c>
      <c r="B8" s="824"/>
      <c r="C8" s="824"/>
      <c r="D8" s="824"/>
      <c r="E8" s="825"/>
      <c r="F8" s="819"/>
      <c r="G8" s="819"/>
      <c r="H8" s="26" t="s">
        <v>324</v>
      </c>
      <c r="I8" s="824" t="s">
        <v>323</v>
      </c>
      <c r="J8" s="824"/>
      <c r="K8" s="824"/>
      <c r="L8" s="824"/>
      <c r="M8" s="827"/>
      <c r="N8" s="146"/>
      <c r="O8" s="146"/>
    </row>
    <row r="9" spans="1:15" ht="16.5" thickBot="1" x14ac:dyDescent="0.3">
      <c r="A9" s="27" t="s">
        <v>325</v>
      </c>
      <c r="B9" s="28" t="s">
        <v>326</v>
      </c>
      <c r="C9" s="28" t="s">
        <v>327</v>
      </c>
      <c r="D9" s="28" t="s">
        <v>328</v>
      </c>
      <c r="E9" s="28" t="s">
        <v>329</v>
      </c>
      <c r="F9" s="820"/>
      <c r="G9" s="820"/>
      <c r="H9" s="29" t="s">
        <v>330</v>
      </c>
      <c r="I9" s="28" t="s">
        <v>325</v>
      </c>
      <c r="J9" s="28" t="s">
        <v>326</v>
      </c>
      <c r="K9" s="28" t="s">
        <v>327</v>
      </c>
      <c r="L9" s="28" t="s">
        <v>328</v>
      </c>
      <c r="M9" s="30" t="s">
        <v>329</v>
      </c>
      <c r="N9" s="146"/>
      <c r="O9" s="146"/>
    </row>
    <row r="10" spans="1:15" x14ac:dyDescent="0.25">
      <c r="A10" s="400">
        <v>0.18055555555555555</v>
      </c>
      <c r="B10" s="69">
        <v>0.24652777777777779</v>
      </c>
      <c r="C10" s="69">
        <v>0.45833333333333331</v>
      </c>
      <c r="D10" s="69">
        <v>0.60416666666666663</v>
      </c>
      <c r="E10" s="69">
        <v>0.67708333333333337</v>
      </c>
      <c r="F10" s="128">
        <v>0</v>
      </c>
      <c r="G10" s="128">
        <v>1</v>
      </c>
      <c r="H10" s="129" t="s">
        <v>512</v>
      </c>
      <c r="I10" s="69">
        <f>I11+O11</f>
        <v>0.24305555555555555</v>
      </c>
      <c r="J10" s="69">
        <f>J11+O11</f>
        <v>0.30555555555555552</v>
      </c>
      <c r="K10" s="69">
        <f>K11+O11</f>
        <v>0.53819444444444442</v>
      </c>
      <c r="L10" s="69">
        <f>L11+O11</f>
        <v>0.66319444444444442</v>
      </c>
      <c r="M10" s="401">
        <f>M11+O11</f>
        <v>0.73611111111111116</v>
      </c>
      <c r="N10" s="146"/>
      <c r="O10" s="146"/>
    </row>
    <row r="11" spans="1:15" x14ac:dyDescent="0.25">
      <c r="A11" s="72">
        <f>A10+O11</f>
        <v>0.19652777777777777</v>
      </c>
      <c r="B11" s="73">
        <f>B10+O11</f>
        <v>0.26250000000000001</v>
      </c>
      <c r="C11" s="73">
        <f>C10+O11</f>
        <v>0.47430555555555554</v>
      </c>
      <c r="D11" s="73">
        <f>D10+O11</f>
        <v>0.62013888888888891</v>
      </c>
      <c r="E11" s="73">
        <f>E10+O11</f>
        <v>0.69305555555555565</v>
      </c>
      <c r="F11" s="76">
        <v>12</v>
      </c>
      <c r="G11" s="76">
        <v>2</v>
      </c>
      <c r="H11" s="76" t="s">
        <v>553</v>
      </c>
      <c r="I11" s="73">
        <f>I12+O12</f>
        <v>0.22708333333333333</v>
      </c>
      <c r="J11" s="73">
        <f>J12+O12</f>
        <v>0.2895833333333333</v>
      </c>
      <c r="K11" s="73">
        <f>K12+O12</f>
        <v>0.52222222222222214</v>
      </c>
      <c r="L11" s="73">
        <f>L12+O12</f>
        <v>0.64722222222222214</v>
      </c>
      <c r="M11" s="393">
        <f>M12+O12</f>
        <v>0.72013888888888888</v>
      </c>
      <c r="N11" s="146"/>
      <c r="O11" s="402">
        <v>1.5972222222222224E-2</v>
      </c>
    </row>
    <row r="12" spans="1:15" x14ac:dyDescent="0.25">
      <c r="A12" s="72">
        <f>A11+O12</f>
        <v>0.19930555555555554</v>
      </c>
      <c r="B12" s="73">
        <f>B11+O12</f>
        <v>0.26527777777777778</v>
      </c>
      <c r="C12" s="73">
        <f>C11+O12</f>
        <v>0.4770833333333333</v>
      </c>
      <c r="D12" s="73">
        <f>D11+O12</f>
        <v>0.62291666666666667</v>
      </c>
      <c r="E12" s="73">
        <f>E11+O12</f>
        <v>0.69583333333333341</v>
      </c>
      <c r="F12" s="76">
        <v>14</v>
      </c>
      <c r="G12" s="76">
        <v>3</v>
      </c>
      <c r="H12" s="77" t="s">
        <v>543</v>
      </c>
      <c r="I12" s="73">
        <f>I13+O13</f>
        <v>0.22430555555555556</v>
      </c>
      <c r="J12" s="73">
        <f>J13+O13</f>
        <v>0.28680555555555554</v>
      </c>
      <c r="K12" s="73">
        <f>K13+O13</f>
        <v>0.51944444444444438</v>
      </c>
      <c r="L12" s="73">
        <f>L13+O13</f>
        <v>0.64444444444444438</v>
      </c>
      <c r="M12" s="393">
        <f>M13+O13</f>
        <v>0.71736111111111112</v>
      </c>
      <c r="N12" s="146"/>
      <c r="O12" s="402">
        <v>2.7777777777777779E-3</v>
      </c>
    </row>
    <row r="13" spans="1:15" x14ac:dyDescent="0.25">
      <c r="A13" s="72">
        <f>A12+O13</f>
        <v>0.20069444444444443</v>
      </c>
      <c r="B13" s="73">
        <f>B12+O13</f>
        <v>0.26666666666666666</v>
      </c>
      <c r="C13" s="73">
        <f>C12+O13</f>
        <v>0.47847222222222219</v>
      </c>
      <c r="D13" s="73">
        <f>D12+O13</f>
        <v>0.62430555555555556</v>
      </c>
      <c r="E13" s="73">
        <f>E12+O13</f>
        <v>0.6972222222222223</v>
      </c>
      <c r="F13" s="76">
        <v>15</v>
      </c>
      <c r="G13" s="76">
        <v>4</v>
      </c>
      <c r="H13" s="77" t="s">
        <v>530</v>
      </c>
      <c r="I13" s="73">
        <f>I14+O14</f>
        <v>0.22291666666666668</v>
      </c>
      <c r="J13" s="73">
        <f>J14+O14</f>
        <v>0.28541666666666665</v>
      </c>
      <c r="K13" s="73">
        <f>K14+O14</f>
        <v>0.51805555555555549</v>
      </c>
      <c r="L13" s="73">
        <f>L14+O14</f>
        <v>0.64305555555555549</v>
      </c>
      <c r="M13" s="393">
        <f>M14+O14</f>
        <v>0.71597222222222223</v>
      </c>
      <c r="N13" s="146"/>
      <c r="O13" s="402">
        <v>1.3888888888888889E-3</v>
      </c>
    </row>
    <row r="14" spans="1:15" x14ac:dyDescent="0.25">
      <c r="A14" s="72">
        <f>A13+O14</f>
        <v>0.20555555555555555</v>
      </c>
      <c r="B14" s="73">
        <f>B13+O14</f>
        <v>0.27152777777777776</v>
      </c>
      <c r="C14" s="73">
        <f>C13+O14</f>
        <v>0.48333333333333328</v>
      </c>
      <c r="D14" s="73">
        <f>D13+O14</f>
        <v>0.62916666666666665</v>
      </c>
      <c r="E14" s="73">
        <f>E13+O14</f>
        <v>0.70208333333333339</v>
      </c>
      <c r="F14" s="76">
        <v>19</v>
      </c>
      <c r="G14" s="76">
        <v>5</v>
      </c>
      <c r="H14" s="76" t="s">
        <v>554</v>
      </c>
      <c r="I14" s="73">
        <f>I15+O15</f>
        <v>0.21805555555555556</v>
      </c>
      <c r="J14" s="73">
        <f>J15+O15</f>
        <v>0.28055555555555556</v>
      </c>
      <c r="K14" s="73">
        <f>K15+O15</f>
        <v>0.5131944444444444</v>
      </c>
      <c r="L14" s="73">
        <f>L15+O15</f>
        <v>0.6381944444444444</v>
      </c>
      <c r="M14" s="393">
        <f>M15+O15</f>
        <v>0.71111111111111114</v>
      </c>
      <c r="N14" s="146"/>
      <c r="O14" s="402">
        <v>4.8611111111111112E-3</v>
      </c>
    </row>
    <row r="15" spans="1:15" ht="16.5" thickBot="1" x14ac:dyDescent="0.3">
      <c r="A15" s="82">
        <f>A14+O15</f>
        <v>0.20833333333333331</v>
      </c>
      <c r="B15" s="83">
        <f>B14+O15</f>
        <v>0.27430555555555552</v>
      </c>
      <c r="C15" s="83">
        <f>C14+O15</f>
        <v>0.48611111111111105</v>
      </c>
      <c r="D15" s="83">
        <f>D14+O15</f>
        <v>0.63194444444444442</v>
      </c>
      <c r="E15" s="83">
        <f>E14+O15</f>
        <v>0.70486111111111116</v>
      </c>
      <c r="F15" s="86">
        <v>21</v>
      </c>
      <c r="G15" s="86">
        <v>6</v>
      </c>
      <c r="H15" s="132" t="s">
        <v>555</v>
      </c>
      <c r="I15" s="83">
        <v>0.21527777777777779</v>
      </c>
      <c r="J15" s="83">
        <v>0.27777777777777779</v>
      </c>
      <c r="K15" s="83">
        <v>0.51041666666666663</v>
      </c>
      <c r="L15" s="83">
        <v>0.63541666666666663</v>
      </c>
      <c r="M15" s="403">
        <v>0.70833333333333337</v>
      </c>
      <c r="N15" s="146"/>
      <c r="O15" s="404">
        <v>2.7777777777777779E-3</v>
      </c>
    </row>
    <row r="16" spans="1:15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146"/>
      <c r="O16" s="402">
        <f>SUM(O11:O15)</f>
        <v>2.777777777777778E-2</v>
      </c>
    </row>
    <row r="17" spans="1:15" x14ac:dyDescent="0.25">
      <c r="A17" s="89" t="s">
        <v>342</v>
      </c>
      <c r="B17" s="89" t="s">
        <v>342</v>
      </c>
      <c r="C17" s="89" t="s">
        <v>342</v>
      </c>
      <c r="D17" s="89" t="s">
        <v>341</v>
      </c>
      <c r="E17" s="89" t="s">
        <v>342</v>
      </c>
      <c r="F17" s="89"/>
      <c r="G17" s="89"/>
      <c r="H17" s="89"/>
      <c r="I17" s="89" t="s">
        <v>342</v>
      </c>
      <c r="J17" s="89" t="s">
        <v>342</v>
      </c>
      <c r="K17" s="89" t="s">
        <v>342</v>
      </c>
      <c r="L17" s="89" t="s">
        <v>341</v>
      </c>
      <c r="M17" s="89" t="s">
        <v>342</v>
      </c>
      <c r="N17" s="146"/>
      <c r="O17" s="402"/>
    </row>
    <row r="18" spans="1:15" x14ac:dyDescent="0.25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90"/>
      <c r="O18" s="90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EDA06-9957-40BA-9A34-08A4C07DC2B7}">
  <dimension ref="A1:O24"/>
  <sheetViews>
    <sheetView workbookViewId="0">
      <selection activeCell="B3" sqref="B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1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135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20"/>
      <c r="J3" s="135"/>
      <c r="K3" s="135"/>
      <c r="L3" s="135"/>
      <c r="M3" s="135"/>
      <c r="N3" s="90"/>
      <c r="O3" s="90"/>
    </row>
    <row r="4" spans="1:15" x14ac:dyDescent="0.25">
      <c r="A4" s="21" t="s">
        <v>556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ht="16.5" thickBot="1" x14ac:dyDescent="0.3">
      <c r="A6" s="21" t="s">
        <v>557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90"/>
      <c r="O6" s="90"/>
    </row>
    <row r="7" spans="1:15" x14ac:dyDescent="0.25">
      <c r="A7" s="854" t="s">
        <v>318</v>
      </c>
      <c r="B7" s="855"/>
      <c r="C7" s="855"/>
      <c r="D7" s="855"/>
      <c r="E7" s="881"/>
      <c r="F7" s="856" t="s">
        <v>319</v>
      </c>
      <c r="G7" s="856" t="s">
        <v>320</v>
      </c>
      <c r="H7" s="122" t="s">
        <v>321</v>
      </c>
      <c r="I7" s="859" t="s">
        <v>322</v>
      </c>
      <c r="J7" s="855"/>
      <c r="K7" s="855"/>
      <c r="L7" s="855"/>
      <c r="M7" s="860"/>
      <c r="N7" s="188"/>
      <c r="O7" s="188"/>
    </row>
    <row r="8" spans="1:15" x14ac:dyDescent="0.25">
      <c r="A8" s="861" t="s">
        <v>323</v>
      </c>
      <c r="B8" s="862"/>
      <c r="C8" s="862"/>
      <c r="D8" s="862"/>
      <c r="E8" s="882"/>
      <c r="F8" s="863"/>
      <c r="G8" s="863"/>
      <c r="H8" s="123" t="s">
        <v>324</v>
      </c>
      <c r="I8" s="865" t="s">
        <v>323</v>
      </c>
      <c r="J8" s="862"/>
      <c r="K8" s="862"/>
      <c r="L8" s="862"/>
      <c r="M8" s="866"/>
      <c r="N8" s="188"/>
      <c r="O8" s="188"/>
    </row>
    <row r="9" spans="1:15" ht="16.5" thickBot="1" x14ac:dyDescent="0.3">
      <c r="A9" s="247" t="s">
        <v>325</v>
      </c>
      <c r="B9" s="248" t="s">
        <v>326</v>
      </c>
      <c r="C9" s="248" t="s">
        <v>327</v>
      </c>
      <c r="D9" s="248" t="s">
        <v>328</v>
      </c>
      <c r="E9" s="248" t="s">
        <v>329</v>
      </c>
      <c r="F9" s="864"/>
      <c r="G9" s="864"/>
      <c r="H9" s="126" t="s">
        <v>330</v>
      </c>
      <c r="I9" s="248" t="s">
        <v>325</v>
      </c>
      <c r="J9" s="248" t="s">
        <v>326</v>
      </c>
      <c r="K9" s="248" t="s">
        <v>327</v>
      </c>
      <c r="L9" s="248" t="s">
        <v>328</v>
      </c>
      <c r="M9" s="249" t="s">
        <v>329</v>
      </c>
      <c r="N9" s="188"/>
      <c r="O9" s="188"/>
    </row>
    <row r="10" spans="1:15" x14ac:dyDescent="0.25">
      <c r="A10" s="136">
        <v>0.29166666666666669</v>
      </c>
      <c r="B10" s="33"/>
      <c r="C10" s="33"/>
      <c r="D10" s="32"/>
      <c r="E10" s="32"/>
      <c r="F10" s="128">
        <v>0</v>
      </c>
      <c r="G10" s="128">
        <v>1</v>
      </c>
      <c r="H10" s="129" t="s">
        <v>512</v>
      </c>
      <c r="I10" s="33">
        <f t="shared" ref="I10:I21" si="0">I11+O11</f>
        <v>0.81249999999999978</v>
      </c>
      <c r="J10" s="33"/>
      <c r="K10" s="33"/>
      <c r="L10" s="33"/>
      <c r="M10" s="405"/>
      <c r="N10" s="188"/>
      <c r="O10" s="188"/>
    </row>
    <row r="11" spans="1:15" x14ac:dyDescent="0.25">
      <c r="A11" s="158">
        <f t="shared" ref="A11:A22" si="1">A10+O11</f>
        <v>0.30486111111111114</v>
      </c>
      <c r="B11" s="153"/>
      <c r="C11" s="153"/>
      <c r="D11" s="153"/>
      <c r="E11" s="153"/>
      <c r="F11" s="76">
        <v>12</v>
      </c>
      <c r="G11" s="76">
        <v>2</v>
      </c>
      <c r="H11" s="76" t="s">
        <v>558</v>
      </c>
      <c r="I11" s="153">
        <f t="shared" si="0"/>
        <v>0.79930555555555538</v>
      </c>
      <c r="J11" s="153"/>
      <c r="K11" s="153"/>
      <c r="L11" s="153"/>
      <c r="M11" s="406"/>
      <c r="N11" s="188"/>
      <c r="O11" s="325">
        <v>1.3194444444444444E-2</v>
      </c>
    </row>
    <row r="12" spans="1:15" x14ac:dyDescent="0.25">
      <c r="A12" s="158">
        <f t="shared" si="1"/>
        <v>0.30694444444444446</v>
      </c>
      <c r="B12" s="153"/>
      <c r="C12" s="257"/>
      <c r="D12" s="257"/>
      <c r="E12" s="257"/>
      <c r="F12" s="76">
        <v>14</v>
      </c>
      <c r="G12" s="76">
        <v>3</v>
      </c>
      <c r="H12" s="77" t="s">
        <v>516</v>
      </c>
      <c r="I12" s="153">
        <f t="shared" si="0"/>
        <v>0.79722222222222205</v>
      </c>
      <c r="J12" s="153"/>
      <c r="K12" s="153"/>
      <c r="L12" s="153"/>
      <c r="M12" s="406"/>
      <c r="N12" s="188"/>
      <c r="O12" s="325">
        <v>2.0833333333333333E-3</v>
      </c>
    </row>
    <row r="13" spans="1:15" x14ac:dyDescent="0.25">
      <c r="A13" s="158">
        <f t="shared" si="1"/>
        <v>0.30833333333333335</v>
      </c>
      <c r="B13" s="153"/>
      <c r="C13" s="153"/>
      <c r="D13" s="153"/>
      <c r="E13" s="153"/>
      <c r="F13" s="76">
        <v>15</v>
      </c>
      <c r="G13" s="76">
        <v>4</v>
      </c>
      <c r="H13" s="77" t="s">
        <v>517</v>
      </c>
      <c r="I13" s="153">
        <f t="shared" si="0"/>
        <v>0.79583333333333317</v>
      </c>
      <c r="J13" s="153"/>
      <c r="K13" s="153"/>
      <c r="L13" s="39"/>
      <c r="M13" s="406"/>
      <c r="N13" s="188"/>
      <c r="O13" s="325">
        <v>1.3888888888888889E-3</v>
      </c>
    </row>
    <row r="14" spans="1:15" x14ac:dyDescent="0.25">
      <c r="A14" s="158">
        <f t="shared" si="1"/>
        <v>0.3125</v>
      </c>
      <c r="B14" s="153"/>
      <c r="C14" s="153"/>
      <c r="D14" s="153"/>
      <c r="E14" s="153"/>
      <c r="F14" s="76">
        <v>19</v>
      </c>
      <c r="G14" s="76">
        <v>5</v>
      </c>
      <c r="H14" s="76" t="s">
        <v>518</v>
      </c>
      <c r="I14" s="153">
        <f t="shared" si="0"/>
        <v>0.79166666666666652</v>
      </c>
      <c r="J14" s="153"/>
      <c r="K14" s="153"/>
      <c r="L14" s="407"/>
      <c r="M14" s="406"/>
      <c r="N14" s="188"/>
      <c r="O14" s="325">
        <v>4.1666666666666666E-3</v>
      </c>
    </row>
    <row r="15" spans="1:15" x14ac:dyDescent="0.25">
      <c r="A15" s="158">
        <f t="shared" si="1"/>
        <v>0.31666666666666665</v>
      </c>
      <c r="B15" s="153"/>
      <c r="C15" s="153"/>
      <c r="D15" s="407"/>
      <c r="E15" s="407"/>
      <c r="F15" s="76">
        <v>23</v>
      </c>
      <c r="G15" s="76">
        <v>6</v>
      </c>
      <c r="H15" s="77" t="s">
        <v>544</v>
      </c>
      <c r="I15" s="153">
        <f t="shared" si="0"/>
        <v>0.78749999999999987</v>
      </c>
      <c r="J15" s="153"/>
      <c r="K15" s="153"/>
      <c r="L15" s="408"/>
      <c r="M15" s="406"/>
      <c r="N15" s="188"/>
      <c r="O15" s="325">
        <v>4.1666666666666666E-3</v>
      </c>
    </row>
    <row r="16" spans="1:15" x14ac:dyDescent="0.25">
      <c r="A16" s="158">
        <f t="shared" si="1"/>
        <v>0.31874999999999998</v>
      </c>
      <c r="B16" s="153"/>
      <c r="C16" s="153"/>
      <c r="D16" s="408"/>
      <c r="E16" s="409"/>
      <c r="F16" s="178">
        <v>25</v>
      </c>
      <c r="G16" s="76">
        <v>7</v>
      </c>
      <c r="H16" s="410" t="s">
        <v>559</v>
      </c>
      <c r="I16" s="153">
        <f t="shared" si="0"/>
        <v>0.78541666666666654</v>
      </c>
      <c r="J16" s="153"/>
      <c r="K16" s="153"/>
      <c r="L16" s="153"/>
      <c r="M16" s="406"/>
      <c r="N16" s="188"/>
      <c r="O16" s="325">
        <v>2.0833333333333333E-3</v>
      </c>
    </row>
    <row r="17" spans="1:15" x14ac:dyDescent="0.25">
      <c r="A17" s="158">
        <f t="shared" si="1"/>
        <v>0.32430555555555551</v>
      </c>
      <c r="B17" s="407"/>
      <c r="C17" s="407"/>
      <c r="D17" s="407"/>
      <c r="E17" s="407"/>
      <c r="F17" s="178">
        <v>30</v>
      </c>
      <c r="G17" s="76">
        <v>8</v>
      </c>
      <c r="H17" s="181" t="s">
        <v>521</v>
      </c>
      <c r="I17" s="153">
        <f t="shared" si="0"/>
        <v>0.77986111111111101</v>
      </c>
      <c r="J17" s="407"/>
      <c r="K17" s="153"/>
      <c r="L17" s="153"/>
      <c r="M17" s="406"/>
      <c r="N17" s="188"/>
      <c r="O17" s="325">
        <v>5.5555555555555558E-3</v>
      </c>
    </row>
    <row r="18" spans="1:15" x14ac:dyDescent="0.25">
      <c r="A18" s="158">
        <f t="shared" si="1"/>
        <v>0.32777777777777772</v>
      </c>
      <c r="B18" s="153"/>
      <c r="C18" s="153"/>
      <c r="D18" s="407"/>
      <c r="E18" s="407"/>
      <c r="F18" s="178">
        <v>33</v>
      </c>
      <c r="G18" s="76">
        <v>9</v>
      </c>
      <c r="H18" s="76" t="s">
        <v>550</v>
      </c>
      <c r="I18" s="153">
        <f t="shared" si="0"/>
        <v>0.7763888888888888</v>
      </c>
      <c r="J18" s="153"/>
      <c r="K18" s="153"/>
      <c r="L18" s="181"/>
      <c r="M18" s="406"/>
      <c r="N18" s="188"/>
      <c r="O18" s="325">
        <v>3.472222222222222E-3</v>
      </c>
    </row>
    <row r="19" spans="1:15" x14ac:dyDescent="0.25">
      <c r="A19" s="158">
        <f t="shared" si="1"/>
        <v>0.33124999999999993</v>
      </c>
      <c r="B19" s="153"/>
      <c r="C19" s="153"/>
      <c r="D19" s="181"/>
      <c r="E19" s="181"/>
      <c r="F19" s="178">
        <v>36</v>
      </c>
      <c r="G19" s="76">
        <v>10</v>
      </c>
      <c r="H19" s="77" t="s">
        <v>560</v>
      </c>
      <c r="I19" s="153">
        <f t="shared" si="0"/>
        <v>0.77291666666666659</v>
      </c>
      <c r="J19" s="153"/>
      <c r="K19" s="153"/>
      <c r="L19" s="407"/>
      <c r="M19" s="406"/>
      <c r="N19" s="188"/>
      <c r="O19" s="325">
        <v>3.472222222222222E-3</v>
      </c>
    </row>
    <row r="20" spans="1:15" x14ac:dyDescent="0.25">
      <c r="A20" s="158">
        <f t="shared" si="1"/>
        <v>0.33472222222222214</v>
      </c>
      <c r="B20" s="153"/>
      <c r="C20" s="153"/>
      <c r="D20" s="153"/>
      <c r="E20" s="178"/>
      <c r="F20" s="178">
        <v>39</v>
      </c>
      <c r="G20" s="76">
        <v>11</v>
      </c>
      <c r="H20" s="178" t="s">
        <v>561</v>
      </c>
      <c r="I20" s="153">
        <f t="shared" si="0"/>
        <v>0.76944444444444438</v>
      </c>
      <c r="J20" s="153"/>
      <c r="K20" s="153"/>
      <c r="L20" s="181"/>
      <c r="M20" s="406"/>
      <c r="N20" s="188"/>
      <c r="O20" s="325">
        <v>3.472222222222222E-3</v>
      </c>
    </row>
    <row r="21" spans="1:15" x14ac:dyDescent="0.25">
      <c r="A21" s="158">
        <f t="shared" si="1"/>
        <v>0.34652777777777771</v>
      </c>
      <c r="B21" s="407"/>
      <c r="C21" s="407"/>
      <c r="D21" s="407"/>
      <c r="E21" s="407"/>
      <c r="F21" s="178">
        <v>50</v>
      </c>
      <c r="G21" s="76">
        <v>12</v>
      </c>
      <c r="H21" s="181" t="s">
        <v>562</v>
      </c>
      <c r="I21" s="153">
        <f t="shared" si="0"/>
        <v>0.75763888888888886</v>
      </c>
      <c r="J21" s="153"/>
      <c r="K21" s="153"/>
      <c r="L21" s="153"/>
      <c r="M21" s="406"/>
      <c r="N21" s="188"/>
      <c r="O21" s="325">
        <v>1.1805555555555555E-2</v>
      </c>
    </row>
    <row r="22" spans="1:15" ht="16.5" thickBot="1" x14ac:dyDescent="0.3">
      <c r="A22" s="163">
        <f t="shared" si="1"/>
        <v>0.35416666666666657</v>
      </c>
      <c r="B22" s="411"/>
      <c r="C22" s="412"/>
      <c r="D22" s="138"/>
      <c r="E22" s="138"/>
      <c r="F22" s="186">
        <v>57</v>
      </c>
      <c r="G22" s="86">
        <v>13</v>
      </c>
      <c r="H22" s="413" t="s">
        <v>563</v>
      </c>
      <c r="I22" s="138">
        <v>0.75</v>
      </c>
      <c r="J22" s="414"/>
      <c r="K22" s="414"/>
      <c r="L22" s="138"/>
      <c r="M22" s="415"/>
      <c r="N22" s="188"/>
      <c r="O22" s="326">
        <v>7.6388888888888886E-3</v>
      </c>
    </row>
    <row r="23" spans="1:15" x14ac:dyDescent="0.25">
      <c r="A23" s="416"/>
      <c r="B23" s="417"/>
      <c r="C23" s="417"/>
      <c r="D23" s="417"/>
      <c r="E23" s="417"/>
      <c r="F23" s="261"/>
      <c r="G23" s="261"/>
      <c r="H23" s="245"/>
      <c r="I23" s="416"/>
      <c r="J23" s="418"/>
      <c r="K23" s="419"/>
      <c r="L23" s="420"/>
      <c r="M23" s="188"/>
      <c r="N23" s="188"/>
      <c r="O23" s="325">
        <f>SUM(O11:O22)</f>
        <v>6.25E-2</v>
      </c>
    </row>
    <row r="24" spans="1:15" x14ac:dyDescent="0.25">
      <c r="A24" s="56" t="s">
        <v>564</v>
      </c>
      <c r="B24" s="56"/>
      <c r="C24" s="56"/>
      <c r="D24" s="56"/>
      <c r="E24" s="56"/>
      <c r="F24" s="261"/>
      <c r="G24" s="261"/>
      <c r="H24" s="245"/>
      <c r="I24" s="56" t="s">
        <v>564</v>
      </c>
      <c r="J24" s="245"/>
      <c r="K24" s="245"/>
      <c r="L24" s="245"/>
      <c r="M24" s="188"/>
      <c r="N24" s="188"/>
      <c r="O24" s="188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539A-554F-472B-8956-A0108FEE4F1F}">
  <dimension ref="A1:O21"/>
  <sheetViews>
    <sheetView workbookViewId="0">
      <selection activeCell="D4" sqref="D4"/>
    </sheetView>
  </sheetViews>
  <sheetFormatPr defaultRowHeight="15.75" x14ac:dyDescent="0.25"/>
  <cols>
    <col min="1" max="3" width="4.875" customWidth="1"/>
    <col min="4" max="5" width="4" customWidth="1"/>
    <col min="6" max="6" width="5" customWidth="1"/>
    <col min="7" max="7" width="5.375" customWidth="1"/>
    <col min="8" max="8" width="19.375" customWidth="1"/>
    <col min="9" max="11" width="4.875" customWidth="1"/>
    <col min="12" max="12" width="4" customWidth="1"/>
    <col min="13" max="13" width="3.5" customWidth="1"/>
    <col min="14" max="14" width="8" customWidth="1"/>
  </cols>
  <sheetData>
    <row r="1" spans="1:15" x14ac:dyDescent="0.25">
      <c r="A1" s="421" t="s">
        <v>313</v>
      </c>
      <c r="B1" s="421"/>
      <c r="C1" s="421"/>
      <c r="D1" s="421"/>
      <c r="E1" s="421"/>
      <c r="F1" s="422"/>
      <c r="G1" s="422"/>
      <c r="H1" s="422"/>
      <c r="I1" s="421" t="s">
        <v>565</v>
      </c>
      <c r="J1" s="421"/>
      <c r="K1" s="421"/>
      <c r="L1" s="421"/>
      <c r="M1" s="421"/>
      <c r="N1" s="90"/>
      <c r="O1" s="90"/>
    </row>
    <row r="2" spans="1:15" x14ac:dyDescent="0.2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90"/>
      <c r="O2" s="90"/>
    </row>
    <row r="3" spans="1:15" x14ac:dyDescent="0.25">
      <c r="A3" s="421" t="s">
        <v>566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90"/>
      <c r="O3" s="90"/>
    </row>
    <row r="4" spans="1:15" x14ac:dyDescent="0.25">
      <c r="A4" s="421"/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90"/>
      <c r="O4" s="90"/>
    </row>
    <row r="5" spans="1:15" ht="16.5" thickBot="1" x14ac:dyDescent="0.3">
      <c r="A5" s="423" t="s">
        <v>567</v>
      </c>
      <c r="B5" s="423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90"/>
      <c r="O5" s="90"/>
    </row>
    <row r="6" spans="1:15" ht="16.5" thickBot="1" x14ac:dyDescent="0.3">
      <c r="A6" s="902" t="s">
        <v>318</v>
      </c>
      <c r="B6" s="902"/>
      <c r="C6" s="902"/>
      <c r="D6" s="902"/>
      <c r="E6" s="902"/>
      <c r="F6" s="903" t="s">
        <v>319</v>
      </c>
      <c r="G6" s="903" t="s">
        <v>320</v>
      </c>
      <c r="H6" s="424" t="s">
        <v>403</v>
      </c>
      <c r="I6" s="904" t="s">
        <v>322</v>
      </c>
      <c r="J6" s="904"/>
      <c r="K6" s="904"/>
      <c r="L6" s="904"/>
      <c r="M6" s="904"/>
      <c r="N6" s="425"/>
      <c r="O6" s="425"/>
    </row>
    <row r="7" spans="1:15" ht="16.5" thickBot="1" x14ac:dyDescent="0.3">
      <c r="A7" s="905" t="s">
        <v>323</v>
      </c>
      <c r="B7" s="905"/>
      <c r="C7" s="905"/>
      <c r="D7" s="905"/>
      <c r="E7" s="905"/>
      <c r="F7" s="903"/>
      <c r="G7" s="903"/>
      <c r="H7" s="426" t="s">
        <v>324</v>
      </c>
      <c r="I7" s="906" t="s">
        <v>323</v>
      </c>
      <c r="J7" s="906"/>
      <c r="K7" s="906"/>
      <c r="L7" s="906"/>
      <c r="M7" s="906"/>
      <c r="N7" s="425"/>
      <c r="O7" s="425"/>
    </row>
    <row r="8" spans="1:15" ht="16.5" thickBot="1" x14ac:dyDescent="0.3">
      <c r="A8" s="427" t="s">
        <v>325</v>
      </c>
      <c r="B8" s="428" t="s">
        <v>326</v>
      </c>
      <c r="C8" s="428" t="s">
        <v>327</v>
      </c>
      <c r="D8" s="428" t="s">
        <v>328</v>
      </c>
      <c r="E8" s="428" t="s">
        <v>329</v>
      </c>
      <c r="F8" s="903"/>
      <c r="G8" s="903"/>
      <c r="H8" s="429" t="s">
        <v>330</v>
      </c>
      <c r="I8" s="428" t="s">
        <v>325</v>
      </c>
      <c r="J8" s="428" t="s">
        <v>326</v>
      </c>
      <c r="K8" s="428" t="s">
        <v>327</v>
      </c>
      <c r="L8" s="428" t="s">
        <v>328</v>
      </c>
      <c r="M8" s="430" t="s">
        <v>329</v>
      </c>
      <c r="N8" s="425"/>
      <c r="O8" s="425"/>
    </row>
    <row r="9" spans="1:15" x14ac:dyDescent="0.25">
      <c r="A9" s="431">
        <v>0.27083333333333331</v>
      </c>
      <c r="B9" s="432">
        <v>0.5</v>
      </c>
      <c r="C9" s="432">
        <v>0.64583333333333337</v>
      </c>
      <c r="D9" s="432"/>
      <c r="E9" s="432"/>
      <c r="F9" s="433">
        <v>0</v>
      </c>
      <c r="G9" s="433">
        <v>1</v>
      </c>
      <c r="H9" s="434" t="s">
        <v>568</v>
      </c>
      <c r="I9" s="432">
        <f t="shared" ref="I9:I18" si="0">I10+O10</f>
        <v>0.22569444444444442</v>
      </c>
      <c r="J9" s="432">
        <f t="shared" ref="J9:J18" si="1">J10+O10</f>
        <v>0.39236111111111094</v>
      </c>
      <c r="K9" s="432">
        <f t="shared" ref="K9:K18" si="2">K10+O10</f>
        <v>0.6284722222222221</v>
      </c>
      <c r="L9" s="432"/>
      <c r="M9" s="435"/>
      <c r="N9" s="425"/>
      <c r="O9" s="425"/>
    </row>
    <row r="10" spans="1:15" x14ac:dyDescent="0.25">
      <c r="A10" s="436">
        <f t="shared" ref="A10:A19" si="3">A9+O10</f>
        <v>0.29374999999999996</v>
      </c>
      <c r="B10" s="437">
        <f t="shared" ref="B10:B19" si="4">B9+O10</f>
        <v>0.5229166666666667</v>
      </c>
      <c r="C10" s="437">
        <f t="shared" ref="C10:C19" si="5">C9+O10</f>
        <v>0.66875000000000007</v>
      </c>
      <c r="D10" s="437"/>
      <c r="E10" s="437"/>
      <c r="F10" s="438">
        <v>15</v>
      </c>
      <c r="G10" s="438">
        <v>2</v>
      </c>
      <c r="H10" s="438" t="s">
        <v>569</v>
      </c>
      <c r="I10" s="437">
        <f t="shared" si="0"/>
        <v>0.20277777777777775</v>
      </c>
      <c r="J10" s="437">
        <f t="shared" si="1"/>
        <v>0.3694444444444443</v>
      </c>
      <c r="K10" s="437">
        <f t="shared" si="2"/>
        <v>0.6055555555555554</v>
      </c>
      <c r="L10" s="437"/>
      <c r="M10" s="439"/>
      <c r="N10" s="425"/>
      <c r="O10" s="440">
        <v>2.2916666666666665E-2</v>
      </c>
    </row>
    <row r="11" spans="1:15" x14ac:dyDescent="0.25">
      <c r="A11" s="436">
        <f t="shared" si="3"/>
        <v>0.30138888888888882</v>
      </c>
      <c r="B11" s="437">
        <f t="shared" si="4"/>
        <v>0.53055555555555556</v>
      </c>
      <c r="C11" s="437">
        <f t="shared" si="5"/>
        <v>0.67638888888888893</v>
      </c>
      <c r="D11" s="437"/>
      <c r="E11" s="437"/>
      <c r="F11" s="438">
        <v>20</v>
      </c>
      <c r="G11" s="441">
        <v>3</v>
      </c>
      <c r="H11" s="442" t="s">
        <v>570</v>
      </c>
      <c r="I11" s="437">
        <f t="shared" si="0"/>
        <v>0.19513888888888886</v>
      </c>
      <c r="J11" s="437">
        <f t="shared" si="1"/>
        <v>0.36180555555555544</v>
      </c>
      <c r="K11" s="437">
        <f t="shared" si="2"/>
        <v>0.59791666666666654</v>
      </c>
      <c r="L11" s="437"/>
      <c r="M11" s="439"/>
      <c r="N11" s="425"/>
      <c r="O11" s="440">
        <v>7.6388888888888886E-3</v>
      </c>
    </row>
    <row r="12" spans="1:15" x14ac:dyDescent="0.25">
      <c r="A12" s="436">
        <f t="shared" si="3"/>
        <v>0.30416666666666659</v>
      </c>
      <c r="B12" s="437">
        <f t="shared" si="4"/>
        <v>0.53333333333333333</v>
      </c>
      <c r="C12" s="437">
        <f t="shared" si="5"/>
        <v>0.6791666666666667</v>
      </c>
      <c r="D12" s="437"/>
      <c r="E12" s="437"/>
      <c r="F12" s="438">
        <v>22</v>
      </c>
      <c r="G12" s="438">
        <v>4</v>
      </c>
      <c r="H12" s="438" t="s">
        <v>571</v>
      </c>
      <c r="I12" s="437">
        <f t="shared" si="0"/>
        <v>0.19236111111111109</v>
      </c>
      <c r="J12" s="437">
        <f t="shared" si="1"/>
        <v>0.35902777777777767</v>
      </c>
      <c r="K12" s="437">
        <f t="shared" si="2"/>
        <v>0.59513888888888877</v>
      </c>
      <c r="L12" s="437"/>
      <c r="M12" s="439"/>
      <c r="N12" s="425"/>
      <c r="O12" s="440">
        <v>2.7777777777777775E-3</v>
      </c>
    </row>
    <row r="13" spans="1:15" x14ac:dyDescent="0.25">
      <c r="A13" s="436">
        <f t="shared" si="3"/>
        <v>0.30833333333333324</v>
      </c>
      <c r="B13" s="437">
        <f t="shared" si="4"/>
        <v>0.53749999999999998</v>
      </c>
      <c r="C13" s="437">
        <f t="shared" si="5"/>
        <v>0.68333333333333335</v>
      </c>
      <c r="D13" s="443"/>
      <c r="E13" s="443"/>
      <c r="F13" s="438">
        <v>25</v>
      </c>
      <c r="G13" s="441">
        <v>5</v>
      </c>
      <c r="H13" s="442" t="s">
        <v>572</v>
      </c>
      <c r="I13" s="437">
        <f t="shared" si="0"/>
        <v>0.18819444444444441</v>
      </c>
      <c r="J13" s="437">
        <f t="shared" si="1"/>
        <v>0.35486111111111102</v>
      </c>
      <c r="K13" s="437">
        <f t="shared" si="2"/>
        <v>0.59097222222222212</v>
      </c>
      <c r="L13" s="443"/>
      <c r="M13" s="444"/>
      <c r="N13" s="425"/>
      <c r="O13" s="440">
        <v>4.1666666666666666E-3</v>
      </c>
    </row>
    <row r="14" spans="1:15" x14ac:dyDescent="0.25">
      <c r="A14" s="436">
        <f t="shared" si="3"/>
        <v>0.31111111111111101</v>
      </c>
      <c r="B14" s="437">
        <f t="shared" si="4"/>
        <v>0.54027777777777775</v>
      </c>
      <c r="C14" s="437">
        <f t="shared" si="5"/>
        <v>0.68611111111111112</v>
      </c>
      <c r="D14" s="445"/>
      <c r="E14" s="446"/>
      <c r="F14" s="438">
        <v>27</v>
      </c>
      <c r="G14" s="438">
        <v>6</v>
      </c>
      <c r="H14" s="447" t="s">
        <v>573</v>
      </c>
      <c r="I14" s="437">
        <f t="shared" si="0"/>
        <v>0.18541666666666665</v>
      </c>
      <c r="J14" s="437">
        <f t="shared" si="1"/>
        <v>0.35208333333333325</v>
      </c>
      <c r="K14" s="437">
        <f t="shared" si="2"/>
        <v>0.58819444444444435</v>
      </c>
      <c r="L14" s="445"/>
      <c r="M14" s="448"/>
      <c r="N14" s="425"/>
      <c r="O14" s="440">
        <v>2.7777777777777775E-3</v>
      </c>
    </row>
    <row r="15" spans="1:15" x14ac:dyDescent="0.25">
      <c r="A15" s="436">
        <f t="shared" si="3"/>
        <v>0.31527777777777766</v>
      </c>
      <c r="B15" s="437">
        <f t="shared" si="4"/>
        <v>0.5444444444444444</v>
      </c>
      <c r="C15" s="437">
        <f t="shared" si="5"/>
        <v>0.69027777777777777</v>
      </c>
      <c r="D15" s="437"/>
      <c r="E15" s="437"/>
      <c r="F15" s="438">
        <v>30</v>
      </c>
      <c r="G15" s="441">
        <v>7</v>
      </c>
      <c r="H15" s="442" t="s">
        <v>574</v>
      </c>
      <c r="I15" s="437">
        <f t="shared" si="0"/>
        <v>0.18124999999999997</v>
      </c>
      <c r="J15" s="437">
        <f t="shared" si="1"/>
        <v>0.3479166666666666</v>
      </c>
      <c r="K15" s="437">
        <f t="shared" si="2"/>
        <v>0.5840277777777777</v>
      </c>
      <c r="L15" s="437"/>
      <c r="M15" s="439"/>
      <c r="N15" s="425"/>
      <c r="O15" s="440">
        <v>4.1666666666666666E-3</v>
      </c>
    </row>
    <row r="16" spans="1:15" x14ac:dyDescent="0.25">
      <c r="A16" s="436">
        <f t="shared" si="3"/>
        <v>0.31805555555555542</v>
      </c>
      <c r="B16" s="437">
        <f t="shared" si="4"/>
        <v>0.54722222222222217</v>
      </c>
      <c r="C16" s="437">
        <f t="shared" si="5"/>
        <v>0.69305555555555554</v>
      </c>
      <c r="D16" s="449"/>
      <c r="E16" s="449"/>
      <c r="F16" s="438">
        <v>32</v>
      </c>
      <c r="G16" s="438">
        <v>8</v>
      </c>
      <c r="H16" s="438" t="s">
        <v>575</v>
      </c>
      <c r="I16" s="437">
        <f t="shared" si="0"/>
        <v>0.1784722222222222</v>
      </c>
      <c r="J16" s="437">
        <f t="shared" si="1"/>
        <v>0.34513888888888883</v>
      </c>
      <c r="K16" s="437">
        <f t="shared" si="2"/>
        <v>0.58124999999999993</v>
      </c>
      <c r="L16" s="437"/>
      <c r="M16" s="439"/>
      <c r="N16" s="425"/>
      <c r="O16" s="440">
        <v>2.7777777777777775E-3</v>
      </c>
    </row>
    <row r="17" spans="1:15" x14ac:dyDescent="0.25">
      <c r="A17" s="436">
        <f t="shared" si="3"/>
        <v>0.32083333333333319</v>
      </c>
      <c r="B17" s="437">
        <f t="shared" si="4"/>
        <v>0.54999999999999993</v>
      </c>
      <c r="C17" s="437">
        <f t="shared" si="5"/>
        <v>0.6958333333333333</v>
      </c>
      <c r="D17" s="450"/>
      <c r="E17" s="450"/>
      <c r="F17" s="438">
        <v>34</v>
      </c>
      <c r="G17" s="441">
        <v>9</v>
      </c>
      <c r="H17" s="442" t="s">
        <v>576</v>
      </c>
      <c r="I17" s="437">
        <f t="shared" si="0"/>
        <v>0.17569444444444443</v>
      </c>
      <c r="J17" s="437">
        <f t="shared" si="1"/>
        <v>0.34236111111111106</v>
      </c>
      <c r="K17" s="437">
        <f t="shared" si="2"/>
        <v>0.57847222222222217</v>
      </c>
      <c r="L17" s="442"/>
      <c r="M17" s="451"/>
      <c r="N17" s="425"/>
      <c r="O17" s="440">
        <v>2.7777777777777775E-3</v>
      </c>
    </row>
    <row r="18" spans="1:15" x14ac:dyDescent="0.25">
      <c r="A18" s="436">
        <f t="shared" si="3"/>
        <v>0.32222222222222208</v>
      </c>
      <c r="B18" s="437">
        <f t="shared" si="4"/>
        <v>0.55138888888888882</v>
      </c>
      <c r="C18" s="437">
        <f t="shared" si="5"/>
        <v>0.69722222222222219</v>
      </c>
      <c r="D18" s="443"/>
      <c r="E18" s="443"/>
      <c r="F18" s="438">
        <v>35</v>
      </c>
      <c r="G18" s="438">
        <v>10</v>
      </c>
      <c r="H18" s="438" t="s">
        <v>577</v>
      </c>
      <c r="I18" s="437">
        <f t="shared" si="0"/>
        <v>0.17430555555555555</v>
      </c>
      <c r="J18" s="437">
        <f t="shared" si="1"/>
        <v>0.34097222222222218</v>
      </c>
      <c r="K18" s="437">
        <f t="shared" si="2"/>
        <v>0.57708333333333328</v>
      </c>
      <c r="L18" s="443"/>
      <c r="M18" s="444"/>
      <c r="N18" s="425"/>
      <c r="O18" s="440">
        <v>1.3888888888888887E-3</v>
      </c>
    </row>
    <row r="19" spans="1:15" ht="16.5" thickBot="1" x14ac:dyDescent="0.3">
      <c r="A19" s="452">
        <f t="shared" si="3"/>
        <v>0.32986111111111094</v>
      </c>
      <c r="B19" s="453">
        <f t="shared" si="4"/>
        <v>0.55902777777777768</v>
      </c>
      <c r="C19" s="453">
        <f t="shared" si="5"/>
        <v>0.70486111111111105</v>
      </c>
      <c r="D19" s="454"/>
      <c r="E19" s="454"/>
      <c r="F19" s="455">
        <v>40</v>
      </c>
      <c r="G19" s="456">
        <v>11</v>
      </c>
      <c r="H19" s="457" t="s">
        <v>578</v>
      </c>
      <c r="I19" s="453">
        <v>0.16666666666666666</v>
      </c>
      <c r="J19" s="453">
        <v>0.33333333333333331</v>
      </c>
      <c r="K19" s="453">
        <v>0.56944444444444442</v>
      </c>
      <c r="L19" s="454"/>
      <c r="M19" s="458"/>
      <c r="N19" s="425"/>
      <c r="O19" s="459">
        <v>7.6388888888888886E-3</v>
      </c>
    </row>
    <row r="20" spans="1:15" x14ac:dyDescent="0.25">
      <c r="A20" s="460"/>
      <c r="B20" s="460"/>
      <c r="C20" s="460"/>
      <c r="D20" s="460"/>
      <c r="E20" s="461"/>
      <c r="F20" s="261"/>
      <c r="G20" s="261"/>
      <c r="H20" s="261"/>
      <c r="I20" s="460"/>
      <c r="J20" s="460"/>
      <c r="K20" s="460"/>
      <c r="L20" s="460"/>
      <c r="M20" s="461"/>
      <c r="N20" s="425"/>
      <c r="O20" s="440">
        <f>SUM(O10:O19)</f>
        <v>5.9027777777777769E-2</v>
      </c>
    </row>
    <row r="21" spans="1:15" x14ac:dyDescent="0.25">
      <c r="A21" s="119" t="s">
        <v>342</v>
      </c>
      <c r="B21" s="119" t="s">
        <v>342</v>
      </c>
      <c r="C21" s="119" t="s">
        <v>342</v>
      </c>
      <c r="D21" s="119"/>
      <c r="E21" s="119"/>
      <c r="F21" s="245"/>
      <c r="G21" s="245"/>
      <c r="H21" s="245"/>
      <c r="I21" s="119" t="s">
        <v>342</v>
      </c>
      <c r="J21" s="119" t="s">
        <v>342</v>
      </c>
      <c r="K21" s="119" t="s">
        <v>342</v>
      </c>
      <c r="L21" s="460"/>
      <c r="M21" s="460"/>
      <c r="N21" s="425"/>
      <c r="O21" s="425"/>
    </row>
  </sheetData>
  <mergeCells count="6">
    <mergeCell ref="A6:E6"/>
    <mergeCell ref="F6:F8"/>
    <mergeCell ref="G6:G8"/>
    <mergeCell ref="I6:M6"/>
    <mergeCell ref="A7:E7"/>
    <mergeCell ref="I7:M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B368-5B24-4318-B3B1-5C73ADD6B8E5}">
  <dimension ref="A1:O17"/>
  <sheetViews>
    <sheetView workbookViewId="0">
      <selection activeCell="D4" sqref="D4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18.5" customWidth="1"/>
    <col min="9" max="13" width="4.875" customWidth="1"/>
    <col min="14" max="15" width="8" customWidth="1"/>
  </cols>
  <sheetData>
    <row r="1" spans="1:15" x14ac:dyDescent="0.25">
      <c r="A1" s="421" t="s">
        <v>313</v>
      </c>
      <c r="B1" s="421"/>
      <c r="C1" s="421"/>
      <c r="D1" s="421"/>
      <c r="E1" s="421"/>
      <c r="F1" s="422"/>
      <c r="G1" s="422"/>
      <c r="H1" s="422"/>
      <c r="I1" s="421" t="s">
        <v>565</v>
      </c>
      <c r="J1" s="421"/>
      <c r="K1" s="421"/>
      <c r="L1" s="421"/>
      <c r="M1" s="421"/>
      <c r="N1" s="90"/>
      <c r="O1" s="90"/>
    </row>
    <row r="2" spans="1:15" x14ac:dyDescent="0.2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90"/>
      <c r="O2" s="90"/>
    </row>
    <row r="3" spans="1:15" x14ac:dyDescent="0.25">
      <c r="A3" s="421" t="s">
        <v>579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90"/>
      <c r="O3" s="90"/>
    </row>
    <row r="4" spans="1:15" x14ac:dyDescent="0.25">
      <c r="A4" s="421"/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90"/>
      <c r="O4" s="90"/>
    </row>
    <row r="5" spans="1:15" ht="16.5" thickBot="1" x14ac:dyDescent="0.3">
      <c r="A5" s="423" t="s">
        <v>580</v>
      </c>
      <c r="B5" s="423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90"/>
      <c r="O5" s="90"/>
    </row>
    <row r="6" spans="1:15" ht="16.5" thickBot="1" x14ac:dyDescent="0.3">
      <c r="A6" s="902" t="s">
        <v>318</v>
      </c>
      <c r="B6" s="902"/>
      <c r="C6" s="902"/>
      <c r="D6" s="902"/>
      <c r="E6" s="902"/>
      <c r="F6" s="903" t="s">
        <v>319</v>
      </c>
      <c r="G6" s="903" t="s">
        <v>320</v>
      </c>
      <c r="H6" s="424" t="s">
        <v>321</v>
      </c>
      <c r="I6" s="904" t="s">
        <v>322</v>
      </c>
      <c r="J6" s="904"/>
      <c r="K6" s="904"/>
      <c r="L6" s="904"/>
      <c r="M6" s="904"/>
      <c r="N6" s="425"/>
      <c r="O6" s="425"/>
    </row>
    <row r="7" spans="1:15" ht="16.5" thickBot="1" x14ac:dyDescent="0.3">
      <c r="A7" s="905" t="s">
        <v>323</v>
      </c>
      <c r="B7" s="905"/>
      <c r="C7" s="905"/>
      <c r="D7" s="905"/>
      <c r="E7" s="905"/>
      <c r="F7" s="903"/>
      <c r="G7" s="903"/>
      <c r="H7" s="426" t="s">
        <v>324</v>
      </c>
      <c r="I7" s="906" t="s">
        <v>323</v>
      </c>
      <c r="J7" s="906"/>
      <c r="K7" s="906"/>
      <c r="L7" s="906"/>
      <c r="M7" s="906"/>
      <c r="N7" s="425"/>
      <c r="O7" s="425"/>
    </row>
    <row r="8" spans="1:15" ht="16.5" thickBot="1" x14ac:dyDescent="0.3">
      <c r="A8" s="427" t="s">
        <v>325</v>
      </c>
      <c r="B8" s="428" t="s">
        <v>326</v>
      </c>
      <c r="C8" s="428" t="s">
        <v>327</v>
      </c>
      <c r="D8" s="428" t="s">
        <v>328</v>
      </c>
      <c r="E8" s="428" t="s">
        <v>329</v>
      </c>
      <c r="F8" s="903"/>
      <c r="G8" s="903"/>
      <c r="H8" s="429" t="s">
        <v>330</v>
      </c>
      <c r="I8" s="428" t="s">
        <v>325</v>
      </c>
      <c r="J8" s="428" t="s">
        <v>326</v>
      </c>
      <c r="K8" s="428" t="s">
        <v>327</v>
      </c>
      <c r="L8" s="428" t="s">
        <v>328</v>
      </c>
      <c r="M8" s="430" t="s">
        <v>329</v>
      </c>
      <c r="N8" s="425"/>
      <c r="O8" s="425"/>
    </row>
    <row r="9" spans="1:15" x14ac:dyDescent="0.25">
      <c r="A9" s="431">
        <v>0.33333333333333331</v>
      </c>
      <c r="B9" s="432"/>
      <c r="C9" s="432"/>
      <c r="D9" s="432"/>
      <c r="E9" s="432"/>
      <c r="F9" s="433">
        <v>0</v>
      </c>
      <c r="G9" s="433">
        <v>1</v>
      </c>
      <c r="H9" s="434" t="s">
        <v>568</v>
      </c>
      <c r="I9" s="432">
        <f t="shared" ref="I9:I14" si="0">I10+O10</f>
        <v>0.70833333333333326</v>
      </c>
      <c r="J9" s="432"/>
      <c r="K9" s="432"/>
      <c r="L9" s="432"/>
      <c r="M9" s="435"/>
      <c r="N9" s="425"/>
      <c r="O9" s="425"/>
    </row>
    <row r="10" spans="1:15" x14ac:dyDescent="0.25">
      <c r="A10" s="436">
        <f t="shared" ref="A10:A15" si="1">A9+O10</f>
        <v>0.35416666666666663</v>
      </c>
      <c r="B10" s="437"/>
      <c r="C10" s="437"/>
      <c r="D10" s="437"/>
      <c r="E10" s="437"/>
      <c r="F10" s="438">
        <v>15</v>
      </c>
      <c r="G10" s="438">
        <v>2</v>
      </c>
      <c r="H10" s="438" t="s">
        <v>581</v>
      </c>
      <c r="I10" s="437">
        <f t="shared" si="0"/>
        <v>0.68749999999999989</v>
      </c>
      <c r="J10" s="437"/>
      <c r="K10" s="437"/>
      <c r="L10" s="437"/>
      <c r="M10" s="439"/>
      <c r="N10" s="425"/>
      <c r="O10" s="462">
        <v>2.0833333333333332E-2</v>
      </c>
    </row>
    <row r="11" spans="1:15" x14ac:dyDescent="0.25">
      <c r="A11" s="436">
        <f t="shared" si="1"/>
        <v>0.36111111111111105</v>
      </c>
      <c r="B11" s="437"/>
      <c r="C11" s="437"/>
      <c r="D11" s="437"/>
      <c r="E11" s="437"/>
      <c r="F11" s="438">
        <v>20</v>
      </c>
      <c r="G11" s="441">
        <v>3</v>
      </c>
      <c r="H11" s="442" t="s">
        <v>570</v>
      </c>
      <c r="I11" s="437">
        <f t="shared" si="0"/>
        <v>0.68055555555555547</v>
      </c>
      <c r="J11" s="437"/>
      <c r="K11" s="437"/>
      <c r="L11" s="437"/>
      <c r="M11" s="439"/>
      <c r="N11" s="425"/>
      <c r="O11" s="462">
        <v>6.9444444444444449E-3</v>
      </c>
    </row>
    <row r="12" spans="1:15" x14ac:dyDescent="0.25">
      <c r="A12" s="436">
        <f t="shared" si="1"/>
        <v>0.36388888888888882</v>
      </c>
      <c r="B12" s="437"/>
      <c r="C12" s="437"/>
      <c r="D12" s="437"/>
      <c r="E12" s="437"/>
      <c r="F12" s="438">
        <v>22</v>
      </c>
      <c r="G12" s="438">
        <v>4</v>
      </c>
      <c r="H12" s="438" t="s">
        <v>571</v>
      </c>
      <c r="I12" s="437">
        <f t="shared" si="0"/>
        <v>0.6777777777777777</v>
      </c>
      <c r="J12" s="437"/>
      <c r="K12" s="437"/>
      <c r="L12" s="437"/>
      <c r="M12" s="439"/>
      <c r="N12" s="425"/>
      <c r="O12" s="462">
        <v>2.7777777777777775E-3</v>
      </c>
    </row>
    <row r="13" spans="1:15" x14ac:dyDescent="0.25">
      <c r="A13" s="436">
        <f t="shared" si="1"/>
        <v>0.36805555555555547</v>
      </c>
      <c r="B13" s="437"/>
      <c r="C13" s="437"/>
      <c r="D13" s="443"/>
      <c r="E13" s="443"/>
      <c r="F13" s="438">
        <v>25</v>
      </c>
      <c r="G13" s="441">
        <v>5</v>
      </c>
      <c r="H13" s="442" t="s">
        <v>572</v>
      </c>
      <c r="I13" s="437">
        <f t="shared" si="0"/>
        <v>0.67361111111111105</v>
      </c>
      <c r="J13" s="437"/>
      <c r="K13" s="437"/>
      <c r="L13" s="443"/>
      <c r="M13" s="444"/>
      <c r="N13" s="425"/>
      <c r="O13" s="462">
        <v>4.1666666666666666E-3</v>
      </c>
    </row>
    <row r="14" spans="1:15" x14ac:dyDescent="0.25">
      <c r="A14" s="436">
        <f t="shared" si="1"/>
        <v>0.37083333333333324</v>
      </c>
      <c r="B14" s="443"/>
      <c r="C14" s="443"/>
      <c r="D14" s="445"/>
      <c r="E14" s="446"/>
      <c r="F14" s="438">
        <v>27</v>
      </c>
      <c r="G14" s="438">
        <v>6</v>
      </c>
      <c r="H14" s="447" t="s">
        <v>573</v>
      </c>
      <c r="I14" s="437">
        <f t="shared" si="0"/>
        <v>0.67083333333333328</v>
      </c>
      <c r="J14" s="437"/>
      <c r="K14" s="437"/>
      <c r="L14" s="445"/>
      <c r="M14" s="448"/>
      <c r="N14" s="425"/>
      <c r="O14" s="462">
        <v>2.7777777777777775E-3</v>
      </c>
    </row>
    <row r="15" spans="1:15" ht="16.5" thickBot="1" x14ac:dyDescent="0.3">
      <c r="A15" s="452">
        <f t="shared" si="1"/>
        <v>0.37499999999999989</v>
      </c>
      <c r="B15" s="453"/>
      <c r="C15" s="453"/>
      <c r="D15" s="453"/>
      <c r="E15" s="453"/>
      <c r="F15" s="455">
        <v>30</v>
      </c>
      <c r="G15" s="456">
        <v>7</v>
      </c>
      <c r="H15" s="457" t="s">
        <v>582</v>
      </c>
      <c r="I15" s="453">
        <v>0.66666666666666663</v>
      </c>
      <c r="J15" s="453"/>
      <c r="K15" s="453"/>
      <c r="L15" s="453"/>
      <c r="M15" s="463"/>
      <c r="N15" s="425"/>
      <c r="O15" s="464">
        <v>4.1666666666666666E-3</v>
      </c>
    </row>
    <row r="16" spans="1:15" x14ac:dyDescent="0.25">
      <c r="A16" s="460"/>
      <c r="B16" s="460"/>
      <c r="C16" s="460"/>
      <c r="D16" s="461"/>
      <c r="E16" s="461"/>
      <c r="F16" s="261"/>
      <c r="G16" s="261"/>
      <c r="H16" s="261"/>
      <c r="I16" s="460"/>
      <c r="J16" s="460"/>
      <c r="K16" s="460"/>
      <c r="L16" s="460"/>
      <c r="M16" s="460"/>
      <c r="N16" s="425"/>
      <c r="O16" s="462">
        <f>SUM(O10:O15)</f>
        <v>4.1666666666666664E-2</v>
      </c>
    </row>
    <row r="17" spans="1:15" x14ac:dyDescent="0.25">
      <c r="A17" s="119" t="s">
        <v>564</v>
      </c>
      <c r="B17" s="119"/>
      <c r="C17" s="119"/>
      <c r="D17" s="465"/>
      <c r="E17" s="465"/>
      <c r="F17" s="245"/>
      <c r="G17" s="245"/>
      <c r="H17" s="245"/>
      <c r="I17" s="119" t="s">
        <v>564</v>
      </c>
      <c r="J17" s="460"/>
      <c r="K17" s="460"/>
      <c r="L17" s="245"/>
      <c r="M17" s="245"/>
      <c r="N17" s="425"/>
      <c r="O17" s="425"/>
    </row>
  </sheetData>
  <mergeCells count="6">
    <mergeCell ref="A6:E6"/>
    <mergeCell ref="F6:F8"/>
    <mergeCell ref="G6:G8"/>
    <mergeCell ref="I6:M6"/>
    <mergeCell ref="A7:E7"/>
    <mergeCell ref="I7:M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6D06-FD97-447E-AB7E-BD6834F89AEE}">
  <dimension ref="A1:O15"/>
  <sheetViews>
    <sheetView workbookViewId="0">
      <selection activeCell="C2" sqref="C2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0.25" customWidth="1"/>
    <col min="9" max="13" width="4.875" customWidth="1"/>
    <col min="14" max="14" width="8" customWidth="1"/>
  </cols>
  <sheetData>
    <row r="1" spans="1:15" x14ac:dyDescent="0.25">
      <c r="A1" s="421" t="s">
        <v>313</v>
      </c>
      <c r="B1" s="421"/>
      <c r="C1" s="421"/>
      <c r="D1" s="421"/>
      <c r="E1" s="421"/>
      <c r="F1" s="422"/>
      <c r="G1" s="422"/>
      <c r="H1" s="422"/>
      <c r="I1" s="421" t="s">
        <v>565</v>
      </c>
      <c r="J1" s="421"/>
      <c r="K1" s="421"/>
      <c r="L1" s="421"/>
      <c r="M1" s="421"/>
      <c r="N1" s="90"/>
      <c r="O1" s="90"/>
    </row>
    <row r="2" spans="1:15" x14ac:dyDescent="0.2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90"/>
      <c r="O2" s="90"/>
    </row>
    <row r="3" spans="1:15" x14ac:dyDescent="0.25">
      <c r="A3" s="421" t="s">
        <v>583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90"/>
      <c r="O3" s="90"/>
    </row>
    <row r="4" spans="1:15" x14ac:dyDescent="0.25">
      <c r="A4" s="421"/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90"/>
      <c r="O4" s="90"/>
    </row>
    <row r="5" spans="1:15" ht="16.5" thickBot="1" x14ac:dyDescent="0.3">
      <c r="A5" s="423" t="s">
        <v>584</v>
      </c>
      <c r="B5" s="423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90"/>
      <c r="O5" s="90"/>
    </row>
    <row r="6" spans="1:15" ht="16.5" thickBot="1" x14ac:dyDescent="0.3">
      <c r="A6" s="902" t="s">
        <v>318</v>
      </c>
      <c r="B6" s="902"/>
      <c r="C6" s="902"/>
      <c r="D6" s="902"/>
      <c r="E6" s="902"/>
      <c r="F6" s="903" t="s">
        <v>319</v>
      </c>
      <c r="G6" s="903" t="s">
        <v>320</v>
      </c>
      <c r="H6" s="424" t="s">
        <v>321</v>
      </c>
      <c r="I6" s="904" t="s">
        <v>322</v>
      </c>
      <c r="J6" s="904"/>
      <c r="K6" s="904"/>
      <c r="L6" s="904"/>
      <c r="M6" s="904"/>
      <c r="N6" s="425"/>
      <c r="O6" s="90"/>
    </row>
    <row r="7" spans="1:15" ht="16.5" thickBot="1" x14ac:dyDescent="0.3">
      <c r="A7" s="905" t="s">
        <v>323</v>
      </c>
      <c r="B7" s="905"/>
      <c r="C7" s="905"/>
      <c r="D7" s="905"/>
      <c r="E7" s="905"/>
      <c r="F7" s="903"/>
      <c r="G7" s="903"/>
      <c r="H7" s="426" t="s">
        <v>324</v>
      </c>
      <c r="I7" s="906" t="s">
        <v>323</v>
      </c>
      <c r="J7" s="906"/>
      <c r="K7" s="906"/>
      <c r="L7" s="906"/>
      <c r="M7" s="906"/>
      <c r="N7" s="425"/>
      <c r="O7" s="90"/>
    </row>
    <row r="8" spans="1:15" ht="16.5" thickBot="1" x14ac:dyDescent="0.3">
      <c r="A8" s="427" t="s">
        <v>325</v>
      </c>
      <c r="B8" s="428" t="s">
        <v>326</v>
      </c>
      <c r="C8" s="428" t="s">
        <v>327</v>
      </c>
      <c r="D8" s="428" t="s">
        <v>328</v>
      </c>
      <c r="E8" s="428" t="s">
        <v>329</v>
      </c>
      <c r="F8" s="903"/>
      <c r="G8" s="903"/>
      <c r="H8" s="429" t="s">
        <v>330</v>
      </c>
      <c r="I8" s="428" t="s">
        <v>325</v>
      </c>
      <c r="J8" s="428" t="s">
        <v>326</v>
      </c>
      <c r="K8" s="428" t="s">
        <v>327</v>
      </c>
      <c r="L8" s="428" t="s">
        <v>328</v>
      </c>
      <c r="M8" s="430" t="s">
        <v>329</v>
      </c>
      <c r="N8" s="425"/>
      <c r="O8" s="90"/>
    </row>
    <row r="9" spans="1:15" x14ac:dyDescent="0.25">
      <c r="A9" s="431">
        <v>0.22916666666666669</v>
      </c>
      <c r="B9" s="432">
        <v>0.64583333333333337</v>
      </c>
      <c r="C9" s="432">
        <v>0.77083333333333337</v>
      </c>
      <c r="D9" s="432"/>
      <c r="E9" s="432"/>
      <c r="F9" s="433">
        <v>0</v>
      </c>
      <c r="G9" s="433">
        <v>1</v>
      </c>
      <c r="H9" s="434" t="s">
        <v>568</v>
      </c>
      <c r="I9" s="466">
        <f>I10+O10</f>
        <v>0.21527777777777779</v>
      </c>
      <c r="J9" s="466">
        <f>J10+O10</f>
        <v>0.29861111111111105</v>
      </c>
      <c r="K9" s="467">
        <f>K10+O10</f>
        <v>0.71527777777777779</v>
      </c>
      <c r="L9" s="432"/>
      <c r="M9" s="435"/>
      <c r="N9" s="425"/>
      <c r="O9" s="327"/>
    </row>
    <row r="10" spans="1:15" x14ac:dyDescent="0.25">
      <c r="A10" s="468">
        <f>A9+O10</f>
        <v>0.25</v>
      </c>
      <c r="B10" s="469">
        <f>B9+O10</f>
        <v>0.66666666666666674</v>
      </c>
      <c r="C10" s="437">
        <f>C9+O10</f>
        <v>0.79166666666666674</v>
      </c>
      <c r="D10" s="437"/>
      <c r="E10" s="437"/>
      <c r="F10" s="438">
        <v>15</v>
      </c>
      <c r="G10" s="438">
        <v>2</v>
      </c>
      <c r="H10" s="438" t="s">
        <v>585</v>
      </c>
      <c r="I10" s="469">
        <f>I11+O11</f>
        <v>0.19444444444444445</v>
      </c>
      <c r="J10" s="469">
        <f>J11+O11</f>
        <v>0.27777777777777773</v>
      </c>
      <c r="K10" s="470">
        <f>K11+O11</f>
        <v>0.69444444444444442</v>
      </c>
      <c r="L10" s="437"/>
      <c r="M10" s="439"/>
      <c r="N10" s="425"/>
      <c r="O10" s="471">
        <v>2.0833333333333332E-2</v>
      </c>
    </row>
    <row r="11" spans="1:15" x14ac:dyDescent="0.25">
      <c r="A11" s="468">
        <f>A10+O11</f>
        <v>0.25416666666666665</v>
      </c>
      <c r="B11" s="469">
        <f>B10+O11</f>
        <v>0.67083333333333339</v>
      </c>
      <c r="C11" s="437">
        <f>C10+O11</f>
        <v>0.79583333333333339</v>
      </c>
      <c r="D11" s="470"/>
      <c r="E11" s="470"/>
      <c r="F11" s="472">
        <v>18</v>
      </c>
      <c r="G11" s="438">
        <v>3</v>
      </c>
      <c r="H11" s="472" t="s">
        <v>586</v>
      </c>
      <c r="I11" s="473">
        <f>I12+O12</f>
        <v>0.19027777777777777</v>
      </c>
      <c r="J11" s="473">
        <f>J12+O12</f>
        <v>0.27361111111111108</v>
      </c>
      <c r="K11" s="470">
        <f>K12+O12</f>
        <v>0.69027777777777777</v>
      </c>
      <c r="L11" s="470"/>
      <c r="M11" s="474"/>
      <c r="N11" s="425"/>
      <c r="O11" s="471">
        <v>4.1666666666666666E-3</v>
      </c>
    </row>
    <row r="12" spans="1:15" ht="16.5" thickBot="1" x14ac:dyDescent="0.3">
      <c r="A12" s="475">
        <f>A11+O12</f>
        <v>0.25694444444444442</v>
      </c>
      <c r="B12" s="476">
        <f>B11+O12</f>
        <v>0.67361111111111116</v>
      </c>
      <c r="C12" s="453">
        <f>C11+O12</f>
        <v>0.79861111111111116</v>
      </c>
      <c r="D12" s="453"/>
      <c r="E12" s="453"/>
      <c r="F12" s="455">
        <v>20</v>
      </c>
      <c r="G12" s="456">
        <v>4</v>
      </c>
      <c r="H12" s="457" t="s">
        <v>587</v>
      </c>
      <c r="I12" s="476">
        <v>0.1875</v>
      </c>
      <c r="J12" s="476">
        <v>0.27083333333333331</v>
      </c>
      <c r="K12" s="453">
        <v>0.6875</v>
      </c>
      <c r="L12" s="453"/>
      <c r="M12" s="463"/>
      <c r="N12" s="425"/>
      <c r="O12" s="477">
        <v>2.7777777777777779E-3</v>
      </c>
    </row>
    <row r="13" spans="1:15" x14ac:dyDescent="0.25">
      <c r="A13" s="119"/>
      <c r="B13" s="119"/>
      <c r="C13" s="119"/>
      <c r="D13" s="119"/>
      <c r="E13" s="119"/>
      <c r="F13" s="245"/>
      <c r="G13" s="245"/>
      <c r="H13" s="245"/>
      <c r="I13" s="119"/>
      <c r="J13" s="119"/>
      <c r="K13" s="119"/>
      <c r="L13" s="460"/>
      <c r="M13" s="460"/>
      <c r="N13" s="425"/>
      <c r="O13" s="471">
        <f>SUM(O10:O12)</f>
        <v>2.7777777777777776E-2</v>
      </c>
    </row>
    <row r="14" spans="1:15" x14ac:dyDescent="0.25">
      <c r="A14" s="119" t="s">
        <v>354</v>
      </c>
      <c r="B14" s="478" t="s">
        <v>354</v>
      </c>
      <c r="C14" s="479" t="s">
        <v>354</v>
      </c>
      <c r="D14" s="460"/>
      <c r="E14" s="460"/>
      <c r="F14" s="261"/>
      <c r="G14" s="261"/>
      <c r="H14" s="261"/>
      <c r="I14" s="119" t="s">
        <v>354</v>
      </c>
      <c r="J14" s="478" t="s">
        <v>354</v>
      </c>
      <c r="K14" s="479" t="s">
        <v>354</v>
      </c>
      <c r="L14" s="460"/>
      <c r="M14" s="460"/>
      <c r="N14" s="425"/>
      <c r="O14" s="90"/>
    </row>
    <row r="15" spans="1:15" x14ac:dyDescent="0.25">
      <c r="A15" s="423"/>
      <c r="B15" s="423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90"/>
      <c r="O15" s="90"/>
    </row>
  </sheetData>
  <mergeCells count="6">
    <mergeCell ref="A6:E6"/>
    <mergeCell ref="F6:F8"/>
    <mergeCell ref="G6:G8"/>
    <mergeCell ref="I6:M6"/>
    <mergeCell ref="A7:E7"/>
    <mergeCell ref="I7:M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A394A-B34C-47C3-9C0D-B1A4DF29181B}">
  <dimension ref="A1:O19"/>
  <sheetViews>
    <sheetView workbookViewId="0">
      <selection activeCell="P9" sqref="P9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0.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588</v>
      </c>
      <c r="J1" s="20"/>
      <c r="K1" s="20"/>
      <c r="L1" s="20"/>
      <c r="M1" s="20"/>
      <c r="N1" s="91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611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612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90"/>
      <c r="O5" s="90"/>
    </row>
    <row r="6" spans="1:15" x14ac:dyDescent="0.25">
      <c r="A6" s="907" t="s">
        <v>318</v>
      </c>
      <c r="B6" s="908"/>
      <c r="C6" s="908"/>
      <c r="D6" s="908"/>
      <c r="E6" s="909"/>
      <c r="F6" s="910" t="s">
        <v>319</v>
      </c>
      <c r="G6" s="910" t="s">
        <v>320</v>
      </c>
      <c r="H6" s="485" t="s">
        <v>321</v>
      </c>
      <c r="I6" s="913" t="s">
        <v>322</v>
      </c>
      <c r="J6" s="908"/>
      <c r="K6" s="908"/>
      <c r="L6" s="908"/>
      <c r="M6" s="914"/>
      <c r="N6" s="146"/>
      <c r="O6" s="146"/>
    </row>
    <row r="7" spans="1:15" x14ac:dyDescent="0.25">
      <c r="A7" s="915" t="s">
        <v>323</v>
      </c>
      <c r="B7" s="916"/>
      <c r="C7" s="916"/>
      <c r="D7" s="916"/>
      <c r="E7" s="917"/>
      <c r="F7" s="911"/>
      <c r="G7" s="911"/>
      <c r="H7" s="487" t="s">
        <v>324</v>
      </c>
      <c r="I7" s="918" t="s">
        <v>323</v>
      </c>
      <c r="J7" s="916"/>
      <c r="K7" s="916"/>
      <c r="L7" s="916"/>
      <c r="M7" s="919"/>
      <c r="N7" s="146"/>
      <c r="O7" s="146"/>
    </row>
    <row r="8" spans="1:15" ht="16.5" thickBot="1" x14ac:dyDescent="0.3">
      <c r="A8" s="489" t="s">
        <v>325</v>
      </c>
      <c r="B8" s="490" t="s">
        <v>326</v>
      </c>
      <c r="C8" s="490" t="s">
        <v>327</v>
      </c>
      <c r="D8" s="490" t="s">
        <v>328</v>
      </c>
      <c r="E8" s="490" t="s">
        <v>329</v>
      </c>
      <c r="F8" s="912"/>
      <c r="G8" s="912"/>
      <c r="H8" s="491" t="s">
        <v>330</v>
      </c>
      <c r="I8" s="490" t="s">
        <v>325</v>
      </c>
      <c r="J8" s="490" t="s">
        <v>326</v>
      </c>
      <c r="K8" s="490" t="s">
        <v>327</v>
      </c>
      <c r="L8" s="490" t="s">
        <v>328</v>
      </c>
      <c r="M8" s="492" t="s">
        <v>329</v>
      </c>
      <c r="N8" s="146"/>
      <c r="O8" s="146"/>
    </row>
    <row r="9" spans="1:15" x14ac:dyDescent="0.25">
      <c r="A9" s="31">
        <v>0.14583333333333334</v>
      </c>
      <c r="B9" s="32">
        <v>0.28125</v>
      </c>
      <c r="C9" s="32">
        <v>0.52083333333333337</v>
      </c>
      <c r="D9" s="32">
        <v>0.66666666666666663</v>
      </c>
      <c r="E9" s="32">
        <v>0.20138888888888887</v>
      </c>
      <c r="F9" s="493">
        <v>0</v>
      </c>
      <c r="G9" s="67">
        <v>1</v>
      </c>
      <c r="H9" s="36" t="s">
        <v>568</v>
      </c>
      <c r="I9" s="69">
        <f t="shared" ref="I9:I16" si="0">I10+O10</f>
        <v>0.21875</v>
      </c>
      <c r="J9" s="69">
        <f t="shared" ref="J9:J16" si="1">J10+O10</f>
        <v>0.36805555555555547</v>
      </c>
      <c r="K9" s="69">
        <f t="shared" ref="K9:K16" si="2">K10+O10</f>
        <v>0.61805555555555547</v>
      </c>
      <c r="L9" s="69">
        <f t="shared" ref="L9:L16" si="3">L10+O10</f>
        <v>0.76041666666666663</v>
      </c>
      <c r="M9" s="401">
        <f t="shared" ref="M9:M15" si="4">M10+O10</f>
        <v>0.27430555555555552</v>
      </c>
      <c r="N9" s="146"/>
      <c r="O9" s="146"/>
    </row>
    <row r="10" spans="1:15" x14ac:dyDescent="0.25">
      <c r="A10" s="72">
        <f t="shared" ref="A10:A17" si="5">A9+O10</f>
        <v>0.15555555555555556</v>
      </c>
      <c r="B10" s="73">
        <f t="shared" ref="B10:B17" si="6">B9+O10</f>
        <v>0.29097222222222224</v>
      </c>
      <c r="C10" s="73">
        <f t="shared" ref="C10:C17" si="7">C9+O10</f>
        <v>0.53055555555555556</v>
      </c>
      <c r="D10" s="73">
        <f t="shared" ref="D10:D17" si="8">D9+O10</f>
        <v>0.67638888888888882</v>
      </c>
      <c r="E10" s="73">
        <f>E9+O10</f>
        <v>0.21111111111111108</v>
      </c>
      <c r="F10" s="77">
        <v>13</v>
      </c>
      <c r="G10" s="76">
        <v>2</v>
      </c>
      <c r="H10" s="76" t="s">
        <v>332</v>
      </c>
      <c r="I10" s="73">
        <f t="shared" si="0"/>
        <v>0.20902777777777778</v>
      </c>
      <c r="J10" s="73">
        <f t="shared" si="1"/>
        <v>0.35833333333333323</v>
      </c>
      <c r="K10" s="73">
        <f t="shared" si="2"/>
        <v>0.60833333333333328</v>
      </c>
      <c r="L10" s="73">
        <f t="shared" si="3"/>
        <v>0.75069444444444444</v>
      </c>
      <c r="M10" s="393">
        <f t="shared" si="4"/>
        <v>0.26458333333333328</v>
      </c>
      <c r="N10" s="146"/>
      <c r="O10" s="494">
        <v>9.7222222222222224E-3</v>
      </c>
    </row>
    <row r="11" spans="1:15" x14ac:dyDescent="0.25">
      <c r="A11" s="72">
        <f t="shared" si="5"/>
        <v>0.15902777777777777</v>
      </c>
      <c r="B11" s="73">
        <f t="shared" si="6"/>
        <v>0.29444444444444445</v>
      </c>
      <c r="C11" s="73">
        <f t="shared" si="7"/>
        <v>0.53402777777777777</v>
      </c>
      <c r="D11" s="73">
        <f t="shared" si="8"/>
        <v>0.67986111111111103</v>
      </c>
      <c r="E11" s="73">
        <f t="shared" ref="E11:E17" si="9">E10+O11</f>
        <v>0.21458333333333329</v>
      </c>
      <c r="F11" s="77">
        <v>17</v>
      </c>
      <c r="G11" s="79">
        <v>3</v>
      </c>
      <c r="H11" s="76" t="s">
        <v>613</v>
      </c>
      <c r="I11" s="73">
        <f t="shared" si="0"/>
        <v>0.20555555555555557</v>
      </c>
      <c r="J11" s="73">
        <f t="shared" si="1"/>
        <v>0.35486111111111102</v>
      </c>
      <c r="K11" s="73">
        <f t="shared" si="2"/>
        <v>0.60486111111111107</v>
      </c>
      <c r="L11" s="73">
        <f t="shared" si="3"/>
        <v>0.74722222222222223</v>
      </c>
      <c r="M11" s="393">
        <f t="shared" si="4"/>
        <v>0.26111111111111107</v>
      </c>
      <c r="N11" s="146"/>
      <c r="O11" s="494">
        <v>3.472222222222222E-3</v>
      </c>
    </row>
    <row r="12" spans="1:15" x14ac:dyDescent="0.25">
      <c r="A12" s="72">
        <f t="shared" si="5"/>
        <v>0.16111111111111109</v>
      </c>
      <c r="B12" s="73">
        <f t="shared" si="6"/>
        <v>0.29652777777777778</v>
      </c>
      <c r="C12" s="73">
        <f t="shared" si="7"/>
        <v>0.53611111111111109</v>
      </c>
      <c r="D12" s="73">
        <f t="shared" si="8"/>
        <v>0.68194444444444435</v>
      </c>
      <c r="E12" s="73">
        <f t="shared" si="9"/>
        <v>0.21666666666666662</v>
      </c>
      <c r="F12" s="77">
        <v>19</v>
      </c>
      <c r="G12" s="76">
        <v>4</v>
      </c>
      <c r="H12" s="76" t="s">
        <v>614</v>
      </c>
      <c r="I12" s="73">
        <f t="shared" si="0"/>
        <v>0.20347222222222225</v>
      </c>
      <c r="J12" s="73">
        <f t="shared" si="1"/>
        <v>0.35277777777777769</v>
      </c>
      <c r="K12" s="73">
        <f t="shared" si="2"/>
        <v>0.60277777777777775</v>
      </c>
      <c r="L12" s="73">
        <f t="shared" si="3"/>
        <v>0.74513888888888891</v>
      </c>
      <c r="M12" s="393">
        <f t="shared" si="4"/>
        <v>0.25902777777777775</v>
      </c>
      <c r="N12" s="146"/>
      <c r="O12" s="494">
        <v>2.0833333333333333E-3</v>
      </c>
    </row>
    <row r="13" spans="1:15" x14ac:dyDescent="0.25">
      <c r="A13" s="72">
        <f t="shared" si="5"/>
        <v>0.16597222222222222</v>
      </c>
      <c r="B13" s="73">
        <f t="shared" si="6"/>
        <v>0.30138888888888887</v>
      </c>
      <c r="C13" s="73">
        <f t="shared" si="7"/>
        <v>0.54097222222222219</v>
      </c>
      <c r="D13" s="73">
        <f t="shared" si="8"/>
        <v>0.68680555555555545</v>
      </c>
      <c r="E13" s="73">
        <f t="shared" si="9"/>
        <v>0.22152777777777774</v>
      </c>
      <c r="F13" s="77">
        <v>25</v>
      </c>
      <c r="G13" s="79">
        <v>5</v>
      </c>
      <c r="H13" s="76" t="s">
        <v>615</v>
      </c>
      <c r="I13" s="73">
        <f t="shared" si="0"/>
        <v>0.19861111111111113</v>
      </c>
      <c r="J13" s="73">
        <f t="shared" si="1"/>
        <v>0.3479166666666666</v>
      </c>
      <c r="K13" s="73">
        <f t="shared" si="2"/>
        <v>0.59791666666666665</v>
      </c>
      <c r="L13" s="73">
        <f t="shared" si="3"/>
        <v>0.74027777777777781</v>
      </c>
      <c r="M13" s="393">
        <f t="shared" si="4"/>
        <v>0.25416666666666665</v>
      </c>
      <c r="N13" s="146"/>
      <c r="O13" s="494">
        <v>4.8611111111111112E-3</v>
      </c>
    </row>
    <row r="14" spans="1:15" x14ac:dyDescent="0.25">
      <c r="A14" s="72">
        <f t="shared" si="5"/>
        <v>0.1701388888888889</v>
      </c>
      <c r="B14" s="73">
        <f t="shared" si="6"/>
        <v>0.30555555555555552</v>
      </c>
      <c r="C14" s="73">
        <f t="shared" si="7"/>
        <v>0.54513888888888884</v>
      </c>
      <c r="D14" s="73">
        <f t="shared" si="8"/>
        <v>0.6909722222222221</v>
      </c>
      <c r="E14" s="73">
        <f t="shared" si="9"/>
        <v>0.22569444444444442</v>
      </c>
      <c r="F14" s="77">
        <v>30</v>
      </c>
      <c r="G14" s="76">
        <v>6</v>
      </c>
      <c r="H14" s="76" t="s">
        <v>616</v>
      </c>
      <c r="I14" s="73">
        <f t="shared" si="0"/>
        <v>0.19444444444444445</v>
      </c>
      <c r="J14" s="73">
        <f t="shared" si="1"/>
        <v>0.34374999999999994</v>
      </c>
      <c r="K14" s="73">
        <f t="shared" si="2"/>
        <v>0.59375</v>
      </c>
      <c r="L14" s="73">
        <f t="shared" si="3"/>
        <v>0.73611111111111116</v>
      </c>
      <c r="M14" s="393">
        <f t="shared" si="4"/>
        <v>0.25</v>
      </c>
      <c r="N14" s="146"/>
      <c r="O14" s="494">
        <v>4.1666666666666666E-3</v>
      </c>
    </row>
    <row r="15" spans="1:15" x14ac:dyDescent="0.25">
      <c r="A15" s="72">
        <f t="shared" si="5"/>
        <v>0.17222222222222222</v>
      </c>
      <c r="B15" s="73">
        <f t="shared" si="6"/>
        <v>0.30763888888888885</v>
      </c>
      <c r="C15" s="73">
        <f t="shared" si="7"/>
        <v>0.54722222222222217</v>
      </c>
      <c r="D15" s="73">
        <f t="shared" si="8"/>
        <v>0.69305555555555542</v>
      </c>
      <c r="E15" s="73">
        <f t="shared" si="9"/>
        <v>0.22777777777777775</v>
      </c>
      <c r="F15" s="77">
        <v>32</v>
      </c>
      <c r="G15" s="79">
        <v>7</v>
      </c>
      <c r="H15" s="77" t="s">
        <v>597</v>
      </c>
      <c r="I15" s="73">
        <f t="shared" si="0"/>
        <v>0.19236111111111112</v>
      </c>
      <c r="J15" s="73">
        <f t="shared" si="1"/>
        <v>0.34166666666666662</v>
      </c>
      <c r="K15" s="73">
        <f t="shared" si="2"/>
        <v>0.59166666666666667</v>
      </c>
      <c r="L15" s="73">
        <f t="shared" si="3"/>
        <v>0.73402777777777783</v>
      </c>
      <c r="M15" s="393">
        <f t="shared" si="4"/>
        <v>0.24791666666666667</v>
      </c>
      <c r="N15" s="146"/>
      <c r="O15" s="494">
        <v>2.0833333333333333E-3</v>
      </c>
    </row>
    <row r="16" spans="1:15" x14ac:dyDescent="0.25">
      <c r="A16" s="72">
        <f t="shared" si="5"/>
        <v>0.17569444444444443</v>
      </c>
      <c r="B16" s="73">
        <f t="shared" si="6"/>
        <v>0.31111111111111106</v>
      </c>
      <c r="C16" s="73">
        <f t="shared" si="7"/>
        <v>0.55069444444444438</v>
      </c>
      <c r="D16" s="73">
        <f t="shared" si="8"/>
        <v>0.69652777777777763</v>
      </c>
      <c r="E16" s="73">
        <f t="shared" si="9"/>
        <v>0.23124999999999996</v>
      </c>
      <c r="F16" s="77">
        <v>36</v>
      </c>
      <c r="G16" s="76">
        <v>8</v>
      </c>
      <c r="H16" s="77" t="s">
        <v>598</v>
      </c>
      <c r="I16" s="73">
        <f t="shared" si="0"/>
        <v>0.18888888888888891</v>
      </c>
      <c r="J16" s="73">
        <f t="shared" si="1"/>
        <v>0.33819444444444441</v>
      </c>
      <c r="K16" s="73">
        <f t="shared" si="2"/>
        <v>0.58819444444444446</v>
      </c>
      <c r="L16" s="73">
        <f t="shared" si="3"/>
        <v>0.73055555555555562</v>
      </c>
      <c r="M16" s="393">
        <f>M17+O17</f>
        <v>0.24444444444444446</v>
      </c>
      <c r="N16" s="146"/>
      <c r="O16" s="494">
        <v>3.472222222222222E-3</v>
      </c>
    </row>
    <row r="17" spans="1:15" ht="16.5" thickBot="1" x14ac:dyDescent="0.3">
      <c r="A17" s="82">
        <f t="shared" si="5"/>
        <v>0.18055555555555555</v>
      </c>
      <c r="B17" s="83">
        <f t="shared" si="6"/>
        <v>0.31597222222222215</v>
      </c>
      <c r="C17" s="83">
        <f t="shared" si="7"/>
        <v>0.55555555555555547</v>
      </c>
      <c r="D17" s="83">
        <f t="shared" si="8"/>
        <v>0.70138888888888873</v>
      </c>
      <c r="E17" s="83">
        <f t="shared" si="9"/>
        <v>0.23611111111111108</v>
      </c>
      <c r="F17" s="85">
        <v>43</v>
      </c>
      <c r="G17" s="481">
        <v>9</v>
      </c>
      <c r="H17" s="132" t="s">
        <v>617</v>
      </c>
      <c r="I17" s="48">
        <v>0.18402777777777779</v>
      </c>
      <c r="J17" s="48">
        <v>0.33333333333333331</v>
      </c>
      <c r="K17" s="48">
        <v>0.58333333333333337</v>
      </c>
      <c r="L17" s="48">
        <v>0.72569444444444453</v>
      </c>
      <c r="M17" s="133">
        <v>0.23958333333333334</v>
      </c>
      <c r="N17" s="146"/>
      <c r="O17" s="495">
        <v>4.8611111111111112E-3</v>
      </c>
    </row>
    <row r="18" spans="1:15" x14ac:dyDescent="0.25">
      <c r="A18" s="49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494">
        <f>SUM(O10:O17)</f>
        <v>3.4722222222222224E-2</v>
      </c>
    </row>
    <row r="19" spans="1:15" x14ac:dyDescent="0.25">
      <c r="A19" s="388" t="s">
        <v>342</v>
      </c>
      <c r="B19" s="388" t="s">
        <v>354</v>
      </c>
      <c r="C19" s="388" t="s">
        <v>342</v>
      </c>
      <c r="D19" s="388" t="s">
        <v>354</v>
      </c>
      <c r="E19" s="388" t="s">
        <v>564</v>
      </c>
      <c r="F19" s="388"/>
      <c r="G19" s="388"/>
      <c r="H19" s="388"/>
      <c r="I19" s="388" t="s">
        <v>342</v>
      </c>
      <c r="J19" s="388" t="s">
        <v>354</v>
      </c>
      <c r="K19" s="388" t="s">
        <v>342</v>
      </c>
      <c r="L19" s="388" t="s">
        <v>354</v>
      </c>
      <c r="M19" s="388" t="s">
        <v>564</v>
      </c>
      <c r="N19" s="146"/>
      <c r="O19" s="146"/>
    </row>
  </sheetData>
  <mergeCells count="6">
    <mergeCell ref="A6:E6"/>
    <mergeCell ref="F6:F8"/>
    <mergeCell ref="G6:G8"/>
    <mergeCell ref="I6:M6"/>
    <mergeCell ref="A7:E7"/>
    <mergeCell ref="I7:M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3DB3-2BB1-414F-A860-E94E19DC5841}">
  <dimension ref="A1:O39"/>
  <sheetViews>
    <sheetView workbookViewId="0">
      <selection activeCell="R9" sqref="R9"/>
    </sheetView>
  </sheetViews>
  <sheetFormatPr defaultRowHeight="15.75" x14ac:dyDescent="0.25"/>
  <cols>
    <col min="1" max="4" width="4.875" customWidth="1"/>
    <col min="5" max="6" width="5" customWidth="1"/>
    <col min="7" max="7" width="5.375" customWidth="1"/>
    <col min="8" max="8" width="21.8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19"/>
      <c r="F1" s="19"/>
      <c r="G1" s="19"/>
      <c r="H1" s="19"/>
      <c r="I1" s="20" t="s">
        <v>588</v>
      </c>
      <c r="J1" s="20"/>
      <c r="K1" s="20"/>
      <c r="L1" s="20"/>
      <c r="M1" s="19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618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ht="16.5" thickBot="1" x14ac:dyDescent="0.3">
      <c r="A4" s="22" t="s">
        <v>619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90"/>
      <c r="O4" s="90"/>
    </row>
    <row r="5" spans="1:15" x14ac:dyDescent="0.25">
      <c r="A5" s="815" t="s">
        <v>318</v>
      </c>
      <c r="B5" s="816"/>
      <c r="C5" s="816"/>
      <c r="D5" s="816"/>
      <c r="E5" s="817"/>
      <c r="F5" s="818" t="s">
        <v>319</v>
      </c>
      <c r="G5" s="818" t="s">
        <v>320</v>
      </c>
      <c r="H5" s="25" t="s">
        <v>321</v>
      </c>
      <c r="I5" s="821" t="s">
        <v>322</v>
      </c>
      <c r="J5" s="816"/>
      <c r="K5" s="816"/>
      <c r="L5" s="816"/>
      <c r="M5" s="822"/>
      <c r="N5" s="188"/>
      <c r="O5" s="188"/>
    </row>
    <row r="6" spans="1:15" x14ac:dyDescent="0.25">
      <c r="A6" s="823" t="s">
        <v>323</v>
      </c>
      <c r="B6" s="824"/>
      <c r="C6" s="824"/>
      <c r="D6" s="824"/>
      <c r="E6" s="825"/>
      <c r="F6" s="819"/>
      <c r="G6" s="819"/>
      <c r="H6" s="26" t="s">
        <v>324</v>
      </c>
      <c r="I6" s="826" t="s">
        <v>323</v>
      </c>
      <c r="J6" s="824"/>
      <c r="K6" s="824"/>
      <c r="L6" s="824"/>
      <c r="M6" s="827"/>
      <c r="N6" s="188"/>
      <c r="O6" s="188"/>
    </row>
    <row r="7" spans="1:15" ht="16.5" thickBot="1" x14ac:dyDescent="0.3">
      <c r="A7" s="497" t="s">
        <v>325</v>
      </c>
      <c r="B7" s="28" t="s">
        <v>326</v>
      </c>
      <c r="C7" s="28" t="s">
        <v>327</v>
      </c>
      <c r="D7" s="28" t="s">
        <v>328</v>
      </c>
      <c r="E7" s="28" t="s">
        <v>329</v>
      </c>
      <c r="F7" s="820"/>
      <c r="G7" s="820"/>
      <c r="H7" s="29" t="s">
        <v>330</v>
      </c>
      <c r="I7" s="28" t="s">
        <v>325</v>
      </c>
      <c r="J7" s="28" t="s">
        <v>326</v>
      </c>
      <c r="K7" s="28" t="s">
        <v>327</v>
      </c>
      <c r="L7" s="28" t="s">
        <v>328</v>
      </c>
      <c r="M7" s="30" t="s">
        <v>329</v>
      </c>
      <c r="N7" s="188"/>
      <c r="O7" s="188"/>
    </row>
    <row r="8" spans="1:15" x14ac:dyDescent="0.25">
      <c r="A8" s="400">
        <v>0.22569444444444445</v>
      </c>
      <c r="B8" s="69">
        <v>0.34722222222222227</v>
      </c>
      <c r="C8" s="70" t="s">
        <v>620</v>
      </c>
      <c r="D8" s="70" t="s">
        <v>621</v>
      </c>
      <c r="E8" s="70" t="s">
        <v>622</v>
      </c>
      <c r="F8" s="128">
        <v>0</v>
      </c>
      <c r="G8" s="128">
        <v>1</v>
      </c>
      <c r="H8" s="498" t="s">
        <v>623</v>
      </c>
      <c r="I8" s="69">
        <f t="shared" ref="I8:I18" si="0">I9+O9</f>
        <v>0.22222222222222224</v>
      </c>
      <c r="J8" s="69">
        <f t="shared" ref="J8:J18" si="1">J9+O9</f>
        <v>0.34027777777777762</v>
      </c>
      <c r="K8" s="69">
        <f t="shared" ref="K8:K17" si="2">K9+O9</f>
        <v>0.46180555555555541</v>
      </c>
      <c r="L8" s="69">
        <f t="shared" ref="L8:L17" si="3">L9+O9</f>
        <v>0.68402777777777757</v>
      </c>
      <c r="M8" s="401">
        <f t="shared" ref="M8:M17" si="4">M9+O9</f>
        <v>0.2847222222222221</v>
      </c>
      <c r="N8" s="188"/>
      <c r="O8" s="188"/>
    </row>
    <row r="9" spans="1:15" x14ac:dyDescent="0.25">
      <c r="A9" s="499">
        <f t="shared" ref="A9:A19" si="5">A8+O9</f>
        <v>0.23333333333333334</v>
      </c>
      <c r="B9" s="500">
        <f t="shared" ref="B9:B19" si="6">B8+O9</f>
        <v>0.35486111111111113</v>
      </c>
      <c r="C9" s="73">
        <f>C8+O9</f>
        <v>0.57708333333333328</v>
      </c>
      <c r="D9" s="73">
        <f>D8+O9</f>
        <v>0.69861111111111107</v>
      </c>
      <c r="E9" s="73">
        <f>E8+O9</f>
        <v>0.37222222222222218</v>
      </c>
      <c r="F9" s="178">
        <v>9</v>
      </c>
      <c r="G9" s="76">
        <v>2</v>
      </c>
      <c r="H9" s="76" t="s">
        <v>379</v>
      </c>
      <c r="I9" s="500">
        <f t="shared" si="0"/>
        <v>0.21458333333333335</v>
      </c>
      <c r="J9" s="500">
        <f t="shared" si="1"/>
        <v>0.33263888888888876</v>
      </c>
      <c r="K9" s="73">
        <f t="shared" si="2"/>
        <v>0.45416666666666655</v>
      </c>
      <c r="L9" s="73">
        <f t="shared" si="3"/>
        <v>0.67638888888888871</v>
      </c>
      <c r="M9" s="393">
        <f t="shared" si="4"/>
        <v>0.27708333333333324</v>
      </c>
      <c r="N9" s="188"/>
      <c r="O9" s="325">
        <v>7.6388888888888886E-3</v>
      </c>
    </row>
    <row r="10" spans="1:15" x14ac:dyDescent="0.25">
      <c r="A10" s="499">
        <f t="shared" si="5"/>
        <v>0.23541666666666666</v>
      </c>
      <c r="B10" s="500">
        <f t="shared" si="6"/>
        <v>0.35694444444444445</v>
      </c>
      <c r="C10" s="73">
        <f t="shared" ref="C10:C19" si="7">C9+O10</f>
        <v>0.57916666666666661</v>
      </c>
      <c r="D10" s="73">
        <f t="shared" ref="D10:D19" si="8">D9+O10</f>
        <v>0.7006944444444444</v>
      </c>
      <c r="E10" s="73">
        <f t="shared" ref="E10:E19" si="9">E9+O10</f>
        <v>0.3743055555555555</v>
      </c>
      <c r="F10" s="178">
        <v>11</v>
      </c>
      <c r="G10" s="76">
        <v>3</v>
      </c>
      <c r="H10" s="76" t="s">
        <v>406</v>
      </c>
      <c r="I10" s="500">
        <f t="shared" si="0"/>
        <v>0.21250000000000002</v>
      </c>
      <c r="J10" s="500">
        <f t="shared" si="1"/>
        <v>0.33055555555555544</v>
      </c>
      <c r="K10" s="73">
        <f t="shared" si="2"/>
        <v>0.45208333333333323</v>
      </c>
      <c r="L10" s="73">
        <f t="shared" si="3"/>
        <v>0.67430555555555538</v>
      </c>
      <c r="M10" s="393">
        <f t="shared" si="4"/>
        <v>0.27499999999999991</v>
      </c>
      <c r="N10" s="188"/>
      <c r="O10" s="325">
        <v>2.0833333333333333E-3</v>
      </c>
    </row>
    <row r="11" spans="1:15" x14ac:dyDescent="0.25">
      <c r="A11" s="499">
        <f t="shared" si="5"/>
        <v>0.23749999999999999</v>
      </c>
      <c r="B11" s="500">
        <f t="shared" si="6"/>
        <v>0.35902777777777778</v>
      </c>
      <c r="C11" s="73">
        <f t="shared" si="7"/>
        <v>0.58124999999999993</v>
      </c>
      <c r="D11" s="73">
        <f t="shared" si="8"/>
        <v>0.70277777777777772</v>
      </c>
      <c r="E11" s="73">
        <f t="shared" si="9"/>
        <v>0.37638888888888883</v>
      </c>
      <c r="F11" s="178">
        <v>13</v>
      </c>
      <c r="G11" s="76">
        <v>4</v>
      </c>
      <c r="H11" s="76" t="s">
        <v>365</v>
      </c>
      <c r="I11" s="500">
        <f t="shared" si="0"/>
        <v>0.2104166666666667</v>
      </c>
      <c r="J11" s="500">
        <f t="shared" si="1"/>
        <v>0.32847222222222211</v>
      </c>
      <c r="K11" s="73">
        <f t="shared" si="2"/>
        <v>0.4499999999999999</v>
      </c>
      <c r="L11" s="73">
        <f t="shared" si="3"/>
        <v>0.67222222222222205</v>
      </c>
      <c r="M11" s="393">
        <f t="shared" si="4"/>
        <v>0.27291666666666659</v>
      </c>
      <c r="N11" s="188"/>
      <c r="O11" s="325">
        <v>2.0833333333333333E-3</v>
      </c>
    </row>
    <row r="12" spans="1:15" x14ac:dyDescent="0.25">
      <c r="A12" s="499">
        <f t="shared" si="5"/>
        <v>0.24374999999999999</v>
      </c>
      <c r="B12" s="500">
        <f t="shared" si="6"/>
        <v>0.36527777777777776</v>
      </c>
      <c r="C12" s="73">
        <f t="shared" si="7"/>
        <v>0.58749999999999991</v>
      </c>
      <c r="D12" s="73">
        <f t="shared" si="8"/>
        <v>0.7090277777777777</v>
      </c>
      <c r="E12" s="73">
        <f t="shared" si="9"/>
        <v>0.38263888888888881</v>
      </c>
      <c r="F12" s="178">
        <v>20</v>
      </c>
      <c r="G12" s="76">
        <v>5</v>
      </c>
      <c r="H12" s="76" t="s">
        <v>614</v>
      </c>
      <c r="I12" s="500">
        <f t="shared" si="0"/>
        <v>0.20416666666666669</v>
      </c>
      <c r="J12" s="500">
        <f t="shared" si="1"/>
        <v>0.32222222222222213</v>
      </c>
      <c r="K12" s="73">
        <f t="shared" si="2"/>
        <v>0.44374999999999992</v>
      </c>
      <c r="L12" s="73">
        <f t="shared" si="3"/>
        <v>0.66597222222222208</v>
      </c>
      <c r="M12" s="393">
        <f t="shared" si="4"/>
        <v>0.26666666666666661</v>
      </c>
      <c r="N12" s="188"/>
      <c r="O12" s="325">
        <v>6.2499999999999995E-3</v>
      </c>
    </row>
    <row r="13" spans="1:15" x14ac:dyDescent="0.25">
      <c r="A13" s="499">
        <f t="shared" si="5"/>
        <v>0.24861111111111112</v>
      </c>
      <c r="B13" s="500">
        <f t="shared" si="6"/>
        <v>0.37013888888888885</v>
      </c>
      <c r="C13" s="73">
        <f t="shared" si="7"/>
        <v>0.59236111111111101</v>
      </c>
      <c r="D13" s="73">
        <f t="shared" si="8"/>
        <v>0.7138888888888888</v>
      </c>
      <c r="E13" s="73">
        <f t="shared" si="9"/>
        <v>0.3874999999999999</v>
      </c>
      <c r="F13" s="178">
        <v>25</v>
      </c>
      <c r="G13" s="76">
        <v>6</v>
      </c>
      <c r="H13" s="76" t="s">
        <v>624</v>
      </c>
      <c r="I13" s="500">
        <f t="shared" si="0"/>
        <v>0.19930555555555557</v>
      </c>
      <c r="J13" s="500">
        <f t="shared" si="1"/>
        <v>0.31736111111111104</v>
      </c>
      <c r="K13" s="73">
        <f t="shared" si="2"/>
        <v>0.43888888888888883</v>
      </c>
      <c r="L13" s="73">
        <f t="shared" si="3"/>
        <v>0.66111111111111098</v>
      </c>
      <c r="M13" s="393">
        <f t="shared" si="4"/>
        <v>0.26180555555555551</v>
      </c>
      <c r="N13" s="188"/>
      <c r="O13" s="325">
        <v>4.8611111111111112E-3</v>
      </c>
    </row>
    <row r="14" spans="1:15" x14ac:dyDescent="0.25">
      <c r="A14" s="499">
        <f t="shared" si="5"/>
        <v>0.25069444444444444</v>
      </c>
      <c r="B14" s="500">
        <f t="shared" si="6"/>
        <v>0.37222222222222218</v>
      </c>
      <c r="C14" s="73">
        <f t="shared" si="7"/>
        <v>0.59444444444444433</v>
      </c>
      <c r="D14" s="73">
        <f t="shared" si="8"/>
        <v>0.71597222222222212</v>
      </c>
      <c r="E14" s="73">
        <f t="shared" si="9"/>
        <v>0.38958333333333323</v>
      </c>
      <c r="F14" s="178">
        <v>27</v>
      </c>
      <c r="G14" s="76">
        <v>7</v>
      </c>
      <c r="H14" s="77" t="s">
        <v>597</v>
      </c>
      <c r="I14" s="500">
        <f t="shared" si="0"/>
        <v>0.19722222222222224</v>
      </c>
      <c r="J14" s="500">
        <f t="shared" si="1"/>
        <v>0.31527777777777771</v>
      </c>
      <c r="K14" s="73">
        <f t="shared" si="2"/>
        <v>0.4368055555555555</v>
      </c>
      <c r="L14" s="73">
        <f t="shared" si="3"/>
        <v>0.65902777777777766</v>
      </c>
      <c r="M14" s="393">
        <f t="shared" si="4"/>
        <v>0.25972222222222219</v>
      </c>
      <c r="N14" s="188"/>
      <c r="O14" s="325">
        <v>2.0833333333333333E-3</v>
      </c>
    </row>
    <row r="15" spans="1:15" x14ac:dyDescent="0.25">
      <c r="A15" s="499">
        <f t="shared" si="5"/>
        <v>0.25486111111111109</v>
      </c>
      <c r="B15" s="500">
        <f t="shared" si="6"/>
        <v>0.37638888888888883</v>
      </c>
      <c r="C15" s="73">
        <f t="shared" si="7"/>
        <v>0.59861111111111098</v>
      </c>
      <c r="D15" s="73">
        <f t="shared" si="8"/>
        <v>0.72013888888888877</v>
      </c>
      <c r="E15" s="73">
        <f t="shared" si="9"/>
        <v>0.39374999999999988</v>
      </c>
      <c r="F15" s="76">
        <v>31</v>
      </c>
      <c r="G15" s="76">
        <v>8</v>
      </c>
      <c r="H15" s="77" t="s">
        <v>598</v>
      </c>
      <c r="I15" s="500">
        <f t="shared" si="0"/>
        <v>0.19305555555555556</v>
      </c>
      <c r="J15" s="500">
        <f t="shared" si="1"/>
        <v>0.31111111111111106</v>
      </c>
      <c r="K15" s="73">
        <f t="shared" si="2"/>
        <v>0.43263888888888885</v>
      </c>
      <c r="L15" s="73">
        <f t="shared" si="3"/>
        <v>0.65486111111111101</v>
      </c>
      <c r="M15" s="393">
        <f t="shared" si="4"/>
        <v>0.25555555555555554</v>
      </c>
      <c r="N15" s="188"/>
      <c r="O15" s="325">
        <v>4.1666666666666666E-3</v>
      </c>
    </row>
    <row r="16" spans="1:15" x14ac:dyDescent="0.25">
      <c r="A16" s="499">
        <f t="shared" si="5"/>
        <v>0.26180555555555551</v>
      </c>
      <c r="B16" s="500">
        <f t="shared" si="6"/>
        <v>0.38333333333333325</v>
      </c>
      <c r="C16" s="73">
        <f t="shared" si="7"/>
        <v>0.6055555555555554</v>
      </c>
      <c r="D16" s="73">
        <f t="shared" si="8"/>
        <v>0.72708333333333319</v>
      </c>
      <c r="E16" s="73">
        <f t="shared" si="9"/>
        <v>0.4006944444444443</v>
      </c>
      <c r="F16" s="76">
        <v>38</v>
      </c>
      <c r="G16" s="76">
        <v>9</v>
      </c>
      <c r="H16" s="77" t="s">
        <v>625</v>
      </c>
      <c r="I16" s="500">
        <f t="shared" si="0"/>
        <v>0.18611111111111112</v>
      </c>
      <c r="J16" s="500">
        <f t="shared" si="1"/>
        <v>0.30416666666666664</v>
      </c>
      <c r="K16" s="73">
        <f t="shared" si="2"/>
        <v>0.42569444444444443</v>
      </c>
      <c r="L16" s="73">
        <f t="shared" si="3"/>
        <v>0.64791666666666659</v>
      </c>
      <c r="M16" s="393">
        <f t="shared" si="4"/>
        <v>0.24861111111111112</v>
      </c>
      <c r="N16" s="188"/>
      <c r="O16" s="325">
        <v>6.9444444444444441E-3</v>
      </c>
    </row>
    <row r="17" spans="1:15" x14ac:dyDescent="0.25">
      <c r="A17" s="499">
        <f t="shared" si="5"/>
        <v>0.26666666666666661</v>
      </c>
      <c r="B17" s="500">
        <f t="shared" si="6"/>
        <v>0.38819444444444434</v>
      </c>
      <c r="C17" s="73">
        <f t="shared" si="7"/>
        <v>0.6104166666666665</v>
      </c>
      <c r="D17" s="73">
        <f t="shared" si="8"/>
        <v>0.73194444444444429</v>
      </c>
      <c r="E17" s="73">
        <f t="shared" si="9"/>
        <v>0.40555555555555539</v>
      </c>
      <c r="F17" s="76">
        <v>43</v>
      </c>
      <c r="G17" s="76">
        <v>10</v>
      </c>
      <c r="H17" s="77" t="s">
        <v>626</v>
      </c>
      <c r="I17" s="500">
        <f t="shared" si="0"/>
        <v>0.18124999999999999</v>
      </c>
      <c r="J17" s="500">
        <f t="shared" si="1"/>
        <v>0.29930555555555555</v>
      </c>
      <c r="K17" s="73">
        <f t="shared" si="2"/>
        <v>0.42083333333333334</v>
      </c>
      <c r="L17" s="73">
        <f t="shared" si="3"/>
        <v>0.64305555555555549</v>
      </c>
      <c r="M17" s="393">
        <f t="shared" si="4"/>
        <v>0.24374999999999999</v>
      </c>
      <c r="N17" s="188"/>
      <c r="O17" s="325">
        <v>4.8611111111111112E-3</v>
      </c>
    </row>
    <row r="18" spans="1:15" x14ac:dyDescent="0.25">
      <c r="A18" s="499">
        <f t="shared" si="5"/>
        <v>0.26874999999999993</v>
      </c>
      <c r="B18" s="500">
        <f t="shared" si="6"/>
        <v>0.39027777777777767</v>
      </c>
      <c r="C18" s="73">
        <f t="shared" si="7"/>
        <v>0.61249999999999982</v>
      </c>
      <c r="D18" s="73">
        <f t="shared" si="8"/>
        <v>0.73402777777777761</v>
      </c>
      <c r="E18" s="73">
        <f t="shared" si="9"/>
        <v>0.40763888888888872</v>
      </c>
      <c r="F18" s="76">
        <v>45</v>
      </c>
      <c r="G18" s="76">
        <v>11</v>
      </c>
      <c r="H18" s="77" t="s">
        <v>601</v>
      </c>
      <c r="I18" s="500">
        <f t="shared" si="0"/>
        <v>0.17916666666666667</v>
      </c>
      <c r="J18" s="500">
        <f t="shared" si="1"/>
        <v>0.29722222222222222</v>
      </c>
      <c r="K18" s="73">
        <f>K19+O19</f>
        <v>0.41875000000000001</v>
      </c>
      <c r="L18" s="73">
        <f>L19+O19</f>
        <v>0.64097222222222217</v>
      </c>
      <c r="M18" s="393">
        <f>M19+O19</f>
        <v>0.24166666666666667</v>
      </c>
      <c r="N18" s="188"/>
      <c r="O18" s="325">
        <v>2.0833333333333333E-3</v>
      </c>
    </row>
    <row r="19" spans="1:15" ht="16.5" thickBot="1" x14ac:dyDescent="0.3">
      <c r="A19" s="82">
        <f t="shared" si="5"/>
        <v>0.28124999999999994</v>
      </c>
      <c r="B19" s="83">
        <f t="shared" si="6"/>
        <v>0.40277777777777768</v>
      </c>
      <c r="C19" s="83">
        <f t="shared" si="7"/>
        <v>0.62499999999999978</v>
      </c>
      <c r="D19" s="83">
        <f t="shared" si="8"/>
        <v>0.74652777777777757</v>
      </c>
      <c r="E19" s="83">
        <f t="shared" si="9"/>
        <v>0.42013888888888873</v>
      </c>
      <c r="F19" s="86">
        <v>58</v>
      </c>
      <c r="G19" s="86">
        <v>12</v>
      </c>
      <c r="H19" s="87" t="s">
        <v>627</v>
      </c>
      <c r="I19" s="83">
        <v>0.16666666666666666</v>
      </c>
      <c r="J19" s="83">
        <v>0.28472222222222221</v>
      </c>
      <c r="K19" s="85" t="s">
        <v>628</v>
      </c>
      <c r="L19" s="85" t="s">
        <v>629</v>
      </c>
      <c r="M19" s="88" t="s">
        <v>630</v>
      </c>
      <c r="N19" s="188"/>
      <c r="O19" s="326">
        <v>1.2499999999999999E-2</v>
      </c>
    </row>
    <row r="20" spans="1:15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188"/>
      <c r="O20" s="325">
        <f>SUM(O9:O19)</f>
        <v>5.5555555555555546E-2</v>
      </c>
    </row>
    <row r="21" spans="1:15" x14ac:dyDescent="0.25">
      <c r="A21" s="89" t="s">
        <v>342</v>
      </c>
      <c r="B21" s="89" t="s">
        <v>342</v>
      </c>
      <c r="C21" s="89" t="s">
        <v>342</v>
      </c>
      <c r="D21" s="89" t="s">
        <v>342</v>
      </c>
      <c r="E21" s="89" t="s">
        <v>564</v>
      </c>
      <c r="F21" s="89"/>
      <c r="G21" s="89"/>
      <c r="H21" s="89"/>
      <c r="I21" s="89" t="s">
        <v>342</v>
      </c>
      <c r="J21" s="89" t="s">
        <v>342</v>
      </c>
      <c r="K21" s="89" t="s">
        <v>342</v>
      </c>
      <c r="L21" s="89" t="s">
        <v>342</v>
      </c>
      <c r="M21" s="89" t="s">
        <v>564</v>
      </c>
      <c r="N21" s="188"/>
      <c r="O21" s="188"/>
    </row>
    <row r="22" spans="1:15" ht="16.5" thickBot="1" x14ac:dyDescent="0.3">
      <c r="A22" s="188"/>
      <c r="B22" s="188"/>
      <c r="C22" s="188"/>
      <c r="D22" s="188"/>
      <c r="E22" s="188"/>
      <c r="F22" s="188"/>
      <c r="G22" s="188"/>
      <c r="H22" s="501"/>
      <c r="I22" s="188"/>
      <c r="J22" s="188"/>
      <c r="K22" s="188"/>
      <c r="L22" s="188"/>
      <c r="M22" s="188"/>
      <c r="N22" s="188"/>
      <c r="O22" s="188"/>
    </row>
    <row r="23" spans="1:15" x14ac:dyDescent="0.25">
      <c r="A23" s="815" t="s">
        <v>318</v>
      </c>
      <c r="B23" s="816"/>
      <c r="C23" s="816"/>
      <c r="D23" s="816"/>
      <c r="E23" s="817"/>
      <c r="F23" s="818" t="s">
        <v>319</v>
      </c>
      <c r="G23" s="818" t="s">
        <v>320</v>
      </c>
      <c r="H23" s="502" t="s">
        <v>321</v>
      </c>
      <c r="I23" s="821" t="s">
        <v>322</v>
      </c>
      <c r="J23" s="816"/>
      <c r="K23" s="816"/>
      <c r="L23" s="816"/>
      <c r="M23" s="822"/>
      <c r="N23" s="188"/>
      <c r="O23" s="188"/>
    </row>
    <row r="24" spans="1:15" x14ac:dyDescent="0.25">
      <c r="A24" s="823" t="s">
        <v>323</v>
      </c>
      <c r="B24" s="824"/>
      <c r="C24" s="824"/>
      <c r="D24" s="824"/>
      <c r="E24" s="825"/>
      <c r="F24" s="819"/>
      <c r="G24" s="819"/>
      <c r="H24" s="503" t="s">
        <v>324</v>
      </c>
      <c r="I24" s="826" t="s">
        <v>323</v>
      </c>
      <c r="J24" s="824"/>
      <c r="K24" s="824"/>
      <c r="L24" s="824"/>
      <c r="M24" s="827"/>
      <c r="N24" s="188"/>
      <c r="O24" s="188"/>
    </row>
    <row r="25" spans="1:15" ht="16.5" thickBot="1" x14ac:dyDescent="0.3">
      <c r="A25" s="497" t="s">
        <v>362</v>
      </c>
      <c r="B25" s="28" t="s">
        <v>475</v>
      </c>
      <c r="C25" s="28" t="s">
        <v>476</v>
      </c>
      <c r="D25" s="28" t="s">
        <v>477</v>
      </c>
      <c r="E25" s="28" t="s">
        <v>478</v>
      </c>
      <c r="F25" s="820"/>
      <c r="G25" s="820"/>
      <c r="H25" s="504" t="s">
        <v>330</v>
      </c>
      <c r="I25" s="28" t="s">
        <v>362</v>
      </c>
      <c r="J25" s="28" t="s">
        <v>475</v>
      </c>
      <c r="K25" s="28" t="s">
        <v>476</v>
      </c>
      <c r="L25" s="28" t="s">
        <v>477</v>
      </c>
      <c r="M25" s="30" t="s">
        <v>478</v>
      </c>
      <c r="N25" s="188"/>
      <c r="O25" s="188"/>
    </row>
    <row r="26" spans="1:15" x14ac:dyDescent="0.25">
      <c r="A26" s="499">
        <v>0.57291666666666663</v>
      </c>
      <c r="B26" s="500">
        <v>0.69791666666666663</v>
      </c>
      <c r="C26" s="80"/>
      <c r="D26" s="80"/>
      <c r="E26" s="80"/>
      <c r="F26" s="505">
        <v>0</v>
      </c>
      <c r="G26" s="505">
        <v>1</v>
      </c>
      <c r="H26" s="498" t="s">
        <v>623</v>
      </c>
      <c r="I26" s="500">
        <f t="shared" ref="I26:I36" si="10">I27+O27</f>
        <v>0.51388888888888873</v>
      </c>
      <c r="J26" s="500">
        <f t="shared" ref="J26:J36" si="11">J27+O27</f>
        <v>0.68749999999999978</v>
      </c>
      <c r="K26" s="80"/>
      <c r="L26" s="80"/>
      <c r="M26" s="81"/>
      <c r="N26" s="188"/>
      <c r="O26" s="188"/>
    </row>
    <row r="27" spans="1:15" x14ac:dyDescent="0.25">
      <c r="A27" s="499">
        <f t="shared" ref="A27:A37" si="12">A26+O27</f>
        <v>0.58055555555555549</v>
      </c>
      <c r="B27" s="500">
        <f t="shared" ref="B27:B37" si="13">B26+O27</f>
        <v>0.70555555555555549</v>
      </c>
      <c r="C27" s="77"/>
      <c r="D27" s="77"/>
      <c r="E27" s="77"/>
      <c r="F27" s="178">
        <v>9</v>
      </c>
      <c r="G27" s="76">
        <v>2</v>
      </c>
      <c r="H27" s="76" t="s">
        <v>379</v>
      </c>
      <c r="I27" s="500">
        <f t="shared" si="10"/>
        <v>0.50624999999999987</v>
      </c>
      <c r="J27" s="500">
        <f t="shared" si="11"/>
        <v>0.67986111111111092</v>
      </c>
      <c r="K27" s="77"/>
      <c r="L27" s="77"/>
      <c r="M27" s="78"/>
      <c r="N27" s="188"/>
      <c r="O27" s="325">
        <v>7.6388888888888886E-3</v>
      </c>
    </row>
    <row r="28" spans="1:15" x14ac:dyDescent="0.25">
      <c r="A28" s="499">
        <f t="shared" si="12"/>
        <v>0.58263888888888882</v>
      </c>
      <c r="B28" s="500">
        <f t="shared" si="13"/>
        <v>0.70763888888888882</v>
      </c>
      <c r="C28" s="75"/>
      <c r="D28" s="75"/>
      <c r="E28" s="75"/>
      <c r="F28" s="178">
        <v>11</v>
      </c>
      <c r="G28" s="76">
        <v>3</v>
      </c>
      <c r="H28" s="76" t="s">
        <v>406</v>
      </c>
      <c r="I28" s="500">
        <f t="shared" si="10"/>
        <v>0.50416666666666654</v>
      </c>
      <c r="J28" s="500">
        <f t="shared" si="11"/>
        <v>0.67777777777777759</v>
      </c>
      <c r="K28" s="80"/>
      <c r="L28" s="80"/>
      <c r="M28" s="81"/>
      <c r="N28" s="188"/>
      <c r="O28" s="325">
        <v>2.0833333333333333E-3</v>
      </c>
    </row>
    <row r="29" spans="1:15" x14ac:dyDescent="0.25">
      <c r="A29" s="499">
        <f t="shared" si="12"/>
        <v>0.58472222222222214</v>
      </c>
      <c r="B29" s="500">
        <f t="shared" si="13"/>
        <v>0.70972222222222214</v>
      </c>
      <c r="C29" s="75"/>
      <c r="D29" s="75"/>
      <c r="E29" s="75"/>
      <c r="F29" s="178">
        <v>13</v>
      </c>
      <c r="G29" s="76">
        <v>4</v>
      </c>
      <c r="H29" s="76" t="s">
        <v>365</v>
      </c>
      <c r="I29" s="500">
        <f t="shared" si="10"/>
        <v>0.50208333333333321</v>
      </c>
      <c r="J29" s="500">
        <f t="shared" si="11"/>
        <v>0.67569444444444426</v>
      </c>
      <c r="K29" s="77"/>
      <c r="L29" s="77"/>
      <c r="M29" s="78"/>
      <c r="N29" s="188"/>
      <c r="O29" s="325">
        <v>2.0833333333333333E-3</v>
      </c>
    </row>
    <row r="30" spans="1:15" x14ac:dyDescent="0.25">
      <c r="A30" s="499">
        <f t="shared" si="12"/>
        <v>0.59097222222222212</v>
      </c>
      <c r="B30" s="500">
        <f t="shared" si="13"/>
        <v>0.71597222222222212</v>
      </c>
      <c r="C30" s="75"/>
      <c r="D30" s="75"/>
      <c r="E30" s="75"/>
      <c r="F30" s="178">
        <v>20</v>
      </c>
      <c r="G30" s="76">
        <v>5</v>
      </c>
      <c r="H30" s="76" t="s">
        <v>614</v>
      </c>
      <c r="I30" s="500">
        <f t="shared" si="10"/>
        <v>0.49583333333333324</v>
      </c>
      <c r="J30" s="500">
        <f t="shared" si="11"/>
        <v>0.66944444444444429</v>
      </c>
      <c r="K30" s="80"/>
      <c r="L30" s="80"/>
      <c r="M30" s="81"/>
      <c r="N30" s="188"/>
      <c r="O30" s="325">
        <v>6.2499999999999995E-3</v>
      </c>
    </row>
    <row r="31" spans="1:15" x14ac:dyDescent="0.25">
      <c r="A31" s="499">
        <f t="shared" si="12"/>
        <v>0.59583333333333321</v>
      </c>
      <c r="B31" s="500">
        <f t="shared" si="13"/>
        <v>0.72083333333333321</v>
      </c>
      <c r="C31" s="77"/>
      <c r="D31" s="77"/>
      <c r="E31" s="77"/>
      <c r="F31" s="178">
        <v>25</v>
      </c>
      <c r="G31" s="76">
        <v>6</v>
      </c>
      <c r="H31" s="76" t="s">
        <v>624</v>
      </c>
      <c r="I31" s="500">
        <f t="shared" si="10"/>
        <v>0.49097222222222214</v>
      </c>
      <c r="J31" s="500">
        <f t="shared" si="11"/>
        <v>0.66458333333333319</v>
      </c>
      <c r="K31" s="77"/>
      <c r="L31" s="77"/>
      <c r="M31" s="78"/>
      <c r="N31" s="188"/>
      <c r="O31" s="325">
        <v>4.8611111111111112E-3</v>
      </c>
    </row>
    <row r="32" spans="1:15" x14ac:dyDescent="0.25">
      <c r="A32" s="499">
        <f t="shared" si="12"/>
        <v>0.59791666666666654</v>
      </c>
      <c r="B32" s="500">
        <f t="shared" si="13"/>
        <v>0.72291666666666654</v>
      </c>
      <c r="C32" s="77"/>
      <c r="D32" s="77"/>
      <c r="E32" s="77"/>
      <c r="F32" s="178">
        <v>27</v>
      </c>
      <c r="G32" s="76">
        <v>7</v>
      </c>
      <c r="H32" s="77" t="s">
        <v>597</v>
      </c>
      <c r="I32" s="500">
        <f t="shared" si="10"/>
        <v>0.48888888888888882</v>
      </c>
      <c r="J32" s="500">
        <f t="shared" si="11"/>
        <v>0.66249999999999987</v>
      </c>
      <c r="K32" s="80"/>
      <c r="L32" s="80"/>
      <c r="M32" s="81"/>
      <c r="N32" s="188"/>
      <c r="O32" s="325">
        <v>2.0833333333333333E-3</v>
      </c>
    </row>
    <row r="33" spans="1:15" x14ac:dyDescent="0.25">
      <c r="A33" s="499">
        <f t="shared" si="12"/>
        <v>0.60208333333333319</v>
      </c>
      <c r="B33" s="500">
        <f t="shared" si="13"/>
        <v>0.72708333333333319</v>
      </c>
      <c r="C33" s="77"/>
      <c r="D33" s="77"/>
      <c r="E33" s="77"/>
      <c r="F33" s="76">
        <v>31</v>
      </c>
      <c r="G33" s="76">
        <v>8</v>
      </c>
      <c r="H33" s="77" t="s">
        <v>598</v>
      </c>
      <c r="I33" s="500">
        <f t="shared" si="10"/>
        <v>0.48472222222222217</v>
      </c>
      <c r="J33" s="500">
        <f t="shared" si="11"/>
        <v>0.65833333333333321</v>
      </c>
      <c r="K33" s="77"/>
      <c r="L33" s="77"/>
      <c r="M33" s="78"/>
      <c r="N33" s="188"/>
      <c r="O33" s="325">
        <v>4.1666666666666666E-3</v>
      </c>
    </row>
    <row r="34" spans="1:15" x14ac:dyDescent="0.25">
      <c r="A34" s="499">
        <f t="shared" si="12"/>
        <v>0.60902777777777761</v>
      </c>
      <c r="B34" s="500">
        <f t="shared" si="13"/>
        <v>0.73402777777777761</v>
      </c>
      <c r="C34" s="77"/>
      <c r="D34" s="77"/>
      <c r="E34" s="77"/>
      <c r="F34" s="76">
        <v>38</v>
      </c>
      <c r="G34" s="76">
        <v>9</v>
      </c>
      <c r="H34" s="77" t="s">
        <v>625</v>
      </c>
      <c r="I34" s="500">
        <f t="shared" si="10"/>
        <v>0.47777777777777775</v>
      </c>
      <c r="J34" s="500">
        <f t="shared" si="11"/>
        <v>0.6513888888888888</v>
      </c>
      <c r="K34" s="80"/>
      <c r="L34" s="80"/>
      <c r="M34" s="81"/>
      <c r="N34" s="188"/>
      <c r="O34" s="325">
        <v>6.9444444444444441E-3</v>
      </c>
    </row>
    <row r="35" spans="1:15" x14ac:dyDescent="0.25">
      <c r="A35" s="499">
        <f t="shared" si="12"/>
        <v>0.61388888888888871</v>
      </c>
      <c r="B35" s="500">
        <f t="shared" si="13"/>
        <v>0.73888888888888871</v>
      </c>
      <c r="C35" s="77"/>
      <c r="D35" s="77"/>
      <c r="E35" s="77"/>
      <c r="F35" s="76">
        <v>43</v>
      </c>
      <c r="G35" s="76">
        <v>10</v>
      </c>
      <c r="H35" s="77" t="s">
        <v>626</v>
      </c>
      <c r="I35" s="500">
        <f t="shared" si="10"/>
        <v>0.47291666666666665</v>
      </c>
      <c r="J35" s="500">
        <f t="shared" si="11"/>
        <v>0.6465277777777777</v>
      </c>
      <c r="K35" s="77"/>
      <c r="L35" s="77"/>
      <c r="M35" s="78"/>
      <c r="N35" s="188"/>
      <c r="O35" s="325">
        <v>4.8611111111111112E-3</v>
      </c>
    </row>
    <row r="36" spans="1:15" x14ac:dyDescent="0.25">
      <c r="A36" s="499">
        <f t="shared" si="12"/>
        <v>0.61597222222222203</v>
      </c>
      <c r="B36" s="500">
        <f t="shared" si="13"/>
        <v>0.74097222222222203</v>
      </c>
      <c r="C36" s="77"/>
      <c r="D36" s="77"/>
      <c r="E36" s="77"/>
      <c r="F36" s="76">
        <v>45</v>
      </c>
      <c r="G36" s="76">
        <v>11</v>
      </c>
      <c r="H36" s="77" t="s">
        <v>601</v>
      </c>
      <c r="I36" s="500">
        <f t="shared" si="10"/>
        <v>0.47083333333333333</v>
      </c>
      <c r="J36" s="500">
        <f t="shared" si="11"/>
        <v>0.64444444444444438</v>
      </c>
      <c r="K36" s="77"/>
      <c r="L36" s="77"/>
      <c r="M36" s="78"/>
      <c r="N36" s="188"/>
      <c r="O36" s="325">
        <v>2.0833333333333333E-3</v>
      </c>
    </row>
    <row r="37" spans="1:15" ht="16.5" thickBot="1" x14ac:dyDescent="0.3">
      <c r="A37" s="82">
        <f t="shared" si="12"/>
        <v>0.62847222222222199</v>
      </c>
      <c r="B37" s="83">
        <f t="shared" si="13"/>
        <v>0.75347222222222199</v>
      </c>
      <c r="C37" s="85"/>
      <c r="D37" s="85"/>
      <c r="E37" s="85"/>
      <c r="F37" s="86">
        <v>58</v>
      </c>
      <c r="G37" s="86">
        <v>12</v>
      </c>
      <c r="H37" s="87" t="s">
        <v>627</v>
      </c>
      <c r="I37" s="83">
        <v>0.45833333333333331</v>
      </c>
      <c r="J37" s="83">
        <v>0.63194444444444442</v>
      </c>
      <c r="K37" s="85"/>
      <c r="L37" s="85"/>
      <c r="M37" s="88"/>
      <c r="N37" s="188"/>
      <c r="O37" s="326">
        <v>1.2499999999999999E-2</v>
      </c>
    </row>
    <row r="38" spans="1:15" x14ac:dyDescent="0.2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188"/>
      <c r="O38" s="325">
        <f>SUM(O27:O37)</f>
        <v>5.5555555555555546E-2</v>
      </c>
    </row>
    <row r="39" spans="1:15" x14ac:dyDescent="0.25">
      <c r="A39" s="89" t="s">
        <v>564</v>
      </c>
      <c r="B39" s="89" t="s">
        <v>564</v>
      </c>
      <c r="C39" s="89"/>
      <c r="D39" s="89"/>
      <c r="E39" s="89"/>
      <c r="F39" s="89"/>
      <c r="G39" s="89"/>
      <c r="H39" s="89"/>
      <c r="I39" s="89" t="s">
        <v>564</v>
      </c>
      <c r="J39" s="89" t="s">
        <v>564</v>
      </c>
      <c r="K39" s="89"/>
      <c r="L39" s="89"/>
      <c r="M39" s="89"/>
      <c r="N39" s="188"/>
      <c r="O39" s="188"/>
    </row>
  </sheetData>
  <mergeCells count="12">
    <mergeCell ref="A5:E5"/>
    <mergeCell ref="F5:F7"/>
    <mergeCell ref="G5:G7"/>
    <mergeCell ref="I5:M5"/>
    <mergeCell ref="A6:E6"/>
    <mergeCell ref="I6:M6"/>
    <mergeCell ref="A23:E23"/>
    <mergeCell ref="F23:F25"/>
    <mergeCell ref="G23:G25"/>
    <mergeCell ref="I23:M23"/>
    <mergeCell ref="A24:E24"/>
    <mergeCell ref="I24:M2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FD4F6-710E-4669-BB3F-B5AD04ED1975}">
  <dimension ref="A1:N29"/>
  <sheetViews>
    <sheetView topLeftCell="A13" workbookViewId="0">
      <selection activeCell="O9" sqref="O9"/>
    </sheetView>
  </sheetViews>
  <sheetFormatPr defaultRowHeight="15.75" x14ac:dyDescent="0.25"/>
  <cols>
    <col min="1" max="5" width="5" customWidth="1"/>
    <col min="6" max="6" width="5.75" customWidth="1"/>
    <col min="7" max="7" width="23.75" customWidth="1"/>
    <col min="8" max="8" width="5.375" customWidth="1"/>
    <col min="9" max="9" width="5.5" customWidth="1"/>
    <col min="10" max="10" width="5.375" customWidth="1"/>
    <col min="11" max="11" width="5" customWidth="1"/>
  </cols>
  <sheetData>
    <row r="1" spans="1:14" x14ac:dyDescent="0.25">
      <c r="A1" s="20" t="s">
        <v>313</v>
      </c>
      <c r="B1" s="20"/>
      <c r="C1" s="20"/>
      <c r="D1" s="20"/>
      <c r="E1" s="19"/>
      <c r="F1" s="19"/>
      <c r="G1" s="19"/>
      <c r="H1" s="20" t="s">
        <v>588</v>
      </c>
      <c r="I1" s="20"/>
      <c r="J1" s="20"/>
      <c r="K1" s="20"/>
      <c r="L1" s="19"/>
      <c r="M1" s="19"/>
      <c r="N1" s="480"/>
    </row>
    <row r="2" spans="1:14" x14ac:dyDescent="0.25">
      <c r="A2" s="19"/>
      <c r="B2" s="19"/>
      <c r="C2" s="19"/>
      <c r="D2" s="19"/>
      <c r="E2" s="19"/>
      <c r="F2" s="19"/>
      <c r="G2" s="19"/>
      <c r="H2" s="21"/>
      <c r="I2" s="19"/>
      <c r="J2" s="19"/>
      <c r="K2" s="19"/>
      <c r="L2" s="19"/>
      <c r="M2" s="19"/>
      <c r="N2" s="480"/>
    </row>
    <row r="3" spans="1:14" x14ac:dyDescent="0.25">
      <c r="A3" s="21" t="s">
        <v>591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480"/>
    </row>
    <row r="4" spans="1:14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480"/>
    </row>
    <row r="5" spans="1:14" ht="16.5" thickBot="1" x14ac:dyDescent="0.3">
      <c r="A5" s="22" t="s">
        <v>592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480"/>
    </row>
    <row r="6" spans="1:14" x14ac:dyDescent="0.25">
      <c r="A6" s="854" t="s">
        <v>318</v>
      </c>
      <c r="B6" s="855"/>
      <c r="C6" s="855"/>
      <c r="D6" s="855"/>
      <c r="E6" s="121"/>
      <c r="F6" s="856" t="s">
        <v>320</v>
      </c>
      <c r="G6" s="122" t="s">
        <v>321</v>
      </c>
      <c r="H6" s="859" t="s">
        <v>322</v>
      </c>
      <c r="I6" s="855"/>
      <c r="J6" s="855"/>
      <c r="K6" s="860"/>
      <c r="L6" s="188"/>
      <c r="M6" s="188"/>
      <c r="N6" s="480"/>
    </row>
    <row r="7" spans="1:14" x14ac:dyDescent="0.25">
      <c r="A7" s="861" t="s">
        <v>323</v>
      </c>
      <c r="B7" s="862"/>
      <c r="C7" s="862"/>
      <c r="D7" s="862"/>
      <c r="E7" s="863" t="s">
        <v>319</v>
      </c>
      <c r="F7" s="857"/>
      <c r="G7" s="123" t="s">
        <v>324</v>
      </c>
      <c r="H7" s="865" t="s">
        <v>323</v>
      </c>
      <c r="I7" s="862"/>
      <c r="J7" s="862"/>
      <c r="K7" s="866"/>
      <c r="L7" s="188"/>
      <c r="M7" s="188"/>
      <c r="N7" s="480"/>
    </row>
    <row r="8" spans="1:14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864"/>
      <c r="F8" s="858"/>
      <c r="G8" s="126" t="s">
        <v>330</v>
      </c>
      <c r="H8" s="125" t="s">
        <v>325</v>
      </c>
      <c r="I8" s="125" t="s">
        <v>326</v>
      </c>
      <c r="J8" s="125" t="s">
        <v>327</v>
      </c>
      <c r="K8" s="127" t="s">
        <v>328</v>
      </c>
      <c r="L8" s="188"/>
      <c r="M8" s="188"/>
      <c r="N8" s="480"/>
    </row>
    <row r="9" spans="1:14" x14ac:dyDescent="0.25">
      <c r="A9" s="400">
        <v>0.27777777777777779</v>
      </c>
      <c r="B9" s="69"/>
      <c r="C9" s="69"/>
      <c r="D9" s="69"/>
      <c r="E9" s="67">
        <v>0</v>
      </c>
      <c r="F9" s="67">
        <v>1</v>
      </c>
      <c r="G9" s="68" t="s">
        <v>568</v>
      </c>
      <c r="H9" s="73">
        <f t="shared" ref="H9:H26" si="0">H10+M10</f>
        <v>0.70486111111111072</v>
      </c>
      <c r="I9" s="69"/>
      <c r="J9" s="69"/>
      <c r="K9" s="401"/>
      <c r="L9" s="188"/>
      <c r="M9" s="188"/>
      <c r="N9" s="480"/>
    </row>
    <row r="10" spans="1:14" x14ac:dyDescent="0.25">
      <c r="A10" s="72">
        <f t="shared" ref="A10:A27" si="1">A9+M10</f>
        <v>0.2902777777777778</v>
      </c>
      <c r="B10" s="73"/>
      <c r="C10" s="73"/>
      <c r="D10" s="73"/>
      <c r="E10" s="76">
        <v>9</v>
      </c>
      <c r="F10" s="76">
        <v>2</v>
      </c>
      <c r="G10" s="76" t="s">
        <v>379</v>
      </c>
      <c r="H10" s="73">
        <f t="shared" si="0"/>
        <v>0.69236111111111076</v>
      </c>
      <c r="I10" s="73"/>
      <c r="J10" s="73"/>
      <c r="K10" s="393"/>
      <c r="L10" s="188"/>
      <c r="M10" s="325">
        <v>1.2499999999999999E-2</v>
      </c>
      <c r="N10" s="480"/>
    </row>
    <row r="11" spans="1:14" x14ac:dyDescent="0.25">
      <c r="A11" s="72">
        <f t="shared" si="1"/>
        <v>0.29583333333333334</v>
      </c>
      <c r="B11" s="73"/>
      <c r="C11" s="73"/>
      <c r="D11" s="73"/>
      <c r="E11" s="76">
        <v>13</v>
      </c>
      <c r="F11" s="79">
        <v>3</v>
      </c>
      <c r="G11" s="76" t="s">
        <v>593</v>
      </c>
      <c r="H11" s="73">
        <f t="shared" si="0"/>
        <v>0.68680555555555522</v>
      </c>
      <c r="I11" s="73"/>
      <c r="J11" s="73"/>
      <c r="K11" s="393"/>
      <c r="L11" s="188"/>
      <c r="M11" s="325">
        <v>5.5555555555555558E-3</v>
      </c>
      <c r="N11" s="480"/>
    </row>
    <row r="12" spans="1:14" x14ac:dyDescent="0.25">
      <c r="A12" s="72">
        <f t="shared" si="1"/>
        <v>0.29722222222222222</v>
      </c>
      <c r="B12" s="73"/>
      <c r="C12" s="73"/>
      <c r="D12" s="73"/>
      <c r="E12" s="76">
        <v>14</v>
      </c>
      <c r="F12" s="76">
        <v>4</v>
      </c>
      <c r="G12" s="76" t="s">
        <v>594</v>
      </c>
      <c r="H12" s="73">
        <f t="shared" si="0"/>
        <v>0.68541666666666634</v>
      </c>
      <c r="I12" s="73"/>
      <c r="J12" s="73"/>
      <c r="K12" s="393"/>
      <c r="L12" s="188"/>
      <c r="M12" s="325">
        <v>1.3888888888888889E-3</v>
      </c>
      <c r="N12" s="480"/>
    </row>
    <row r="13" spans="1:14" x14ac:dyDescent="0.25">
      <c r="A13" s="72">
        <f t="shared" si="1"/>
        <v>0.30625000000000002</v>
      </c>
      <c r="B13" s="73"/>
      <c r="C13" s="73"/>
      <c r="D13" s="73"/>
      <c r="E13" s="76">
        <v>20</v>
      </c>
      <c r="F13" s="79">
        <v>5</v>
      </c>
      <c r="G13" s="76" t="s">
        <v>595</v>
      </c>
      <c r="H13" s="73">
        <f t="shared" si="0"/>
        <v>0.6763888888888886</v>
      </c>
      <c r="I13" s="73"/>
      <c r="J13" s="73"/>
      <c r="K13" s="393"/>
      <c r="L13" s="188"/>
      <c r="M13" s="325">
        <v>9.0277777777777787E-3</v>
      </c>
      <c r="N13" s="480"/>
    </row>
    <row r="14" spans="1:14" x14ac:dyDescent="0.25">
      <c r="A14" s="72">
        <f t="shared" si="1"/>
        <v>0.31319444444444444</v>
      </c>
      <c r="B14" s="73"/>
      <c r="C14" s="73"/>
      <c r="D14" s="73"/>
      <c r="E14" s="76">
        <v>25</v>
      </c>
      <c r="F14" s="76">
        <v>6</v>
      </c>
      <c r="G14" s="76" t="s">
        <v>596</v>
      </c>
      <c r="H14" s="73">
        <f t="shared" si="0"/>
        <v>0.66944444444444418</v>
      </c>
      <c r="I14" s="73"/>
      <c r="J14" s="73"/>
      <c r="K14" s="393"/>
      <c r="L14" s="188"/>
      <c r="M14" s="325">
        <v>6.9444444444444441E-3</v>
      </c>
      <c r="N14" s="480"/>
    </row>
    <row r="15" spans="1:14" x14ac:dyDescent="0.25">
      <c r="A15" s="72">
        <f t="shared" si="1"/>
        <v>0.31597222222222221</v>
      </c>
      <c r="B15" s="73"/>
      <c r="C15" s="73"/>
      <c r="D15" s="73"/>
      <c r="E15" s="76">
        <v>27</v>
      </c>
      <c r="F15" s="79">
        <v>7</v>
      </c>
      <c r="G15" s="77" t="s">
        <v>597</v>
      </c>
      <c r="H15" s="73">
        <f t="shared" si="0"/>
        <v>0.66666666666666641</v>
      </c>
      <c r="I15" s="73"/>
      <c r="J15" s="73"/>
      <c r="K15" s="393"/>
      <c r="L15" s="188"/>
      <c r="M15" s="325">
        <v>2.7777777777777779E-3</v>
      </c>
      <c r="N15" s="480"/>
    </row>
    <row r="16" spans="1:14" x14ac:dyDescent="0.25">
      <c r="A16" s="72">
        <f t="shared" si="1"/>
        <v>0.32152777777777775</v>
      </c>
      <c r="B16" s="73"/>
      <c r="C16" s="73"/>
      <c r="D16" s="73"/>
      <c r="E16" s="76">
        <v>31</v>
      </c>
      <c r="F16" s="76">
        <v>8</v>
      </c>
      <c r="G16" s="77" t="s">
        <v>598</v>
      </c>
      <c r="H16" s="73">
        <f t="shared" si="0"/>
        <v>0.66111111111111087</v>
      </c>
      <c r="I16" s="73"/>
      <c r="J16" s="73"/>
      <c r="K16" s="393"/>
      <c r="L16" s="188"/>
      <c r="M16" s="325">
        <v>5.5555555555555558E-3</v>
      </c>
      <c r="N16" s="480"/>
    </row>
    <row r="17" spans="1:14" x14ac:dyDescent="0.25">
      <c r="A17" s="72">
        <f t="shared" si="1"/>
        <v>0.33194444444444443</v>
      </c>
      <c r="B17" s="73"/>
      <c r="C17" s="73"/>
      <c r="D17" s="73"/>
      <c r="E17" s="76">
        <v>38</v>
      </c>
      <c r="F17" s="79">
        <v>9</v>
      </c>
      <c r="G17" s="77" t="s">
        <v>599</v>
      </c>
      <c r="H17" s="73">
        <f t="shared" si="0"/>
        <v>0.65069444444444424</v>
      </c>
      <c r="I17" s="73"/>
      <c r="J17" s="73"/>
      <c r="K17" s="393"/>
      <c r="L17" s="188"/>
      <c r="M17" s="325">
        <v>1.0416666666666666E-2</v>
      </c>
      <c r="N17" s="480"/>
    </row>
    <row r="18" spans="1:14" x14ac:dyDescent="0.25">
      <c r="A18" s="72">
        <f t="shared" si="1"/>
        <v>0.33888888888888885</v>
      </c>
      <c r="B18" s="73"/>
      <c r="C18" s="73"/>
      <c r="D18" s="73"/>
      <c r="E18" s="76">
        <v>43</v>
      </c>
      <c r="F18" s="76">
        <v>10</v>
      </c>
      <c r="G18" s="77" t="s">
        <v>600</v>
      </c>
      <c r="H18" s="73">
        <f t="shared" si="0"/>
        <v>0.64374999999999982</v>
      </c>
      <c r="I18" s="73"/>
      <c r="J18" s="73"/>
      <c r="K18" s="393"/>
      <c r="L18" s="188"/>
      <c r="M18" s="325">
        <v>6.9444444444444441E-3</v>
      </c>
      <c r="N18" s="480"/>
    </row>
    <row r="19" spans="1:14" x14ac:dyDescent="0.25">
      <c r="A19" s="72">
        <f t="shared" si="1"/>
        <v>0.34166666666666662</v>
      </c>
      <c r="B19" s="73"/>
      <c r="C19" s="73"/>
      <c r="D19" s="73"/>
      <c r="E19" s="76">
        <v>45</v>
      </c>
      <c r="F19" s="79">
        <v>11</v>
      </c>
      <c r="G19" s="77" t="s">
        <v>601</v>
      </c>
      <c r="H19" s="73">
        <f t="shared" si="0"/>
        <v>0.64097222222222205</v>
      </c>
      <c r="I19" s="73"/>
      <c r="J19" s="73"/>
      <c r="K19" s="393"/>
      <c r="L19" s="188"/>
      <c r="M19" s="325">
        <v>2.7777777777777779E-3</v>
      </c>
      <c r="N19" s="480"/>
    </row>
    <row r="20" spans="1:14" x14ac:dyDescent="0.25">
      <c r="A20" s="72">
        <f t="shared" si="1"/>
        <v>0.34583333333333327</v>
      </c>
      <c r="B20" s="73"/>
      <c r="C20" s="73"/>
      <c r="D20" s="73"/>
      <c r="E20" s="76">
        <v>48</v>
      </c>
      <c r="F20" s="76">
        <v>12</v>
      </c>
      <c r="G20" s="77" t="s">
        <v>602</v>
      </c>
      <c r="H20" s="73">
        <f t="shared" si="0"/>
        <v>0.6368055555555554</v>
      </c>
      <c r="I20" s="73"/>
      <c r="J20" s="73"/>
      <c r="K20" s="393"/>
      <c r="L20" s="188"/>
      <c r="M20" s="325">
        <v>4.1666666666666666E-3</v>
      </c>
      <c r="N20" s="480"/>
    </row>
    <row r="21" spans="1:14" x14ac:dyDescent="0.25">
      <c r="A21" s="72">
        <f t="shared" si="1"/>
        <v>0.35138888888888881</v>
      </c>
      <c r="B21" s="73"/>
      <c r="C21" s="73"/>
      <c r="D21" s="73"/>
      <c r="E21" s="76">
        <v>52</v>
      </c>
      <c r="F21" s="79">
        <v>13</v>
      </c>
      <c r="G21" s="77" t="s">
        <v>603</v>
      </c>
      <c r="H21" s="73">
        <f t="shared" si="0"/>
        <v>0.63124999999999987</v>
      </c>
      <c r="I21" s="73"/>
      <c r="J21" s="73"/>
      <c r="K21" s="393"/>
      <c r="L21" s="188"/>
      <c r="M21" s="325">
        <v>5.5555555555555558E-3</v>
      </c>
      <c r="N21" s="480"/>
    </row>
    <row r="22" spans="1:14" x14ac:dyDescent="0.25">
      <c r="A22" s="72">
        <f t="shared" si="1"/>
        <v>0.36041666666666661</v>
      </c>
      <c r="B22" s="73"/>
      <c r="C22" s="73"/>
      <c r="D22" s="73"/>
      <c r="E22" s="76">
        <v>58</v>
      </c>
      <c r="F22" s="76">
        <v>14</v>
      </c>
      <c r="G22" s="77" t="s">
        <v>604</v>
      </c>
      <c r="H22" s="73">
        <f t="shared" si="0"/>
        <v>0.62222222222222212</v>
      </c>
      <c r="I22" s="73"/>
      <c r="J22" s="73"/>
      <c r="K22" s="393"/>
      <c r="L22" s="188"/>
      <c r="M22" s="325">
        <v>9.0277777777777787E-3</v>
      </c>
      <c r="N22" s="480"/>
    </row>
    <row r="23" spans="1:14" x14ac:dyDescent="0.25">
      <c r="A23" s="72">
        <f t="shared" si="1"/>
        <v>0.36458333333333326</v>
      </c>
      <c r="B23" s="73"/>
      <c r="C23" s="73"/>
      <c r="D23" s="73"/>
      <c r="E23" s="76">
        <v>61</v>
      </c>
      <c r="F23" s="79">
        <v>15</v>
      </c>
      <c r="G23" s="77" t="s">
        <v>605</v>
      </c>
      <c r="H23" s="73">
        <f t="shared" si="0"/>
        <v>0.61805555555555547</v>
      </c>
      <c r="I23" s="73"/>
      <c r="J23" s="73"/>
      <c r="K23" s="393"/>
      <c r="L23" s="188"/>
      <c r="M23" s="325">
        <v>4.1666666666666666E-3</v>
      </c>
      <c r="N23" s="480"/>
    </row>
    <row r="24" spans="1:14" x14ac:dyDescent="0.25">
      <c r="A24" s="72">
        <f t="shared" si="1"/>
        <v>0.36874999999999991</v>
      </c>
      <c r="B24" s="73"/>
      <c r="C24" s="73"/>
      <c r="D24" s="73"/>
      <c r="E24" s="76">
        <v>64</v>
      </c>
      <c r="F24" s="76">
        <v>16</v>
      </c>
      <c r="G24" s="77" t="s">
        <v>606</v>
      </c>
      <c r="H24" s="73">
        <f t="shared" si="0"/>
        <v>0.61388888888888882</v>
      </c>
      <c r="I24" s="73"/>
      <c r="J24" s="73"/>
      <c r="K24" s="393"/>
      <c r="L24" s="188"/>
      <c r="M24" s="325">
        <v>4.1666666666666666E-3</v>
      </c>
      <c r="N24" s="480"/>
    </row>
    <row r="25" spans="1:14" x14ac:dyDescent="0.25">
      <c r="A25" s="72">
        <f t="shared" si="1"/>
        <v>0.37291666666666656</v>
      </c>
      <c r="B25" s="73"/>
      <c r="C25" s="73"/>
      <c r="D25" s="73"/>
      <c r="E25" s="76">
        <v>67</v>
      </c>
      <c r="F25" s="79">
        <v>17</v>
      </c>
      <c r="G25" s="77" t="s">
        <v>607</v>
      </c>
      <c r="H25" s="73">
        <f t="shared" si="0"/>
        <v>0.60972222222222217</v>
      </c>
      <c r="I25" s="73"/>
      <c r="J25" s="73"/>
      <c r="K25" s="393"/>
      <c r="L25" s="188"/>
      <c r="M25" s="325">
        <v>4.1666666666666666E-3</v>
      </c>
      <c r="N25" s="480"/>
    </row>
    <row r="26" spans="1:14" x14ac:dyDescent="0.25">
      <c r="A26" s="72">
        <f t="shared" si="1"/>
        <v>0.37430555555555545</v>
      </c>
      <c r="B26" s="73"/>
      <c r="C26" s="73"/>
      <c r="D26" s="73"/>
      <c r="E26" s="76">
        <v>68</v>
      </c>
      <c r="F26" s="76">
        <v>18</v>
      </c>
      <c r="G26" s="77" t="s">
        <v>608</v>
      </c>
      <c r="H26" s="73">
        <f t="shared" si="0"/>
        <v>0.60833333333333328</v>
      </c>
      <c r="I26" s="73"/>
      <c r="J26" s="73"/>
      <c r="K26" s="393"/>
      <c r="L26" s="188"/>
      <c r="M26" s="325">
        <v>1.3888888888888889E-3</v>
      </c>
      <c r="N26" s="480"/>
    </row>
    <row r="27" spans="1:14" ht="16.5" thickBot="1" x14ac:dyDescent="0.3">
      <c r="A27" s="82">
        <f t="shared" si="1"/>
        <v>0.3784722222222221</v>
      </c>
      <c r="B27" s="83"/>
      <c r="C27" s="83"/>
      <c r="D27" s="83"/>
      <c r="E27" s="86">
        <v>71</v>
      </c>
      <c r="F27" s="481">
        <v>19</v>
      </c>
      <c r="G27" s="482" t="s">
        <v>609</v>
      </c>
      <c r="H27" s="83">
        <v>0.60416666666666663</v>
      </c>
      <c r="I27" s="83"/>
      <c r="J27" s="83"/>
      <c r="K27" s="403"/>
      <c r="L27" s="188"/>
      <c r="M27" s="326">
        <v>4.1666666666666666E-3</v>
      </c>
      <c r="N27" s="480"/>
    </row>
    <row r="28" spans="1:14" x14ac:dyDescent="0.25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325">
        <v>0.10069444444444443</v>
      </c>
      <c r="N28" s="480"/>
    </row>
    <row r="29" spans="1:14" x14ac:dyDescent="0.25">
      <c r="A29" s="55" t="s">
        <v>610</v>
      </c>
      <c r="B29" s="483"/>
      <c r="C29" s="483"/>
      <c r="D29" s="483"/>
      <c r="E29" s="483"/>
      <c r="F29" s="483"/>
      <c r="G29" s="483"/>
      <c r="H29" s="55" t="s">
        <v>610</v>
      </c>
      <c r="I29" s="483"/>
      <c r="J29" s="484"/>
      <c r="K29" s="484"/>
      <c r="L29" s="188"/>
      <c r="M29" s="188"/>
      <c r="N29" s="480"/>
    </row>
  </sheetData>
  <mergeCells count="6">
    <mergeCell ref="A6:D6"/>
    <mergeCell ref="F6:F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76235-F1D0-46CA-9024-E33948B6F965}">
  <dimension ref="A1:O19"/>
  <sheetViews>
    <sheetView workbookViewId="0">
      <selection activeCell="K21" sqref="K21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0.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19"/>
      <c r="F1" s="19"/>
      <c r="G1" s="19"/>
      <c r="H1" s="20" t="s">
        <v>314</v>
      </c>
      <c r="I1" s="20"/>
      <c r="J1" s="20"/>
      <c r="K1" s="20"/>
      <c r="L1" s="20"/>
      <c r="M1" s="19"/>
      <c r="N1" s="19"/>
      <c r="O1" s="19"/>
    </row>
    <row r="2" spans="1:15" x14ac:dyDescent="0.25">
      <c r="A2" s="19"/>
      <c r="B2" s="19"/>
      <c r="C2" s="19"/>
      <c r="D2" s="19"/>
      <c r="E2" s="19"/>
      <c r="F2" s="19"/>
      <c r="G2" s="19"/>
      <c r="H2" s="21" t="s">
        <v>315</v>
      </c>
      <c r="I2" s="20"/>
      <c r="J2" s="20"/>
      <c r="K2" s="20"/>
      <c r="L2" s="20"/>
      <c r="M2" s="20"/>
      <c r="N2" s="19"/>
      <c r="O2" s="19"/>
    </row>
    <row r="3" spans="1:15" x14ac:dyDescent="0.25">
      <c r="A3" s="19"/>
      <c r="B3" s="19"/>
      <c r="C3" s="19"/>
      <c r="D3" s="19"/>
      <c r="E3" s="19"/>
      <c r="F3" s="19"/>
      <c r="G3" s="19"/>
      <c r="H3" s="20"/>
      <c r="I3" s="19"/>
      <c r="J3" s="19"/>
      <c r="K3" s="19"/>
      <c r="L3" s="19"/>
      <c r="M3" s="19"/>
      <c r="N3" s="19"/>
      <c r="O3" s="19"/>
    </row>
    <row r="4" spans="1:15" x14ac:dyDescent="0.25">
      <c r="A4" s="21" t="s">
        <v>344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6.5" thickBot="1" x14ac:dyDescent="0.3">
      <c r="A6" s="22" t="s">
        <v>345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46"/>
      <c r="O6" s="146"/>
    </row>
    <row r="7" spans="1:15" x14ac:dyDescent="0.25">
      <c r="A7" s="828" t="s">
        <v>318</v>
      </c>
      <c r="B7" s="829"/>
      <c r="C7" s="829"/>
      <c r="D7" s="829"/>
      <c r="E7" s="830"/>
      <c r="F7" s="831" t="s">
        <v>319</v>
      </c>
      <c r="G7" s="831" t="s">
        <v>320</v>
      </c>
      <c r="H7" s="58" t="s">
        <v>321</v>
      </c>
      <c r="I7" s="834" t="s">
        <v>322</v>
      </c>
      <c r="J7" s="829"/>
      <c r="K7" s="829"/>
      <c r="L7" s="829"/>
      <c r="M7" s="835"/>
      <c r="N7" s="188"/>
      <c r="O7" s="188"/>
    </row>
    <row r="8" spans="1:15" x14ac:dyDescent="0.25">
      <c r="A8" s="836" t="s">
        <v>323</v>
      </c>
      <c r="B8" s="837"/>
      <c r="C8" s="837"/>
      <c r="D8" s="837"/>
      <c r="E8" s="838"/>
      <c r="F8" s="832"/>
      <c r="G8" s="832"/>
      <c r="H8" s="59" t="s">
        <v>324</v>
      </c>
      <c r="I8" s="839" t="s">
        <v>323</v>
      </c>
      <c r="J8" s="837"/>
      <c r="K8" s="837"/>
      <c r="L8" s="837"/>
      <c r="M8" s="840"/>
      <c r="N8" s="188"/>
      <c r="O8" s="188"/>
    </row>
    <row r="9" spans="1:15" ht="16.5" thickBot="1" x14ac:dyDescent="0.3">
      <c r="A9" s="60" t="s">
        <v>325</v>
      </c>
      <c r="B9" s="61" t="s">
        <v>326</v>
      </c>
      <c r="C9" s="61" t="s">
        <v>327</v>
      </c>
      <c r="D9" s="61" t="s">
        <v>328</v>
      </c>
      <c r="E9" s="61" t="s">
        <v>329</v>
      </c>
      <c r="F9" s="833"/>
      <c r="G9" s="833"/>
      <c r="H9" s="62" t="s">
        <v>330</v>
      </c>
      <c r="I9" s="61" t="s">
        <v>325</v>
      </c>
      <c r="J9" s="61" t="s">
        <v>326</v>
      </c>
      <c r="K9" s="61" t="s">
        <v>327</v>
      </c>
      <c r="L9" s="61" t="s">
        <v>328</v>
      </c>
      <c r="M9" s="63" t="s">
        <v>329</v>
      </c>
      <c r="N9" s="188"/>
      <c r="O9" s="188"/>
    </row>
    <row r="10" spans="1:15" x14ac:dyDescent="0.25">
      <c r="A10" s="64">
        <v>0.19097222222222221</v>
      </c>
      <c r="B10" s="65">
        <v>0.28819444444444448</v>
      </c>
      <c r="C10" s="65">
        <v>0.67708333333333337</v>
      </c>
      <c r="D10" s="66"/>
      <c r="E10" s="66"/>
      <c r="F10" s="67">
        <v>0</v>
      </c>
      <c r="G10" s="67">
        <v>1</v>
      </c>
      <c r="H10" s="68" t="s">
        <v>346</v>
      </c>
      <c r="I10" s="69">
        <f t="shared" ref="I10:I16" si="0">I11+O11</f>
        <v>0.28472222222222221</v>
      </c>
      <c r="J10" s="69">
        <f t="shared" ref="J10:J16" si="1">J11+O11</f>
        <v>0.6284722222222221</v>
      </c>
      <c r="K10" s="69">
        <f t="shared" ref="K10:K16" si="2">K11+O11</f>
        <v>0.77083333333333326</v>
      </c>
      <c r="L10" s="70"/>
      <c r="M10" s="71"/>
      <c r="N10" s="188"/>
      <c r="O10" s="188"/>
    </row>
    <row r="11" spans="1:15" x14ac:dyDescent="0.25">
      <c r="A11" s="72">
        <f t="shared" ref="A11:A17" si="3">A10+O11</f>
        <v>0.20277777777777778</v>
      </c>
      <c r="B11" s="73">
        <f t="shared" ref="B11:B17" si="4">B10+O11</f>
        <v>0.30000000000000004</v>
      </c>
      <c r="C11" s="74">
        <f t="shared" ref="C11:C17" si="5">C10+O11</f>
        <v>0.68888888888888888</v>
      </c>
      <c r="D11" s="75"/>
      <c r="E11" s="75"/>
      <c r="F11" s="76">
        <v>9</v>
      </c>
      <c r="G11" s="76">
        <v>2</v>
      </c>
      <c r="H11" s="76" t="s">
        <v>347</v>
      </c>
      <c r="I11" s="73">
        <f t="shared" si="0"/>
        <v>0.27291666666666664</v>
      </c>
      <c r="J11" s="73">
        <f t="shared" si="1"/>
        <v>0.61666666666666659</v>
      </c>
      <c r="K11" s="73">
        <f t="shared" si="2"/>
        <v>0.75902777777777775</v>
      </c>
      <c r="L11" s="77"/>
      <c r="M11" s="78"/>
      <c r="N11" s="188"/>
      <c r="O11" s="325">
        <v>1.1805555555555555E-2</v>
      </c>
    </row>
    <row r="12" spans="1:15" x14ac:dyDescent="0.25">
      <c r="A12" s="72">
        <f t="shared" si="3"/>
        <v>0.20555555555555555</v>
      </c>
      <c r="B12" s="73">
        <f t="shared" si="4"/>
        <v>0.30277777777777781</v>
      </c>
      <c r="C12" s="74">
        <f t="shared" si="5"/>
        <v>0.69166666666666665</v>
      </c>
      <c r="D12" s="75"/>
      <c r="E12" s="75"/>
      <c r="F12" s="76">
        <v>11</v>
      </c>
      <c r="G12" s="79">
        <v>3</v>
      </c>
      <c r="H12" s="77" t="s">
        <v>333</v>
      </c>
      <c r="I12" s="73">
        <f t="shared" si="0"/>
        <v>0.27013888888888887</v>
      </c>
      <c r="J12" s="73">
        <f t="shared" si="1"/>
        <v>0.61388888888888882</v>
      </c>
      <c r="K12" s="73">
        <f t="shared" si="2"/>
        <v>0.75624999999999998</v>
      </c>
      <c r="L12" s="80"/>
      <c r="M12" s="81"/>
      <c r="N12" s="188"/>
      <c r="O12" s="325">
        <v>2.7777777777777779E-3</v>
      </c>
    </row>
    <row r="13" spans="1:15" x14ac:dyDescent="0.25">
      <c r="A13" s="72">
        <f t="shared" si="3"/>
        <v>0.20833333333333331</v>
      </c>
      <c r="B13" s="73">
        <f t="shared" si="4"/>
        <v>0.30555555555555558</v>
      </c>
      <c r="C13" s="74">
        <f t="shared" si="5"/>
        <v>0.69444444444444442</v>
      </c>
      <c r="D13" s="75"/>
      <c r="E13" s="75"/>
      <c r="F13" s="76">
        <v>13</v>
      </c>
      <c r="G13" s="76">
        <v>4</v>
      </c>
      <c r="H13" s="76" t="s">
        <v>334</v>
      </c>
      <c r="I13" s="73">
        <f t="shared" si="0"/>
        <v>0.2673611111111111</v>
      </c>
      <c r="J13" s="73">
        <f t="shared" si="1"/>
        <v>0.61111111111111105</v>
      </c>
      <c r="K13" s="73">
        <f t="shared" si="2"/>
        <v>0.75347222222222221</v>
      </c>
      <c r="L13" s="77"/>
      <c r="M13" s="78"/>
      <c r="N13" s="188"/>
      <c r="O13" s="325">
        <v>2.7777777777777779E-3</v>
      </c>
    </row>
    <row r="14" spans="1:15" x14ac:dyDescent="0.25">
      <c r="A14" s="72">
        <f t="shared" si="3"/>
        <v>0.21736111111111109</v>
      </c>
      <c r="B14" s="73">
        <f t="shared" si="4"/>
        <v>0.31458333333333338</v>
      </c>
      <c r="C14" s="74">
        <f t="shared" si="5"/>
        <v>0.70347222222222217</v>
      </c>
      <c r="D14" s="77"/>
      <c r="E14" s="77"/>
      <c r="F14" s="76">
        <v>20</v>
      </c>
      <c r="G14" s="76">
        <v>5</v>
      </c>
      <c r="H14" s="76" t="s">
        <v>348</v>
      </c>
      <c r="I14" s="73">
        <f t="shared" si="0"/>
        <v>0.2583333333333333</v>
      </c>
      <c r="J14" s="73">
        <f t="shared" si="1"/>
        <v>0.6020833333333333</v>
      </c>
      <c r="K14" s="73">
        <f t="shared" si="2"/>
        <v>0.74444444444444446</v>
      </c>
      <c r="L14" s="80"/>
      <c r="M14" s="81"/>
      <c r="N14" s="188"/>
      <c r="O14" s="325">
        <v>9.0277777777777787E-3</v>
      </c>
    </row>
    <row r="15" spans="1:15" x14ac:dyDescent="0.25">
      <c r="A15" s="72">
        <f t="shared" si="3"/>
        <v>0.22430555555555554</v>
      </c>
      <c r="B15" s="73">
        <f t="shared" si="4"/>
        <v>0.3215277777777778</v>
      </c>
      <c r="C15" s="74">
        <f t="shared" si="5"/>
        <v>0.71041666666666659</v>
      </c>
      <c r="D15" s="77"/>
      <c r="E15" s="77"/>
      <c r="F15" s="76">
        <v>25</v>
      </c>
      <c r="G15" s="76">
        <v>6</v>
      </c>
      <c r="H15" s="76" t="s">
        <v>349</v>
      </c>
      <c r="I15" s="73">
        <f t="shared" si="0"/>
        <v>0.25138888888888888</v>
      </c>
      <c r="J15" s="73">
        <f t="shared" si="1"/>
        <v>0.59513888888888888</v>
      </c>
      <c r="K15" s="73">
        <f t="shared" si="2"/>
        <v>0.73750000000000004</v>
      </c>
      <c r="L15" s="77"/>
      <c r="M15" s="78"/>
      <c r="N15" s="188"/>
      <c r="O15" s="325">
        <v>6.9444444444444441E-3</v>
      </c>
    </row>
    <row r="16" spans="1:15" x14ac:dyDescent="0.25">
      <c r="A16" s="72">
        <f t="shared" si="3"/>
        <v>0.2270833333333333</v>
      </c>
      <c r="B16" s="73">
        <f t="shared" si="4"/>
        <v>0.32430555555555557</v>
      </c>
      <c r="C16" s="74">
        <f t="shared" si="5"/>
        <v>0.71319444444444435</v>
      </c>
      <c r="D16" s="77"/>
      <c r="E16" s="77"/>
      <c r="F16" s="76">
        <v>27</v>
      </c>
      <c r="G16" s="76">
        <v>7</v>
      </c>
      <c r="H16" s="77" t="s">
        <v>350</v>
      </c>
      <c r="I16" s="73">
        <f t="shared" si="0"/>
        <v>0.24861111111111112</v>
      </c>
      <c r="J16" s="73">
        <f t="shared" si="1"/>
        <v>0.59236111111111112</v>
      </c>
      <c r="K16" s="73">
        <f t="shared" si="2"/>
        <v>0.73472222222222228</v>
      </c>
      <c r="L16" s="80"/>
      <c r="M16" s="81"/>
      <c r="N16" s="188"/>
      <c r="O16" s="325">
        <v>2.7777777777777779E-3</v>
      </c>
    </row>
    <row r="17" spans="1:15" ht="16.5" thickBot="1" x14ac:dyDescent="0.3">
      <c r="A17" s="82">
        <f t="shared" si="3"/>
        <v>0.23611111111111108</v>
      </c>
      <c r="B17" s="83">
        <f t="shared" si="4"/>
        <v>0.33333333333333337</v>
      </c>
      <c r="C17" s="84">
        <f t="shared" si="5"/>
        <v>0.7222222222222221</v>
      </c>
      <c r="D17" s="85"/>
      <c r="E17" s="85"/>
      <c r="F17" s="86">
        <v>34</v>
      </c>
      <c r="G17" s="86">
        <v>8</v>
      </c>
      <c r="H17" s="87" t="s">
        <v>351</v>
      </c>
      <c r="I17" s="83">
        <v>0.23958333333333334</v>
      </c>
      <c r="J17" s="83" t="s">
        <v>352</v>
      </c>
      <c r="K17" s="83" t="s">
        <v>353</v>
      </c>
      <c r="L17" s="85"/>
      <c r="M17" s="88"/>
      <c r="N17" s="188"/>
      <c r="O17" s="326">
        <v>9.0277777777777787E-3</v>
      </c>
    </row>
    <row r="18" spans="1:15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188"/>
      <c r="O18" s="325">
        <f>SUM(O11:O17)</f>
        <v>4.5138888888888895E-2</v>
      </c>
    </row>
    <row r="19" spans="1:15" x14ac:dyDescent="0.25">
      <c r="A19" s="89" t="s">
        <v>341</v>
      </c>
      <c r="B19" s="89" t="s">
        <v>341</v>
      </c>
      <c r="C19" s="89" t="s">
        <v>354</v>
      </c>
      <c r="D19" s="89"/>
      <c r="E19" s="89"/>
      <c r="F19" s="89"/>
      <c r="G19" s="89"/>
      <c r="H19" s="89"/>
      <c r="I19" s="89" t="s">
        <v>341</v>
      </c>
      <c r="J19" s="89" t="s">
        <v>341</v>
      </c>
      <c r="K19" s="89" t="s">
        <v>354</v>
      </c>
      <c r="L19" s="89"/>
      <c r="M19" s="89"/>
      <c r="N19" s="188"/>
      <c r="O19" s="188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6FE40-ED48-4EC5-9AEF-AAFE871358D3}">
  <dimension ref="A1:N30"/>
  <sheetViews>
    <sheetView workbookViewId="0">
      <selection activeCell="O11" sqref="O11"/>
    </sheetView>
  </sheetViews>
  <sheetFormatPr defaultRowHeight="15.75" x14ac:dyDescent="0.25"/>
  <cols>
    <col min="1" max="4" width="4.875" customWidth="1"/>
    <col min="5" max="5" width="3.625" customWidth="1"/>
    <col min="6" max="6" width="5.125" customWidth="1"/>
    <col min="7" max="7" width="19.375" customWidth="1"/>
    <col min="8" max="8" width="5.375" customWidth="1"/>
    <col min="9" max="11" width="4.875" customWidth="1"/>
  </cols>
  <sheetData>
    <row r="1" spans="1:14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0"/>
      <c r="M1" s="90"/>
      <c r="N1" s="480"/>
    </row>
    <row r="2" spans="1:14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480"/>
    </row>
    <row r="3" spans="1:14" x14ac:dyDescent="0.25">
      <c r="A3" s="21" t="s">
        <v>633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480"/>
    </row>
    <row r="4" spans="1:14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480"/>
    </row>
    <row r="5" spans="1:14" ht="16.5" thickBot="1" x14ac:dyDescent="0.3">
      <c r="A5" s="22" t="s">
        <v>634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480"/>
    </row>
    <row r="6" spans="1:14" x14ac:dyDescent="0.25">
      <c r="A6" s="854" t="s">
        <v>318</v>
      </c>
      <c r="B6" s="855"/>
      <c r="C6" s="855"/>
      <c r="D6" s="855"/>
      <c r="E6" s="121"/>
      <c r="F6" s="856" t="s">
        <v>320</v>
      </c>
      <c r="G6" s="122" t="s">
        <v>321</v>
      </c>
      <c r="H6" s="859" t="s">
        <v>322</v>
      </c>
      <c r="I6" s="855"/>
      <c r="J6" s="855"/>
      <c r="K6" s="860"/>
      <c r="L6" s="146"/>
      <c r="M6" s="146"/>
      <c r="N6" s="480"/>
    </row>
    <row r="7" spans="1:14" x14ac:dyDescent="0.25">
      <c r="A7" s="861" t="s">
        <v>323</v>
      </c>
      <c r="B7" s="862"/>
      <c r="C7" s="862"/>
      <c r="D7" s="862"/>
      <c r="E7" s="863" t="s">
        <v>319</v>
      </c>
      <c r="F7" s="857"/>
      <c r="G7" s="123" t="s">
        <v>324</v>
      </c>
      <c r="H7" s="865" t="s">
        <v>323</v>
      </c>
      <c r="I7" s="862"/>
      <c r="J7" s="862"/>
      <c r="K7" s="866"/>
      <c r="L7" s="146"/>
      <c r="M7" s="146"/>
      <c r="N7" s="480"/>
    </row>
    <row r="8" spans="1:14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864"/>
      <c r="F8" s="858"/>
      <c r="G8" s="126" t="s">
        <v>330</v>
      </c>
      <c r="H8" s="125" t="s">
        <v>325</v>
      </c>
      <c r="I8" s="125" t="s">
        <v>326</v>
      </c>
      <c r="J8" s="125" t="s">
        <v>327</v>
      </c>
      <c r="K8" s="127" t="s">
        <v>328</v>
      </c>
      <c r="L8" s="146"/>
      <c r="M8" s="146"/>
      <c r="N8" s="480"/>
    </row>
    <row r="9" spans="1:14" x14ac:dyDescent="0.25">
      <c r="A9" s="31">
        <v>0.26041666666666669</v>
      </c>
      <c r="B9" s="32">
        <v>0.30555555555555552</v>
      </c>
      <c r="C9" s="32">
        <v>0.5</v>
      </c>
      <c r="D9" s="32">
        <v>0.59375</v>
      </c>
      <c r="E9" s="35">
        <v>0</v>
      </c>
      <c r="F9" s="35">
        <v>1</v>
      </c>
      <c r="G9" s="129" t="s">
        <v>635</v>
      </c>
      <c r="H9" s="32">
        <f t="shared" ref="H9:H15" si="0">H10+M10</f>
        <v>0.25694444444444448</v>
      </c>
      <c r="I9" s="32">
        <f t="shared" ref="I9:I15" si="1">I10+M10</f>
        <v>0.29861111111111099</v>
      </c>
      <c r="J9" s="32">
        <f t="shared" ref="J9:J15" si="2">J10+M10</f>
        <v>0.36111111111111099</v>
      </c>
      <c r="K9" s="130">
        <f t="shared" ref="K9:K15" si="3">K10+M10</f>
        <v>0.37499999999999994</v>
      </c>
      <c r="L9" s="146"/>
      <c r="M9" s="146"/>
      <c r="N9" s="480"/>
    </row>
    <row r="10" spans="1:14" x14ac:dyDescent="0.25">
      <c r="A10" s="38">
        <f t="shared" ref="A10:A16" si="4">A9+M10</f>
        <v>0.26180555555555557</v>
      </c>
      <c r="B10" s="39">
        <f t="shared" ref="B10:B16" si="5">B9+M10</f>
        <v>0.30694444444444441</v>
      </c>
      <c r="C10" s="39">
        <f t="shared" ref="C10:C16" si="6">C9+M10</f>
        <v>0.50138888888888888</v>
      </c>
      <c r="D10" s="39">
        <f t="shared" ref="D10:D16" si="7">D9+M10</f>
        <v>0.59513888888888888</v>
      </c>
      <c r="E10" s="41">
        <v>1</v>
      </c>
      <c r="F10" s="41">
        <v>2</v>
      </c>
      <c r="G10" s="41" t="s">
        <v>636</v>
      </c>
      <c r="H10" s="42">
        <f t="shared" si="0"/>
        <v>0.25555555555555559</v>
      </c>
      <c r="I10" s="42">
        <f t="shared" si="1"/>
        <v>0.29722222222222211</v>
      </c>
      <c r="J10" s="42">
        <f t="shared" si="2"/>
        <v>0.35972222222222211</v>
      </c>
      <c r="K10" s="506">
        <f t="shared" si="3"/>
        <v>0.37361111111111106</v>
      </c>
      <c r="L10" s="146"/>
      <c r="M10" s="323">
        <v>1.3888888888888889E-3</v>
      </c>
      <c r="N10" s="480"/>
    </row>
    <row r="11" spans="1:14" x14ac:dyDescent="0.25">
      <c r="A11" s="38">
        <f t="shared" si="4"/>
        <v>0.26458333333333334</v>
      </c>
      <c r="B11" s="39">
        <f t="shared" si="5"/>
        <v>0.30972222222222218</v>
      </c>
      <c r="C11" s="39">
        <f t="shared" si="6"/>
        <v>0.50416666666666665</v>
      </c>
      <c r="D11" s="39">
        <f t="shared" si="7"/>
        <v>0.59791666666666665</v>
      </c>
      <c r="E11" s="41">
        <v>3</v>
      </c>
      <c r="F11" s="41">
        <v>3</v>
      </c>
      <c r="G11" s="44" t="s">
        <v>637</v>
      </c>
      <c r="H11" s="42">
        <f t="shared" si="0"/>
        <v>0.25277777777777782</v>
      </c>
      <c r="I11" s="42">
        <f t="shared" si="1"/>
        <v>0.29444444444444434</v>
      </c>
      <c r="J11" s="42">
        <f t="shared" si="2"/>
        <v>0.35694444444444434</v>
      </c>
      <c r="K11" s="506">
        <f t="shared" si="3"/>
        <v>0.37083333333333329</v>
      </c>
      <c r="L11" s="146"/>
      <c r="M11" s="323">
        <v>2.7777777777777779E-3</v>
      </c>
      <c r="N11" s="480"/>
    </row>
    <row r="12" spans="1:14" x14ac:dyDescent="0.25">
      <c r="A12" s="38">
        <f t="shared" si="4"/>
        <v>0.26874999999999999</v>
      </c>
      <c r="B12" s="39">
        <f t="shared" si="5"/>
        <v>0.31388888888888883</v>
      </c>
      <c r="C12" s="39">
        <f t="shared" si="6"/>
        <v>0.5083333333333333</v>
      </c>
      <c r="D12" s="39">
        <f t="shared" si="7"/>
        <v>0.6020833333333333</v>
      </c>
      <c r="E12" s="41">
        <v>6</v>
      </c>
      <c r="F12" s="41">
        <v>4</v>
      </c>
      <c r="G12" s="44" t="s">
        <v>638</v>
      </c>
      <c r="H12" s="42">
        <f t="shared" si="0"/>
        <v>0.24861111111111114</v>
      </c>
      <c r="I12" s="42">
        <f t="shared" si="1"/>
        <v>0.29027777777777769</v>
      </c>
      <c r="J12" s="42">
        <f t="shared" si="2"/>
        <v>0.35277777777777769</v>
      </c>
      <c r="K12" s="131">
        <f t="shared" si="3"/>
        <v>0.36666666666666664</v>
      </c>
      <c r="L12" s="146"/>
      <c r="M12" s="323">
        <v>4.1666666666666666E-3</v>
      </c>
      <c r="N12" s="480"/>
    </row>
    <row r="13" spans="1:14" x14ac:dyDescent="0.25">
      <c r="A13" s="38">
        <f t="shared" si="4"/>
        <v>0.27569444444444441</v>
      </c>
      <c r="B13" s="39">
        <f t="shared" si="5"/>
        <v>0.32083333333333325</v>
      </c>
      <c r="C13" s="39">
        <f t="shared" si="6"/>
        <v>0.51527777777777772</v>
      </c>
      <c r="D13" s="39">
        <f t="shared" si="7"/>
        <v>0.60902777777777772</v>
      </c>
      <c r="E13" s="41">
        <v>11</v>
      </c>
      <c r="F13" s="41">
        <v>5</v>
      </c>
      <c r="G13" s="41" t="s">
        <v>639</v>
      </c>
      <c r="H13" s="42">
        <f t="shared" si="0"/>
        <v>0.2416666666666667</v>
      </c>
      <c r="I13" s="42">
        <f t="shared" si="1"/>
        <v>0.28333333333333327</v>
      </c>
      <c r="J13" s="42">
        <f t="shared" si="2"/>
        <v>0.34583333333333327</v>
      </c>
      <c r="K13" s="131">
        <f t="shared" si="3"/>
        <v>0.35972222222222222</v>
      </c>
      <c r="L13" s="146"/>
      <c r="M13" s="323">
        <v>6.9444444444444441E-3</v>
      </c>
      <c r="N13" s="480"/>
    </row>
    <row r="14" spans="1:14" x14ac:dyDescent="0.25">
      <c r="A14" s="38">
        <f t="shared" si="4"/>
        <v>0.27986111111111106</v>
      </c>
      <c r="B14" s="39">
        <f t="shared" si="5"/>
        <v>0.3249999999999999</v>
      </c>
      <c r="C14" s="39">
        <f t="shared" si="6"/>
        <v>0.51944444444444438</v>
      </c>
      <c r="D14" s="39">
        <f t="shared" si="7"/>
        <v>0.61319444444444438</v>
      </c>
      <c r="E14" s="41">
        <v>14</v>
      </c>
      <c r="F14" s="41">
        <v>6</v>
      </c>
      <c r="G14" s="41" t="s">
        <v>640</v>
      </c>
      <c r="H14" s="42">
        <f t="shared" si="0"/>
        <v>0.23750000000000002</v>
      </c>
      <c r="I14" s="42">
        <f t="shared" si="1"/>
        <v>0.27916666666666662</v>
      </c>
      <c r="J14" s="42">
        <f t="shared" si="2"/>
        <v>0.34166666666666662</v>
      </c>
      <c r="K14" s="131">
        <f t="shared" si="3"/>
        <v>0.35555555555555557</v>
      </c>
      <c r="L14" s="146"/>
      <c r="M14" s="323">
        <v>4.1666666666666666E-3</v>
      </c>
      <c r="N14" s="480"/>
    </row>
    <row r="15" spans="1:14" x14ac:dyDescent="0.25">
      <c r="A15" s="38">
        <f t="shared" si="4"/>
        <v>0.28402777777777771</v>
      </c>
      <c r="B15" s="39">
        <f t="shared" si="5"/>
        <v>0.32916666666666655</v>
      </c>
      <c r="C15" s="39">
        <f t="shared" si="6"/>
        <v>0.52361111111111103</v>
      </c>
      <c r="D15" s="39">
        <f t="shared" si="7"/>
        <v>0.61736111111111103</v>
      </c>
      <c r="E15" s="41">
        <v>17</v>
      </c>
      <c r="F15" s="41">
        <v>7</v>
      </c>
      <c r="G15" s="44" t="s">
        <v>641</v>
      </c>
      <c r="H15" s="42">
        <f t="shared" si="0"/>
        <v>0.23333333333333334</v>
      </c>
      <c r="I15" s="42">
        <f t="shared" si="1"/>
        <v>0.27499999999999997</v>
      </c>
      <c r="J15" s="42">
        <f t="shared" si="2"/>
        <v>0.33749999999999997</v>
      </c>
      <c r="K15" s="131">
        <f t="shared" si="3"/>
        <v>0.35138888888888892</v>
      </c>
      <c r="L15" s="146"/>
      <c r="M15" s="323">
        <v>4.1666666666666666E-3</v>
      </c>
      <c r="N15" s="480"/>
    </row>
    <row r="16" spans="1:14" ht="16.5" thickBot="1" x14ac:dyDescent="0.3">
      <c r="A16" s="47">
        <f t="shared" si="4"/>
        <v>0.28819444444444436</v>
      </c>
      <c r="B16" s="48">
        <f t="shared" si="5"/>
        <v>0.3333333333333332</v>
      </c>
      <c r="C16" s="48">
        <f t="shared" si="6"/>
        <v>0.52777777777777768</v>
      </c>
      <c r="D16" s="48">
        <f t="shared" si="7"/>
        <v>0.62152777777777768</v>
      </c>
      <c r="E16" s="50">
        <v>20</v>
      </c>
      <c r="F16" s="50">
        <v>8</v>
      </c>
      <c r="G16" s="132" t="s">
        <v>642</v>
      </c>
      <c r="H16" s="48">
        <v>0.22916666666666666</v>
      </c>
      <c r="I16" s="48">
        <v>0.27083333333333331</v>
      </c>
      <c r="J16" s="48">
        <v>0.33333333333333331</v>
      </c>
      <c r="K16" s="133">
        <v>0.34722222222222227</v>
      </c>
      <c r="L16" s="146"/>
      <c r="M16" s="324">
        <v>4.1666666666666666E-3</v>
      </c>
      <c r="N16" s="480"/>
    </row>
    <row r="17" spans="1:14" x14ac:dyDescent="0.25">
      <c r="A17" s="24"/>
      <c r="B17" s="24"/>
      <c r="C17" s="24"/>
      <c r="D17" s="24"/>
      <c r="E17" s="118"/>
      <c r="F17" s="118"/>
      <c r="G17" s="89"/>
      <c r="H17" s="24"/>
      <c r="I17" s="24"/>
      <c r="J17" s="89"/>
      <c r="K17" s="89"/>
      <c r="L17" s="146"/>
      <c r="M17" s="323">
        <f>SUM(M10:M16)</f>
        <v>2.7777777777777776E-2</v>
      </c>
      <c r="N17" s="480"/>
    </row>
    <row r="18" spans="1:14" x14ac:dyDescent="0.25">
      <c r="A18" s="119" t="s">
        <v>342</v>
      </c>
      <c r="B18" s="119" t="s">
        <v>342</v>
      </c>
      <c r="C18" s="119" t="s">
        <v>342</v>
      </c>
      <c r="D18" s="119" t="s">
        <v>342</v>
      </c>
      <c r="E18" s="89"/>
      <c r="F18" s="89"/>
      <c r="G18" s="120"/>
      <c r="H18" s="119" t="s">
        <v>342</v>
      </c>
      <c r="I18" s="119" t="s">
        <v>342</v>
      </c>
      <c r="J18" s="119" t="s">
        <v>342</v>
      </c>
      <c r="K18" s="119" t="s">
        <v>342</v>
      </c>
      <c r="L18" s="146"/>
      <c r="M18" s="323"/>
      <c r="N18" s="480"/>
    </row>
    <row r="19" spans="1:14" ht="16.5" thickBot="1" x14ac:dyDescent="0.3">
      <c r="A19" s="119"/>
      <c r="B19" s="119"/>
      <c r="C19" s="119"/>
      <c r="D19" s="119"/>
      <c r="E19" s="89"/>
      <c r="F19" s="89"/>
      <c r="G19" s="120"/>
      <c r="H19" s="119"/>
      <c r="I19" s="119"/>
      <c r="J19" s="119"/>
      <c r="K19" s="119"/>
      <c r="L19" s="146"/>
      <c r="M19" s="323"/>
      <c r="N19" s="480"/>
    </row>
    <row r="20" spans="1:14" ht="16.5" thickBot="1" x14ac:dyDescent="0.3">
      <c r="A20" s="507" t="s">
        <v>329</v>
      </c>
      <c r="B20" s="508" t="s">
        <v>362</v>
      </c>
      <c r="C20" s="508"/>
      <c r="D20" s="508"/>
      <c r="E20" s="508"/>
      <c r="F20" s="508"/>
      <c r="G20" s="508"/>
      <c r="H20" s="508" t="s">
        <v>329</v>
      </c>
      <c r="I20" s="508" t="s">
        <v>362</v>
      </c>
      <c r="J20" s="508"/>
      <c r="K20" s="509"/>
      <c r="L20" s="146"/>
      <c r="M20" s="323"/>
      <c r="N20" s="480"/>
    </row>
    <row r="21" spans="1:14" x14ac:dyDescent="0.25">
      <c r="A21" s="31">
        <v>0.60416666666666663</v>
      </c>
      <c r="B21" s="32">
        <v>0.6875</v>
      </c>
      <c r="C21" s="32"/>
      <c r="D21" s="32"/>
      <c r="E21" s="35">
        <v>0</v>
      </c>
      <c r="F21" s="35">
        <v>1</v>
      </c>
      <c r="G21" s="129" t="s">
        <v>635</v>
      </c>
      <c r="H21" s="39">
        <f t="shared" ref="H21:H27" si="8">H22+M22</f>
        <v>0.56944444444444431</v>
      </c>
      <c r="I21" s="32">
        <f t="shared" ref="I21:I27" si="9">I22+M22</f>
        <v>0.67361111111111105</v>
      </c>
      <c r="J21" s="32"/>
      <c r="K21" s="130"/>
      <c r="L21" s="146"/>
      <c r="M21" s="323"/>
      <c r="N21" s="480"/>
    </row>
    <row r="22" spans="1:14" x14ac:dyDescent="0.25">
      <c r="A22" s="38">
        <f t="shared" ref="A22:A28" si="10">A21+M22</f>
        <v>0.60555555555555551</v>
      </c>
      <c r="B22" s="39">
        <f t="shared" ref="B22:B28" si="11">B21+M22</f>
        <v>0.68888888888888888</v>
      </c>
      <c r="C22" s="39"/>
      <c r="D22" s="39"/>
      <c r="E22" s="41">
        <v>1</v>
      </c>
      <c r="F22" s="41">
        <v>2</v>
      </c>
      <c r="G22" s="41" t="s">
        <v>636</v>
      </c>
      <c r="H22" s="39">
        <f t="shared" si="8"/>
        <v>0.56805555555555542</v>
      </c>
      <c r="I22" s="39">
        <f t="shared" si="9"/>
        <v>0.67222222222222217</v>
      </c>
      <c r="J22" s="39"/>
      <c r="K22" s="131"/>
      <c r="L22" s="146"/>
      <c r="M22" s="323">
        <v>1.3888888888888889E-3</v>
      </c>
      <c r="N22" s="480"/>
    </row>
    <row r="23" spans="1:14" x14ac:dyDescent="0.25">
      <c r="A23" s="38">
        <f t="shared" si="10"/>
        <v>0.60833333333333328</v>
      </c>
      <c r="B23" s="39">
        <f t="shared" si="11"/>
        <v>0.69166666666666665</v>
      </c>
      <c r="C23" s="39"/>
      <c r="D23" s="39"/>
      <c r="E23" s="41">
        <v>3</v>
      </c>
      <c r="F23" s="41">
        <v>3</v>
      </c>
      <c r="G23" s="44" t="s">
        <v>637</v>
      </c>
      <c r="H23" s="39">
        <f t="shared" si="8"/>
        <v>0.56527777777777766</v>
      </c>
      <c r="I23" s="39">
        <f t="shared" si="9"/>
        <v>0.6694444444444444</v>
      </c>
      <c r="J23" s="39"/>
      <c r="K23" s="131"/>
      <c r="L23" s="146"/>
      <c r="M23" s="323">
        <v>2.7777777777777779E-3</v>
      </c>
      <c r="N23" s="480"/>
    </row>
    <row r="24" spans="1:14" x14ac:dyDescent="0.25">
      <c r="A24" s="38">
        <f t="shared" si="10"/>
        <v>0.61249999999999993</v>
      </c>
      <c r="B24" s="39">
        <f t="shared" si="11"/>
        <v>0.6958333333333333</v>
      </c>
      <c r="C24" s="39"/>
      <c r="D24" s="39"/>
      <c r="E24" s="41">
        <v>6</v>
      </c>
      <c r="F24" s="41">
        <v>4</v>
      </c>
      <c r="G24" s="44" t="s">
        <v>638</v>
      </c>
      <c r="H24" s="39">
        <f t="shared" si="8"/>
        <v>0.56111111111111101</v>
      </c>
      <c r="I24" s="39">
        <f t="shared" si="9"/>
        <v>0.66527777777777775</v>
      </c>
      <c r="J24" s="39"/>
      <c r="K24" s="131"/>
      <c r="L24" s="146"/>
      <c r="M24" s="323">
        <v>4.1666666666666666E-3</v>
      </c>
      <c r="N24" s="480"/>
    </row>
    <row r="25" spans="1:14" x14ac:dyDescent="0.25">
      <c r="A25" s="38">
        <f t="shared" si="10"/>
        <v>0.61944444444444435</v>
      </c>
      <c r="B25" s="39">
        <f t="shared" si="11"/>
        <v>0.70277777777777772</v>
      </c>
      <c r="C25" s="39"/>
      <c r="D25" s="39"/>
      <c r="E25" s="41">
        <v>11</v>
      </c>
      <c r="F25" s="41">
        <v>5</v>
      </c>
      <c r="G25" s="41" t="s">
        <v>639</v>
      </c>
      <c r="H25" s="39">
        <f t="shared" si="8"/>
        <v>0.55416666666666659</v>
      </c>
      <c r="I25" s="39">
        <f t="shared" si="9"/>
        <v>0.65833333333333333</v>
      </c>
      <c r="J25" s="39"/>
      <c r="K25" s="131"/>
      <c r="L25" s="146"/>
      <c r="M25" s="323">
        <v>6.9444444444444441E-3</v>
      </c>
      <c r="N25" s="480"/>
    </row>
    <row r="26" spans="1:14" x14ac:dyDescent="0.25">
      <c r="A26" s="38">
        <f t="shared" si="10"/>
        <v>0.62361111111111101</v>
      </c>
      <c r="B26" s="39">
        <f t="shared" si="11"/>
        <v>0.70694444444444438</v>
      </c>
      <c r="C26" s="39"/>
      <c r="D26" s="39"/>
      <c r="E26" s="41">
        <v>14</v>
      </c>
      <c r="F26" s="41">
        <v>6</v>
      </c>
      <c r="G26" s="41" t="s">
        <v>640</v>
      </c>
      <c r="H26" s="39">
        <f t="shared" si="8"/>
        <v>0.54999999999999993</v>
      </c>
      <c r="I26" s="39">
        <f t="shared" si="9"/>
        <v>0.65416666666666667</v>
      </c>
      <c r="J26" s="39"/>
      <c r="K26" s="131"/>
      <c r="L26" s="146"/>
      <c r="M26" s="323">
        <v>4.1666666666666666E-3</v>
      </c>
      <c r="N26" s="480"/>
    </row>
    <row r="27" spans="1:14" x14ac:dyDescent="0.25">
      <c r="A27" s="38">
        <f t="shared" si="10"/>
        <v>0.62777777777777766</v>
      </c>
      <c r="B27" s="39">
        <f t="shared" si="11"/>
        <v>0.71111111111111103</v>
      </c>
      <c r="C27" s="39"/>
      <c r="D27" s="39"/>
      <c r="E27" s="41">
        <v>17</v>
      </c>
      <c r="F27" s="41">
        <v>7</v>
      </c>
      <c r="G27" s="44" t="s">
        <v>641</v>
      </c>
      <c r="H27" s="39">
        <f t="shared" si="8"/>
        <v>0.54583333333333328</v>
      </c>
      <c r="I27" s="39">
        <f t="shared" si="9"/>
        <v>0.65</v>
      </c>
      <c r="J27" s="39"/>
      <c r="K27" s="131"/>
      <c r="L27" s="146"/>
      <c r="M27" s="323">
        <v>4.1666666666666666E-3</v>
      </c>
      <c r="N27" s="480"/>
    </row>
    <row r="28" spans="1:14" ht="16.5" thickBot="1" x14ac:dyDescent="0.3">
      <c r="A28" s="47">
        <f t="shared" si="10"/>
        <v>0.63194444444444431</v>
      </c>
      <c r="B28" s="48">
        <f t="shared" si="11"/>
        <v>0.71527777777777768</v>
      </c>
      <c r="C28" s="48"/>
      <c r="D28" s="48"/>
      <c r="E28" s="50">
        <v>20</v>
      </c>
      <c r="F28" s="50">
        <v>8</v>
      </c>
      <c r="G28" s="132" t="s">
        <v>642</v>
      </c>
      <c r="H28" s="48">
        <v>0.54166666666666663</v>
      </c>
      <c r="I28" s="48">
        <v>0.64583333333333337</v>
      </c>
      <c r="J28" s="48"/>
      <c r="K28" s="133"/>
      <c r="L28" s="146"/>
      <c r="M28" s="324">
        <v>4.1666666666666666E-3</v>
      </c>
      <c r="N28" s="480"/>
    </row>
    <row r="29" spans="1:14" x14ac:dyDescent="0.25">
      <c r="A29" s="24"/>
      <c r="B29" s="24"/>
      <c r="C29" s="24"/>
      <c r="D29" s="24"/>
      <c r="E29" s="118"/>
      <c r="F29" s="118"/>
      <c r="G29" s="89"/>
      <c r="H29" s="24"/>
      <c r="I29" s="24"/>
      <c r="J29" s="89"/>
      <c r="K29" s="89"/>
      <c r="L29" s="146"/>
      <c r="M29" s="323">
        <f>SUM(M22:M28)</f>
        <v>2.7777777777777776E-2</v>
      </c>
      <c r="N29" s="480"/>
    </row>
    <row r="30" spans="1:14" x14ac:dyDescent="0.25">
      <c r="A30" s="119" t="s">
        <v>342</v>
      </c>
      <c r="B30" s="119" t="s">
        <v>342</v>
      </c>
      <c r="C30" s="119"/>
      <c r="D30" s="119"/>
      <c r="E30" s="89"/>
      <c r="F30" s="89"/>
      <c r="G30" s="120"/>
      <c r="H30" s="119" t="s">
        <v>342</v>
      </c>
      <c r="I30" s="119" t="s">
        <v>342</v>
      </c>
      <c r="J30" s="119"/>
      <c r="K30" s="119"/>
      <c r="L30" s="146"/>
      <c r="M30" s="146"/>
      <c r="N30" s="480"/>
    </row>
  </sheetData>
  <mergeCells count="6">
    <mergeCell ref="A6:D6"/>
    <mergeCell ref="F6:F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D455-8027-48E9-9A45-CDF159F813F9}">
  <dimension ref="A1:M35"/>
  <sheetViews>
    <sheetView workbookViewId="0">
      <selection activeCell="O13" sqref="O13"/>
    </sheetView>
  </sheetViews>
  <sheetFormatPr defaultRowHeight="15.75" x14ac:dyDescent="0.25"/>
  <cols>
    <col min="1" max="4" width="4.875" customWidth="1"/>
    <col min="5" max="5" width="3.75" customWidth="1"/>
    <col min="6" max="6" width="5.125" customWidth="1"/>
    <col min="7" max="7" width="24.2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20" t="s">
        <v>643</v>
      </c>
      <c r="H1" s="20"/>
      <c r="I1" s="20"/>
      <c r="J1" s="20"/>
      <c r="K1" s="20"/>
      <c r="L1" s="9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21" t="s">
        <v>644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6.5" thickBot="1" x14ac:dyDescent="0.3">
      <c r="A4" s="22" t="s">
        <v>645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25">
      <c r="A5" s="854" t="s">
        <v>318</v>
      </c>
      <c r="B5" s="855"/>
      <c r="C5" s="855"/>
      <c r="D5" s="855"/>
      <c r="E5" s="121"/>
      <c r="F5" s="856" t="s">
        <v>320</v>
      </c>
      <c r="G5" s="122" t="s">
        <v>321</v>
      </c>
      <c r="H5" s="859" t="s">
        <v>322</v>
      </c>
      <c r="I5" s="855"/>
      <c r="J5" s="855"/>
      <c r="K5" s="860"/>
      <c r="L5" s="146"/>
      <c r="M5" s="146"/>
    </row>
    <row r="6" spans="1:13" x14ac:dyDescent="0.25">
      <c r="A6" s="861" t="s">
        <v>323</v>
      </c>
      <c r="B6" s="862"/>
      <c r="C6" s="862"/>
      <c r="D6" s="862"/>
      <c r="E6" s="863" t="s">
        <v>319</v>
      </c>
      <c r="F6" s="857"/>
      <c r="G6" s="123" t="s">
        <v>324</v>
      </c>
      <c r="H6" s="865" t="s">
        <v>323</v>
      </c>
      <c r="I6" s="862"/>
      <c r="J6" s="862"/>
      <c r="K6" s="866"/>
      <c r="L6" s="146"/>
      <c r="M6" s="146"/>
    </row>
    <row r="7" spans="1:13" ht="16.5" thickBot="1" x14ac:dyDescent="0.3">
      <c r="A7" s="124" t="s">
        <v>325</v>
      </c>
      <c r="B7" s="125" t="s">
        <v>326</v>
      </c>
      <c r="C7" s="125" t="s">
        <v>327</v>
      </c>
      <c r="D7" s="125" t="s">
        <v>328</v>
      </c>
      <c r="E7" s="864"/>
      <c r="F7" s="858"/>
      <c r="G7" s="126" t="s">
        <v>330</v>
      </c>
      <c r="H7" s="125" t="s">
        <v>325</v>
      </c>
      <c r="I7" s="125" t="s">
        <v>326</v>
      </c>
      <c r="J7" s="125" t="s">
        <v>327</v>
      </c>
      <c r="K7" s="127" t="s">
        <v>328</v>
      </c>
      <c r="L7" s="146"/>
      <c r="M7" s="146"/>
    </row>
    <row r="8" spans="1:13" x14ac:dyDescent="0.25">
      <c r="A8" s="31">
        <v>0.25694444444444448</v>
      </c>
      <c r="B8" s="32">
        <v>0.3125</v>
      </c>
      <c r="C8" s="32">
        <v>0.45833333333333331</v>
      </c>
      <c r="D8" s="32">
        <v>0.60416666666666663</v>
      </c>
      <c r="E8" s="128">
        <v>0</v>
      </c>
      <c r="F8" s="128">
        <v>1</v>
      </c>
      <c r="G8" s="498" t="s">
        <v>635</v>
      </c>
      <c r="H8" s="510">
        <f t="shared" ref="H8:H17" si="0">H9+M9</f>
        <v>0.24305555555555558</v>
      </c>
      <c r="I8" s="510">
        <f t="shared" ref="I8:I17" si="1">I9+M9</f>
        <v>0.31944444444444431</v>
      </c>
      <c r="J8" s="510">
        <f t="shared" ref="J8:J17" si="2">J9+M9</f>
        <v>0.38194444444444431</v>
      </c>
      <c r="K8" s="511">
        <f t="shared" ref="K8:K17" si="3">K9+M9</f>
        <v>0.57638888888888873</v>
      </c>
      <c r="L8" s="146"/>
      <c r="M8" s="146"/>
    </row>
    <row r="9" spans="1:13" x14ac:dyDescent="0.25">
      <c r="A9" s="38">
        <f t="shared" ref="A9:A18" si="4">A8+M9</f>
        <v>0.2590277777777778</v>
      </c>
      <c r="B9" s="39">
        <f t="shared" ref="B9:B18" si="5">B8+M9</f>
        <v>0.31458333333333333</v>
      </c>
      <c r="C9" s="39">
        <f t="shared" ref="C9:C18" si="6">C8+M9</f>
        <v>0.46041666666666664</v>
      </c>
      <c r="D9" s="39">
        <f t="shared" ref="D9:D18" si="7">D8+M9</f>
        <v>0.60624999999999996</v>
      </c>
      <c r="E9" s="76">
        <v>1</v>
      </c>
      <c r="F9" s="76">
        <v>2</v>
      </c>
      <c r="G9" s="76" t="s">
        <v>636</v>
      </c>
      <c r="H9" s="42">
        <f t="shared" si="0"/>
        <v>0.24097222222222225</v>
      </c>
      <c r="I9" s="42">
        <f t="shared" si="1"/>
        <v>0.31736111111111098</v>
      </c>
      <c r="J9" s="42">
        <f t="shared" si="2"/>
        <v>0.37986111111111098</v>
      </c>
      <c r="K9" s="506">
        <f t="shared" si="3"/>
        <v>0.5743055555555554</v>
      </c>
      <c r="L9" s="146"/>
      <c r="M9" s="323">
        <v>2.0833333333333333E-3</v>
      </c>
    </row>
    <row r="10" spans="1:13" x14ac:dyDescent="0.25">
      <c r="A10" s="38">
        <f t="shared" si="4"/>
        <v>0.26319444444444445</v>
      </c>
      <c r="B10" s="39">
        <f t="shared" si="5"/>
        <v>0.31874999999999998</v>
      </c>
      <c r="C10" s="39">
        <f t="shared" si="6"/>
        <v>0.46458333333333329</v>
      </c>
      <c r="D10" s="39">
        <f t="shared" si="7"/>
        <v>0.61041666666666661</v>
      </c>
      <c r="E10" s="76">
        <v>3</v>
      </c>
      <c r="F10" s="76">
        <v>3</v>
      </c>
      <c r="G10" s="77" t="s">
        <v>646</v>
      </c>
      <c r="H10" s="42">
        <f t="shared" si="0"/>
        <v>0.23680555555555557</v>
      </c>
      <c r="I10" s="42">
        <f t="shared" si="1"/>
        <v>0.31319444444444433</v>
      </c>
      <c r="J10" s="42">
        <f t="shared" si="2"/>
        <v>0.37569444444444433</v>
      </c>
      <c r="K10" s="506">
        <f t="shared" si="3"/>
        <v>0.57013888888888875</v>
      </c>
      <c r="L10" s="146"/>
      <c r="M10" s="323">
        <v>4.1666666666666666E-3</v>
      </c>
    </row>
    <row r="11" spans="1:13" x14ac:dyDescent="0.25">
      <c r="A11" s="38">
        <f t="shared" si="4"/>
        <v>0.26874999999999999</v>
      </c>
      <c r="B11" s="39">
        <f t="shared" si="5"/>
        <v>0.32430555555555551</v>
      </c>
      <c r="C11" s="39">
        <f t="shared" si="6"/>
        <v>0.47013888888888883</v>
      </c>
      <c r="D11" s="39">
        <f t="shared" si="7"/>
        <v>0.61597222222222214</v>
      </c>
      <c r="E11" s="76">
        <v>6</v>
      </c>
      <c r="F11" s="76">
        <v>4</v>
      </c>
      <c r="G11" s="77" t="s">
        <v>647</v>
      </c>
      <c r="H11" s="42">
        <f t="shared" si="0"/>
        <v>0.23125000000000001</v>
      </c>
      <c r="I11" s="42">
        <f t="shared" si="1"/>
        <v>0.3076388888888888</v>
      </c>
      <c r="J11" s="42">
        <f t="shared" si="2"/>
        <v>0.3701388888888888</v>
      </c>
      <c r="K11" s="506">
        <f t="shared" si="3"/>
        <v>0.56458333333333321</v>
      </c>
      <c r="L11" s="146"/>
      <c r="M11" s="323">
        <v>5.5555555555555558E-3</v>
      </c>
    </row>
    <row r="12" spans="1:13" x14ac:dyDescent="0.25">
      <c r="A12" s="38">
        <f t="shared" si="4"/>
        <v>0.27847222222222223</v>
      </c>
      <c r="B12" s="39">
        <f t="shared" si="5"/>
        <v>0.33402777777777776</v>
      </c>
      <c r="C12" s="39">
        <f t="shared" si="6"/>
        <v>0.47986111111111107</v>
      </c>
      <c r="D12" s="39">
        <f t="shared" si="7"/>
        <v>0.62569444444444433</v>
      </c>
      <c r="E12" s="76">
        <v>11</v>
      </c>
      <c r="F12" s="76">
        <v>5</v>
      </c>
      <c r="G12" s="76" t="s">
        <v>648</v>
      </c>
      <c r="H12" s="42">
        <f t="shared" si="0"/>
        <v>0.2215277777777778</v>
      </c>
      <c r="I12" s="42">
        <f t="shared" si="1"/>
        <v>0.29791666666666655</v>
      </c>
      <c r="J12" s="42">
        <f t="shared" si="2"/>
        <v>0.36041666666666655</v>
      </c>
      <c r="K12" s="506">
        <f t="shared" si="3"/>
        <v>0.55486111111111103</v>
      </c>
      <c r="L12" s="146"/>
      <c r="M12" s="323">
        <v>9.7222222222222224E-3</v>
      </c>
    </row>
    <row r="13" spans="1:13" x14ac:dyDescent="0.25">
      <c r="A13" s="38">
        <f t="shared" si="4"/>
        <v>0.28402777777777777</v>
      </c>
      <c r="B13" s="39">
        <f t="shared" si="5"/>
        <v>0.33958333333333329</v>
      </c>
      <c r="C13" s="39">
        <f t="shared" si="6"/>
        <v>0.48541666666666661</v>
      </c>
      <c r="D13" s="39">
        <f t="shared" si="7"/>
        <v>0.63124999999999987</v>
      </c>
      <c r="E13" s="76">
        <v>14</v>
      </c>
      <c r="F13" s="76">
        <v>6</v>
      </c>
      <c r="G13" s="76" t="s">
        <v>640</v>
      </c>
      <c r="H13" s="42">
        <f t="shared" si="0"/>
        <v>0.21597222222222223</v>
      </c>
      <c r="I13" s="42">
        <f t="shared" si="1"/>
        <v>0.29236111111111102</v>
      </c>
      <c r="J13" s="42">
        <f t="shared" si="2"/>
        <v>0.35486111111111102</v>
      </c>
      <c r="K13" s="506">
        <f t="shared" si="3"/>
        <v>0.54930555555555549</v>
      </c>
      <c r="L13" s="146"/>
      <c r="M13" s="323">
        <v>5.5555555555555558E-3</v>
      </c>
    </row>
    <row r="14" spans="1:13" x14ac:dyDescent="0.25">
      <c r="A14" s="38">
        <f t="shared" si="4"/>
        <v>0.28819444444444442</v>
      </c>
      <c r="B14" s="39">
        <f t="shared" si="5"/>
        <v>0.34374999999999994</v>
      </c>
      <c r="C14" s="39">
        <f t="shared" si="6"/>
        <v>0.48958333333333326</v>
      </c>
      <c r="D14" s="39">
        <f t="shared" si="7"/>
        <v>0.63541666666666652</v>
      </c>
      <c r="E14" s="76">
        <v>16</v>
      </c>
      <c r="F14" s="76">
        <v>7</v>
      </c>
      <c r="G14" s="77" t="s">
        <v>649</v>
      </c>
      <c r="H14" s="42">
        <f t="shared" si="0"/>
        <v>0.21180555555555555</v>
      </c>
      <c r="I14" s="42">
        <f t="shared" si="1"/>
        <v>0.28819444444444436</v>
      </c>
      <c r="J14" s="42">
        <f t="shared" si="2"/>
        <v>0.35069444444444436</v>
      </c>
      <c r="K14" s="506">
        <f t="shared" si="3"/>
        <v>0.54513888888888884</v>
      </c>
      <c r="L14" s="146"/>
      <c r="M14" s="323">
        <v>4.1666666666666666E-3</v>
      </c>
    </row>
    <row r="15" spans="1:13" x14ac:dyDescent="0.25">
      <c r="A15" s="38">
        <f t="shared" si="4"/>
        <v>0.29027777777777775</v>
      </c>
      <c r="B15" s="39">
        <f t="shared" si="5"/>
        <v>0.34583333333333327</v>
      </c>
      <c r="C15" s="39">
        <f t="shared" si="6"/>
        <v>0.49166666666666659</v>
      </c>
      <c r="D15" s="39">
        <f t="shared" si="7"/>
        <v>0.63749999999999984</v>
      </c>
      <c r="E15" s="395">
        <v>17</v>
      </c>
      <c r="F15" s="395">
        <v>8</v>
      </c>
      <c r="G15" s="396" t="s">
        <v>650</v>
      </c>
      <c r="H15" s="42">
        <f t="shared" si="0"/>
        <v>0.20972222222222223</v>
      </c>
      <c r="I15" s="42">
        <f t="shared" si="1"/>
        <v>0.28611111111111104</v>
      </c>
      <c r="J15" s="42">
        <f t="shared" si="2"/>
        <v>0.34861111111111104</v>
      </c>
      <c r="K15" s="506">
        <f t="shared" si="3"/>
        <v>0.54305555555555551</v>
      </c>
      <c r="L15" s="146"/>
      <c r="M15" s="323">
        <v>2.0833333333333333E-3</v>
      </c>
    </row>
    <row r="16" spans="1:13" x14ac:dyDescent="0.25">
      <c r="A16" s="38">
        <f t="shared" si="4"/>
        <v>0.29236111111111107</v>
      </c>
      <c r="B16" s="39">
        <f t="shared" si="5"/>
        <v>0.3479166666666666</v>
      </c>
      <c r="C16" s="39">
        <f t="shared" si="6"/>
        <v>0.49374999999999991</v>
      </c>
      <c r="D16" s="39">
        <f t="shared" si="7"/>
        <v>0.63958333333333317</v>
      </c>
      <c r="E16" s="395">
        <v>18</v>
      </c>
      <c r="F16" s="395">
        <v>9</v>
      </c>
      <c r="G16" s="396" t="s">
        <v>651</v>
      </c>
      <c r="H16" s="42">
        <f t="shared" si="0"/>
        <v>0.2076388888888889</v>
      </c>
      <c r="I16" s="42">
        <f t="shared" si="1"/>
        <v>0.28402777777777771</v>
      </c>
      <c r="J16" s="42">
        <f t="shared" si="2"/>
        <v>0.34652777777777771</v>
      </c>
      <c r="K16" s="506">
        <f t="shared" si="3"/>
        <v>0.54097222222222219</v>
      </c>
      <c r="L16" s="146"/>
      <c r="M16" s="323">
        <v>2.0833333333333333E-3</v>
      </c>
    </row>
    <row r="17" spans="1:13" x14ac:dyDescent="0.25">
      <c r="A17" s="38">
        <f t="shared" si="4"/>
        <v>0.29791666666666661</v>
      </c>
      <c r="B17" s="39">
        <f t="shared" si="5"/>
        <v>0.35347222222222213</v>
      </c>
      <c r="C17" s="39">
        <f t="shared" si="6"/>
        <v>0.49930555555555545</v>
      </c>
      <c r="D17" s="39">
        <f t="shared" si="7"/>
        <v>0.64513888888888871</v>
      </c>
      <c r="E17" s="395">
        <v>21</v>
      </c>
      <c r="F17" s="395">
        <v>10</v>
      </c>
      <c r="G17" s="396" t="s">
        <v>652</v>
      </c>
      <c r="H17" s="42">
        <f t="shared" si="0"/>
        <v>0.20208333333333334</v>
      </c>
      <c r="I17" s="42">
        <f t="shared" si="1"/>
        <v>0.27847222222222218</v>
      </c>
      <c r="J17" s="42">
        <f t="shared" si="2"/>
        <v>0.34097222222222218</v>
      </c>
      <c r="K17" s="506">
        <f t="shared" si="3"/>
        <v>0.53541666666666665</v>
      </c>
      <c r="L17" s="146"/>
      <c r="M17" s="323">
        <v>5.5555555555555558E-3</v>
      </c>
    </row>
    <row r="18" spans="1:13" ht="16.5" thickBot="1" x14ac:dyDescent="0.3">
      <c r="A18" s="47">
        <f t="shared" si="4"/>
        <v>0.30555555555555547</v>
      </c>
      <c r="B18" s="48">
        <f t="shared" si="5"/>
        <v>0.36111111111111099</v>
      </c>
      <c r="C18" s="48">
        <f t="shared" si="6"/>
        <v>0.50694444444444431</v>
      </c>
      <c r="D18" s="48">
        <f t="shared" si="7"/>
        <v>0.65277777777777757</v>
      </c>
      <c r="E18" s="86">
        <v>25</v>
      </c>
      <c r="F18" s="86">
        <v>11</v>
      </c>
      <c r="G18" s="87" t="s">
        <v>653</v>
      </c>
      <c r="H18" s="48">
        <v>0.19444444444444445</v>
      </c>
      <c r="I18" s="48">
        <v>0.27083333333333331</v>
      </c>
      <c r="J18" s="48">
        <v>0.33333333333333331</v>
      </c>
      <c r="K18" s="133">
        <v>0.52777777777777779</v>
      </c>
      <c r="L18" s="146"/>
      <c r="M18" s="324">
        <v>7.6388888888888886E-3</v>
      </c>
    </row>
    <row r="19" spans="1:13" x14ac:dyDescent="0.25">
      <c r="A19" s="24"/>
      <c r="B19" s="24"/>
      <c r="C19" s="24"/>
      <c r="D19" s="24"/>
      <c r="E19" s="118"/>
      <c r="F19" s="118"/>
      <c r="G19" s="89"/>
      <c r="H19" s="24"/>
      <c r="I19" s="24"/>
      <c r="J19" s="89"/>
      <c r="K19" s="89"/>
      <c r="L19" s="146"/>
      <c r="M19" s="323">
        <f>SUM(M9:M18)</f>
        <v>4.8611111111111112E-2</v>
      </c>
    </row>
    <row r="20" spans="1:13" x14ac:dyDescent="0.25">
      <c r="A20" s="119" t="s">
        <v>354</v>
      </c>
      <c r="B20" s="119" t="s">
        <v>354</v>
      </c>
      <c r="C20" s="119" t="s">
        <v>354</v>
      </c>
      <c r="D20" s="119" t="s">
        <v>354</v>
      </c>
      <c r="E20" s="89"/>
      <c r="F20" s="89"/>
      <c r="G20" s="120"/>
      <c r="H20" s="119" t="s">
        <v>354</v>
      </c>
      <c r="I20" s="119" t="s">
        <v>354</v>
      </c>
      <c r="J20" s="119" t="s">
        <v>354</v>
      </c>
      <c r="K20" s="119" t="s">
        <v>354</v>
      </c>
      <c r="L20" s="146"/>
      <c r="M20" s="323"/>
    </row>
    <row r="21" spans="1:13" ht="16.5" thickBot="1" x14ac:dyDescent="0.3">
      <c r="A21" s="119"/>
      <c r="B21" s="119"/>
      <c r="C21" s="119"/>
      <c r="D21" s="119"/>
      <c r="E21" s="89"/>
      <c r="F21" s="89"/>
      <c r="G21" s="120"/>
      <c r="H21" s="119"/>
      <c r="I21" s="119"/>
      <c r="J21" s="119"/>
      <c r="K21" s="119"/>
      <c r="L21" s="146"/>
      <c r="M21" s="323"/>
    </row>
    <row r="22" spans="1:13" ht="16.5" thickBot="1" x14ac:dyDescent="0.3">
      <c r="A22" s="512" t="s">
        <v>329</v>
      </c>
      <c r="B22" s="513" t="s">
        <v>362</v>
      </c>
      <c r="C22" s="513"/>
      <c r="D22" s="513"/>
      <c r="E22" s="513"/>
      <c r="F22" s="513"/>
      <c r="G22" s="514"/>
      <c r="H22" s="513" t="s">
        <v>329</v>
      </c>
      <c r="I22" s="513" t="s">
        <v>362</v>
      </c>
      <c r="J22" s="513"/>
      <c r="K22" s="515"/>
      <c r="L22" s="146"/>
      <c r="M22" s="323"/>
    </row>
    <row r="23" spans="1:13" x14ac:dyDescent="0.25">
      <c r="A23" s="31">
        <v>0.8125</v>
      </c>
      <c r="B23" s="32">
        <v>0.92361111111111116</v>
      </c>
      <c r="C23" s="32"/>
      <c r="D23" s="32"/>
      <c r="E23" s="128">
        <v>0</v>
      </c>
      <c r="F23" s="67">
        <v>1</v>
      </c>
      <c r="G23" s="498" t="s">
        <v>635</v>
      </c>
      <c r="H23" s="510">
        <f t="shared" ref="H23:H32" si="8">H24+M24</f>
        <v>0.77777777777777757</v>
      </c>
      <c r="I23" s="510">
        <f t="shared" ref="I23:I32" si="9">I24+M24</f>
        <v>0.9097222222222221</v>
      </c>
      <c r="J23" s="32"/>
      <c r="K23" s="130"/>
      <c r="L23" s="146"/>
      <c r="M23" s="323"/>
    </row>
    <row r="24" spans="1:13" x14ac:dyDescent="0.25">
      <c r="A24" s="38">
        <f t="shared" ref="A24:A33" si="10">A23+M24</f>
        <v>0.81458333333333333</v>
      </c>
      <c r="B24" s="39">
        <f t="shared" ref="B24:B33" si="11">B23+M24</f>
        <v>0.92569444444444449</v>
      </c>
      <c r="C24" s="39"/>
      <c r="D24" s="39"/>
      <c r="E24" s="76">
        <v>1</v>
      </c>
      <c r="F24" s="76">
        <v>2</v>
      </c>
      <c r="G24" s="76" t="s">
        <v>636</v>
      </c>
      <c r="H24" s="42">
        <f t="shared" si="8"/>
        <v>0.77569444444444424</v>
      </c>
      <c r="I24" s="42">
        <f t="shared" si="9"/>
        <v>0.90763888888888877</v>
      </c>
      <c r="J24" s="39"/>
      <c r="K24" s="131"/>
      <c r="L24" s="146"/>
      <c r="M24" s="323">
        <v>2.0833333333333333E-3</v>
      </c>
    </row>
    <row r="25" spans="1:13" x14ac:dyDescent="0.25">
      <c r="A25" s="38">
        <f t="shared" si="10"/>
        <v>0.81874999999999998</v>
      </c>
      <c r="B25" s="39">
        <f t="shared" si="11"/>
        <v>0.92986111111111114</v>
      </c>
      <c r="C25" s="39"/>
      <c r="D25" s="39"/>
      <c r="E25" s="76">
        <v>3</v>
      </c>
      <c r="F25" s="76">
        <v>3</v>
      </c>
      <c r="G25" s="77" t="s">
        <v>646</v>
      </c>
      <c r="H25" s="42">
        <f t="shared" si="8"/>
        <v>0.77152777777777759</v>
      </c>
      <c r="I25" s="42">
        <f t="shared" si="9"/>
        <v>0.90347222222222212</v>
      </c>
      <c r="J25" s="39"/>
      <c r="K25" s="131"/>
      <c r="L25" s="146"/>
      <c r="M25" s="323">
        <v>4.1666666666666666E-3</v>
      </c>
    </row>
    <row r="26" spans="1:13" x14ac:dyDescent="0.25">
      <c r="A26" s="38">
        <f t="shared" si="10"/>
        <v>0.82430555555555551</v>
      </c>
      <c r="B26" s="39">
        <f t="shared" si="11"/>
        <v>0.93541666666666667</v>
      </c>
      <c r="C26" s="39"/>
      <c r="D26" s="39"/>
      <c r="E26" s="76">
        <v>6</v>
      </c>
      <c r="F26" s="76">
        <v>4</v>
      </c>
      <c r="G26" s="77" t="s">
        <v>647</v>
      </c>
      <c r="H26" s="42">
        <f t="shared" si="8"/>
        <v>0.76597222222222205</v>
      </c>
      <c r="I26" s="42">
        <f t="shared" si="9"/>
        <v>0.89791666666666659</v>
      </c>
      <c r="J26" s="39"/>
      <c r="K26" s="131"/>
      <c r="L26" s="146"/>
      <c r="M26" s="323">
        <v>5.5555555555555558E-3</v>
      </c>
    </row>
    <row r="27" spans="1:13" x14ac:dyDescent="0.25">
      <c r="A27" s="38">
        <f t="shared" si="10"/>
        <v>0.8340277777777777</v>
      </c>
      <c r="B27" s="39">
        <f t="shared" si="11"/>
        <v>0.94513888888888886</v>
      </c>
      <c r="C27" s="39"/>
      <c r="D27" s="39"/>
      <c r="E27" s="76">
        <v>11</v>
      </c>
      <c r="F27" s="76">
        <v>5</v>
      </c>
      <c r="G27" s="76" t="s">
        <v>648</v>
      </c>
      <c r="H27" s="42">
        <f t="shared" si="8"/>
        <v>0.75624999999999987</v>
      </c>
      <c r="I27" s="42">
        <f t="shared" si="9"/>
        <v>0.8881944444444444</v>
      </c>
      <c r="J27" s="39"/>
      <c r="K27" s="131"/>
      <c r="L27" s="146"/>
      <c r="M27" s="323">
        <v>9.7222222222222224E-3</v>
      </c>
    </row>
    <row r="28" spans="1:13" x14ac:dyDescent="0.25">
      <c r="A28" s="38">
        <f t="shared" si="10"/>
        <v>0.83958333333333324</v>
      </c>
      <c r="B28" s="39">
        <f t="shared" si="11"/>
        <v>0.9506944444444444</v>
      </c>
      <c r="C28" s="39"/>
      <c r="D28" s="39"/>
      <c r="E28" s="76">
        <v>14</v>
      </c>
      <c r="F28" s="76">
        <v>6</v>
      </c>
      <c r="G28" s="76" t="s">
        <v>640</v>
      </c>
      <c r="H28" s="42">
        <f t="shared" si="8"/>
        <v>0.75069444444444433</v>
      </c>
      <c r="I28" s="42">
        <f t="shared" si="9"/>
        <v>0.88263888888888886</v>
      </c>
      <c r="J28" s="39"/>
      <c r="K28" s="131"/>
      <c r="L28" s="146"/>
      <c r="M28" s="323">
        <v>5.5555555555555558E-3</v>
      </c>
    </row>
    <row r="29" spans="1:13" x14ac:dyDescent="0.25">
      <c r="A29" s="38">
        <f t="shared" si="10"/>
        <v>0.84374999999999989</v>
      </c>
      <c r="B29" s="39">
        <f t="shared" si="11"/>
        <v>0.95486111111111105</v>
      </c>
      <c r="C29" s="39"/>
      <c r="D29" s="39"/>
      <c r="E29" s="76">
        <v>16</v>
      </c>
      <c r="F29" s="76">
        <v>7</v>
      </c>
      <c r="G29" s="77" t="s">
        <v>654</v>
      </c>
      <c r="H29" s="42">
        <f t="shared" si="8"/>
        <v>0.74652777777777768</v>
      </c>
      <c r="I29" s="42">
        <f t="shared" si="9"/>
        <v>0.87847222222222221</v>
      </c>
      <c r="J29" s="39"/>
      <c r="K29" s="131"/>
      <c r="L29" s="146"/>
      <c r="M29" s="323">
        <v>4.1666666666666666E-3</v>
      </c>
    </row>
    <row r="30" spans="1:13" x14ac:dyDescent="0.25">
      <c r="A30" s="38">
        <f t="shared" si="10"/>
        <v>0.84583333333333321</v>
      </c>
      <c r="B30" s="39">
        <f t="shared" si="11"/>
        <v>0.95694444444444438</v>
      </c>
      <c r="C30" s="42"/>
      <c r="D30" s="42"/>
      <c r="E30" s="395">
        <v>17</v>
      </c>
      <c r="F30" s="76">
        <v>8</v>
      </c>
      <c r="G30" s="396" t="s">
        <v>650</v>
      </c>
      <c r="H30" s="42">
        <f t="shared" si="8"/>
        <v>0.74444444444444435</v>
      </c>
      <c r="I30" s="42">
        <f t="shared" si="9"/>
        <v>0.87638888888888888</v>
      </c>
      <c r="J30" s="42"/>
      <c r="K30" s="506"/>
      <c r="L30" s="146"/>
      <c r="M30" s="323">
        <v>2.0833333333333333E-3</v>
      </c>
    </row>
    <row r="31" spans="1:13" x14ac:dyDescent="0.25">
      <c r="A31" s="38">
        <f t="shared" si="10"/>
        <v>0.84791666666666654</v>
      </c>
      <c r="B31" s="39">
        <f t="shared" si="11"/>
        <v>0.9590277777777777</v>
      </c>
      <c r="C31" s="42"/>
      <c r="D31" s="42"/>
      <c r="E31" s="395">
        <v>18</v>
      </c>
      <c r="F31" s="76">
        <v>9</v>
      </c>
      <c r="G31" s="396" t="s">
        <v>655</v>
      </c>
      <c r="H31" s="42">
        <f t="shared" si="8"/>
        <v>0.74236111111111103</v>
      </c>
      <c r="I31" s="42">
        <f t="shared" si="9"/>
        <v>0.87430555555555556</v>
      </c>
      <c r="J31" s="42"/>
      <c r="K31" s="506"/>
      <c r="L31" s="146"/>
      <c r="M31" s="323">
        <v>2.0833333333333333E-3</v>
      </c>
    </row>
    <row r="32" spans="1:13" x14ac:dyDescent="0.25">
      <c r="A32" s="38">
        <f t="shared" si="10"/>
        <v>0.85347222222222208</v>
      </c>
      <c r="B32" s="39">
        <f t="shared" si="11"/>
        <v>0.96458333333333324</v>
      </c>
      <c r="C32" s="42"/>
      <c r="D32" s="42"/>
      <c r="E32" s="395">
        <v>21</v>
      </c>
      <c r="F32" s="76">
        <v>10</v>
      </c>
      <c r="G32" s="396" t="s">
        <v>652</v>
      </c>
      <c r="H32" s="42">
        <f t="shared" si="8"/>
        <v>0.73680555555555549</v>
      </c>
      <c r="I32" s="42">
        <f t="shared" si="9"/>
        <v>0.86875000000000002</v>
      </c>
      <c r="J32" s="42"/>
      <c r="K32" s="506"/>
      <c r="L32" s="146"/>
      <c r="M32" s="323">
        <v>5.5555555555555558E-3</v>
      </c>
    </row>
    <row r="33" spans="1:13" ht="16.5" thickBot="1" x14ac:dyDescent="0.3">
      <c r="A33" s="47">
        <f t="shared" si="10"/>
        <v>0.86111111111111094</v>
      </c>
      <c r="B33" s="48">
        <f t="shared" si="11"/>
        <v>0.9722222222222221</v>
      </c>
      <c r="C33" s="48"/>
      <c r="D33" s="48"/>
      <c r="E33" s="86">
        <v>25</v>
      </c>
      <c r="F33" s="481">
        <v>11</v>
      </c>
      <c r="G33" s="87" t="s">
        <v>653</v>
      </c>
      <c r="H33" s="48">
        <v>0.72916666666666663</v>
      </c>
      <c r="I33" s="48">
        <v>0.86111111111111116</v>
      </c>
      <c r="J33" s="48"/>
      <c r="K33" s="133"/>
      <c r="L33" s="146"/>
      <c r="M33" s="324">
        <v>7.6388888888888886E-3</v>
      </c>
    </row>
    <row r="34" spans="1:13" x14ac:dyDescent="0.25">
      <c r="A34" s="24"/>
      <c r="B34" s="24"/>
      <c r="C34" s="24"/>
      <c r="D34" s="24"/>
      <c r="E34" s="118"/>
      <c r="F34" s="118"/>
      <c r="G34" s="89"/>
      <c r="H34" s="24"/>
      <c r="I34" s="24"/>
      <c r="J34" s="89"/>
      <c r="K34" s="89"/>
      <c r="L34" s="146"/>
      <c r="M34" s="323">
        <f>SUM(M24:M33)</f>
        <v>4.8611111111111112E-2</v>
      </c>
    </row>
    <row r="35" spans="1:13" x14ac:dyDescent="0.25">
      <c r="A35" s="119" t="s">
        <v>354</v>
      </c>
      <c r="B35" s="119" t="s">
        <v>342</v>
      </c>
      <c r="C35" s="119"/>
      <c r="D35" s="119"/>
      <c r="E35" s="89"/>
      <c r="F35" s="89"/>
      <c r="G35" s="120"/>
      <c r="H35" s="119" t="s">
        <v>354</v>
      </c>
      <c r="I35" s="119" t="s">
        <v>342</v>
      </c>
      <c r="J35" s="119"/>
      <c r="K35" s="119"/>
      <c r="L35" s="146"/>
      <c r="M35" s="146"/>
    </row>
  </sheetData>
  <mergeCells count="6">
    <mergeCell ref="A5:D5"/>
    <mergeCell ref="F5:F7"/>
    <mergeCell ref="H5:K5"/>
    <mergeCell ref="A6:D6"/>
    <mergeCell ref="E6:E7"/>
    <mergeCell ref="H6:K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2DB4-2261-486A-9ADF-981902919533}">
  <dimension ref="A1:M22"/>
  <sheetViews>
    <sheetView workbookViewId="0">
      <selection activeCell="M16" sqref="M16"/>
    </sheetView>
  </sheetViews>
  <sheetFormatPr defaultRowHeight="15.75" x14ac:dyDescent="0.25"/>
  <cols>
    <col min="1" max="4" width="4.875" customWidth="1"/>
    <col min="5" max="5" width="3.875" customWidth="1"/>
    <col min="6" max="6" width="5.125" customWidth="1"/>
    <col min="7" max="7" width="23.625" customWidth="1"/>
    <col min="8" max="8" width="5.375" customWidth="1"/>
    <col min="9" max="10" width="4.875" customWidth="1"/>
    <col min="11" max="11" width="10.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656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657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122" t="s">
        <v>321</v>
      </c>
      <c r="H6" s="859" t="s">
        <v>322</v>
      </c>
      <c r="I6" s="855"/>
      <c r="J6" s="855"/>
      <c r="K6" s="860"/>
      <c r="L6" s="146"/>
      <c r="M6" s="146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857"/>
      <c r="G7" s="123" t="s">
        <v>324</v>
      </c>
      <c r="H7" s="865" t="s">
        <v>323</v>
      </c>
      <c r="I7" s="862"/>
      <c r="J7" s="862"/>
      <c r="K7" s="866"/>
      <c r="L7" s="146"/>
      <c r="M7" s="146"/>
    </row>
    <row r="8" spans="1:13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863"/>
      <c r="F8" s="857"/>
      <c r="G8" s="123" t="s">
        <v>330</v>
      </c>
      <c r="H8" s="248" t="s">
        <v>325</v>
      </c>
      <c r="I8" s="248" t="s">
        <v>326</v>
      </c>
      <c r="J8" s="248" t="s">
        <v>327</v>
      </c>
      <c r="K8" s="249" t="s">
        <v>328</v>
      </c>
      <c r="L8" s="146"/>
      <c r="M8" s="146"/>
    </row>
    <row r="9" spans="1:13" x14ac:dyDescent="0.25">
      <c r="A9" s="31">
        <v>0.66666666666666663</v>
      </c>
      <c r="B9" s="32">
        <v>0.625</v>
      </c>
      <c r="C9" s="32"/>
      <c r="D9" s="32"/>
      <c r="E9" s="128">
        <v>0</v>
      </c>
      <c r="F9" s="128">
        <v>1</v>
      </c>
      <c r="G9" s="129" t="s">
        <v>658</v>
      </c>
      <c r="H9" s="42">
        <f t="shared" ref="H9:H19" si="0">H10+M10</f>
        <v>0.27083333333333331</v>
      </c>
      <c r="I9" s="42">
        <f t="shared" ref="I9:I19" si="1">I10+M10</f>
        <v>0.61458333333333315</v>
      </c>
      <c r="J9" s="32"/>
      <c r="K9" s="130"/>
      <c r="L9" s="146"/>
      <c r="M9" s="146"/>
    </row>
    <row r="10" spans="1:13" x14ac:dyDescent="0.25">
      <c r="A10" s="38">
        <f t="shared" ref="A10:A20" si="2">A9+M10</f>
        <v>0.66874999999999996</v>
      </c>
      <c r="B10" s="39">
        <f t="shared" ref="B10:B20" si="3">B9+M10</f>
        <v>0.62708333333333333</v>
      </c>
      <c r="C10" s="39"/>
      <c r="D10" s="39"/>
      <c r="E10" s="76">
        <v>1</v>
      </c>
      <c r="F10" s="76">
        <v>2</v>
      </c>
      <c r="G10" s="41" t="s">
        <v>636</v>
      </c>
      <c r="H10" s="42">
        <f t="shared" si="0"/>
        <v>0.26874999999999999</v>
      </c>
      <c r="I10" s="42">
        <f t="shared" si="1"/>
        <v>0.61249999999999982</v>
      </c>
      <c r="J10" s="42"/>
      <c r="K10" s="131"/>
      <c r="L10" s="146"/>
      <c r="M10" s="323">
        <v>2.0833333333333333E-3</v>
      </c>
    </row>
    <row r="11" spans="1:13" x14ac:dyDescent="0.25">
      <c r="A11" s="38">
        <f t="shared" si="2"/>
        <v>0.67291666666666661</v>
      </c>
      <c r="B11" s="39">
        <f t="shared" si="3"/>
        <v>0.63124999999999998</v>
      </c>
      <c r="C11" s="39"/>
      <c r="D11" s="39"/>
      <c r="E11" s="76">
        <v>3</v>
      </c>
      <c r="F11" s="76">
        <v>3</v>
      </c>
      <c r="G11" s="44" t="s">
        <v>646</v>
      </c>
      <c r="H11" s="42">
        <f t="shared" si="0"/>
        <v>0.26458333333333334</v>
      </c>
      <c r="I11" s="42">
        <f t="shared" si="1"/>
        <v>0.60833333333333317</v>
      </c>
      <c r="J11" s="42"/>
      <c r="K11" s="131"/>
      <c r="L11" s="146"/>
      <c r="M11" s="323">
        <v>4.1666666666666666E-3</v>
      </c>
    </row>
    <row r="12" spans="1:13" x14ac:dyDescent="0.25">
      <c r="A12" s="38">
        <f t="shared" si="2"/>
        <v>0.67916666666666659</v>
      </c>
      <c r="B12" s="39">
        <f t="shared" si="3"/>
        <v>0.63749999999999996</v>
      </c>
      <c r="C12" s="39"/>
      <c r="D12" s="39"/>
      <c r="E12" s="76">
        <v>6</v>
      </c>
      <c r="F12" s="76">
        <v>4</v>
      </c>
      <c r="G12" s="44" t="s">
        <v>647</v>
      </c>
      <c r="H12" s="42">
        <f t="shared" si="0"/>
        <v>0.25833333333333336</v>
      </c>
      <c r="I12" s="42">
        <f t="shared" si="1"/>
        <v>0.60208333333333319</v>
      </c>
      <c r="J12" s="42"/>
      <c r="K12" s="131"/>
      <c r="L12" s="146"/>
      <c r="M12" s="323">
        <v>6.2499999999999995E-3</v>
      </c>
    </row>
    <row r="13" spans="1:13" x14ac:dyDescent="0.25">
      <c r="A13" s="38">
        <f t="shared" si="2"/>
        <v>0.68958333333333321</v>
      </c>
      <c r="B13" s="39">
        <f t="shared" si="3"/>
        <v>0.64791666666666659</v>
      </c>
      <c r="C13" s="39"/>
      <c r="D13" s="39"/>
      <c r="E13" s="76">
        <v>11</v>
      </c>
      <c r="F13" s="76">
        <v>5</v>
      </c>
      <c r="G13" s="41" t="s">
        <v>659</v>
      </c>
      <c r="H13" s="42">
        <f t="shared" si="0"/>
        <v>0.24791666666666667</v>
      </c>
      <c r="I13" s="42">
        <f t="shared" si="1"/>
        <v>0.59166666666666656</v>
      </c>
      <c r="J13" s="42"/>
      <c r="K13" s="131"/>
      <c r="L13" s="146"/>
      <c r="M13" s="323">
        <v>1.0416666666666666E-2</v>
      </c>
    </row>
    <row r="14" spans="1:13" x14ac:dyDescent="0.25">
      <c r="A14" s="38">
        <f t="shared" si="2"/>
        <v>0.69583333333333319</v>
      </c>
      <c r="B14" s="39">
        <f t="shared" si="3"/>
        <v>0.65416666666666656</v>
      </c>
      <c r="C14" s="39"/>
      <c r="D14" s="39"/>
      <c r="E14" s="76">
        <v>14</v>
      </c>
      <c r="F14" s="76">
        <v>6</v>
      </c>
      <c r="G14" s="41" t="s">
        <v>640</v>
      </c>
      <c r="H14" s="42">
        <f t="shared" si="0"/>
        <v>0.24166666666666667</v>
      </c>
      <c r="I14" s="42">
        <f t="shared" si="1"/>
        <v>0.58541666666666659</v>
      </c>
      <c r="J14" s="42"/>
      <c r="K14" s="131"/>
      <c r="L14" s="146"/>
      <c r="M14" s="323">
        <v>6.2499999999999995E-3</v>
      </c>
    </row>
    <row r="15" spans="1:13" x14ac:dyDescent="0.25">
      <c r="A15" s="38">
        <f t="shared" si="2"/>
        <v>0.69999999999999984</v>
      </c>
      <c r="B15" s="39">
        <f t="shared" si="3"/>
        <v>0.65833333333333321</v>
      </c>
      <c r="C15" s="39"/>
      <c r="D15" s="39"/>
      <c r="E15" s="76">
        <v>16</v>
      </c>
      <c r="F15" s="76">
        <v>7</v>
      </c>
      <c r="G15" s="44" t="s">
        <v>660</v>
      </c>
      <c r="H15" s="42">
        <f t="shared" si="0"/>
        <v>0.23749999999999999</v>
      </c>
      <c r="I15" s="42">
        <f t="shared" si="1"/>
        <v>0.58124999999999993</v>
      </c>
      <c r="J15" s="42"/>
      <c r="K15" s="131"/>
      <c r="L15" s="146"/>
      <c r="M15" s="323">
        <v>4.1666666666666666E-3</v>
      </c>
    </row>
    <row r="16" spans="1:13" x14ac:dyDescent="0.25">
      <c r="A16" s="38">
        <f t="shared" si="2"/>
        <v>0.70208333333333317</v>
      </c>
      <c r="B16" s="39">
        <f t="shared" si="3"/>
        <v>0.66041666666666654</v>
      </c>
      <c r="C16" s="39"/>
      <c r="D16" s="39"/>
      <c r="E16" s="76">
        <v>17</v>
      </c>
      <c r="F16" s="76">
        <v>8</v>
      </c>
      <c r="G16" s="44" t="s">
        <v>650</v>
      </c>
      <c r="H16" s="42">
        <f t="shared" si="0"/>
        <v>0.23541666666666666</v>
      </c>
      <c r="I16" s="42">
        <f t="shared" si="1"/>
        <v>0.57916666666666661</v>
      </c>
      <c r="J16" s="42"/>
      <c r="K16" s="131"/>
      <c r="L16" s="146"/>
      <c r="M16" s="323">
        <v>2.0833333333333333E-3</v>
      </c>
    </row>
    <row r="17" spans="1:13" x14ac:dyDescent="0.25">
      <c r="A17" s="38">
        <f t="shared" si="2"/>
        <v>0.7041666666666665</v>
      </c>
      <c r="B17" s="39">
        <f t="shared" si="3"/>
        <v>0.66249999999999987</v>
      </c>
      <c r="C17" s="39"/>
      <c r="D17" s="39"/>
      <c r="E17" s="76">
        <v>18</v>
      </c>
      <c r="F17" s="76">
        <v>9</v>
      </c>
      <c r="G17" s="44" t="s">
        <v>661</v>
      </c>
      <c r="H17" s="42">
        <f t="shared" si="0"/>
        <v>0.23333333333333334</v>
      </c>
      <c r="I17" s="42">
        <f t="shared" si="1"/>
        <v>0.57708333333333328</v>
      </c>
      <c r="J17" s="42"/>
      <c r="K17" s="131"/>
      <c r="L17" s="146"/>
      <c r="M17" s="323">
        <v>2.0833333333333333E-3</v>
      </c>
    </row>
    <row r="18" spans="1:13" x14ac:dyDescent="0.25">
      <c r="A18" s="38">
        <f t="shared" si="2"/>
        <v>0.7124999999999998</v>
      </c>
      <c r="B18" s="39">
        <f t="shared" si="3"/>
        <v>0.67083333333333317</v>
      </c>
      <c r="C18" s="39"/>
      <c r="D18" s="39"/>
      <c r="E18" s="76">
        <v>22</v>
      </c>
      <c r="F18" s="76">
        <v>10</v>
      </c>
      <c r="G18" s="44" t="s">
        <v>662</v>
      </c>
      <c r="H18" s="42">
        <f t="shared" si="0"/>
        <v>0.22500000000000001</v>
      </c>
      <c r="I18" s="42">
        <f t="shared" si="1"/>
        <v>0.56874999999999998</v>
      </c>
      <c r="J18" s="42"/>
      <c r="K18" s="131"/>
      <c r="L18" s="146"/>
      <c r="M18" s="323">
        <v>8.3333333333333332E-3</v>
      </c>
    </row>
    <row r="19" spans="1:13" x14ac:dyDescent="0.25">
      <c r="A19" s="38">
        <f t="shared" si="2"/>
        <v>0.71874999999999978</v>
      </c>
      <c r="B19" s="39">
        <f t="shared" si="3"/>
        <v>0.67708333333333315</v>
      </c>
      <c r="C19" s="39"/>
      <c r="D19" s="39"/>
      <c r="E19" s="76">
        <v>25</v>
      </c>
      <c r="F19" s="76">
        <v>11</v>
      </c>
      <c r="G19" s="44" t="s">
        <v>663</v>
      </c>
      <c r="H19" s="42">
        <f t="shared" si="0"/>
        <v>0.21875</v>
      </c>
      <c r="I19" s="42">
        <f t="shared" si="1"/>
        <v>0.5625</v>
      </c>
      <c r="J19" s="42"/>
      <c r="K19" s="131"/>
      <c r="L19" s="146"/>
      <c r="M19" s="323">
        <v>6.2499999999999995E-3</v>
      </c>
    </row>
    <row r="20" spans="1:13" ht="16.5" thickBot="1" x14ac:dyDescent="0.3">
      <c r="A20" s="38">
        <f t="shared" si="2"/>
        <v>0.72916666666666641</v>
      </c>
      <c r="B20" s="39">
        <f t="shared" si="3"/>
        <v>0.68749999999999978</v>
      </c>
      <c r="C20" s="48"/>
      <c r="D20" s="48"/>
      <c r="E20" s="86">
        <v>30</v>
      </c>
      <c r="F20" s="481">
        <v>12</v>
      </c>
      <c r="G20" s="132" t="s">
        <v>664</v>
      </c>
      <c r="H20" s="48">
        <v>0.20833333333333334</v>
      </c>
      <c r="I20" s="48">
        <v>0.55208333333333337</v>
      </c>
      <c r="J20" s="48"/>
      <c r="K20" s="133"/>
      <c r="L20" s="146"/>
      <c r="M20" s="324">
        <v>1.0416666666666666E-2</v>
      </c>
    </row>
    <row r="21" spans="1:13" x14ac:dyDescent="0.25">
      <c r="A21" s="24"/>
      <c r="B21" s="24"/>
      <c r="C21" s="24"/>
      <c r="D21" s="24"/>
      <c r="E21" s="118"/>
      <c r="F21" s="118"/>
      <c r="G21" s="89"/>
      <c r="H21" s="24"/>
      <c r="I21" s="24"/>
      <c r="J21" s="89"/>
      <c r="K21" s="89"/>
      <c r="L21" s="146"/>
      <c r="M21" s="323">
        <f>SUM(M10:M20)</f>
        <v>6.2499999999999993E-2</v>
      </c>
    </row>
    <row r="22" spans="1:13" x14ac:dyDescent="0.25">
      <c r="A22" s="119" t="s">
        <v>342</v>
      </c>
      <c r="B22" s="119" t="s">
        <v>448</v>
      </c>
      <c r="C22" s="119"/>
      <c r="D22" s="119"/>
      <c r="E22" s="89"/>
      <c r="F22" s="89"/>
      <c r="G22" s="120"/>
      <c r="H22" s="119" t="s">
        <v>342</v>
      </c>
      <c r="I22" s="119" t="s">
        <v>448</v>
      </c>
      <c r="J22" s="119"/>
      <c r="K22" s="119"/>
      <c r="L22" s="146"/>
      <c r="M22" s="146"/>
    </row>
  </sheetData>
  <mergeCells count="6">
    <mergeCell ref="A6:D6"/>
    <mergeCell ref="F6:F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4FBF3-0B7E-4F8A-9A81-53F58FF651E7}">
  <dimension ref="A1:O27"/>
  <sheetViews>
    <sheetView workbookViewId="0">
      <selection activeCell="O8" sqref="O8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0.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631</v>
      </c>
      <c r="J1" s="20"/>
      <c r="K1" s="20"/>
      <c r="L1" s="20"/>
      <c r="M1" s="9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665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666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x14ac:dyDescent="0.25">
      <c r="A6" s="815" t="s">
        <v>318</v>
      </c>
      <c r="B6" s="816"/>
      <c r="C6" s="816"/>
      <c r="D6" s="816"/>
      <c r="E6" s="817"/>
      <c r="F6" s="818" t="s">
        <v>319</v>
      </c>
      <c r="G6" s="818" t="s">
        <v>320</v>
      </c>
      <c r="H6" s="25" t="s">
        <v>321</v>
      </c>
      <c r="I6" s="821" t="s">
        <v>322</v>
      </c>
      <c r="J6" s="816"/>
      <c r="K6" s="816"/>
      <c r="L6" s="816"/>
      <c r="M6" s="822"/>
      <c r="N6" s="146"/>
      <c r="O6" s="146"/>
    </row>
    <row r="7" spans="1:15" x14ac:dyDescent="0.25">
      <c r="A7" s="823" t="s">
        <v>323</v>
      </c>
      <c r="B7" s="824"/>
      <c r="C7" s="824"/>
      <c r="D7" s="824"/>
      <c r="E7" s="825"/>
      <c r="F7" s="819"/>
      <c r="G7" s="819"/>
      <c r="H7" s="26" t="s">
        <v>324</v>
      </c>
      <c r="I7" s="826" t="s">
        <v>323</v>
      </c>
      <c r="J7" s="824"/>
      <c r="K7" s="824"/>
      <c r="L7" s="824"/>
      <c r="M7" s="827"/>
      <c r="N7" s="146"/>
      <c r="O7" s="146"/>
    </row>
    <row r="8" spans="1:15" ht="16.5" thickBot="1" x14ac:dyDescent="0.3">
      <c r="A8" s="27" t="s">
        <v>325</v>
      </c>
      <c r="B8" s="28" t="s">
        <v>326</v>
      </c>
      <c r="C8" s="28" t="s">
        <v>327</v>
      </c>
      <c r="D8" s="28" t="s">
        <v>328</v>
      </c>
      <c r="E8" s="28" t="s">
        <v>329</v>
      </c>
      <c r="F8" s="820"/>
      <c r="G8" s="820"/>
      <c r="H8" s="29" t="s">
        <v>330</v>
      </c>
      <c r="I8" s="28" t="s">
        <v>325</v>
      </c>
      <c r="J8" s="28" t="s">
        <v>326</v>
      </c>
      <c r="K8" s="28" t="s">
        <v>327</v>
      </c>
      <c r="L8" s="28" t="s">
        <v>328</v>
      </c>
      <c r="M8" s="30" t="s">
        <v>329</v>
      </c>
      <c r="N8" s="146"/>
      <c r="O8" s="146"/>
    </row>
    <row r="9" spans="1:15" x14ac:dyDescent="0.25">
      <c r="A9" s="334">
        <v>0.25</v>
      </c>
      <c r="B9" s="335">
        <v>0.29166666666666669</v>
      </c>
      <c r="C9" s="335">
        <v>0.33333333333333298</v>
      </c>
      <c r="D9" s="335">
        <v>0.375</v>
      </c>
      <c r="E9" s="335">
        <v>0.41666666666666702</v>
      </c>
      <c r="F9" s="336">
        <v>0</v>
      </c>
      <c r="G9" s="336">
        <v>1</v>
      </c>
      <c r="H9" s="129" t="s">
        <v>635</v>
      </c>
      <c r="I9" s="335">
        <f>I10+O10</f>
        <v>0.28472222222222221</v>
      </c>
      <c r="J9" s="335">
        <f>J10+O10</f>
        <v>0.3263888888888889</v>
      </c>
      <c r="K9" s="335">
        <f>K10+O10</f>
        <v>0.36805555555555608</v>
      </c>
      <c r="L9" s="335">
        <f>L10+O10</f>
        <v>0.4097222222222221</v>
      </c>
      <c r="M9" s="337">
        <f>M10+O10</f>
        <v>0.45138888888888912</v>
      </c>
      <c r="N9" s="146"/>
      <c r="O9" s="146"/>
    </row>
    <row r="10" spans="1:15" x14ac:dyDescent="0.25">
      <c r="A10" s="516">
        <f>A9+O10</f>
        <v>0.26041666666666669</v>
      </c>
      <c r="B10" s="517">
        <f>B9+O10</f>
        <v>0.30208333333333337</v>
      </c>
      <c r="C10" s="517">
        <f>C9+O10</f>
        <v>0.34374999999999967</v>
      </c>
      <c r="D10" s="517">
        <f>D9+O10</f>
        <v>0.38541666666666669</v>
      </c>
      <c r="E10" s="517">
        <f>E9+O10</f>
        <v>0.4270833333333337</v>
      </c>
      <c r="F10" s="41">
        <v>5</v>
      </c>
      <c r="G10" s="41">
        <v>2</v>
      </c>
      <c r="H10" s="41" t="s">
        <v>667</v>
      </c>
      <c r="I10" s="517">
        <f>I11+O11</f>
        <v>0.27430555555555552</v>
      </c>
      <c r="J10" s="517">
        <f>J11+O11</f>
        <v>0.31597222222222221</v>
      </c>
      <c r="K10" s="517">
        <f>K11+O11</f>
        <v>0.35763888888888939</v>
      </c>
      <c r="L10" s="517">
        <f>L11+O11</f>
        <v>0.39930555555555541</v>
      </c>
      <c r="M10" s="518">
        <f>M11+O11</f>
        <v>0.44097222222222243</v>
      </c>
      <c r="N10" s="146"/>
      <c r="O10" s="323">
        <v>1.0416666666666666E-2</v>
      </c>
    </row>
    <row r="11" spans="1:15" ht="16.5" thickBot="1" x14ac:dyDescent="0.3">
      <c r="A11" s="338">
        <f>A10+O11</f>
        <v>0.2673611111111111</v>
      </c>
      <c r="B11" s="339">
        <f>B10+O11</f>
        <v>0.30902777777777779</v>
      </c>
      <c r="C11" s="339">
        <f>C10+O11</f>
        <v>0.35069444444444409</v>
      </c>
      <c r="D11" s="339">
        <f>D10+O11</f>
        <v>0.3923611111111111</v>
      </c>
      <c r="E11" s="339">
        <f>E10+O11</f>
        <v>0.43402777777777812</v>
      </c>
      <c r="F11" s="50">
        <v>8</v>
      </c>
      <c r="G11" s="50">
        <v>3</v>
      </c>
      <c r="H11" s="132" t="s">
        <v>668</v>
      </c>
      <c r="I11" s="339">
        <v>0.2673611111111111</v>
      </c>
      <c r="J11" s="339">
        <v>0.30902777777777779</v>
      </c>
      <c r="K11" s="339">
        <v>0.35069444444444497</v>
      </c>
      <c r="L11" s="339">
        <v>0.39236111111111099</v>
      </c>
      <c r="M11" s="340">
        <v>0.43402777777777801</v>
      </c>
      <c r="N11" s="146"/>
      <c r="O11" s="324">
        <v>6.9444444444444441E-3</v>
      </c>
    </row>
    <row r="12" spans="1:15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146"/>
      <c r="O12" s="323">
        <f>SUM(O10:O11)</f>
        <v>1.7361111111111112E-2</v>
      </c>
    </row>
    <row r="13" spans="1:15" x14ac:dyDescent="0.25">
      <c r="A13" s="55" t="s">
        <v>342</v>
      </c>
      <c r="B13" s="55" t="s">
        <v>342</v>
      </c>
      <c r="C13" s="55" t="s">
        <v>342</v>
      </c>
      <c r="D13" s="55" t="s">
        <v>342</v>
      </c>
      <c r="E13" s="55" t="s">
        <v>342</v>
      </c>
      <c r="F13" s="55"/>
      <c r="G13" s="55"/>
      <c r="H13" s="55"/>
      <c r="I13" s="55" t="s">
        <v>342</v>
      </c>
      <c r="J13" s="55" t="s">
        <v>342</v>
      </c>
      <c r="K13" s="55" t="s">
        <v>342</v>
      </c>
      <c r="L13" s="55" t="s">
        <v>342</v>
      </c>
      <c r="M13" s="55" t="s">
        <v>342</v>
      </c>
      <c r="N13" s="146"/>
      <c r="O13" s="323"/>
    </row>
    <row r="14" spans="1:15" ht="16.5" thickBot="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146"/>
      <c r="O14" s="323"/>
    </row>
    <row r="15" spans="1:15" ht="16.5" thickBot="1" x14ac:dyDescent="0.3">
      <c r="A15" s="519" t="s">
        <v>362</v>
      </c>
      <c r="B15" s="520" t="s">
        <v>475</v>
      </c>
      <c r="C15" s="520" t="s">
        <v>476</v>
      </c>
      <c r="D15" s="520" t="s">
        <v>477</v>
      </c>
      <c r="E15" s="520" t="s">
        <v>478</v>
      </c>
      <c r="F15" s="521"/>
      <c r="G15" s="521"/>
      <c r="H15" s="521"/>
      <c r="I15" s="520" t="s">
        <v>362</v>
      </c>
      <c r="J15" s="520" t="s">
        <v>475</v>
      </c>
      <c r="K15" s="520" t="s">
        <v>476</v>
      </c>
      <c r="L15" s="520" t="s">
        <v>477</v>
      </c>
      <c r="M15" s="522" t="s">
        <v>478</v>
      </c>
      <c r="N15" s="146"/>
      <c r="O15" s="323"/>
    </row>
    <row r="16" spans="1:15" x14ac:dyDescent="0.25">
      <c r="A16" s="31">
        <v>0.45833333333333331</v>
      </c>
      <c r="B16" s="32">
        <v>0.5</v>
      </c>
      <c r="C16" s="32">
        <v>0.54166666666666663</v>
      </c>
      <c r="D16" s="32">
        <v>0.58333333333333337</v>
      </c>
      <c r="E16" s="32">
        <v>0.625</v>
      </c>
      <c r="F16" s="336">
        <v>0</v>
      </c>
      <c r="G16" s="336">
        <v>1</v>
      </c>
      <c r="H16" s="129" t="s">
        <v>635</v>
      </c>
      <c r="I16" s="32">
        <f>I17+O17</f>
        <v>0.49305555555555508</v>
      </c>
      <c r="J16" s="32">
        <f>I17+O17</f>
        <v>0.49305555555555508</v>
      </c>
      <c r="K16" s="32">
        <f>K17+O17</f>
        <v>0.57638888888888906</v>
      </c>
      <c r="L16" s="32">
        <f>L17+O17</f>
        <v>25.017361111111111</v>
      </c>
      <c r="M16" s="130">
        <f>M17+O17</f>
        <v>0.6597222222222221</v>
      </c>
      <c r="N16" s="146"/>
      <c r="O16" s="323"/>
    </row>
    <row r="17" spans="1:15" x14ac:dyDescent="0.25">
      <c r="A17" s="516">
        <f>A16+O7</f>
        <v>0.45833333333333331</v>
      </c>
      <c r="B17" s="517">
        <f>B16+O17</f>
        <v>0.51041666666666663</v>
      </c>
      <c r="C17" s="517">
        <f>C16+O17</f>
        <v>0.55208333333333326</v>
      </c>
      <c r="D17" s="517">
        <f>D16+O17</f>
        <v>0.59375</v>
      </c>
      <c r="E17" s="517">
        <f>E16+O17</f>
        <v>0.63541666666666663</v>
      </c>
      <c r="F17" s="41">
        <v>5</v>
      </c>
      <c r="G17" s="41">
        <v>2</v>
      </c>
      <c r="H17" s="41" t="s">
        <v>667</v>
      </c>
      <c r="I17" s="517">
        <f>I18+O18</f>
        <v>0.4826388888888884</v>
      </c>
      <c r="J17" s="517">
        <f>J18+O18</f>
        <v>0.52430555555555547</v>
      </c>
      <c r="K17" s="517">
        <f>K18+O18</f>
        <v>0.56597222222222243</v>
      </c>
      <c r="L17" s="517">
        <f>25+O18</f>
        <v>25.006944444444443</v>
      </c>
      <c r="M17" s="518">
        <f>M18+O18</f>
        <v>0.64930555555555547</v>
      </c>
      <c r="N17" s="146"/>
      <c r="O17" s="323">
        <v>1.0416666666666666E-2</v>
      </c>
    </row>
    <row r="18" spans="1:15" ht="16.5" thickBot="1" x14ac:dyDescent="0.3">
      <c r="A18" s="47">
        <f>A17+O18</f>
        <v>0.46527777777777773</v>
      </c>
      <c r="B18" s="48">
        <f>B17+O18</f>
        <v>0.51736111111111105</v>
      </c>
      <c r="C18" s="48">
        <f>C17+O18</f>
        <v>0.55902777777777768</v>
      </c>
      <c r="D18" s="48">
        <f>D17+O18</f>
        <v>0.60069444444444442</v>
      </c>
      <c r="E18" s="48">
        <f>E17+O18</f>
        <v>0.64236111111111105</v>
      </c>
      <c r="F18" s="50">
        <v>8</v>
      </c>
      <c r="G18" s="50">
        <v>3</v>
      </c>
      <c r="H18" s="132" t="s">
        <v>668</v>
      </c>
      <c r="I18" s="48">
        <v>0.47569444444444398</v>
      </c>
      <c r="J18" s="48">
        <v>0.51736111111111105</v>
      </c>
      <c r="K18" s="48">
        <v>0.55902777777777801</v>
      </c>
      <c r="L18" s="48">
        <v>0.60069444444444398</v>
      </c>
      <c r="M18" s="133">
        <v>0.64236111111111105</v>
      </c>
      <c r="N18" s="146"/>
      <c r="O18" s="324">
        <v>6.9444444444444441E-3</v>
      </c>
    </row>
    <row r="19" spans="1:15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146"/>
      <c r="O19" s="323">
        <f>SUM(O17:O18)</f>
        <v>1.7361111111111112E-2</v>
      </c>
    </row>
    <row r="20" spans="1:15" x14ac:dyDescent="0.25">
      <c r="A20" s="55" t="s">
        <v>342</v>
      </c>
      <c r="B20" s="55" t="s">
        <v>342</v>
      </c>
      <c r="C20" s="55" t="s">
        <v>342</v>
      </c>
      <c r="D20" s="55" t="s">
        <v>342</v>
      </c>
      <c r="E20" s="55" t="s">
        <v>342</v>
      </c>
      <c r="F20" s="55"/>
      <c r="G20" s="55"/>
      <c r="H20" s="55"/>
      <c r="I20" s="55" t="s">
        <v>342</v>
      </c>
      <c r="J20" s="55" t="s">
        <v>342</v>
      </c>
      <c r="K20" s="55" t="s">
        <v>342</v>
      </c>
      <c r="L20" s="55" t="s">
        <v>342</v>
      </c>
      <c r="M20" s="55" t="s">
        <v>342</v>
      </c>
      <c r="N20" s="146"/>
      <c r="O20" s="323"/>
    </row>
    <row r="21" spans="1:15" ht="16.5" thickBot="1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146"/>
      <c r="O21" s="323"/>
    </row>
    <row r="22" spans="1:15" ht="16.5" thickBot="1" x14ac:dyDescent="0.3">
      <c r="A22" s="519" t="s">
        <v>501</v>
      </c>
      <c r="B22" s="520" t="s">
        <v>502</v>
      </c>
      <c r="C22" s="520" t="s">
        <v>503</v>
      </c>
      <c r="D22" s="520" t="s">
        <v>504</v>
      </c>
      <c r="E22" s="520" t="s">
        <v>505</v>
      </c>
      <c r="F22" s="521"/>
      <c r="G22" s="521"/>
      <c r="H22" s="521"/>
      <c r="I22" s="520" t="s">
        <v>501</v>
      </c>
      <c r="J22" s="520" t="s">
        <v>502</v>
      </c>
      <c r="K22" s="520" t="s">
        <v>503</v>
      </c>
      <c r="L22" s="520" t="s">
        <v>504</v>
      </c>
      <c r="M22" s="522" t="s">
        <v>505</v>
      </c>
      <c r="N22" s="146"/>
      <c r="O22" s="323"/>
    </row>
    <row r="23" spans="1:15" x14ac:dyDescent="0.25">
      <c r="A23" s="523">
        <v>0.66666666666666663</v>
      </c>
      <c r="B23" s="524">
        <v>0.70833333333333337</v>
      </c>
      <c r="C23" s="524">
        <v>0.75</v>
      </c>
      <c r="D23" s="524">
        <v>0.79166666666666696</v>
      </c>
      <c r="E23" s="524">
        <v>0.83333333333333404</v>
      </c>
      <c r="F23" s="156">
        <v>0</v>
      </c>
      <c r="G23" s="156">
        <v>1</v>
      </c>
      <c r="H23" s="129" t="s">
        <v>635</v>
      </c>
      <c r="I23" s="524">
        <f>I24+O24</f>
        <v>0.70138888888888906</v>
      </c>
      <c r="J23" s="524">
        <f>J24+O24</f>
        <v>0.74305555555555602</v>
      </c>
      <c r="K23" s="524">
        <f>K24+O24</f>
        <v>0.7847222222222231</v>
      </c>
      <c r="L23" s="524">
        <f>L24+O24</f>
        <v>0.82638888888889006</v>
      </c>
      <c r="M23" s="525">
        <f>M24+O24</f>
        <v>0.86805555555555702</v>
      </c>
      <c r="N23" s="146"/>
      <c r="O23" s="323"/>
    </row>
    <row r="24" spans="1:15" x14ac:dyDescent="0.25">
      <c r="A24" s="516">
        <f>A23+O24</f>
        <v>0.67708333333333326</v>
      </c>
      <c r="B24" s="517">
        <f>B23+O24</f>
        <v>0.71875</v>
      </c>
      <c r="C24" s="517">
        <f>C23+O24</f>
        <v>0.76041666666666663</v>
      </c>
      <c r="D24" s="517">
        <f>D23+O24</f>
        <v>0.80208333333333359</v>
      </c>
      <c r="E24" s="517">
        <f>E23+O24</f>
        <v>0.84375000000000067</v>
      </c>
      <c r="F24" s="41">
        <v>5</v>
      </c>
      <c r="G24" s="41">
        <v>2</v>
      </c>
      <c r="H24" s="41" t="s">
        <v>667</v>
      </c>
      <c r="I24" s="517">
        <f>I25+O25</f>
        <v>0.69097222222222243</v>
      </c>
      <c r="J24" s="517">
        <f>J25+O25</f>
        <v>0.73263888888888939</v>
      </c>
      <c r="K24" s="517">
        <f>K25+O25</f>
        <v>0.77430555555555647</v>
      </c>
      <c r="L24" s="517">
        <f>L25+O25</f>
        <v>0.81597222222222343</v>
      </c>
      <c r="M24" s="518">
        <f>M25+O25</f>
        <v>0.85763888888889039</v>
      </c>
      <c r="N24" s="146"/>
      <c r="O24" s="323">
        <v>1.0416666666666666E-2</v>
      </c>
    </row>
    <row r="25" spans="1:15" ht="16.5" thickBot="1" x14ac:dyDescent="0.3">
      <c r="A25" s="47">
        <f>A24+O25</f>
        <v>0.68402777777777768</v>
      </c>
      <c r="B25" s="48">
        <f>B24+O25</f>
        <v>0.72569444444444442</v>
      </c>
      <c r="C25" s="48">
        <f>C24+O25</f>
        <v>0.76736111111111105</v>
      </c>
      <c r="D25" s="48">
        <f>D24+O25</f>
        <v>0.80902777777777801</v>
      </c>
      <c r="E25" s="48">
        <f>E24+O25</f>
        <v>0.85069444444444509</v>
      </c>
      <c r="F25" s="50">
        <v>8</v>
      </c>
      <c r="G25" s="50">
        <v>3</v>
      </c>
      <c r="H25" s="132" t="s">
        <v>668</v>
      </c>
      <c r="I25" s="48">
        <v>0.68402777777777801</v>
      </c>
      <c r="J25" s="48">
        <v>0.72569444444444497</v>
      </c>
      <c r="K25" s="48">
        <v>0.76736111111111205</v>
      </c>
      <c r="L25" s="48">
        <v>0.80902777777777901</v>
      </c>
      <c r="M25" s="133">
        <v>0.85069444444444597</v>
      </c>
      <c r="N25" s="146"/>
      <c r="O25" s="324">
        <v>6.9444444444444441E-3</v>
      </c>
    </row>
    <row r="26" spans="1:15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146"/>
      <c r="O26" s="323">
        <f>SUM(O24:O25)</f>
        <v>1.7361111111111112E-2</v>
      </c>
    </row>
    <row r="27" spans="1:15" x14ac:dyDescent="0.25">
      <c r="A27" s="55" t="s">
        <v>342</v>
      </c>
      <c r="B27" s="55" t="s">
        <v>342</v>
      </c>
      <c r="C27" s="55" t="s">
        <v>342</v>
      </c>
      <c r="D27" s="55" t="s">
        <v>342</v>
      </c>
      <c r="E27" s="55" t="s">
        <v>342</v>
      </c>
      <c r="F27" s="55"/>
      <c r="G27" s="55"/>
      <c r="H27" s="55"/>
      <c r="I27" s="55" t="s">
        <v>342</v>
      </c>
      <c r="J27" s="55" t="s">
        <v>342</v>
      </c>
      <c r="K27" s="55" t="s">
        <v>342</v>
      </c>
      <c r="L27" s="55" t="s">
        <v>342</v>
      </c>
      <c r="M27" s="55" t="s">
        <v>342</v>
      </c>
      <c r="N27" s="146"/>
      <c r="O27" s="146"/>
    </row>
  </sheetData>
  <mergeCells count="6">
    <mergeCell ref="A6:E6"/>
    <mergeCell ref="F6:F8"/>
    <mergeCell ref="G6:G8"/>
    <mergeCell ref="I6:M6"/>
    <mergeCell ref="A7:E7"/>
    <mergeCell ref="I7:M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349CF-DB02-413E-BC9E-EB87D59B79FA}">
  <dimension ref="A1:M34"/>
  <sheetViews>
    <sheetView workbookViewId="0">
      <selection activeCell="M8" sqref="M8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669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670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333"/>
      <c r="M6" s="333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920"/>
      <c r="G7" s="863"/>
      <c r="H7" s="865" t="s">
        <v>323</v>
      </c>
      <c r="I7" s="862"/>
      <c r="J7" s="862"/>
      <c r="K7" s="866"/>
      <c r="L7" s="333"/>
      <c r="M7" s="333"/>
    </row>
    <row r="8" spans="1:13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864"/>
      <c r="F8" s="921"/>
      <c r="G8" s="864"/>
      <c r="H8" s="125" t="s">
        <v>325</v>
      </c>
      <c r="I8" s="125" t="s">
        <v>326</v>
      </c>
      <c r="J8" s="125" t="s">
        <v>327</v>
      </c>
      <c r="K8" s="127" t="s">
        <v>328</v>
      </c>
      <c r="L8" s="333"/>
      <c r="M8" s="333"/>
    </row>
    <row r="9" spans="1:13" x14ac:dyDescent="0.25">
      <c r="A9" s="31">
        <v>0.22916666666666666</v>
      </c>
      <c r="B9" s="32">
        <v>0.29166666666666669</v>
      </c>
      <c r="C9" s="32">
        <v>0.33333333333333331</v>
      </c>
      <c r="D9" s="32">
        <v>0.45833333333333331</v>
      </c>
      <c r="E9" s="35">
        <v>0</v>
      </c>
      <c r="F9" s="35">
        <v>1</v>
      </c>
      <c r="G9" s="129" t="s">
        <v>635</v>
      </c>
      <c r="H9" s="32">
        <f t="shared" ref="H9:H17" si="0">H10+M10</f>
        <v>0.26388888888888884</v>
      </c>
      <c r="I9" s="32">
        <f t="shared" ref="I9:I17" si="1">I10+M10</f>
        <v>0.32638888888888884</v>
      </c>
      <c r="J9" s="32">
        <f t="shared" ref="J9:J17" si="2">J10+M10</f>
        <v>0.36805555555555552</v>
      </c>
      <c r="K9" s="130">
        <f t="shared" ref="K9:K17" si="3">K10+M10</f>
        <v>0.49305555555555552</v>
      </c>
      <c r="L9" s="333"/>
      <c r="M9" s="333"/>
    </row>
    <row r="10" spans="1:13" x14ac:dyDescent="0.25">
      <c r="A10" s="38">
        <f t="shared" ref="A10:A18" si="4">A9+M10</f>
        <v>0.23055555555555554</v>
      </c>
      <c r="B10" s="39">
        <f t="shared" ref="B10:B18" si="5">B9+M10</f>
        <v>0.29305555555555557</v>
      </c>
      <c r="C10" s="39">
        <f t="shared" ref="C10:C18" si="6">C9+M10</f>
        <v>0.3347222222222222</v>
      </c>
      <c r="D10" s="39">
        <f t="shared" ref="D10:D18" si="7">D9+M10</f>
        <v>0.4597222222222222</v>
      </c>
      <c r="E10" s="41">
        <v>2</v>
      </c>
      <c r="F10" s="41">
        <v>2</v>
      </c>
      <c r="G10" s="41" t="s">
        <v>636</v>
      </c>
      <c r="H10" s="42">
        <f t="shared" si="0"/>
        <v>0.26249999999999996</v>
      </c>
      <c r="I10" s="42">
        <f t="shared" si="1"/>
        <v>0.32499999999999996</v>
      </c>
      <c r="J10" s="42">
        <f t="shared" si="2"/>
        <v>0.36666666666666664</v>
      </c>
      <c r="K10" s="131">
        <f t="shared" si="3"/>
        <v>0.49166666666666664</v>
      </c>
      <c r="L10" s="333"/>
      <c r="M10" s="323">
        <v>1.3888888888888889E-3</v>
      </c>
    </row>
    <row r="11" spans="1:13" x14ac:dyDescent="0.25">
      <c r="A11" s="38">
        <f t="shared" si="4"/>
        <v>0.23124999999999998</v>
      </c>
      <c r="B11" s="39">
        <f t="shared" si="5"/>
        <v>0.29375000000000001</v>
      </c>
      <c r="C11" s="39">
        <f t="shared" si="6"/>
        <v>0.33541666666666664</v>
      </c>
      <c r="D11" s="39">
        <f t="shared" si="7"/>
        <v>0.46041666666666664</v>
      </c>
      <c r="E11" s="41">
        <v>3</v>
      </c>
      <c r="F11" s="41">
        <v>3</v>
      </c>
      <c r="G11" s="44" t="s">
        <v>646</v>
      </c>
      <c r="H11" s="42">
        <f t="shared" si="0"/>
        <v>0.26180555555555551</v>
      </c>
      <c r="I11" s="42">
        <f t="shared" si="1"/>
        <v>0.32430555555555551</v>
      </c>
      <c r="J11" s="42">
        <f t="shared" si="2"/>
        <v>0.3659722222222222</v>
      </c>
      <c r="K11" s="131">
        <f t="shared" si="3"/>
        <v>0.4909722222222222</v>
      </c>
      <c r="L11" s="333"/>
      <c r="M11" s="323">
        <v>6.9444444444444447E-4</v>
      </c>
    </row>
    <row r="12" spans="1:13" x14ac:dyDescent="0.25">
      <c r="A12" s="38">
        <f t="shared" si="4"/>
        <v>0.23402777777777775</v>
      </c>
      <c r="B12" s="39">
        <f t="shared" si="5"/>
        <v>0.29652777777777778</v>
      </c>
      <c r="C12" s="39">
        <f t="shared" si="6"/>
        <v>0.33819444444444441</v>
      </c>
      <c r="D12" s="39">
        <f t="shared" si="7"/>
        <v>0.46319444444444441</v>
      </c>
      <c r="E12" s="41">
        <v>6</v>
      </c>
      <c r="F12" s="41">
        <v>4</v>
      </c>
      <c r="G12" s="44" t="s">
        <v>647</v>
      </c>
      <c r="H12" s="42">
        <f t="shared" si="0"/>
        <v>0.25902777777777775</v>
      </c>
      <c r="I12" s="42">
        <f t="shared" si="1"/>
        <v>0.32152777777777775</v>
      </c>
      <c r="J12" s="42">
        <f t="shared" si="2"/>
        <v>0.36319444444444443</v>
      </c>
      <c r="K12" s="131">
        <f t="shared" si="3"/>
        <v>0.48819444444444443</v>
      </c>
      <c r="L12" s="333"/>
      <c r="M12" s="323">
        <v>2.7777777777777779E-3</v>
      </c>
    </row>
    <row r="13" spans="1:13" x14ac:dyDescent="0.25">
      <c r="A13" s="38">
        <f t="shared" si="4"/>
        <v>0.23680555555555552</v>
      </c>
      <c r="B13" s="39">
        <f t="shared" si="5"/>
        <v>0.29930555555555555</v>
      </c>
      <c r="C13" s="39">
        <f t="shared" si="6"/>
        <v>0.34097222222222218</v>
      </c>
      <c r="D13" s="39">
        <f t="shared" si="7"/>
        <v>0.46597222222222218</v>
      </c>
      <c r="E13" s="41">
        <v>9</v>
      </c>
      <c r="F13" s="41">
        <v>5</v>
      </c>
      <c r="G13" s="41" t="s">
        <v>671</v>
      </c>
      <c r="H13" s="42">
        <f t="shared" si="0"/>
        <v>0.25624999999999998</v>
      </c>
      <c r="I13" s="42">
        <f t="shared" si="1"/>
        <v>0.31874999999999998</v>
      </c>
      <c r="J13" s="42">
        <f t="shared" si="2"/>
        <v>0.36041666666666666</v>
      </c>
      <c r="K13" s="131">
        <f t="shared" si="3"/>
        <v>0.48541666666666666</v>
      </c>
      <c r="L13" s="333"/>
      <c r="M13" s="323">
        <v>2.7777777777777779E-3</v>
      </c>
    </row>
    <row r="14" spans="1:13" x14ac:dyDescent="0.25">
      <c r="A14" s="526">
        <f t="shared" si="4"/>
        <v>0.23749999999999996</v>
      </c>
      <c r="B14" s="42">
        <f t="shared" si="5"/>
        <v>0.3</v>
      </c>
      <c r="C14" s="39">
        <f t="shared" si="6"/>
        <v>0.34166666666666662</v>
      </c>
      <c r="D14" s="42">
        <f t="shared" si="7"/>
        <v>0.46666666666666662</v>
      </c>
      <c r="E14" s="527">
        <v>10</v>
      </c>
      <c r="F14" s="41">
        <v>6</v>
      </c>
      <c r="G14" s="41" t="s">
        <v>672</v>
      </c>
      <c r="H14" s="42">
        <f t="shared" si="0"/>
        <v>0.25555555555555554</v>
      </c>
      <c r="I14" s="42">
        <f t="shared" si="1"/>
        <v>0.31805555555555554</v>
      </c>
      <c r="J14" s="42">
        <f t="shared" si="2"/>
        <v>0.35972222222222222</v>
      </c>
      <c r="K14" s="506">
        <f t="shared" si="3"/>
        <v>0.48472222222222222</v>
      </c>
      <c r="L14" s="333"/>
      <c r="M14" s="323">
        <v>6.9444444444444447E-4</v>
      </c>
    </row>
    <row r="15" spans="1:13" x14ac:dyDescent="0.25">
      <c r="A15" s="526">
        <f t="shared" si="4"/>
        <v>0.23888888888888885</v>
      </c>
      <c r="B15" s="42">
        <f t="shared" si="5"/>
        <v>0.30138888888888887</v>
      </c>
      <c r="C15" s="42">
        <f t="shared" si="6"/>
        <v>0.3430555555555555</v>
      </c>
      <c r="D15" s="42">
        <f t="shared" si="7"/>
        <v>0.4680555555555555</v>
      </c>
      <c r="E15" s="527">
        <v>12</v>
      </c>
      <c r="F15" s="41">
        <v>7</v>
      </c>
      <c r="G15" s="528" t="s">
        <v>673</v>
      </c>
      <c r="H15" s="42">
        <f t="shared" si="0"/>
        <v>0.25416666666666665</v>
      </c>
      <c r="I15" s="42">
        <f t="shared" si="1"/>
        <v>0.31666666666666665</v>
      </c>
      <c r="J15" s="42">
        <f t="shared" si="2"/>
        <v>0.35833333333333334</v>
      </c>
      <c r="K15" s="506">
        <f t="shared" si="3"/>
        <v>0.48333333333333334</v>
      </c>
      <c r="L15" s="333"/>
      <c r="M15" s="323">
        <v>1.3888888888888889E-3</v>
      </c>
    </row>
    <row r="16" spans="1:13" x14ac:dyDescent="0.25">
      <c r="A16" s="526">
        <f t="shared" si="4"/>
        <v>0.24027777777777773</v>
      </c>
      <c r="B16" s="42">
        <f t="shared" si="5"/>
        <v>0.30277777777777776</v>
      </c>
      <c r="C16" s="42">
        <f t="shared" si="6"/>
        <v>0.34444444444444439</v>
      </c>
      <c r="D16" s="42">
        <f t="shared" si="7"/>
        <v>0.46944444444444439</v>
      </c>
      <c r="E16" s="527">
        <v>12</v>
      </c>
      <c r="F16" s="41"/>
      <c r="G16" s="528" t="s">
        <v>674</v>
      </c>
      <c r="H16" s="42">
        <f t="shared" si="0"/>
        <v>0.25277777777777777</v>
      </c>
      <c r="I16" s="42">
        <f t="shared" si="1"/>
        <v>0.31527777777777777</v>
      </c>
      <c r="J16" s="42">
        <f t="shared" si="2"/>
        <v>0.35694444444444445</v>
      </c>
      <c r="K16" s="506">
        <f t="shared" si="3"/>
        <v>0.48194444444444445</v>
      </c>
      <c r="L16" s="333"/>
      <c r="M16" s="323">
        <v>1.3888888888888889E-3</v>
      </c>
    </row>
    <row r="17" spans="1:13" x14ac:dyDescent="0.25">
      <c r="A17" s="526">
        <f t="shared" si="4"/>
        <v>0.24166666666666661</v>
      </c>
      <c r="B17" s="42">
        <f t="shared" si="5"/>
        <v>0.30416666666666664</v>
      </c>
      <c r="C17" s="42">
        <f t="shared" si="6"/>
        <v>0.34583333333333327</v>
      </c>
      <c r="D17" s="42">
        <f t="shared" si="7"/>
        <v>0.47083333333333327</v>
      </c>
      <c r="E17" s="527">
        <v>14</v>
      </c>
      <c r="F17" s="41">
        <v>8</v>
      </c>
      <c r="G17" s="41" t="s">
        <v>672</v>
      </c>
      <c r="H17" s="42">
        <f t="shared" si="0"/>
        <v>0.25138888888888888</v>
      </c>
      <c r="I17" s="42">
        <f t="shared" si="1"/>
        <v>0.31388888888888888</v>
      </c>
      <c r="J17" s="42">
        <f t="shared" si="2"/>
        <v>0.35555555555555557</v>
      </c>
      <c r="K17" s="506">
        <f t="shared" si="3"/>
        <v>0.48055555555555557</v>
      </c>
      <c r="L17" s="333"/>
      <c r="M17" s="323">
        <v>1.3888888888888889E-3</v>
      </c>
    </row>
    <row r="18" spans="1:13" ht="16.5" thickBot="1" x14ac:dyDescent="0.3">
      <c r="A18" s="47">
        <f t="shared" si="4"/>
        <v>0.2430555555555555</v>
      </c>
      <c r="B18" s="48">
        <f t="shared" si="5"/>
        <v>0.30555555555555552</v>
      </c>
      <c r="C18" s="48">
        <f t="shared" si="6"/>
        <v>0.34722222222222215</v>
      </c>
      <c r="D18" s="48">
        <f t="shared" si="7"/>
        <v>0.47222222222222215</v>
      </c>
      <c r="E18" s="50">
        <v>16</v>
      </c>
      <c r="F18" s="50">
        <v>9</v>
      </c>
      <c r="G18" s="398" t="s">
        <v>675</v>
      </c>
      <c r="H18" s="48">
        <v>0.25</v>
      </c>
      <c r="I18" s="48">
        <v>0.3125</v>
      </c>
      <c r="J18" s="48">
        <v>0.35416666666666669</v>
      </c>
      <c r="K18" s="133">
        <v>0.47916666666666669</v>
      </c>
      <c r="L18" s="333"/>
      <c r="M18" s="324">
        <v>1.3888888888888889E-3</v>
      </c>
    </row>
    <row r="19" spans="1:13" x14ac:dyDescent="0.25">
      <c r="A19" s="140"/>
      <c r="B19" s="140"/>
      <c r="C19" s="140"/>
      <c r="D19" s="140"/>
      <c r="E19" s="54"/>
      <c r="F19" s="54"/>
      <c r="G19" s="152"/>
      <c r="H19" s="140"/>
      <c r="I19" s="140"/>
      <c r="J19" s="140"/>
      <c r="K19" s="140"/>
      <c r="L19" s="333"/>
      <c r="M19" s="323">
        <f>SUM(M10:M18)</f>
        <v>1.388888888888889E-2</v>
      </c>
    </row>
    <row r="20" spans="1:13" x14ac:dyDescent="0.25">
      <c r="A20" s="56" t="s">
        <v>354</v>
      </c>
      <c r="B20" s="56" t="s">
        <v>354</v>
      </c>
      <c r="C20" s="56" t="s">
        <v>342</v>
      </c>
      <c r="D20" s="56" t="s">
        <v>342</v>
      </c>
      <c r="E20" s="56"/>
      <c r="F20" s="55"/>
      <c r="G20" s="57"/>
      <c r="H20" s="56" t="s">
        <v>354</v>
      </c>
      <c r="I20" s="56" t="s">
        <v>354</v>
      </c>
      <c r="J20" s="56" t="s">
        <v>342</v>
      </c>
      <c r="K20" s="56" t="s">
        <v>342</v>
      </c>
      <c r="L20" s="333"/>
      <c r="M20" s="323"/>
    </row>
    <row r="21" spans="1:13" ht="16.5" thickBot="1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333"/>
      <c r="M21" s="323"/>
    </row>
    <row r="22" spans="1:13" ht="16.5" thickBot="1" x14ac:dyDescent="0.3">
      <c r="A22" s="529" t="s">
        <v>329</v>
      </c>
      <c r="B22" s="530" t="s">
        <v>362</v>
      </c>
      <c r="C22" s="530" t="s">
        <v>475</v>
      </c>
      <c r="D22" s="530" t="s">
        <v>476</v>
      </c>
      <c r="E22" s="530"/>
      <c r="F22" s="530"/>
      <c r="G22" s="530"/>
      <c r="H22" s="530" t="s">
        <v>329</v>
      </c>
      <c r="I22" s="530" t="s">
        <v>362</v>
      </c>
      <c r="J22" s="530" t="s">
        <v>475</v>
      </c>
      <c r="K22" s="531" t="s">
        <v>476</v>
      </c>
      <c r="L22" s="333"/>
      <c r="M22" s="323"/>
    </row>
    <row r="23" spans="1:13" x14ac:dyDescent="0.25">
      <c r="A23" s="31">
        <v>0.52083333333333337</v>
      </c>
      <c r="B23" s="32">
        <v>0.59375</v>
      </c>
      <c r="C23" s="32">
        <v>0.64583333333333337</v>
      </c>
      <c r="D23" s="32">
        <v>0.8125</v>
      </c>
      <c r="E23" s="35">
        <v>0</v>
      </c>
      <c r="F23" s="35">
        <v>1</v>
      </c>
      <c r="G23" s="129" t="s">
        <v>635</v>
      </c>
      <c r="H23" s="32">
        <f t="shared" ref="H23:H31" si="8">H24+M24</f>
        <v>0.56249999999999989</v>
      </c>
      <c r="I23" s="32">
        <f t="shared" ref="I23:I31" si="9">I24+M24</f>
        <v>0.63888888888888884</v>
      </c>
      <c r="J23" s="32">
        <f t="shared" ref="J23:J31" si="10">J24+M24</f>
        <v>0.78472222222222221</v>
      </c>
      <c r="K23" s="130">
        <f t="shared" ref="K23:K31" si="11">K24+M24</f>
        <v>0.84722222222222221</v>
      </c>
      <c r="L23" s="333"/>
      <c r="M23" s="323"/>
    </row>
    <row r="24" spans="1:13" x14ac:dyDescent="0.25">
      <c r="A24" s="38">
        <f t="shared" ref="A24:A32" si="12">A23+M24</f>
        <v>0.52222222222222225</v>
      </c>
      <c r="B24" s="39">
        <f t="shared" ref="B24:B32" si="13">B23+M24</f>
        <v>0.59513888888888888</v>
      </c>
      <c r="C24" s="39">
        <f t="shared" ref="C24:C32" si="14">C23+M24</f>
        <v>0.64722222222222225</v>
      </c>
      <c r="D24" s="39">
        <f t="shared" ref="D24:D32" si="15">D23+M24</f>
        <v>0.81388888888888888</v>
      </c>
      <c r="E24" s="41">
        <v>2</v>
      </c>
      <c r="F24" s="41">
        <v>2</v>
      </c>
      <c r="G24" s="41" t="s">
        <v>636</v>
      </c>
      <c r="H24" s="39">
        <f t="shared" si="8"/>
        <v>0.56111111111111101</v>
      </c>
      <c r="I24" s="39">
        <f t="shared" si="9"/>
        <v>0.63749999999999996</v>
      </c>
      <c r="J24" s="39">
        <f t="shared" si="10"/>
        <v>0.78333333333333333</v>
      </c>
      <c r="K24" s="131">
        <f t="shared" si="11"/>
        <v>0.84583333333333333</v>
      </c>
      <c r="L24" s="333"/>
      <c r="M24" s="323">
        <v>1.3888888888888889E-3</v>
      </c>
    </row>
    <row r="25" spans="1:13" x14ac:dyDescent="0.25">
      <c r="A25" s="38">
        <f t="shared" si="12"/>
        <v>0.5229166666666667</v>
      </c>
      <c r="B25" s="39">
        <f t="shared" si="13"/>
        <v>0.59583333333333333</v>
      </c>
      <c r="C25" s="39">
        <f t="shared" si="14"/>
        <v>0.6479166666666667</v>
      </c>
      <c r="D25" s="39">
        <f t="shared" si="15"/>
        <v>0.81458333333333333</v>
      </c>
      <c r="E25" s="41">
        <v>3</v>
      </c>
      <c r="F25" s="41">
        <v>3</v>
      </c>
      <c r="G25" s="44" t="s">
        <v>646</v>
      </c>
      <c r="H25" s="39">
        <f t="shared" si="8"/>
        <v>0.56041666666666656</v>
      </c>
      <c r="I25" s="39">
        <f t="shared" si="9"/>
        <v>0.63680555555555551</v>
      </c>
      <c r="J25" s="39">
        <f t="shared" si="10"/>
        <v>0.78263888888888888</v>
      </c>
      <c r="K25" s="131">
        <f t="shared" si="11"/>
        <v>0.84513888888888888</v>
      </c>
      <c r="L25" s="333"/>
      <c r="M25" s="323">
        <v>6.9444444444444447E-4</v>
      </c>
    </row>
    <row r="26" spans="1:13" x14ac:dyDescent="0.25">
      <c r="A26" s="38">
        <f t="shared" si="12"/>
        <v>0.52569444444444446</v>
      </c>
      <c r="B26" s="39">
        <f t="shared" si="13"/>
        <v>0.59861111111111109</v>
      </c>
      <c r="C26" s="39">
        <f t="shared" si="14"/>
        <v>0.65069444444444446</v>
      </c>
      <c r="D26" s="39">
        <f t="shared" si="15"/>
        <v>0.81736111111111109</v>
      </c>
      <c r="E26" s="41">
        <v>6</v>
      </c>
      <c r="F26" s="41">
        <v>4</v>
      </c>
      <c r="G26" s="44" t="s">
        <v>647</v>
      </c>
      <c r="H26" s="39">
        <f t="shared" si="8"/>
        <v>0.5576388888888888</v>
      </c>
      <c r="I26" s="39">
        <f t="shared" si="9"/>
        <v>0.63402777777777775</v>
      </c>
      <c r="J26" s="39">
        <f t="shared" si="10"/>
        <v>0.77986111111111112</v>
      </c>
      <c r="K26" s="131">
        <f t="shared" si="11"/>
        <v>0.84236111111111112</v>
      </c>
      <c r="L26" s="333"/>
      <c r="M26" s="323">
        <v>2.7777777777777779E-3</v>
      </c>
    </row>
    <row r="27" spans="1:13" x14ac:dyDescent="0.25">
      <c r="A27" s="38">
        <f t="shared" si="12"/>
        <v>0.52847222222222223</v>
      </c>
      <c r="B27" s="39">
        <f t="shared" si="13"/>
        <v>0.60138888888888886</v>
      </c>
      <c r="C27" s="39">
        <f t="shared" si="14"/>
        <v>0.65347222222222223</v>
      </c>
      <c r="D27" s="39">
        <f t="shared" si="15"/>
        <v>0.82013888888888886</v>
      </c>
      <c r="E27" s="41">
        <v>9</v>
      </c>
      <c r="F27" s="41">
        <v>5</v>
      </c>
      <c r="G27" s="41" t="s">
        <v>671</v>
      </c>
      <c r="H27" s="39">
        <f t="shared" si="8"/>
        <v>0.55486111111111103</v>
      </c>
      <c r="I27" s="39">
        <f t="shared" si="9"/>
        <v>0.63124999999999998</v>
      </c>
      <c r="J27" s="39">
        <f t="shared" si="10"/>
        <v>0.77708333333333335</v>
      </c>
      <c r="K27" s="131">
        <f t="shared" si="11"/>
        <v>0.83958333333333335</v>
      </c>
      <c r="L27" s="333"/>
      <c r="M27" s="323">
        <v>2.7777777777777779E-3</v>
      </c>
    </row>
    <row r="28" spans="1:13" x14ac:dyDescent="0.25">
      <c r="A28" s="38">
        <f t="shared" si="12"/>
        <v>0.52916666666666667</v>
      </c>
      <c r="B28" s="39">
        <f t="shared" si="13"/>
        <v>0.6020833333333333</v>
      </c>
      <c r="C28" s="39">
        <f t="shared" si="14"/>
        <v>0.65416666666666667</v>
      </c>
      <c r="D28" s="39">
        <f t="shared" si="15"/>
        <v>0.8208333333333333</v>
      </c>
      <c r="E28" s="41">
        <v>10</v>
      </c>
      <c r="F28" s="41">
        <v>6</v>
      </c>
      <c r="G28" s="41" t="s">
        <v>672</v>
      </c>
      <c r="H28" s="39">
        <f t="shared" si="8"/>
        <v>0.55416666666666659</v>
      </c>
      <c r="I28" s="39">
        <f t="shared" si="9"/>
        <v>0.63055555555555554</v>
      </c>
      <c r="J28" s="39">
        <f t="shared" si="10"/>
        <v>0.77638888888888891</v>
      </c>
      <c r="K28" s="131">
        <f t="shared" si="11"/>
        <v>0.83888888888888891</v>
      </c>
      <c r="L28" s="333"/>
      <c r="M28" s="323">
        <v>6.9444444444444447E-4</v>
      </c>
    </row>
    <row r="29" spans="1:13" x14ac:dyDescent="0.25">
      <c r="A29" s="38">
        <f t="shared" si="12"/>
        <v>0.53055555555555556</v>
      </c>
      <c r="B29" s="39">
        <f t="shared" si="13"/>
        <v>0.60347222222222219</v>
      </c>
      <c r="C29" s="39">
        <f t="shared" si="14"/>
        <v>0.65555555555555556</v>
      </c>
      <c r="D29" s="39">
        <f t="shared" si="15"/>
        <v>0.82222222222222219</v>
      </c>
      <c r="E29" s="41">
        <v>12</v>
      </c>
      <c r="F29" s="41">
        <v>7</v>
      </c>
      <c r="G29" s="528" t="s">
        <v>673</v>
      </c>
      <c r="H29" s="39">
        <f t="shared" si="8"/>
        <v>0.5527777777777777</v>
      </c>
      <c r="I29" s="39">
        <f t="shared" si="9"/>
        <v>0.62916666666666665</v>
      </c>
      <c r="J29" s="39">
        <f t="shared" si="10"/>
        <v>0.77500000000000002</v>
      </c>
      <c r="K29" s="131">
        <f t="shared" si="11"/>
        <v>0.83750000000000002</v>
      </c>
      <c r="L29" s="333"/>
      <c r="M29" s="323">
        <v>1.3888888888888889E-3</v>
      </c>
    </row>
    <row r="30" spans="1:13" x14ac:dyDescent="0.25">
      <c r="A30" s="38">
        <f t="shared" si="12"/>
        <v>0.53194444444444444</v>
      </c>
      <c r="B30" s="39">
        <f t="shared" si="13"/>
        <v>0.60486111111111107</v>
      </c>
      <c r="C30" s="39">
        <f t="shared" si="14"/>
        <v>0.65694444444444444</v>
      </c>
      <c r="D30" s="39">
        <f t="shared" si="15"/>
        <v>0.82361111111111107</v>
      </c>
      <c r="E30" s="41">
        <v>12</v>
      </c>
      <c r="F30" s="41"/>
      <c r="G30" s="528" t="s">
        <v>674</v>
      </c>
      <c r="H30" s="39">
        <f t="shared" si="8"/>
        <v>0.55138888888888882</v>
      </c>
      <c r="I30" s="39">
        <f t="shared" si="9"/>
        <v>0.62777777777777777</v>
      </c>
      <c r="J30" s="39">
        <f t="shared" si="10"/>
        <v>0.77361111111111114</v>
      </c>
      <c r="K30" s="131">
        <f t="shared" si="11"/>
        <v>0.83611111111111114</v>
      </c>
      <c r="L30" s="333"/>
      <c r="M30" s="323">
        <v>1.3888888888888889E-3</v>
      </c>
    </row>
    <row r="31" spans="1:13" x14ac:dyDescent="0.25">
      <c r="A31" s="38">
        <f t="shared" si="12"/>
        <v>0.53333333333333333</v>
      </c>
      <c r="B31" s="39">
        <f t="shared" si="13"/>
        <v>0.60624999999999996</v>
      </c>
      <c r="C31" s="39">
        <f t="shared" si="14"/>
        <v>0.65833333333333333</v>
      </c>
      <c r="D31" s="39">
        <f t="shared" si="15"/>
        <v>0.82499999999999996</v>
      </c>
      <c r="E31" s="41">
        <v>14</v>
      </c>
      <c r="F31" s="41">
        <v>8</v>
      </c>
      <c r="G31" s="41" t="s">
        <v>672</v>
      </c>
      <c r="H31" s="39">
        <f t="shared" si="8"/>
        <v>0.54999999999999993</v>
      </c>
      <c r="I31" s="39">
        <f t="shared" si="9"/>
        <v>0.62638888888888888</v>
      </c>
      <c r="J31" s="39">
        <f t="shared" si="10"/>
        <v>0.77222222222222225</v>
      </c>
      <c r="K31" s="131">
        <f t="shared" si="11"/>
        <v>0.83472222222222225</v>
      </c>
      <c r="L31" s="333"/>
      <c r="M31" s="323">
        <v>1.3888888888888889E-3</v>
      </c>
    </row>
    <row r="32" spans="1:13" ht="16.5" thickBot="1" x14ac:dyDescent="0.3">
      <c r="A32" s="47">
        <f t="shared" si="12"/>
        <v>0.53472222222222221</v>
      </c>
      <c r="B32" s="48">
        <f t="shared" si="13"/>
        <v>0.60763888888888884</v>
      </c>
      <c r="C32" s="48">
        <f t="shared" si="14"/>
        <v>0.65972222222222221</v>
      </c>
      <c r="D32" s="48">
        <f t="shared" si="15"/>
        <v>0.82638888888888884</v>
      </c>
      <c r="E32" s="50">
        <v>16</v>
      </c>
      <c r="F32" s="50">
        <v>9</v>
      </c>
      <c r="G32" s="398" t="s">
        <v>675</v>
      </c>
      <c r="H32" s="48">
        <v>0.54861111111111105</v>
      </c>
      <c r="I32" s="48">
        <v>0.625</v>
      </c>
      <c r="J32" s="48">
        <v>0.77083333333333337</v>
      </c>
      <c r="K32" s="133">
        <v>0.83333333333333337</v>
      </c>
      <c r="L32" s="333"/>
      <c r="M32" s="324">
        <v>1.3888888888888889E-3</v>
      </c>
    </row>
    <row r="33" spans="1:13" x14ac:dyDescent="0.25">
      <c r="A33" s="140"/>
      <c r="B33" s="140"/>
      <c r="C33" s="140"/>
      <c r="D33" s="140"/>
      <c r="E33" s="54"/>
      <c r="F33" s="54"/>
      <c r="G33" s="152"/>
      <c r="H33" s="140"/>
      <c r="I33" s="140"/>
      <c r="J33" s="140"/>
      <c r="K33" s="140"/>
      <c r="L33" s="333"/>
      <c r="M33" s="323">
        <f>SUM(M24:M32)</f>
        <v>1.388888888888889E-2</v>
      </c>
    </row>
    <row r="34" spans="1:13" x14ac:dyDescent="0.25">
      <c r="A34" s="56" t="s">
        <v>342</v>
      </c>
      <c r="B34" s="56" t="s">
        <v>342</v>
      </c>
      <c r="C34" s="56" t="s">
        <v>342</v>
      </c>
      <c r="D34" s="56" t="s">
        <v>354</v>
      </c>
      <c r="E34" s="55"/>
      <c r="F34" s="55"/>
      <c r="G34" s="57"/>
      <c r="H34" s="56" t="s">
        <v>342</v>
      </c>
      <c r="I34" s="56" t="s">
        <v>342</v>
      </c>
      <c r="J34" s="56" t="s">
        <v>342</v>
      </c>
      <c r="K34" s="56" t="s">
        <v>354</v>
      </c>
      <c r="L34" s="333"/>
      <c r="M34" s="333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1DEA8-4D9C-43BF-92D2-23F5BDEFC78B}">
  <dimension ref="A1:M33"/>
  <sheetViews>
    <sheetView workbookViewId="0">
      <selection activeCell="B2" sqref="B2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676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677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5.75" customHeight="1" x14ac:dyDescent="0.25">
      <c r="A6" s="854" t="s">
        <v>318</v>
      </c>
      <c r="B6" s="855"/>
      <c r="C6" s="855"/>
      <c r="D6" s="881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146"/>
      <c r="M6" s="146"/>
    </row>
    <row r="7" spans="1:13" x14ac:dyDescent="0.25">
      <c r="A7" s="861" t="s">
        <v>323</v>
      </c>
      <c r="B7" s="862"/>
      <c r="C7" s="862"/>
      <c r="D7" s="882"/>
      <c r="E7" s="863" t="s">
        <v>319</v>
      </c>
      <c r="F7" s="863"/>
      <c r="G7" s="863"/>
      <c r="H7" s="865" t="s">
        <v>323</v>
      </c>
      <c r="I7" s="862"/>
      <c r="J7" s="862"/>
      <c r="K7" s="866"/>
      <c r="L7" s="146"/>
      <c r="M7" s="146"/>
    </row>
    <row r="8" spans="1:13" ht="15.75" customHeight="1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864"/>
      <c r="F8" s="864"/>
      <c r="G8" s="864"/>
      <c r="H8" s="125" t="s">
        <v>325</v>
      </c>
      <c r="I8" s="125" t="s">
        <v>326</v>
      </c>
      <c r="J8" s="125" t="s">
        <v>327</v>
      </c>
      <c r="K8" s="127" t="s">
        <v>328</v>
      </c>
      <c r="L8" s="146"/>
      <c r="M8" s="146"/>
    </row>
    <row r="9" spans="1:13" x14ac:dyDescent="0.25">
      <c r="A9" s="31">
        <v>0.23958333333333334</v>
      </c>
      <c r="B9" s="32">
        <v>0.28125</v>
      </c>
      <c r="C9" s="32">
        <v>0.2986111111111111</v>
      </c>
      <c r="D9" s="32">
        <v>0.40277777777777773</v>
      </c>
      <c r="E9" s="35">
        <v>0</v>
      </c>
      <c r="F9" s="35">
        <v>1</v>
      </c>
      <c r="G9" s="498" t="s">
        <v>635</v>
      </c>
      <c r="H9" s="32">
        <f>H10+M10</f>
        <v>0.26736111111111105</v>
      </c>
      <c r="I9" s="32">
        <f>I10+M10</f>
        <v>0.30902777777777773</v>
      </c>
      <c r="J9" s="32">
        <f>J10+M10</f>
        <v>0.32638888888888884</v>
      </c>
      <c r="K9" s="130">
        <f>K10+M10</f>
        <v>0.43055555555555552</v>
      </c>
      <c r="L9" s="146"/>
      <c r="M9" s="146"/>
    </row>
    <row r="10" spans="1:13" x14ac:dyDescent="0.25">
      <c r="A10" s="38">
        <f>A9+M10</f>
        <v>0.24097222222222223</v>
      </c>
      <c r="B10" s="39">
        <f>B9+M10</f>
        <v>0.28263888888888888</v>
      </c>
      <c r="C10" s="39">
        <f>C9+M10</f>
        <v>0.3</v>
      </c>
      <c r="D10" s="39">
        <f>D9+M10</f>
        <v>0.40416666666666662</v>
      </c>
      <c r="E10" s="41">
        <v>1</v>
      </c>
      <c r="F10" s="41">
        <v>2</v>
      </c>
      <c r="G10" s="76" t="s">
        <v>636</v>
      </c>
      <c r="H10" s="42">
        <f>H11+M11</f>
        <v>0.26597222222222217</v>
      </c>
      <c r="I10" s="42">
        <f>I11+M11</f>
        <v>0.30763888888888885</v>
      </c>
      <c r="J10" s="42">
        <f>J11+M11</f>
        <v>0.32499999999999996</v>
      </c>
      <c r="K10" s="131">
        <f>K11+M11</f>
        <v>0.42916666666666664</v>
      </c>
      <c r="L10" s="146"/>
      <c r="M10" s="323">
        <v>1.3888888888888889E-3</v>
      </c>
    </row>
    <row r="11" spans="1:13" x14ac:dyDescent="0.25">
      <c r="A11" s="38">
        <f>A10+M11</f>
        <v>0.24374999999999999</v>
      </c>
      <c r="B11" s="39">
        <f>B10+M11</f>
        <v>0.28541666666666665</v>
      </c>
      <c r="C11" s="39">
        <f>C10+M11</f>
        <v>0.30277777777777776</v>
      </c>
      <c r="D11" s="39">
        <f>D10+M11</f>
        <v>0.40694444444444439</v>
      </c>
      <c r="E11" s="41">
        <v>3</v>
      </c>
      <c r="F11" s="41">
        <v>3</v>
      </c>
      <c r="G11" s="77" t="s">
        <v>646</v>
      </c>
      <c r="H11" s="42">
        <f>H12+M12</f>
        <v>0.2631944444444444</v>
      </c>
      <c r="I11" s="42">
        <f>I12+M12</f>
        <v>0.30486111111111108</v>
      </c>
      <c r="J11" s="42">
        <f>J12+M12</f>
        <v>0.32222222222222219</v>
      </c>
      <c r="K11" s="131">
        <f>K12+M12</f>
        <v>0.42638888888888887</v>
      </c>
      <c r="L11" s="146"/>
      <c r="M11" s="323">
        <v>2.7777777777777779E-3</v>
      </c>
    </row>
    <row r="12" spans="1:13" x14ac:dyDescent="0.25">
      <c r="A12" s="38">
        <f>A11+M12</f>
        <v>0.24861111111111112</v>
      </c>
      <c r="B12" s="39">
        <f>B11+M12</f>
        <v>0.29027777777777775</v>
      </c>
      <c r="C12" s="39">
        <f>C11+M12</f>
        <v>0.30763888888888885</v>
      </c>
      <c r="D12" s="39">
        <f>D11+M12</f>
        <v>0.41180555555555548</v>
      </c>
      <c r="E12" s="41">
        <v>6</v>
      </c>
      <c r="F12" s="41">
        <v>4</v>
      </c>
      <c r="G12" s="77" t="s">
        <v>647</v>
      </c>
      <c r="H12" s="42">
        <f>H13+M13</f>
        <v>0.2583333333333333</v>
      </c>
      <c r="I12" s="42">
        <f>I13+M13</f>
        <v>0.3</v>
      </c>
      <c r="J12" s="42">
        <f>J13+M13</f>
        <v>0.31736111111111109</v>
      </c>
      <c r="K12" s="131">
        <f>K13+M13</f>
        <v>0.42152777777777778</v>
      </c>
      <c r="L12" s="146"/>
      <c r="M12" s="323">
        <v>4.8611111111111112E-3</v>
      </c>
    </row>
    <row r="13" spans="1:13" ht="16.5" thickBot="1" x14ac:dyDescent="0.3">
      <c r="A13" s="47">
        <f>A12+M13</f>
        <v>0.25347222222222221</v>
      </c>
      <c r="B13" s="48">
        <f>B12+M13</f>
        <v>0.29513888888888884</v>
      </c>
      <c r="C13" s="48">
        <f>C12+M13</f>
        <v>0.31249999999999994</v>
      </c>
      <c r="D13" s="48">
        <f>D12+M13</f>
        <v>0.41666666666666657</v>
      </c>
      <c r="E13" s="50">
        <v>9</v>
      </c>
      <c r="F13" s="50">
        <v>5</v>
      </c>
      <c r="G13" s="116" t="s">
        <v>671</v>
      </c>
      <c r="H13" s="48">
        <v>0.25347222222222221</v>
      </c>
      <c r="I13" s="48">
        <v>0.2951388888888889</v>
      </c>
      <c r="J13" s="48">
        <v>0.3125</v>
      </c>
      <c r="K13" s="133">
        <v>0.41666666666666669</v>
      </c>
      <c r="L13" s="146"/>
      <c r="M13" s="324">
        <v>4.8611111111111112E-3</v>
      </c>
    </row>
    <row r="14" spans="1:13" x14ac:dyDescent="0.25">
      <c r="A14" s="140"/>
      <c r="B14" s="140"/>
      <c r="C14" s="140"/>
      <c r="D14" s="140"/>
      <c r="E14" s="54"/>
      <c r="F14" s="54"/>
      <c r="G14" s="532"/>
      <c r="H14" s="140"/>
      <c r="I14" s="140"/>
      <c r="J14" s="140"/>
      <c r="K14" s="140"/>
      <c r="L14" s="146"/>
      <c r="M14" s="323">
        <f>SUM(M10:M13)</f>
        <v>1.3888888888888888E-2</v>
      </c>
    </row>
    <row r="15" spans="1:13" x14ac:dyDescent="0.25">
      <c r="A15" s="56" t="s">
        <v>342</v>
      </c>
      <c r="B15" s="56" t="s">
        <v>678</v>
      </c>
      <c r="C15" s="56" t="s">
        <v>342</v>
      </c>
      <c r="D15" s="56" t="s">
        <v>342</v>
      </c>
      <c r="E15" s="56"/>
      <c r="F15" s="55"/>
      <c r="G15" s="120"/>
      <c r="H15" s="56" t="s">
        <v>342</v>
      </c>
      <c r="I15" s="56" t="s">
        <v>678</v>
      </c>
      <c r="J15" s="56" t="s">
        <v>342</v>
      </c>
      <c r="K15" s="56" t="s">
        <v>342</v>
      </c>
      <c r="L15" s="146"/>
      <c r="M15" s="323"/>
    </row>
    <row r="16" spans="1:13" ht="16.5" thickBot="1" x14ac:dyDescent="0.3">
      <c r="A16" s="53"/>
      <c r="B16" s="53"/>
      <c r="C16" s="53"/>
      <c r="D16" s="53"/>
      <c r="E16" s="53"/>
      <c r="F16" s="53"/>
      <c r="G16" s="24"/>
      <c r="H16" s="53"/>
      <c r="I16" s="53"/>
      <c r="J16" s="53"/>
      <c r="K16" s="53"/>
      <c r="L16" s="146"/>
      <c r="M16" s="323"/>
    </row>
    <row r="17" spans="1:13" ht="16.5" thickBot="1" x14ac:dyDescent="0.3">
      <c r="A17" s="529" t="s">
        <v>329</v>
      </c>
      <c r="B17" s="530" t="s">
        <v>362</v>
      </c>
      <c r="C17" s="530" t="s">
        <v>475</v>
      </c>
      <c r="D17" s="530" t="s">
        <v>476</v>
      </c>
      <c r="E17" s="530"/>
      <c r="F17" s="530"/>
      <c r="G17" s="533"/>
      <c r="H17" s="530" t="s">
        <v>329</v>
      </c>
      <c r="I17" s="530" t="s">
        <v>362</v>
      </c>
      <c r="J17" s="530" t="s">
        <v>475</v>
      </c>
      <c r="K17" s="531" t="s">
        <v>476</v>
      </c>
      <c r="L17" s="146"/>
      <c r="M17" s="323"/>
    </row>
    <row r="18" spans="1:13" x14ac:dyDescent="0.25">
      <c r="A18" s="31">
        <v>0.52083333333333337</v>
      </c>
      <c r="B18" s="32">
        <v>0.54166666666666663</v>
      </c>
      <c r="C18" s="32">
        <v>0.5625</v>
      </c>
      <c r="D18" s="32">
        <v>0.59375</v>
      </c>
      <c r="E18" s="35">
        <v>0</v>
      </c>
      <c r="F18" s="35">
        <v>1</v>
      </c>
      <c r="G18" s="498" t="s">
        <v>635</v>
      </c>
      <c r="H18" s="32">
        <f>H19+M19</f>
        <v>0.54861111111111105</v>
      </c>
      <c r="I18" s="32">
        <f>I19+M19</f>
        <v>0.56944444444444442</v>
      </c>
      <c r="J18" s="32">
        <f>J19+M19</f>
        <v>0.59027777777777779</v>
      </c>
      <c r="K18" s="130">
        <f>K19+M19</f>
        <v>0.62152777777777779</v>
      </c>
      <c r="L18" s="146"/>
      <c r="M18" s="323"/>
    </row>
    <row r="19" spans="1:13" x14ac:dyDescent="0.25">
      <c r="A19" s="38">
        <f>A18+M19</f>
        <v>0.52222222222222225</v>
      </c>
      <c r="B19" s="39">
        <f>B18+M19</f>
        <v>0.54305555555555551</v>
      </c>
      <c r="C19" s="39">
        <f>C18+M19</f>
        <v>0.56388888888888888</v>
      </c>
      <c r="D19" s="39">
        <f>D18+M19</f>
        <v>0.59513888888888888</v>
      </c>
      <c r="E19" s="41">
        <v>1</v>
      </c>
      <c r="F19" s="41">
        <v>2</v>
      </c>
      <c r="G19" s="76" t="s">
        <v>679</v>
      </c>
      <c r="H19" s="39">
        <f>H20+M20</f>
        <v>0.54722222222222217</v>
      </c>
      <c r="I19" s="39">
        <f>I20+M20</f>
        <v>0.56805555555555554</v>
      </c>
      <c r="J19" s="39">
        <f>J20+M20</f>
        <v>0.58888888888888891</v>
      </c>
      <c r="K19" s="131">
        <f>K20+M20</f>
        <v>0.62013888888888891</v>
      </c>
      <c r="L19" s="146"/>
      <c r="M19" s="323">
        <v>1.3888888888888889E-3</v>
      </c>
    </row>
    <row r="20" spans="1:13" x14ac:dyDescent="0.25">
      <c r="A20" s="38">
        <f>A19+M20</f>
        <v>0.52500000000000002</v>
      </c>
      <c r="B20" s="39">
        <f>B19+M20</f>
        <v>0.54583333333333328</v>
      </c>
      <c r="C20" s="39">
        <f>C19+M20</f>
        <v>0.56666666666666665</v>
      </c>
      <c r="D20" s="39">
        <f>D19+M20</f>
        <v>0.59791666666666665</v>
      </c>
      <c r="E20" s="41">
        <v>3</v>
      </c>
      <c r="F20" s="41">
        <v>3</v>
      </c>
      <c r="G20" s="77" t="s">
        <v>646</v>
      </c>
      <c r="H20" s="39">
        <f>H21+M21</f>
        <v>0.5444444444444444</v>
      </c>
      <c r="I20" s="39">
        <f>I21+M21</f>
        <v>0.56527777777777777</v>
      </c>
      <c r="J20" s="39">
        <f>J21+M21</f>
        <v>0.58611111111111114</v>
      </c>
      <c r="K20" s="131">
        <f>K21+M21</f>
        <v>0.61736111111111114</v>
      </c>
      <c r="L20" s="146"/>
      <c r="M20" s="323">
        <v>2.7777777777777779E-3</v>
      </c>
    </row>
    <row r="21" spans="1:13" x14ac:dyDescent="0.25">
      <c r="A21" s="38">
        <f>A20+M21</f>
        <v>0.52986111111111112</v>
      </c>
      <c r="B21" s="39">
        <f>B20+M21</f>
        <v>0.55069444444444438</v>
      </c>
      <c r="C21" s="39">
        <f>C20+M21</f>
        <v>0.57152777777777775</v>
      </c>
      <c r="D21" s="39">
        <f>D20+M21</f>
        <v>0.60277777777777775</v>
      </c>
      <c r="E21" s="41">
        <v>6</v>
      </c>
      <c r="F21" s="41">
        <v>4</v>
      </c>
      <c r="G21" s="77" t="s">
        <v>647</v>
      </c>
      <c r="H21" s="39">
        <f>H22+M22</f>
        <v>0.5395833333333333</v>
      </c>
      <c r="I21" s="39">
        <f>I22+M22</f>
        <v>0.56041666666666667</v>
      </c>
      <c r="J21" s="39">
        <f>J22+M22</f>
        <v>0.58125000000000004</v>
      </c>
      <c r="K21" s="131">
        <f>K22+M22</f>
        <v>0.61250000000000004</v>
      </c>
      <c r="L21" s="146"/>
      <c r="M21" s="323">
        <v>4.8611111111111112E-3</v>
      </c>
    </row>
    <row r="22" spans="1:13" ht="16.5" thickBot="1" x14ac:dyDescent="0.3">
      <c r="A22" s="47">
        <f>A21+M22</f>
        <v>0.53472222222222221</v>
      </c>
      <c r="B22" s="48">
        <f>B21+M22</f>
        <v>0.55555555555555547</v>
      </c>
      <c r="C22" s="48">
        <f>C21+M22</f>
        <v>0.57638888888888884</v>
      </c>
      <c r="D22" s="48">
        <f>D21+M22</f>
        <v>0.60763888888888884</v>
      </c>
      <c r="E22" s="50">
        <v>9</v>
      </c>
      <c r="F22" s="50">
        <v>5</v>
      </c>
      <c r="G22" s="116" t="s">
        <v>671</v>
      </c>
      <c r="H22" s="48">
        <v>0.53472222222222221</v>
      </c>
      <c r="I22" s="48">
        <v>0.55555555555555558</v>
      </c>
      <c r="J22" s="48">
        <v>0.57638888888888895</v>
      </c>
      <c r="K22" s="133">
        <v>0.60763888888888895</v>
      </c>
      <c r="L22" s="146"/>
      <c r="M22" s="324">
        <v>4.8611111111111112E-3</v>
      </c>
    </row>
    <row r="23" spans="1:13" x14ac:dyDescent="0.25">
      <c r="A23" s="140"/>
      <c r="B23" s="140"/>
      <c r="C23" s="140"/>
      <c r="D23" s="140"/>
      <c r="E23" s="54"/>
      <c r="F23" s="54"/>
      <c r="G23" s="532"/>
      <c r="H23" s="140"/>
      <c r="I23" s="140"/>
      <c r="J23" s="140"/>
      <c r="K23" s="140"/>
      <c r="L23" s="146"/>
      <c r="M23" s="323">
        <f>SUM(M19:M22)</f>
        <v>1.3888888888888888E-2</v>
      </c>
    </row>
    <row r="24" spans="1:13" x14ac:dyDescent="0.25">
      <c r="A24" s="56" t="s">
        <v>342</v>
      </c>
      <c r="B24" s="56" t="s">
        <v>678</v>
      </c>
      <c r="C24" s="56" t="s">
        <v>342</v>
      </c>
      <c r="D24" s="56" t="s">
        <v>342</v>
      </c>
      <c r="E24" s="55"/>
      <c r="F24" s="55"/>
      <c r="G24" s="120"/>
      <c r="H24" s="56" t="s">
        <v>342</v>
      </c>
      <c r="I24" s="56" t="s">
        <v>678</v>
      </c>
      <c r="J24" s="56" t="s">
        <v>342</v>
      </c>
      <c r="K24" s="56" t="s">
        <v>342</v>
      </c>
      <c r="L24" s="146"/>
      <c r="M24" s="323"/>
    </row>
    <row r="25" spans="1:13" ht="16.5" thickBot="1" x14ac:dyDescent="0.3">
      <c r="A25" s="188"/>
      <c r="B25" s="188"/>
      <c r="C25" s="188"/>
      <c r="D25" s="188"/>
      <c r="E25" s="188"/>
      <c r="F25" s="188"/>
      <c r="G25" s="501"/>
      <c r="H25" s="188"/>
      <c r="I25" s="188"/>
      <c r="J25" s="188"/>
      <c r="K25" s="188"/>
      <c r="L25" s="146"/>
      <c r="M25" s="323"/>
    </row>
    <row r="26" spans="1:13" ht="16.5" thickBot="1" x14ac:dyDescent="0.3">
      <c r="A26" s="534" t="s">
        <v>477</v>
      </c>
      <c r="B26" s="508" t="s">
        <v>478</v>
      </c>
      <c r="C26" s="508" t="s">
        <v>501</v>
      </c>
      <c r="D26" s="508" t="s">
        <v>502</v>
      </c>
      <c r="E26" s="508"/>
      <c r="F26" s="508"/>
      <c r="G26" s="535"/>
      <c r="H26" s="534" t="s">
        <v>477</v>
      </c>
      <c r="I26" s="508" t="s">
        <v>478</v>
      </c>
      <c r="J26" s="508" t="s">
        <v>501</v>
      </c>
      <c r="K26" s="509" t="s">
        <v>502</v>
      </c>
      <c r="L26" s="146"/>
      <c r="M26" s="323"/>
    </row>
    <row r="27" spans="1:13" x14ac:dyDescent="0.25">
      <c r="A27" s="31">
        <v>0.66666666666666663</v>
      </c>
      <c r="B27" s="32">
        <v>0.77083333333333337</v>
      </c>
      <c r="C27" s="32">
        <v>0.79166666666666663</v>
      </c>
      <c r="D27" s="32">
        <v>0.85416666666666663</v>
      </c>
      <c r="E27" s="35">
        <v>0</v>
      </c>
      <c r="F27" s="35">
        <v>1</v>
      </c>
      <c r="G27" s="498" t="s">
        <v>635</v>
      </c>
      <c r="H27" s="32">
        <f>H28+M28</f>
        <v>0.69444444444444431</v>
      </c>
      <c r="I27" s="32">
        <f>I28+M28</f>
        <v>0.79861111111111105</v>
      </c>
      <c r="J27" s="32">
        <f>J28+M28</f>
        <v>0.81944444444444431</v>
      </c>
      <c r="K27" s="130">
        <f>K28+M28</f>
        <v>0.88194444444444431</v>
      </c>
      <c r="L27" s="146"/>
      <c r="M27" s="323"/>
    </row>
    <row r="28" spans="1:13" x14ac:dyDescent="0.25">
      <c r="A28" s="38">
        <f>A27+M28</f>
        <v>0.66805555555555551</v>
      </c>
      <c r="B28" s="39">
        <f>B27+M28</f>
        <v>0.77222222222222225</v>
      </c>
      <c r="C28" s="39">
        <f>C27+M28</f>
        <v>0.79305555555555551</v>
      </c>
      <c r="D28" s="39">
        <f>D27+M28</f>
        <v>0.85555555555555551</v>
      </c>
      <c r="E28" s="41">
        <v>1</v>
      </c>
      <c r="F28" s="41">
        <v>2</v>
      </c>
      <c r="G28" s="76" t="s">
        <v>679</v>
      </c>
      <c r="H28" s="39">
        <f>H29+M29</f>
        <v>0.69305555555555542</v>
      </c>
      <c r="I28" s="39">
        <f>I29+M29</f>
        <v>0.79722222222222217</v>
      </c>
      <c r="J28" s="39">
        <f>J29+M29</f>
        <v>0.81805555555555542</v>
      </c>
      <c r="K28" s="131">
        <f>K29+M29</f>
        <v>0.88055555555555542</v>
      </c>
      <c r="L28" s="146"/>
      <c r="M28" s="323">
        <v>1.3888888888888889E-3</v>
      </c>
    </row>
    <row r="29" spans="1:13" x14ac:dyDescent="0.25">
      <c r="A29" s="38">
        <f>A28+M29</f>
        <v>0.67083333333333328</v>
      </c>
      <c r="B29" s="39">
        <f>B28+M29</f>
        <v>0.77500000000000002</v>
      </c>
      <c r="C29" s="39">
        <f>C28+M29</f>
        <v>0.79583333333333328</v>
      </c>
      <c r="D29" s="39">
        <f>D28+M29</f>
        <v>0.85833333333333328</v>
      </c>
      <c r="E29" s="41">
        <v>3</v>
      </c>
      <c r="F29" s="41">
        <v>3</v>
      </c>
      <c r="G29" s="77" t="s">
        <v>646</v>
      </c>
      <c r="H29" s="39">
        <f>H30+M30</f>
        <v>0.69027777777777766</v>
      </c>
      <c r="I29" s="39">
        <f>I30+M30</f>
        <v>0.7944444444444444</v>
      </c>
      <c r="J29" s="39">
        <f>J30+M30</f>
        <v>0.81527777777777766</v>
      </c>
      <c r="K29" s="131">
        <f>K30+M30</f>
        <v>0.87777777777777766</v>
      </c>
      <c r="L29" s="146"/>
      <c r="M29" s="323">
        <v>2.7777777777777779E-3</v>
      </c>
    </row>
    <row r="30" spans="1:13" x14ac:dyDescent="0.25">
      <c r="A30" s="38">
        <f>A29+M30</f>
        <v>0.67569444444444438</v>
      </c>
      <c r="B30" s="39">
        <f>B29+M30</f>
        <v>0.77986111111111112</v>
      </c>
      <c r="C30" s="39">
        <f>C29+M30</f>
        <v>0.80069444444444438</v>
      </c>
      <c r="D30" s="39">
        <f>D29+M30</f>
        <v>0.86319444444444438</v>
      </c>
      <c r="E30" s="41">
        <v>6</v>
      </c>
      <c r="F30" s="41">
        <v>4</v>
      </c>
      <c r="G30" s="77" t="s">
        <v>647</v>
      </c>
      <c r="H30" s="39">
        <f>H31+M31</f>
        <v>0.68541666666666656</v>
      </c>
      <c r="I30" s="39">
        <f>I31+M31</f>
        <v>0.7895833333333333</v>
      </c>
      <c r="J30" s="39">
        <f>J31+M31</f>
        <v>0.81041666666666656</v>
      </c>
      <c r="K30" s="131">
        <f>K31+M31</f>
        <v>0.87291666666666656</v>
      </c>
      <c r="L30" s="146"/>
      <c r="M30" s="323">
        <v>4.8611111111111112E-3</v>
      </c>
    </row>
    <row r="31" spans="1:13" ht="16.5" thickBot="1" x14ac:dyDescent="0.3">
      <c r="A31" s="47">
        <f>A30+M31</f>
        <v>0.68055555555555547</v>
      </c>
      <c r="B31" s="48">
        <f>B30+M31</f>
        <v>0.78472222222222221</v>
      </c>
      <c r="C31" s="48">
        <f>C30+M31</f>
        <v>0.80555555555555547</v>
      </c>
      <c r="D31" s="48">
        <f>D30+M31</f>
        <v>0.86805555555555547</v>
      </c>
      <c r="E31" s="50">
        <v>9</v>
      </c>
      <c r="F31" s="50">
        <v>5</v>
      </c>
      <c r="G31" s="116" t="s">
        <v>671</v>
      </c>
      <c r="H31" s="48">
        <v>0.68055555555555547</v>
      </c>
      <c r="I31" s="48">
        <v>0.78472222222222221</v>
      </c>
      <c r="J31" s="48">
        <v>0.80555555555555547</v>
      </c>
      <c r="K31" s="133">
        <v>0.86805555555555547</v>
      </c>
      <c r="L31" s="146"/>
      <c r="M31" s="324">
        <v>4.8611111111111112E-3</v>
      </c>
    </row>
    <row r="32" spans="1:13" x14ac:dyDescent="0.25">
      <c r="A32" s="140"/>
      <c r="B32" s="140"/>
      <c r="C32" s="140"/>
      <c r="D32" s="140"/>
      <c r="E32" s="54"/>
      <c r="F32" s="54"/>
      <c r="G32" s="152"/>
      <c r="H32" s="140"/>
      <c r="I32" s="140"/>
      <c r="J32" s="140"/>
      <c r="K32" s="140"/>
      <c r="L32" s="146"/>
      <c r="M32" s="323">
        <f>SUM(M28:M31)</f>
        <v>1.3888888888888888E-2</v>
      </c>
    </row>
    <row r="33" spans="1:13" x14ac:dyDescent="0.25">
      <c r="A33" s="56" t="s">
        <v>342</v>
      </c>
      <c r="B33" s="56" t="s">
        <v>342</v>
      </c>
      <c r="C33" s="56" t="s">
        <v>678</v>
      </c>
      <c r="D33" s="56" t="s">
        <v>342</v>
      </c>
      <c r="E33" s="55"/>
      <c r="F33" s="55"/>
      <c r="G33" s="57"/>
      <c r="H33" s="56" t="s">
        <v>342</v>
      </c>
      <c r="I33" s="56" t="s">
        <v>342</v>
      </c>
      <c r="J33" s="56" t="s">
        <v>678</v>
      </c>
      <c r="K33" s="56" t="s">
        <v>342</v>
      </c>
      <c r="L33" s="146"/>
      <c r="M33" s="146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F1800-0813-4FC4-8B03-2B2085ED2D5D}">
  <dimension ref="A1:M17"/>
  <sheetViews>
    <sheetView workbookViewId="0">
      <selection activeCell="M4" sqref="M4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680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681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146"/>
      <c r="M6" s="146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857"/>
      <c r="G7" s="863"/>
      <c r="H7" s="865" t="s">
        <v>323</v>
      </c>
      <c r="I7" s="862"/>
      <c r="J7" s="862"/>
      <c r="K7" s="866"/>
      <c r="L7" s="146"/>
      <c r="M7" s="146"/>
    </row>
    <row r="8" spans="1:13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864"/>
      <c r="F8" s="858"/>
      <c r="G8" s="864"/>
      <c r="H8" s="125" t="s">
        <v>325</v>
      </c>
      <c r="I8" s="125" t="s">
        <v>326</v>
      </c>
      <c r="J8" s="125" t="s">
        <v>327</v>
      </c>
      <c r="K8" s="127" t="s">
        <v>328</v>
      </c>
      <c r="L8" s="146"/>
      <c r="M8" s="146"/>
    </row>
    <row r="9" spans="1:13" x14ac:dyDescent="0.25">
      <c r="A9" s="31">
        <v>0.29166666666666669</v>
      </c>
      <c r="B9" s="32">
        <v>0.52083333333333337</v>
      </c>
      <c r="C9" s="32">
        <v>0.59375</v>
      </c>
      <c r="D9" s="32"/>
      <c r="E9" s="128">
        <v>0</v>
      </c>
      <c r="F9" s="128">
        <v>1</v>
      </c>
      <c r="G9" s="129" t="s">
        <v>658</v>
      </c>
      <c r="H9" s="32">
        <f t="shared" ref="H9:H14" si="0">H10+M10</f>
        <v>0.34027777777777773</v>
      </c>
      <c r="I9" s="32">
        <f t="shared" ref="I9:I14" si="1">I10+M10</f>
        <v>0.56944444444444431</v>
      </c>
      <c r="J9" s="32">
        <f t="shared" ref="J9:J14" si="2">J10+M10</f>
        <v>0.64583333333333326</v>
      </c>
      <c r="K9" s="32"/>
      <c r="L9" s="146"/>
      <c r="M9" s="146"/>
    </row>
    <row r="10" spans="1:13" x14ac:dyDescent="0.25">
      <c r="A10" s="38">
        <f t="shared" ref="A10:A15" si="3">A9+M10</f>
        <v>0.29375000000000001</v>
      </c>
      <c r="B10" s="39">
        <f t="shared" ref="B10:B15" si="4">B9+M10</f>
        <v>0.5229166666666667</v>
      </c>
      <c r="C10" s="39">
        <f t="shared" ref="C10:C15" si="5">C9+M10</f>
        <v>0.59583333333333333</v>
      </c>
      <c r="D10" s="39"/>
      <c r="E10" s="76">
        <v>2</v>
      </c>
      <c r="F10" s="76">
        <v>2</v>
      </c>
      <c r="G10" s="41" t="s">
        <v>636</v>
      </c>
      <c r="H10" s="42">
        <f t="shared" si="0"/>
        <v>0.33819444444444441</v>
      </c>
      <c r="I10" s="42">
        <f t="shared" si="1"/>
        <v>0.56736111111111098</v>
      </c>
      <c r="J10" s="42">
        <f t="shared" si="2"/>
        <v>0.64374999999999993</v>
      </c>
      <c r="K10" s="39"/>
      <c r="L10" s="146"/>
      <c r="M10" s="323">
        <v>2.0833333333333333E-3</v>
      </c>
    </row>
    <row r="11" spans="1:13" x14ac:dyDescent="0.25">
      <c r="A11" s="38">
        <f t="shared" si="3"/>
        <v>0.2951388888888889</v>
      </c>
      <c r="B11" s="39">
        <f t="shared" si="4"/>
        <v>0.52430555555555558</v>
      </c>
      <c r="C11" s="39">
        <f t="shared" si="5"/>
        <v>0.59722222222222221</v>
      </c>
      <c r="D11" s="39"/>
      <c r="E11" s="76">
        <v>3</v>
      </c>
      <c r="F11" s="76">
        <v>3</v>
      </c>
      <c r="G11" s="44" t="s">
        <v>646</v>
      </c>
      <c r="H11" s="42">
        <f t="shared" si="0"/>
        <v>0.33680555555555552</v>
      </c>
      <c r="I11" s="42">
        <f t="shared" si="1"/>
        <v>0.5659722222222221</v>
      </c>
      <c r="J11" s="42">
        <f t="shared" si="2"/>
        <v>0.64236111111111105</v>
      </c>
      <c r="K11" s="39"/>
      <c r="L11" s="146"/>
      <c r="M11" s="323">
        <v>1.3888888888888889E-3</v>
      </c>
    </row>
    <row r="12" spans="1:13" x14ac:dyDescent="0.25">
      <c r="A12" s="38">
        <f t="shared" si="3"/>
        <v>0.29930555555555555</v>
      </c>
      <c r="B12" s="39">
        <f t="shared" si="4"/>
        <v>0.52847222222222223</v>
      </c>
      <c r="C12" s="39">
        <f t="shared" si="5"/>
        <v>0.60138888888888886</v>
      </c>
      <c r="D12" s="39"/>
      <c r="E12" s="76">
        <v>6</v>
      </c>
      <c r="F12" s="76">
        <v>4</v>
      </c>
      <c r="G12" s="44" t="s">
        <v>647</v>
      </c>
      <c r="H12" s="42">
        <f t="shared" si="0"/>
        <v>0.33263888888888887</v>
      </c>
      <c r="I12" s="42">
        <f t="shared" si="1"/>
        <v>0.56180555555555545</v>
      </c>
      <c r="J12" s="42">
        <f t="shared" si="2"/>
        <v>0.6381944444444444</v>
      </c>
      <c r="K12" s="39"/>
      <c r="L12" s="146"/>
      <c r="M12" s="323">
        <v>4.1666666666666666E-3</v>
      </c>
    </row>
    <row r="13" spans="1:13" x14ac:dyDescent="0.25">
      <c r="A13" s="38">
        <f t="shared" si="3"/>
        <v>0.3034722222222222</v>
      </c>
      <c r="B13" s="39">
        <f t="shared" si="4"/>
        <v>0.53263888888888888</v>
      </c>
      <c r="C13" s="39">
        <f t="shared" si="5"/>
        <v>0.60555555555555551</v>
      </c>
      <c r="D13" s="39"/>
      <c r="E13" s="76">
        <v>9</v>
      </c>
      <c r="F13" s="76">
        <v>5</v>
      </c>
      <c r="G13" s="41" t="s">
        <v>671</v>
      </c>
      <c r="H13" s="42">
        <f t="shared" si="0"/>
        <v>0.32847222222222222</v>
      </c>
      <c r="I13" s="42">
        <f t="shared" si="1"/>
        <v>0.5576388888888888</v>
      </c>
      <c r="J13" s="42">
        <f t="shared" si="2"/>
        <v>0.63402777777777775</v>
      </c>
      <c r="K13" s="39"/>
      <c r="L13" s="146"/>
      <c r="M13" s="323">
        <v>4.1666666666666666E-3</v>
      </c>
    </row>
    <row r="14" spans="1:13" x14ac:dyDescent="0.25">
      <c r="A14" s="526">
        <f t="shared" si="3"/>
        <v>0.30763888888888885</v>
      </c>
      <c r="B14" s="42">
        <f t="shared" si="4"/>
        <v>0.53680555555555554</v>
      </c>
      <c r="C14" s="42">
        <f t="shared" si="5"/>
        <v>0.60972222222222217</v>
      </c>
      <c r="D14" s="42"/>
      <c r="E14" s="395">
        <v>12</v>
      </c>
      <c r="F14" s="395">
        <v>6</v>
      </c>
      <c r="G14" s="41" t="s">
        <v>675</v>
      </c>
      <c r="H14" s="42">
        <f t="shared" si="0"/>
        <v>0.32430555555555557</v>
      </c>
      <c r="I14" s="42">
        <f t="shared" si="1"/>
        <v>0.55347222222222214</v>
      </c>
      <c r="J14" s="42">
        <f t="shared" si="2"/>
        <v>0.62986111111111109</v>
      </c>
      <c r="K14" s="42"/>
      <c r="L14" s="146"/>
      <c r="M14" s="323">
        <v>4.1666666666666666E-3</v>
      </c>
    </row>
    <row r="15" spans="1:13" ht="16.5" thickBot="1" x14ac:dyDescent="0.3">
      <c r="A15" s="47">
        <f t="shared" si="3"/>
        <v>0.31249999999999994</v>
      </c>
      <c r="B15" s="48">
        <f t="shared" si="4"/>
        <v>0.54166666666666663</v>
      </c>
      <c r="C15" s="48">
        <f t="shared" si="5"/>
        <v>0.61458333333333326</v>
      </c>
      <c r="D15" s="48"/>
      <c r="E15" s="86">
        <v>16</v>
      </c>
      <c r="F15" s="86">
        <v>7</v>
      </c>
      <c r="G15" s="398" t="s">
        <v>682</v>
      </c>
      <c r="H15" s="48">
        <v>0.31944444444444448</v>
      </c>
      <c r="I15" s="48">
        <v>0.54861111111111105</v>
      </c>
      <c r="J15" s="48">
        <v>0.625</v>
      </c>
      <c r="K15" s="48"/>
      <c r="L15" s="146"/>
      <c r="M15" s="324">
        <v>4.8611111111111112E-3</v>
      </c>
    </row>
    <row r="16" spans="1:13" x14ac:dyDescent="0.25">
      <c r="A16" s="140"/>
      <c r="B16" s="140"/>
      <c r="C16" s="140"/>
      <c r="D16" s="140"/>
      <c r="E16" s="118"/>
      <c r="F16" s="118"/>
      <c r="G16" s="152"/>
      <c r="H16" s="140"/>
      <c r="I16" s="140"/>
      <c r="J16" s="140"/>
      <c r="K16" s="140"/>
      <c r="L16" s="146"/>
      <c r="M16" s="323">
        <f>SUM(M10:M15)</f>
        <v>2.0833333333333332E-2</v>
      </c>
    </row>
    <row r="17" spans="1:13" x14ac:dyDescent="0.25">
      <c r="A17" s="119" t="s">
        <v>342</v>
      </c>
      <c r="B17" s="119" t="s">
        <v>342</v>
      </c>
      <c r="C17" s="119" t="s">
        <v>342</v>
      </c>
      <c r="D17" s="119"/>
      <c r="E17" s="89"/>
      <c r="F17" s="89"/>
      <c r="G17" s="120"/>
      <c r="H17" s="119" t="s">
        <v>342</v>
      </c>
      <c r="I17" s="119" t="s">
        <v>342</v>
      </c>
      <c r="J17" s="119" t="s">
        <v>342</v>
      </c>
      <c r="K17" s="119"/>
      <c r="L17" s="146"/>
      <c r="M17" s="146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5746-F081-4C5D-8007-8D85399EFCF2}">
  <dimension ref="A1:O36"/>
  <sheetViews>
    <sheetView workbookViewId="0">
      <selection activeCell="C2" sqref="C2"/>
    </sheetView>
  </sheetViews>
  <sheetFormatPr defaultRowHeight="15.75" x14ac:dyDescent="0.25"/>
  <cols>
    <col min="1" max="4" width="4.875" customWidth="1"/>
    <col min="5" max="5" width="5.375" customWidth="1"/>
    <col min="6" max="6" width="4.625" customWidth="1"/>
    <col min="7" max="7" width="5.125" customWidth="1"/>
    <col min="8" max="8" width="20.75" customWidth="1"/>
    <col min="9" max="9" width="5.375" customWidth="1"/>
    <col min="10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631</v>
      </c>
      <c r="J1" s="20"/>
      <c r="K1" s="20"/>
      <c r="L1" s="20"/>
      <c r="M1" s="9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683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684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x14ac:dyDescent="0.25">
      <c r="A6" s="854" t="s">
        <v>318</v>
      </c>
      <c r="B6" s="855"/>
      <c r="C6" s="855"/>
      <c r="D6" s="855"/>
      <c r="E6" s="855"/>
      <c r="F6" s="121"/>
      <c r="G6" s="856" t="s">
        <v>320</v>
      </c>
      <c r="H6" s="122" t="s">
        <v>321</v>
      </c>
      <c r="I6" s="859" t="s">
        <v>322</v>
      </c>
      <c r="J6" s="855"/>
      <c r="K6" s="855"/>
      <c r="L6" s="855"/>
      <c r="M6" s="860"/>
      <c r="N6" s="146"/>
      <c r="O6" s="146"/>
    </row>
    <row r="7" spans="1:15" x14ac:dyDescent="0.25">
      <c r="A7" s="861" t="s">
        <v>323</v>
      </c>
      <c r="B7" s="862"/>
      <c r="C7" s="862"/>
      <c r="D7" s="862"/>
      <c r="E7" s="862"/>
      <c r="F7" s="863" t="s">
        <v>319</v>
      </c>
      <c r="G7" s="857"/>
      <c r="H7" s="123" t="s">
        <v>324</v>
      </c>
      <c r="I7" s="865" t="s">
        <v>323</v>
      </c>
      <c r="J7" s="862"/>
      <c r="K7" s="862"/>
      <c r="L7" s="862"/>
      <c r="M7" s="866"/>
      <c r="N7" s="146"/>
      <c r="O7" s="146"/>
    </row>
    <row r="8" spans="1:15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391" t="s">
        <v>329</v>
      </c>
      <c r="F8" s="863"/>
      <c r="G8" s="857"/>
      <c r="H8" s="126" t="s">
        <v>330</v>
      </c>
      <c r="I8" s="248" t="s">
        <v>325</v>
      </c>
      <c r="J8" s="248" t="s">
        <v>326</v>
      </c>
      <c r="K8" s="248" t="s">
        <v>327</v>
      </c>
      <c r="L8" s="248" t="s">
        <v>328</v>
      </c>
      <c r="M8" s="249" t="s">
        <v>329</v>
      </c>
      <c r="N8" s="146"/>
      <c r="O8" s="146"/>
    </row>
    <row r="9" spans="1:15" x14ac:dyDescent="0.25">
      <c r="A9" s="31">
        <v>0.21875</v>
      </c>
      <c r="B9" s="32">
        <v>0.27083333333333331</v>
      </c>
      <c r="C9" s="32">
        <v>0.30208333333333331</v>
      </c>
      <c r="D9" s="32">
        <v>0.32291666666666669</v>
      </c>
      <c r="E9" s="175">
        <v>0.52083333333333337</v>
      </c>
      <c r="F9" s="128">
        <v>0</v>
      </c>
      <c r="G9" s="128">
        <v>1</v>
      </c>
      <c r="H9" s="129" t="s">
        <v>685</v>
      </c>
      <c r="I9" s="32">
        <f t="shared" ref="I9:I18" si="0">I10+O10</f>
        <v>0.25694444444444442</v>
      </c>
      <c r="J9" s="32">
        <f t="shared" ref="J9:J18" si="1">J10+O10</f>
        <v>0.31249999999999994</v>
      </c>
      <c r="K9" s="32">
        <f t="shared" ref="K9:K18" si="2">K10+O10</f>
        <v>0.34027777777777773</v>
      </c>
      <c r="L9" s="32">
        <f t="shared" ref="L9:L18" si="3">L10+O10</f>
        <v>0.36111111111111105</v>
      </c>
      <c r="M9" s="392">
        <f t="shared" ref="M9:M18" si="4">M10+O10</f>
        <v>0.55902777777777768</v>
      </c>
      <c r="N9" s="146"/>
      <c r="O9" s="146"/>
    </row>
    <row r="10" spans="1:15" x14ac:dyDescent="0.25">
      <c r="A10" s="38">
        <f t="shared" ref="A10:A19" si="5">A9+O10</f>
        <v>0.21944444444444444</v>
      </c>
      <c r="B10" s="39">
        <f t="shared" ref="B10:B19" si="6">B9+O10</f>
        <v>0.27152777777777776</v>
      </c>
      <c r="C10" s="39">
        <f t="shared" ref="C10:C19" si="7">C9+O10</f>
        <v>0.30277777777777776</v>
      </c>
      <c r="D10" s="39">
        <f t="shared" ref="D10:D19" si="8">D9+O10</f>
        <v>0.32361111111111113</v>
      </c>
      <c r="E10" s="73">
        <f t="shared" ref="E10:E19" si="9">E9+O10</f>
        <v>0.52152777777777781</v>
      </c>
      <c r="F10" s="76"/>
      <c r="G10" s="76">
        <v>2</v>
      </c>
      <c r="H10" s="41" t="s">
        <v>686</v>
      </c>
      <c r="I10" s="42">
        <f t="shared" si="0"/>
        <v>0.25624999999999998</v>
      </c>
      <c r="J10" s="42">
        <f t="shared" si="1"/>
        <v>0.3118055555555555</v>
      </c>
      <c r="K10" s="42">
        <f t="shared" si="2"/>
        <v>0.33958333333333329</v>
      </c>
      <c r="L10" s="39">
        <f t="shared" si="3"/>
        <v>0.36041666666666661</v>
      </c>
      <c r="M10" s="393">
        <f t="shared" si="4"/>
        <v>0.55833333333333324</v>
      </c>
      <c r="N10" s="146"/>
      <c r="O10" s="323">
        <v>6.9444444444444447E-4</v>
      </c>
    </row>
    <row r="11" spans="1:15" x14ac:dyDescent="0.25">
      <c r="A11" s="38">
        <f t="shared" si="5"/>
        <v>0.22083333333333333</v>
      </c>
      <c r="B11" s="39">
        <f t="shared" si="6"/>
        <v>0.27291666666666664</v>
      </c>
      <c r="C11" s="39">
        <f t="shared" si="7"/>
        <v>0.30416666666666664</v>
      </c>
      <c r="D11" s="39">
        <f t="shared" si="8"/>
        <v>0.32500000000000001</v>
      </c>
      <c r="E11" s="73">
        <f t="shared" si="9"/>
        <v>0.5229166666666667</v>
      </c>
      <c r="F11" s="76"/>
      <c r="G11" s="76">
        <v>3</v>
      </c>
      <c r="H11" s="44" t="s">
        <v>687</v>
      </c>
      <c r="I11" s="42">
        <f t="shared" si="0"/>
        <v>0.25486111111111109</v>
      </c>
      <c r="J11" s="42">
        <f t="shared" si="1"/>
        <v>0.31041666666666662</v>
      </c>
      <c r="K11" s="42">
        <f t="shared" si="2"/>
        <v>0.33819444444444441</v>
      </c>
      <c r="L11" s="39">
        <f t="shared" si="3"/>
        <v>0.35902777777777772</v>
      </c>
      <c r="M11" s="393">
        <f t="shared" si="4"/>
        <v>0.55694444444444435</v>
      </c>
      <c r="N11" s="146"/>
      <c r="O11" s="323">
        <v>1.3888888888888889E-3</v>
      </c>
    </row>
    <row r="12" spans="1:15" x14ac:dyDescent="0.25">
      <c r="A12" s="38">
        <f t="shared" si="5"/>
        <v>0.22152777777777777</v>
      </c>
      <c r="B12" s="39">
        <f t="shared" si="6"/>
        <v>0.27361111111111108</v>
      </c>
      <c r="C12" s="39">
        <f t="shared" si="7"/>
        <v>0.30486111111111108</v>
      </c>
      <c r="D12" s="39">
        <f t="shared" si="8"/>
        <v>0.32569444444444445</v>
      </c>
      <c r="E12" s="73">
        <f t="shared" si="9"/>
        <v>0.52361111111111114</v>
      </c>
      <c r="F12" s="76">
        <v>1</v>
      </c>
      <c r="G12" s="76">
        <v>4</v>
      </c>
      <c r="H12" s="44" t="s">
        <v>688</v>
      </c>
      <c r="I12" s="42">
        <f t="shared" si="0"/>
        <v>0.25416666666666665</v>
      </c>
      <c r="J12" s="42">
        <f t="shared" si="1"/>
        <v>0.30972222222222218</v>
      </c>
      <c r="K12" s="42">
        <f t="shared" si="2"/>
        <v>0.33749999999999997</v>
      </c>
      <c r="L12" s="39">
        <f t="shared" si="3"/>
        <v>0.35833333333333328</v>
      </c>
      <c r="M12" s="393">
        <f t="shared" si="4"/>
        <v>0.55624999999999991</v>
      </c>
      <c r="N12" s="146"/>
      <c r="O12" s="323">
        <v>6.9444444444444447E-4</v>
      </c>
    </row>
    <row r="13" spans="1:15" x14ac:dyDescent="0.25">
      <c r="A13" s="38">
        <f t="shared" si="5"/>
        <v>0.22222222222222221</v>
      </c>
      <c r="B13" s="39">
        <f t="shared" si="6"/>
        <v>0.27430555555555552</v>
      </c>
      <c r="C13" s="39">
        <f t="shared" si="7"/>
        <v>0.30555555555555552</v>
      </c>
      <c r="D13" s="39">
        <f t="shared" si="8"/>
        <v>0.3263888888888889</v>
      </c>
      <c r="E13" s="73">
        <f t="shared" si="9"/>
        <v>0.52430555555555558</v>
      </c>
      <c r="F13" s="76">
        <v>2</v>
      </c>
      <c r="G13" s="76">
        <v>5</v>
      </c>
      <c r="H13" s="41" t="s">
        <v>689</v>
      </c>
      <c r="I13" s="42">
        <f t="shared" si="0"/>
        <v>0.25347222222222221</v>
      </c>
      <c r="J13" s="42">
        <f t="shared" si="1"/>
        <v>0.30902777777777773</v>
      </c>
      <c r="K13" s="42">
        <f t="shared" si="2"/>
        <v>0.33680555555555552</v>
      </c>
      <c r="L13" s="39">
        <f t="shared" si="3"/>
        <v>0.35763888888888884</v>
      </c>
      <c r="M13" s="393">
        <f t="shared" si="4"/>
        <v>0.55555555555555547</v>
      </c>
      <c r="N13" s="146"/>
      <c r="O13" s="323">
        <v>6.9444444444444447E-4</v>
      </c>
    </row>
    <row r="14" spans="1:15" x14ac:dyDescent="0.25">
      <c r="A14" s="38">
        <f t="shared" si="5"/>
        <v>0.22569444444444442</v>
      </c>
      <c r="B14" s="39">
        <f t="shared" si="6"/>
        <v>0.27777777777777773</v>
      </c>
      <c r="C14" s="39">
        <f t="shared" si="7"/>
        <v>0.30902777777777773</v>
      </c>
      <c r="D14" s="39">
        <f t="shared" si="8"/>
        <v>0.3298611111111111</v>
      </c>
      <c r="E14" s="73">
        <f t="shared" si="9"/>
        <v>0.52777777777777779</v>
      </c>
      <c r="F14" s="76">
        <v>6</v>
      </c>
      <c r="G14" s="76">
        <v>6</v>
      </c>
      <c r="H14" s="41" t="s">
        <v>690</v>
      </c>
      <c r="I14" s="42">
        <f t="shared" si="0"/>
        <v>0.24999999999999997</v>
      </c>
      <c r="J14" s="42">
        <f t="shared" si="1"/>
        <v>0.30555555555555552</v>
      </c>
      <c r="K14" s="42">
        <f t="shared" si="2"/>
        <v>0.33333333333333331</v>
      </c>
      <c r="L14" s="39">
        <f t="shared" si="3"/>
        <v>0.35416666666666663</v>
      </c>
      <c r="M14" s="393">
        <f t="shared" si="4"/>
        <v>0.55208333333333326</v>
      </c>
      <c r="N14" s="146"/>
      <c r="O14" s="323">
        <v>3.472222222222222E-3</v>
      </c>
    </row>
    <row r="15" spans="1:15" x14ac:dyDescent="0.25">
      <c r="A15" s="38">
        <f t="shared" si="5"/>
        <v>0.22916666666666663</v>
      </c>
      <c r="B15" s="39">
        <f t="shared" si="6"/>
        <v>0.28124999999999994</v>
      </c>
      <c r="C15" s="39">
        <f t="shared" si="7"/>
        <v>0.31249999999999994</v>
      </c>
      <c r="D15" s="39">
        <f t="shared" si="8"/>
        <v>0.33333333333333331</v>
      </c>
      <c r="E15" s="73">
        <f t="shared" si="9"/>
        <v>0.53125</v>
      </c>
      <c r="F15" s="76">
        <v>9</v>
      </c>
      <c r="G15" s="76">
        <v>7</v>
      </c>
      <c r="H15" s="44" t="s">
        <v>691</v>
      </c>
      <c r="I15" s="42">
        <f t="shared" si="0"/>
        <v>0.24652777777777776</v>
      </c>
      <c r="J15" s="42">
        <f t="shared" si="1"/>
        <v>0.30208333333333331</v>
      </c>
      <c r="K15" s="42">
        <f t="shared" si="2"/>
        <v>0.3298611111111111</v>
      </c>
      <c r="L15" s="39">
        <f t="shared" si="3"/>
        <v>0.35069444444444442</v>
      </c>
      <c r="M15" s="393">
        <f t="shared" si="4"/>
        <v>0.54861111111111105</v>
      </c>
      <c r="N15" s="146"/>
      <c r="O15" s="323">
        <v>3.472222222222222E-3</v>
      </c>
    </row>
    <row r="16" spans="1:15" x14ac:dyDescent="0.25">
      <c r="A16" s="38">
        <f t="shared" si="5"/>
        <v>0.22986111111111107</v>
      </c>
      <c r="B16" s="39">
        <f t="shared" si="6"/>
        <v>0.28194444444444439</v>
      </c>
      <c r="C16" s="39">
        <f t="shared" si="7"/>
        <v>0.31319444444444439</v>
      </c>
      <c r="D16" s="39">
        <f t="shared" si="8"/>
        <v>0.33402777777777776</v>
      </c>
      <c r="E16" s="73">
        <f t="shared" si="9"/>
        <v>0.53194444444444444</v>
      </c>
      <c r="F16" s="76">
        <v>10</v>
      </c>
      <c r="G16" s="76">
        <v>8</v>
      </c>
      <c r="H16" s="44" t="s">
        <v>692</v>
      </c>
      <c r="I16" s="42">
        <f t="shared" si="0"/>
        <v>0.24583333333333332</v>
      </c>
      <c r="J16" s="42">
        <f t="shared" si="1"/>
        <v>0.30138888888888887</v>
      </c>
      <c r="K16" s="42">
        <f t="shared" si="2"/>
        <v>0.32916666666666666</v>
      </c>
      <c r="L16" s="39">
        <f t="shared" si="3"/>
        <v>0.35</v>
      </c>
      <c r="M16" s="393">
        <f t="shared" si="4"/>
        <v>0.54791666666666661</v>
      </c>
      <c r="N16" s="146"/>
      <c r="O16" s="323">
        <v>6.9444444444444447E-4</v>
      </c>
    </row>
    <row r="17" spans="1:15" x14ac:dyDescent="0.25">
      <c r="A17" s="38">
        <f t="shared" si="5"/>
        <v>0.23055555555555551</v>
      </c>
      <c r="B17" s="39">
        <f t="shared" si="6"/>
        <v>0.28263888888888883</v>
      </c>
      <c r="C17" s="39">
        <f t="shared" si="7"/>
        <v>0.31388888888888883</v>
      </c>
      <c r="D17" s="39">
        <f t="shared" si="8"/>
        <v>0.3347222222222222</v>
      </c>
      <c r="E17" s="73">
        <f t="shared" si="9"/>
        <v>0.53263888888888888</v>
      </c>
      <c r="F17" s="76">
        <v>11</v>
      </c>
      <c r="G17" s="76">
        <v>9</v>
      </c>
      <c r="H17" s="44" t="s">
        <v>693</v>
      </c>
      <c r="I17" s="42">
        <f t="shared" si="0"/>
        <v>0.24513888888888888</v>
      </c>
      <c r="J17" s="42">
        <f t="shared" si="1"/>
        <v>0.30069444444444443</v>
      </c>
      <c r="K17" s="42">
        <f t="shared" si="2"/>
        <v>0.32847222222222222</v>
      </c>
      <c r="L17" s="39">
        <f t="shared" si="3"/>
        <v>0.34930555555555554</v>
      </c>
      <c r="M17" s="393">
        <f t="shared" si="4"/>
        <v>0.54722222222222217</v>
      </c>
      <c r="N17" s="146"/>
      <c r="O17" s="323">
        <v>6.9444444444444447E-4</v>
      </c>
    </row>
    <row r="18" spans="1:15" x14ac:dyDescent="0.25">
      <c r="A18" s="38">
        <f t="shared" si="5"/>
        <v>0.23263888888888884</v>
      </c>
      <c r="B18" s="39">
        <f t="shared" si="6"/>
        <v>0.28472222222222215</v>
      </c>
      <c r="C18" s="39">
        <f t="shared" si="7"/>
        <v>0.31597222222222215</v>
      </c>
      <c r="D18" s="39">
        <f t="shared" si="8"/>
        <v>0.33680555555555552</v>
      </c>
      <c r="E18" s="73">
        <f t="shared" si="9"/>
        <v>0.53472222222222221</v>
      </c>
      <c r="F18" s="76">
        <v>14</v>
      </c>
      <c r="G18" s="76">
        <v>10</v>
      </c>
      <c r="H18" s="44" t="s">
        <v>694</v>
      </c>
      <c r="I18" s="42">
        <f t="shared" si="0"/>
        <v>0.24305555555555555</v>
      </c>
      <c r="J18" s="42">
        <f t="shared" si="1"/>
        <v>0.2986111111111111</v>
      </c>
      <c r="K18" s="42">
        <f t="shared" si="2"/>
        <v>0.3263888888888889</v>
      </c>
      <c r="L18" s="39">
        <f t="shared" si="3"/>
        <v>0.34722222222222221</v>
      </c>
      <c r="M18" s="393">
        <f t="shared" si="4"/>
        <v>0.54513888888888884</v>
      </c>
      <c r="N18" s="146"/>
      <c r="O18" s="323">
        <v>2.0833333333333333E-3</v>
      </c>
    </row>
    <row r="19" spans="1:15" ht="16.5" thickBot="1" x14ac:dyDescent="0.3">
      <c r="A19" s="47">
        <f t="shared" si="5"/>
        <v>0.23611111111111105</v>
      </c>
      <c r="B19" s="48">
        <f t="shared" si="6"/>
        <v>0.28819444444444436</v>
      </c>
      <c r="C19" s="48">
        <f t="shared" si="7"/>
        <v>0.31944444444444436</v>
      </c>
      <c r="D19" s="48">
        <f t="shared" si="8"/>
        <v>0.34027777777777773</v>
      </c>
      <c r="E19" s="83">
        <f t="shared" si="9"/>
        <v>0.53819444444444442</v>
      </c>
      <c r="F19" s="86">
        <v>20</v>
      </c>
      <c r="G19" s="86">
        <v>11</v>
      </c>
      <c r="H19" s="132" t="s">
        <v>695</v>
      </c>
      <c r="I19" s="48">
        <v>0.23958333333333334</v>
      </c>
      <c r="J19" s="48">
        <v>0.2951388888888889</v>
      </c>
      <c r="K19" s="48">
        <v>0.32291666666666669</v>
      </c>
      <c r="L19" s="48">
        <v>0.34375</v>
      </c>
      <c r="M19" s="403">
        <v>0.54166666666666663</v>
      </c>
      <c r="N19" s="146"/>
      <c r="O19" s="324">
        <v>3.472222222222222E-3</v>
      </c>
    </row>
    <row r="20" spans="1:15" x14ac:dyDescent="0.25">
      <c r="A20" s="140"/>
      <c r="B20" s="140"/>
      <c r="C20" s="140"/>
      <c r="D20" s="140"/>
      <c r="E20" s="536"/>
      <c r="F20" s="118"/>
      <c r="G20" s="118"/>
      <c r="H20" s="55"/>
      <c r="I20" s="140"/>
      <c r="J20" s="140"/>
      <c r="K20" s="140"/>
      <c r="L20" s="140"/>
      <c r="M20" s="536"/>
      <c r="N20" s="146"/>
      <c r="O20" s="323">
        <f>SUM(O10:O19)</f>
        <v>1.7361111111111108E-2</v>
      </c>
    </row>
    <row r="21" spans="1:15" x14ac:dyDescent="0.25">
      <c r="A21" s="119" t="s">
        <v>342</v>
      </c>
      <c r="B21" s="119" t="s">
        <v>342</v>
      </c>
      <c r="C21" s="119" t="s">
        <v>678</v>
      </c>
      <c r="D21" s="119" t="s">
        <v>342</v>
      </c>
      <c r="E21" s="119" t="s">
        <v>342</v>
      </c>
      <c r="F21" s="118"/>
      <c r="G21" s="118"/>
      <c r="H21" s="55"/>
      <c r="I21" s="119" t="s">
        <v>342</v>
      </c>
      <c r="J21" s="119" t="s">
        <v>342</v>
      </c>
      <c r="K21" s="119" t="s">
        <v>678</v>
      </c>
      <c r="L21" s="119" t="s">
        <v>342</v>
      </c>
      <c r="M21" s="119" t="s">
        <v>342</v>
      </c>
      <c r="N21" s="146"/>
      <c r="O21" s="323"/>
    </row>
    <row r="22" spans="1:15" ht="16.5" thickBot="1" x14ac:dyDescent="0.3">
      <c r="A22" s="140"/>
      <c r="B22" s="140"/>
      <c r="C22" s="140"/>
      <c r="D22" s="140"/>
      <c r="E22" s="536"/>
      <c r="F22" s="118"/>
      <c r="G22" s="118"/>
      <c r="H22" s="55"/>
      <c r="I22" s="140"/>
      <c r="J22" s="140"/>
      <c r="K22" s="140"/>
      <c r="L22" s="140"/>
      <c r="M22" s="536"/>
      <c r="N22" s="146"/>
      <c r="O22" s="323"/>
    </row>
    <row r="23" spans="1:15" ht="16.5" thickBot="1" x14ac:dyDescent="0.3">
      <c r="A23" s="537" t="s">
        <v>362</v>
      </c>
      <c r="B23" s="538" t="s">
        <v>475</v>
      </c>
      <c r="C23" s="538" t="s">
        <v>476</v>
      </c>
      <c r="D23" s="538" t="s">
        <v>477</v>
      </c>
      <c r="E23" s="539"/>
      <c r="F23" s="540"/>
      <c r="G23" s="540"/>
      <c r="H23" s="521"/>
      <c r="I23" s="538" t="s">
        <v>362</v>
      </c>
      <c r="J23" s="538" t="s">
        <v>475</v>
      </c>
      <c r="K23" s="538" t="s">
        <v>476</v>
      </c>
      <c r="L23" s="538" t="s">
        <v>696</v>
      </c>
      <c r="M23" s="541"/>
      <c r="N23" s="146"/>
      <c r="O23" s="323"/>
    </row>
    <row r="24" spans="1:15" x14ac:dyDescent="0.25">
      <c r="A24" s="523">
        <v>0.60416666666666663</v>
      </c>
      <c r="B24" s="524">
        <v>0.6875</v>
      </c>
      <c r="C24" s="524">
        <v>0.70833333333333337</v>
      </c>
      <c r="D24" s="524">
        <v>0.83333333333333337</v>
      </c>
      <c r="E24" s="500"/>
      <c r="F24" s="505">
        <v>0</v>
      </c>
      <c r="G24" s="505">
        <v>1</v>
      </c>
      <c r="H24" s="129" t="s">
        <v>685</v>
      </c>
      <c r="I24" s="524">
        <f t="shared" ref="I24:I33" si="10">I25+O25</f>
        <v>0.64583333333333326</v>
      </c>
      <c r="J24" s="524">
        <f t="shared" ref="J24:J33" si="11">J25+O25</f>
        <v>0.72569444444444442</v>
      </c>
      <c r="K24" s="524">
        <f t="shared" ref="K24:K33" si="12">K25+O25</f>
        <v>0.74652777777777768</v>
      </c>
      <c r="L24" s="542">
        <f t="shared" ref="L24:L33" si="13">L25+O25</f>
        <v>0.87152777777777768</v>
      </c>
      <c r="M24" s="543"/>
      <c r="N24" s="146"/>
      <c r="O24" s="323"/>
    </row>
    <row r="25" spans="1:15" x14ac:dyDescent="0.25">
      <c r="A25" s="38">
        <f t="shared" ref="A25:A34" si="14">A24+O25</f>
        <v>0.60486111111111107</v>
      </c>
      <c r="B25" s="39">
        <f t="shared" ref="B25:B34" si="15">B24+O25</f>
        <v>0.68819444444444444</v>
      </c>
      <c r="C25" s="39">
        <f t="shared" ref="C25:C34" si="16">C24+O25</f>
        <v>0.70902777777777781</v>
      </c>
      <c r="D25" s="39">
        <f t="shared" ref="D25:D34" si="17">D24+O25</f>
        <v>0.83402777777777781</v>
      </c>
      <c r="E25" s="73"/>
      <c r="F25" s="76"/>
      <c r="G25" s="76">
        <v>2</v>
      </c>
      <c r="H25" s="41" t="s">
        <v>686</v>
      </c>
      <c r="I25" s="39">
        <f t="shared" si="10"/>
        <v>0.64513888888888882</v>
      </c>
      <c r="J25" s="73">
        <f t="shared" si="11"/>
        <v>0.72499999999999998</v>
      </c>
      <c r="K25" s="517">
        <f t="shared" si="12"/>
        <v>0.74583333333333324</v>
      </c>
      <c r="L25" s="544">
        <f t="shared" si="13"/>
        <v>0.87083333333333324</v>
      </c>
      <c r="M25" s="406"/>
      <c r="N25" s="146"/>
      <c r="O25" s="323">
        <v>6.9444444444444447E-4</v>
      </c>
    </row>
    <row r="26" spans="1:15" x14ac:dyDescent="0.25">
      <c r="A26" s="38">
        <f t="shared" si="14"/>
        <v>0.60624999999999996</v>
      </c>
      <c r="B26" s="39">
        <f t="shared" si="15"/>
        <v>0.68958333333333333</v>
      </c>
      <c r="C26" s="39">
        <f t="shared" si="16"/>
        <v>0.7104166666666667</v>
      </c>
      <c r="D26" s="39">
        <f t="shared" si="17"/>
        <v>0.8354166666666667</v>
      </c>
      <c r="E26" s="73"/>
      <c r="F26" s="76"/>
      <c r="G26" s="76">
        <v>3</v>
      </c>
      <c r="H26" s="44" t="s">
        <v>687</v>
      </c>
      <c r="I26" s="39">
        <f t="shared" si="10"/>
        <v>0.64374999999999993</v>
      </c>
      <c r="J26" s="73">
        <f t="shared" si="11"/>
        <v>0.72361111111111109</v>
      </c>
      <c r="K26" s="517">
        <f t="shared" si="12"/>
        <v>0.74444444444444435</v>
      </c>
      <c r="L26" s="544">
        <f t="shared" si="13"/>
        <v>0.86944444444444435</v>
      </c>
      <c r="M26" s="406"/>
      <c r="N26" s="146"/>
      <c r="O26" s="323">
        <v>1.3888888888888889E-3</v>
      </c>
    </row>
    <row r="27" spans="1:15" x14ac:dyDescent="0.25">
      <c r="A27" s="38">
        <f t="shared" si="14"/>
        <v>0.6069444444444444</v>
      </c>
      <c r="B27" s="39">
        <f t="shared" si="15"/>
        <v>0.69027777777777777</v>
      </c>
      <c r="C27" s="39">
        <f t="shared" si="16"/>
        <v>0.71111111111111114</v>
      </c>
      <c r="D27" s="39">
        <f t="shared" si="17"/>
        <v>0.83611111111111114</v>
      </c>
      <c r="E27" s="73"/>
      <c r="F27" s="76">
        <v>1</v>
      </c>
      <c r="G27" s="76">
        <v>4</v>
      </c>
      <c r="H27" s="44" t="s">
        <v>688</v>
      </c>
      <c r="I27" s="39">
        <f t="shared" si="10"/>
        <v>0.64305555555555549</v>
      </c>
      <c r="J27" s="73">
        <f t="shared" si="11"/>
        <v>0.72291666666666665</v>
      </c>
      <c r="K27" s="517">
        <f t="shared" si="12"/>
        <v>0.74374999999999991</v>
      </c>
      <c r="L27" s="544">
        <f t="shared" si="13"/>
        <v>0.86874999999999991</v>
      </c>
      <c r="M27" s="406"/>
      <c r="N27" s="146"/>
      <c r="O27" s="323">
        <v>6.9444444444444447E-4</v>
      </c>
    </row>
    <row r="28" spans="1:15" x14ac:dyDescent="0.25">
      <c r="A28" s="38">
        <f t="shared" si="14"/>
        <v>0.60763888888888884</v>
      </c>
      <c r="B28" s="39">
        <f t="shared" si="15"/>
        <v>0.69097222222222221</v>
      </c>
      <c r="C28" s="39">
        <f t="shared" si="16"/>
        <v>0.71180555555555558</v>
      </c>
      <c r="D28" s="39">
        <f t="shared" si="17"/>
        <v>0.83680555555555558</v>
      </c>
      <c r="E28" s="73"/>
      <c r="F28" s="76">
        <v>2</v>
      </c>
      <c r="G28" s="76">
        <v>5</v>
      </c>
      <c r="H28" s="41" t="s">
        <v>689</v>
      </c>
      <c r="I28" s="39">
        <f t="shared" si="10"/>
        <v>0.64236111111111105</v>
      </c>
      <c r="J28" s="73">
        <f t="shared" si="11"/>
        <v>0.72222222222222221</v>
      </c>
      <c r="K28" s="517">
        <f t="shared" si="12"/>
        <v>0.74305555555555547</v>
      </c>
      <c r="L28" s="544">
        <f t="shared" si="13"/>
        <v>0.86805555555555547</v>
      </c>
      <c r="M28" s="406"/>
      <c r="N28" s="146"/>
      <c r="O28" s="323">
        <v>6.9444444444444447E-4</v>
      </c>
    </row>
    <row r="29" spans="1:15" x14ac:dyDescent="0.25">
      <c r="A29" s="38">
        <f t="shared" si="14"/>
        <v>0.61111111111111105</v>
      </c>
      <c r="B29" s="39">
        <f t="shared" si="15"/>
        <v>0.69444444444444442</v>
      </c>
      <c r="C29" s="39">
        <f t="shared" si="16"/>
        <v>0.71527777777777779</v>
      </c>
      <c r="D29" s="39">
        <f t="shared" si="17"/>
        <v>0.84027777777777779</v>
      </c>
      <c r="E29" s="73"/>
      <c r="F29" s="76">
        <v>6</v>
      </c>
      <c r="G29" s="76">
        <v>6</v>
      </c>
      <c r="H29" s="41" t="s">
        <v>690</v>
      </c>
      <c r="I29" s="39">
        <f t="shared" si="10"/>
        <v>0.63888888888888884</v>
      </c>
      <c r="J29" s="73">
        <f t="shared" si="11"/>
        <v>0.71875</v>
      </c>
      <c r="K29" s="517">
        <f t="shared" si="12"/>
        <v>0.73958333333333326</v>
      </c>
      <c r="L29" s="544">
        <f t="shared" si="13"/>
        <v>0.86458333333333326</v>
      </c>
      <c r="M29" s="406"/>
      <c r="N29" s="146"/>
      <c r="O29" s="323">
        <v>3.472222222222222E-3</v>
      </c>
    </row>
    <row r="30" spans="1:15" x14ac:dyDescent="0.25">
      <c r="A30" s="38">
        <f t="shared" si="14"/>
        <v>0.61458333333333326</v>
      </c>
      <c r="B30" s="39">
        <f t="shared" si="15"/>
        <v>0.69791666666666663</v>
      </c>
      <c r="C30" s="39">
        <f t="shared" si="16"/>
        <v>0.71875</v>
      </c>
      <c r="D30" s="39">
        <f t="shared" si="17"/>
        <v>0.84375</v>
      </c>
      <c r="E30" s="73"/>
      <c r="F30" s="76">
        <v>9</v>
      </c>
      <c r="G30" s="76">
        <v>7</v>
      </c>
      <c r="H30" s="44" t="s">
        <v>691</v>
      </c>
      <c r="I30" s="39">
        <f t="shared" si="10"/>
        <v>0.63541666666666663</v>
      </c>
      <c r="J30" s="73">
        <f t="shared" si="11"/>
        <v>0.71527777777777779</v>
      </c>
      <c r="K30" s="517">
        <f t="shared" si="12"/>
        <v>0.73611111111111105</v>
      </c>
      <c r="L30" s="544">
        <f t="shared" si="13"/>
        <v>0.86111111111111105</v>
      </c>
      <c r="M30" s="406"/>
      <c r="N30" s="146"/>
      <c r="O30" s="323">
        <v>3.472222222222222E-3</v>
      </c>
    </row>
    <row r="31" spans="1:15" x14ac:dyDescent="0.25">
      <c r="A31" s="38">
        <f t="shared" si="14"/>
        <v>0.6152777777777777</v>
      </c>
      <c r="B31" s="39">
        <f t="shared" si="15"/>
        <v>0.69861111111111107</v>
      </c>
      <c r="C31" s="39">
        <f t="shared" si="16"/>
        <v>0.71944444444444444</v>
      </c>
      <c r="D31" s="39">
        <f t="shared" si="17"/>
        <v>0.84444444444444444</v>
      </c>
      <c r="E31" s="73"/>
      <c r="F31" s="76">
        <v>10</v>
      </c>
      <c r="G31" s="76">
        <v>8</v>
      </c>
      <c r="H31" s="77" t="s">
        <v>692</v>
      </c>
      <c r="I31" s="39">
        <f t="shared" si="10"/>
        <v>0.63472222222222219</v>
      </c>
      <c r="J31" s="73">
        <f t="shared" si="11"/>
        <v>0.71458333333333335</v>
      </c>
      <c r="K31" s="517">
        <f t="shared" si="12"/>
        <v>0.73541666666666661</v>
      </c>
      <c r="L31" s="544">
        <f t="shared" si="13"/>
        <v>0.86041666666666661</v>
      </c>
      <c r="M31" s="406"/>
      <c r="N31" s="146"/>
      <c r="O31" s="323">
        <v>6.9444444444444447E-4</v>
      </c>
    </row>
    <row r="32" spans="1:15" x14ac:dyDescent="0.25">
      <c r="A32" s="38">
        <f t="shared" si="14"/>
        <v>0.61597222222222214</v>
      </c>
      <c r="B32" s="39">
        <f t="shared" si="15"/>
        <v>0.69930555555555551</v>
      </c>
      <c r="C32" s="39">
        <f t="shared" si="16"/>
        <v>0.72013888888888888</v>
      </c>
      <c r="D32" s="39">
        <f t="shared" si="17"/>
        <v>0.84513888888888888</v>
      </c>
      <c r="E32" s="73"/>
      <c r="F32" s="76">
        <v>11</v>
      </c>
      <c r="G32" s="76">
        <v>9</v>
      </c>
      <c r="H32" s="77" t="s">
        <v>693</v>
      </c>
      <c r="I32" s="39">
        <f t="shared" si="10"/>
        <v>0.63402777777777775</v>
      </c>
      <c r="J32" s="73">
        <f t="shared" si="11"/>
        <v>0.71388888888888891</v>
      </c>
      <c r="K32" s="517">
        <f t="shared" si="12"/>
        <v>0.73472222222222217</v>
      </c>
      <c r="L32" s="544">
        <f t="shared" si="13"/>
        <v>0.85972222222222217</v>
      </c>
      <c r="M32" s="406"/>
      <c r="N32" s="146"/>
      <c r="O32" s="323">
        <v>6.9444444444444447E-4</v>
      </c>
    </row>
    <row r="33" spans="1:15" x14ac:dyDescent="0.25">
      <c r="A33" s="38">
        <f t="shared" si="14"/>
        <v>0.61805555555555547</v>
      </c>
      <c r="B33" s="39">
        <f t="shared" si="15"/>
        <v>0.70138888888888884</v>
      </c>
      <c r="C33" s="39">
        <f t="shared" si="16"/>
        <v>0.72222222222222221</v>
      </c>
      <c r="D33" s="39">
        <f t="shared" si="17"/>
        <v>0.84722222222222221</v>
      </c>
      <c r="E33" s="73"/>
      <c r="F33" s="76">
        <v>14</v>
      </c>
      <c r="G33" s="76">
        <v>10</v>
      </c>
      <c r="H33" s="77" t="s">
        <v>694</v>
      </c>
      <c r="I33" s="39">
        <f t="shared" si="10"/>
        <v>0.63194444444444442</v>
      </c>
      <c r="J33" s="73">
        <f t="shared" si="11"/>
        <v>0.71180555555555558</v>
      </c>
      <c r="K33" s="517">
        <f t="shared" si="12"/>
        <v>0.73263888888888884</v>
      </c>
      <c r="L33" s="544">
        <f t="shared" si="13"/>
        <v>0.85763888888888884</v>
      </c>
      <c r="M33" s="406"/>
      <c r="N33" s="146"/>
      <c r="O33" s="323">
        <v>2.0833333333333333E-3</v>
      </c>
    </row>
    <row r="34" spans="1:15" ht="16.5" thickBot="1" x14ac:dyDescent="0.3">
      <c r="A34" s="47">
        <f t="shared" si="14"/>
        <v>0.62152777777777768</v>
      </c>
      <c r="B34" s="48">
        <f t="shared" si="15"/>
        <v>0.70486111111111105</v>
      </c>
      <c r="C34" s="48">
        <f t="shared" si="16"/>
        <v>0.72569444444444442</v>
      </c>
      <c r="D34" s="48">
        <f t="shared" si="17"/>
        <v>0.85069444444444442</v>
      </c>
      <c r="E34" s="84"/>
      <c r="F34" s="86">
        <v>20</v>
      </c>
      <c r="G34" s="86">
        <v>11</v>
      </c>
      <c r="H34" s="132" t="s">
        <v>695</v>
      </c>
      <c r="I34" s="48">
        <v>0.62847222222222221</v>
      </c>
      <c r="J34" s="83">
        <v>0.70833333333333337</v>
      </c>
      <c r="K34" s="339">
        <v>0.72916666666666663</v>
      </c>
      <c r="L34" s="49">
        <v>0.85416666666666663</v>
      </c>
      <c r="M34" s="415"/>
      <c r="N34" s="146"/>
      <c r="O34" s="324">
        <v>3.472222222222222E-3</v>
      </c>
    </row>
    <row r="35" spans="1:15" x14ac:dyDescent="0.25">
      <c r="A35" s="24"/>
      <c r="B35" s="24"/>
      <c r="C35" s="24"/>
      <c r="D35" s="24"/>
      <c r="E35" s="24"/>
      <c r="F35" s="24"/>
      <c r="G35" s="24"/>
      <c r="H35" s="89"/>
      <c r="I35" s="89"/>
      <c r="J35" s="89"/>
      <c r="K35" s="188"/>
      <c r="L35" s="188"/>
      <c r="M35" s="188"/>
      <c r="N35" s="146"/>
      <c r="O35" s="323">
        <f>SUM(O25:O34)</f>
        <v>1.7361111111111108E-2</v>
      </c>
    </row>
    <row r="36" spans="1:15" x14ac:dyDescent="0.25">
      <c r="A36" s="119" t="s">
        <v>342</v>
      </c>
      <c r="B36" s="119" t="s">
        <v>342</v>
      </c>
      <c r="C36" s="119" t="s">
        <v>678</v>
      </c>
      <c r="D36" s="119" t="s">
        <v>342</v>
      </c>
      <c r="E36" s="119"/>
      <c r="F36" s="119"/>
      <c r="G36" s="119"/>
      <c r="H36" s="119"/>
      <c r="I36" s="119" t="s">
        <v>342</v>
      </c>
      <c r="J36" s="119" t="s">
        <v>342</v>
      </c>
      <c r="K36" s="119" t="s">
        <v>678</v>
      </c>
      <c r="L36" s="119" t="s">
        <v>342</v>
      </c>
      <c r="M36" s="188"/>
      <c r="N36" s="146"/>
      <c r="O36" s="146"/>
    </row>
  </sheetData>
  <mergeCells count="6">
    <mergeCell ref="A6:E6"/>
    <mergeCell ref="G6:G8"/>
    <mergeCell ref="I6:M6"/>
    <mergeCell ref="A7:E7"/>
    <mergeCell ref="F7:F8"/>
    <mergeCell ref="I7:M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9508F-CBC7-4ED5-A906-D1212AD6D5BF}">
  <dimension ref="A1:O23"/>
  <sheetViews>
    <sheetView workbookViewId="0">
      <selection activeCell="D4" sqref="D4"/>
    </sheetView>
  </sheetViews>
  <sheetFormatPr defaultRowHeight="15.75" x14ac:dyDescent="0.25"/>
  <cols>
    <col min="1" max="1" width="4.875" customWidth="1"/>
    <col min="2" max="2" width="5.375" customWidth="1"/>
    <col min="3" max="4" width="4.875" customWidth="1"/>
    <col min="5" max="5" width="5.375" customWidth="1"/>
    <col min="6" max="6" width="4.625" customWidth="1"/>
    <col min="7" max="7" width="5.125" customWidth="1"/>
    <col min="8" max="8" width="21.75" customWidth="1"/>
    <col min="9" max="9" width="5.375" customWidth="1"/>
    <col min="10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631</v>
      </c>
      <c r="J1" s="20"/>
      <c r="K1" s="20"/>
      <c r="L1" s="20"/>
      <c r="M1" s="9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697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698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x14ac:dyDescent="0.25">
      <c r="A6" s="854" t="s">
        <v>318</v>
      </c>
      <c r="B6" s="855"/>
      <c r="C6" s="855"/>
      <c r="D6" s="855"/>
      <c r="E6" s="855"/>
      <c r="F6" s="121"/>
      <c r="G6" s="922" t="s">
        <v>320</v>
      </c>
      <c r="H6" s="121" t="s">
        <v>321</v>
      </c>
      <c r="I6" s="855" t="s">
        <v>322</v>
      </c>
      <c r="J6" s="855"/>
      <c r="K6" s="855"/>
      <c r="L6" s="855"/>
      <c r="M6" s="860"/>
      <c r="N6" s="146"/>
      <c r="O6" s="146"/>
    </row>
    <row r="7" spans="1:15" x14ac:dyDescent="0.25">
      <c r="A7" s="861" t="s">
        <v>323</v>
      </c>
      <c r="B7" s="862"/>
      <c r="C7" s="862"/>
      <c r="D7" s="862"/>
      <c r="E7" s="862"/>
      <c r="F7" s="863" t="s">
        <v>319</v>
      </c>
      <c r="G7" s="923"/>
      <c r="H7" s="123" t="s">
        <v>324</v>
      </c>
      <c r="I7" s="862" t="s">
        <v>323</v>
      </c>
      <c r="J7" s="862"/>
      <c r="K7" s="862"/>
      <c r="L7" s="862"/>
      <c r="M7" s="866"/>
      <c r="N7" s="146"/>
      <c r="O7" s="146"/>
    </row>
    <row r="8" spans="1:15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227" t="s">
        <v>329</v>
      </c>
      <c r="F8" s="864"/>
      <c r="G8" s="924"/>
      <c r="H8" s="126" t="s">
        <v>330</v>
      </c>
      <c r="I8" s="545" t="s">
        <v>325</v>
      </c>
      <c r="J8" s="125" t="s">
        <v>326</v>
      </c>
      <c r="K8" s="125" t="s">
        <v>327</v>
      </c>
      <c r="L8" s="125" t="s">
        <v>328</v>
      </c>
      <c r="M8" s="127" t="s">
        <v>329</v>
      </c>
      <c r="N8" s="146"/>
      <c r="O8" s="146"/>
    </row>
    <row r="9" spans="1:15" x14ac:dyDescent="0.25">
      <c r="A9" s="31">
        <v>0.27083333333333331</v>
      </c>
      <c r="B9" s="32">
        <v>0.5</v>
      </c>
      <c r="C9" s="32">
        <v>0.69791666666666663</v>
      </c>
      <c r="D9" s="32">
        <v>0.3888888888888889</v>
      </c>
      <c r="E9" s="175">
        <v>0.70833333333333337</v>
      </c>
      <c r="F9" s="128">
        <v>0</v>
      </c>
      <c r="G9" s="128">
        <v>1</v>
      </c>
      <c r="H9" s="129" t="s">
        <v>685</v>
      </c>
      <c r="I9" s="510">
        <f t="shared" ref="I9:I19" si="0">I10+O10</f>
        <v>0.22916666666666671</v>
      </c>
      <c r="J9" s="510">
        <f t="shared" ref="J9:J19" si="1">J10+O10</f>
        <v>0.37499999999999983</v>
      </c>
      <c r="K9" s="510">
        <f t="shared" ref="K9:K19" si="2">K10+O10</f>
        <v>0.60416666666666652</v>
      </c>
      <c r="L9" s="32">
        <f t="shared" ref="L9:L19" si="3">L10+O10</f>
        <v>0.34027777777777762</v>
      </c>
      <c r="M9" s="401">
        <f t="shared" ref="M9:M19" si="4">M10+O10</f>
        <v>0.68749999999999989</v>
      </c>
      <c r="N9" s="146"/>
      <c r="O9" s="146"/>
    </row>
    <row r="10" spans="1:15" x14ac:dyDescent="0.25">
      <c r="A10" s="38">
        <f t="shared" ref="A10:A21" si="5">A9+O10</f>
        <v>0.27152777777777776</v>
      </c>
      <c r="B10" s="39">
        <f>B9+O10</f>
        <v>0.50069444444444444</v>
      </c>
      <c r="C10" s="39">
        <f>C9+O10</f>
        <v>0.69861111111111107</v>
      </c>
      <c r="D10" s="39">
        <f>D9+O10</f>
        <v>0.38958333333333334</v>
      </c>
      <c r="E10" s="73">
        <f>E9+O10</f>
        <v>0.70902777777777781</v>
      </c>
      <c r="F10" s="76"/>
      <c r="G10" s="76">
        <v>2</v>
      </c>
      <c r="H10" s="76" t="s">
        <v>699</v>
      </c>
      <c r="I10" s="42">
        <f t="shared" si="0"/>
        <v>0.22847222222222227</v>
      </c>
      <c r="J10" s="42">
        <f t="shared" si="1"/>
        <v>0.37430555555555539</v>
      </c>
      <c r="K10" s="42">
        <f t="shared" si="2"/>
        <v>0.60347222222222208</v>
      </c>
      <c r="L10" s="39">
        <f t="shared" si="3"/>
        <v>0.33958333333333318</v>
      </c>
      <c r="M10" s="393">
        <f t="shared" si="4"/>
        <v>0.68680555555555545</v>
      </c>
      <c r="N10" s="146"/>
      <c r="O10" s="323">
        <v>6.9444444444444447E-4</v>
      </c>
    </row>
    <row r="11" spans="1:15" x14ac:dyDescent="0.25">
      <c r="A11" s="38">
        <f t="shared" si="5"/>
        <v>0.27291666666666664</v>
      </c>
      <c r="B11" s="39">
        <f t="shared" ref="B11:B21" si="6">B10+O11</f>
        <v>0.50208333333333333</v>
      </c>
      <c r="C11" s="39">
        <f t="shared" ref="C11:C21" si="7">C10+O11</f>
        <v>0.7</v>
      </c>
      <c r="D11" s="39">
        <f t="shared" ref="D11:D21" si="8">D10+O11</f>
        <v>0.39097222222222222</v>
      </c>
      <c r="E11" s="73">
        <f t="shared" ref="E11:E21" si="9">E10+O11</f>
        <v>0.7104166666666667</v>
      </c>
      <c r="F11" s="76"/>
      <c r="G11" s="76">
        <v>3</v>
      </c>
      <c r="H11" s="77" t="s">
        <v>700</v>
      </c>
      <c r="I11" s="42">
        <f t="shared" si="0"/>
        <v>0.22708333333333339</v>
      </c>
      <c r="J11" s="42">
        <f t="shared" si="1"/>
        <v>0.37291666666666651</v>
      </c>
      <c r="K11" s="42">
        <f t="shared" si="2"/>
        <v>0.60208333333333319</v>
      </c>
      <c r="L11" s="39">
        <f t="shared" si="3"/>
        <v>0.3381944444444443</v>
      </c>
      <c r="M11" s="393">
        <f t="shared" si="4"/>
        <v>0.68541666666666656</v>
      </c>
      <c r="N11" s="146"/>
      <c r="O11" s="323">
        <v>1.3888888888888889E-3</v>
      </c>
    </row>
    <row r="12" spans="1:15" x14ac:dyDescent="0.25">
      <c r="A12" s="38">
        <f t="shared" si="5"/>
        <v>0.27430555555555552</v>
      </c>
      <c r="B12" s="39">
        <f t="shared" si="6"/>
        <v>0.50347222222222221</v>
      </c>
      <c r="C12" s="39">
        <f t="shared" si="7"/>
        <v>0.70138888888888884</v>
      </c>
      <c r="D12" s="39">
        <f t="shared" si="8"/>
        <v>0.3923611111111111</v>
      </c>
      <c r="E12" s="73">
        <f t="shared" si="9"/>
        <v>0.71180555555555558</v>
      </c>
      <c r="F12" s="76">
        <v>1</v>
      </c>
      <c r="G12" s="76">
        <v>4</v>
      </c>
      <c r="H12" s="77" t="s">
        <v>701</v>
      </c>
      <c r="I12" s="42">
        <f t="shared" si="0"/>
        <v>0.2256944444444445</v>
      </c>
      <c r="J12" s="42">
        <f t="shared" si="1"/>
        <v>0.37152777777777762</v>
      </c>
      <c r="K12" s="42">
        <f t="shared" si="2"/>
        <v>0.60069444444444431</v>
      </c>
      <c r="L12" s="39">
        <f t="shared" si="3"/>
        <v>0.33680555555555541</v>
      </c>
      <c r="M12" s="393">
        <f t="shared" si="4"/>
        <v>0.68402777777777768</v>
      </c>
      <c r="N12" s="146"/>
      <c r="O12" s="323">
        <v>1.3888888888888889E-3</v>
      </c>
    </row>
    <row r="13" spans="1:15" x14ac:dyDescent="0.25">
      <c r="A13" s="38">
        <f t="shared" si="5"/>
        <v>0.27569444444444441</v>
      </c>
      <c r="B13" s="39">
        <f t="shared" si="6"/>
        <v>0.50486111111111109</v>
      </c>
      <c r="C13" s="39">
        <f t="shared" si="7"/>
        <v>0.70277777777777772</v>
      </c>
      <c r="D13" s="39">
        <f t="shared" si="8"/>
        <v>0.39374999999999999</v>
      </c>
      <c r="E13" s="73">
        <f t="shared" si="9"/>
        <v>0.71319444444444446</v>
      </c>
      <c r="F13" s="76">
        <v>2</v>
      </c>
      <c r="G13" s="76">
        <v>5</v>
      </c>
      <c r="H13" s="76" t="s">
        <v>689</v>
      </c>
      <c r="I13" s="42">
        <f t="shared" si="0"/>
        <v>0.22430555555555562</v>
      </c>
      <c r="J13" s="42">
        <f t="shared" si="1"/>
        <v>0.37013888888888874</v>
      </c>
      <c r="K13" s="42">
        <f t="shared" si="2"/>
        <v>0.59930555555555542</v>
      </c>
      <c r="L13" s="39">
        <f t="shared" si="3"/>
        <v>0.33541666666666653</v>
      </c>
      <c r="M13" s="393">
        <f t="shared" si="4"/>
        <v>0.6826388888888888</v>
      </c>
      <c r="N13" s="146"/>
      <c r="O13" s="323">
        <v>1.3888888888888889E-3</v>
      </c>
    </row>
    <row r="14" spans="1:15" x14ac:dyDescent="0.25">
      <c r="A14" s="38">
        <f t="shared" si="5"/>
        <v>0.2805555555555555</v>
      </c>
      <c r="B14" s="39">
        <f t="shared" si="6"/>
        <v>0.50972222222222219</v>
      </c>
      <c r="C14" s="39">
        <f t="shared" si="7"/>
        <v>0.70763888888888882</v>
      </c>
      <c r="D14" s="39">
        <f t="shared" si="8"/>
        <v>0.39861111111111108</v>
      </c>
      <c r="E14" s="73">
        <f t="shared" si="9"/>
        <v>0.71805555555555556</v>
      </c>
      <c r="F14" s="76">
        <v>6</v>
      </c>
      <c r="G14" s="76">
        <v>6</v>
      </c>
      <c r="H14" s="76" t="s">
        <v>690</v>
      </c>
      <c r="I14" s="42">
        <f t="shared" si="0"/>
        <v>0.2194444444444445</v>
      </c>
      <c r="J14" s="42">
        <f t="shared" si="1"/>
        <v>0.36527777777777765</v>
      </c>
      <c r="K14" s="42">
        <f t="shared" si="2"/>
        <v>0.59444444444444433</v>
      </c>
      <c r="L14" s="39">
        <f t="shared" si="3"/>
        <v>0.33055555555555544</v>
      </c>
      <c r="M14" s="393">
        <f t="shared" si="4"/>
        <v>0.6777777777777777</v>
      </c>
      <c r="N14" s="146"/>
      <c r="O14" s="323">
        <v>4.8611111111111112E-3</v>
      </c>
    </row>
    <row r="15" spans="1:15" x14ac:dyDescent="0.25">
      <c r="A15" s="38">
        <f t="shared" si="5"/>
        <v>0.28194444444444439</v>
      </c>
      <c r="B15" s="39">
        <f t="shared" si="6"/>
        <v>0.51111111111111107</v>
      </c>
      <c r="C15" s="39">
        <f t="shared" si="7"/>
        <v>0.7090277777777777</v>
      </c>
      <c r="D15" s="39">
        <f t="shared" si="8"/>
        <v>0.39999999999999997</v>
      </c>
      <c r="E15" s="73">
        <f t="shared" si="9"/>
        <v>0.71944444444444444</v>
      </c>
      <c r="F15" s="76">
        <v>7</v>
      </c>
      <c r="G15" s="76">
        <v>7</v>
      </c>
      <c r="H15" s="77" t="s">
        <v>691</v>
      </c>
      <c r="I15" s="42">
        <f t="shared" si="0"/>
        <v>0.21805555555555561</v>
      </c>
      <c r="J15" s="42">
        <f t="shared" si="1"/>
        <v>0.36388888888888876</v>
      </c>
      <c r="K15" s="42">
        <f t="shared" si="2"/>
        <v>0.59305555555555545</v>
      </c>
      <c r="L15" s="39">
        <f t="shared" si="3"/>
        <v>0.32916666666666655</v>
      </c>
      <c r="M15" s="393">
        <f t="shared" si="4"/>
        <v>0.67638888888888882</v>
      </c>
      <c r="N15" s="146"/>
      <c r="O15" s="323">
        <v>1.3888888888888889E-3</v>
      </c>
    </row>
    <row r="16" spans="1:15" x14ac:dyDescent="0.25">
      <c r="A16" s="38">
        <f t="shared" si="5"/>
        <v>0.28611111111111104</v>
      </c>
      <c r="B16" s="39">
        <f t="shared" si="6"/>
        <v>0.51527777777777772</v>
      </c>
      <c r="C16" s="39">
        <f t="shared" si="7"/>
        <v>0.71319444444444435</v>
      </c>
      <c r="D16" s="39">
        <f t="shared" si="8"/>
        <v>0.40416666666666662</v>
      </c>
      <c r="E16" s="73">
        <f t="shared" si="9"/>
        <v>0.72361111111111109</v>
      </c>
      <c r="F16" s="76">
        <v>10</v>
      </c>
      <c r="G16" s="76">
        <v>8</v>
      </c>
      <c r="H16" s="77" t="s">
        <v>702</v>
      </c>
      <c r="I16" s="42">
        <f t="shared" si="0"/>
        <v>0.21388888888888893</v>
      </c>
      <c r="J16" s="42">
        <f t="shared" si="1"/>
        <v>0.35972222222222211</v>
      </c>
      <c r="K16" s="42">
        <f t="shared" si="2"/>
        <v>0.5888888888888888</v>
      </c>
      <c r="L16" s="39">
        <f t="shared" si="3"/>
        <v>0.3249999999999999</v>
      </c>
      <c r="M16" s="393">
        <f t="shared" si="4"/>
        <v>0.67222222222222217</v>
      </c>
      <c r="N16" s="146"/>
      <c r="O16" s="323">
        <v>4.1666666666666666E-3</v>
      </c>
    </row>
    <row r="17" spans="1:15" x14ac:dyDescent="0.25">
      <c r="A17" s="38">
        <f t="shared" si="5"/>
        <v>0.29027777777777769</v>
      </c>
      <c r="B17" s="39">
        <f t="shared" si="6"/>
        <v>0.51944444444444438</v>
      </c>
      <c r="C17" s="39">
        <f t="shared" si="7"/>
        <v>0.71736111111111101</v>
      </c>
      <c r="D17" s="39">
        <f t="shared" si="8"/>
        <v>0.40833333333333327</v>
      </c>
      <c r="E17" s="73">
        <f t="shared" si="9"/>
        <v>0.72777777777777775</v>
      </c>
      <c r="F17" s="76">
        <v>13</v>
      </c>
      <c r="G17" s="76">
        <v>9</v>
      </c>
      <c r="H17" s="77" t="s">
        <v>703</v>
      </c>
      <c r="I17" s="42">
        <f t="shared" si="0"/>
        <v>0.20972222222222225</v>
      </c>
      <c r="J17" s="42">
        <f t="shared" si="1"/>
        <v>0.35555555555555546</v>
      </c>
      <c r="K17" s="42">
        <f t="shared" si="2"/>
        <v>0.58472222222222214</v>
      </c>
      <c r="L17" s="39">
        <f t="shared" si="3"/>
        <v>0.32083333333333325</v>
      </c>
      <c r="M17" s="393">
        <f t="shared" si="4"/>
        <v>0.66805555555555551</v>
      </c>
      <c r="N17" s="146"/>
      <c r="O17" s="323">
        <v>4.1666666666666666E-3</v>
      </c>
    </row>
    <row r="18" spans="1:15" x14ac:dyDescent="0.25">
      <c r="A18" s="38">
        <f t="shared" si="5"/>
        <v>0.29652777777777767</v>
      </c>
      <c r="B18" s="39">
        <f t="shared" si="6"/>
        <v>0.52569444444444435</v>
      </c>
      <c r="C18" s="39">
        <f t="shared" si="7"/>
        <v>0.72361111111111098</v>
      </c>
      <c r="D18" s="39">
        <f t="shared" si="8"/>
        <v>0.41458333333333325</v>
      </c>
      <c r="E18" s="73">
        <f t="shared" si="9"/>
        <v>0.73402777777777772</v>
      </c>
      <c r="F18" s="76">
        <v>18</v>
      </c>
      <c r="G18" s="76">
        <v>10</v>
      </c>
      <c r="H18" s="77" t="s">
        <v>704</v>
      </c>
      <c r="I18" s="42">
        <f t="shared" si="0"/>
        <v>0.20347222222222225</v>
      </c>
      <c r="J18" s="42">
        <f t="shared" si="1"/>
        <v>0.34930555555555548</v>
      </c>
      <c r="K18" s="42">
        <f t="shared" si="2"/>
        <v>0.57847222222222217</v>
      </c>
      <c r="L18" s="39">
        <f t="shared" si="3"/>
        <v>0.31458333333333327</v>
      </c>
      <c r="M18" s="393">
        <f t="shared" si="4"/>
        <v>0.66180555555555554</v>
      </c>
      <c r="N18" s="146"/>
      <c r="O18" s="323">
        <v>6.2499999999999995E-3</v>
      </c>
    </row>
    <row r="19" spans="1:15" x14ac:dyDescent="0.25">
      <c r="A19" s="38">
        <f t="shared" si="5"/>
        <v>0.30069444444444432</v>
      </c>
      <c r="B19" s="39">
        <f t="shared" si="6"/>
        <v>0.52986111111111101</v>
      </c>
      <c r="C19" s="39">
        <f t="shared" si="7"/>
        <v>0.72777777777777763</v>
      </c>
      <c r="D19" s="39">
        <f t="shared" si="8"/>
        <v>0.4187499999999999</v>
      </c>
      <c r="E19" s="73">
        <f t="shared" si="9"/>
        <v>0.73819444444444438</v>
      </c>
      <c r="F19" s="76">
        <v>21</v>
      </c>
      <c r="G19" s="76">
        <v>11</v>
      </c>
      <c r="H19" s="77" t="s">
        <v>705</v>
      </c>
      <c r="I19" s="42">
        <f t="shared" si="0"/>
        <v>0.19930555555555557</v>
      </c>
      <c r="J19" s="42">
        <f t="shared" si="1"/>
        <v>0.34513888888888883</v>
      </c>
      <c r="K19" s="42">
        <f t="shared" si="2"/>
        <v>0.57430555555555551</v>
      </c>
      <c r="L19" s="39">
        <f t="shared" si="3"/>
        <v>0.31041666666666662</v>
      </c>
      <c r="M19" s="393">
        <f t="shared" si="4"/>
        <v>0.65763888888888888</v>
      </c>
      <c r="N19" s="146"/>
      <c r="O19" s="323">
        <v>4.1666666666666666E-3</v>
      </c>
    </row>
    <row r="20" spans="1:15" x14ac:dyDescent="0.25">
      <c r="A20" s="38">
        <f t="shared" si="5"/>
        <v>0.30555555555555541</v>
      </c>
      <c r="B20" s="39">
        <f t="shared" si="6"/>
        <v>0.5347222222222221</v>
      </c>
      <c r="C20" s="39">
        <f t="shared" si="7"/>
        <v>0.73263888888888873</v>
      </c>
      <c r="D20" s="39">
        <f t="shared" si="8"/>
        <v>0.42361111111111099</v>
      </c>
      <c r="E20" s="73">
        <f t="shared" si="9"/>
        <v>0.74305555555555547</v>
      </c>
      <c r="F20" s="76">
        <v>25</v>
      </c>
      <c r="G20" s="76">
        <v>12</v>
      </c>
      <c r="H20" s="77" t="s">
        <v>706</v>
      </c>
      <c r="I20" s="42">
        <f>I21+O21</f>
        <v>0.19444444444444445</v>
      </c>
      <c r="J20" s="42">
        <f>J21+O21</f>
        <v>0.34027777777777773</v>
      </c>
      <c r="K20" s="42">
        <f>K21+O21</f>
        <v>0.56944444444444442</v>
      </c>
      <c r="L20" s="39">
        <f>L21+O21</f>
        <v>0.30555555555555552</v>
      </c>
      <c r="M20" s="393">
        <f>M21+O21</f>
        <v>0.65277777777777779</v>
      </c>
      <c r="N20" s="146"/>
      <c r="O20" s="323">
        <v>4.8611111111111112E-3</v>
      </c>
    </row>
    <row r="21" spans="1:15" ht="16.5" thickBot="1" x14ac:dyDescent="0.3">
      <c r="A21" s="47">
        <f t="shared" si="5"/>
        <v>0.31249999999999983</v>
      </c>
      <c r="B21" s="48">
        <f t="shared" si="6"/>
        <v>0.54166666666666652</v>
      </c>
      <c r="C21" s="48">
        <f t="shared" si="7"/>
        <v>0.73958333333333315</v>
      </c>
      <c r="D21" s="48">
        <f t="shared" si="8"/>
        <v>0.43055555555555541</v>
      </c>
      <c r="E21" s="83">
        <f t="shared" si="9"/>
        <v>0.74999999999999989</v>
      </c>
      <c r="F21" s="86">
        <v>30</v>
      </c>
      <c r="G21" s="86">
        <v>13</v>
      </c>
      <c r="H21" s="132" t="s">
        <v>707</v>
      </c>
      <c r="I21" s="48">
        <v>0.1875</v>
      </c>
      <c r="J21" s="48">
        <v>0.33333333333333331</v>
      </c>
      <c r="K21" s="48">
        <v>0.5625</v>
      </c>
      <c r="L21" s="546">
        <v>0.2986111111111111</v>
      </c>
      <c r="M21" s="547">
        <v>0.64583333333333337</v>
      </c>
      <c r="N21" s="146"/>
      <c r="O21" s="324">
        <v>6.9444444444444441E-3</v>
      </c>
    </row>
    <row r="22" spans="1:15" x14ac:dyDescent="0.25">
      <c r="A22" s="24"/>
      <c r="B22" s="24"/>
      <c r="C22" s="24"/>
      <c r="D22" s="24"/>
      <c r="E22" s="24"/>
      <c r="F22" s="118"/>
      <c r="G22" s="118"/>
      <c r="H22" s="89"/>
      <c r="I22" s="24"/>
      <c r="J22" s="24"/>
      <c r="K22" s="89"/>
      <c r="L22" s="89"/>
      <c r="M22" s="89"/>
      <c r="N22" s="146"/>
      <c r="O22" s="323">
        <f>SUM(O10:O21)</f>
        <v>4.1666666666666671E-2</v>
      </c>
    </row>
    <row r="23" spans="1:15" x14ac:dyDescent="0.25">
      <c r="A23" s="119" t="s">
        <v>342</v>
      </c>
      <c r="B23" s="119" t="s">
        <v>342</v>
      </c>
      <c r="C23" s="119" t="s">
        <v>342</v>
      </c>
      <c r="D23" s="119" t="s">
        <v>678</v>
      </c>
      <c r="E23" s="119" t="s">
        <v>678</v>
      </c>
      <c r="F23" s="89"/>
      <c r="G23" s="89"/>
      <c r="H23" s="120"/>
      <c r="I23" s="119" t="s">
        <v>342</v>
      </c>
      <c r="J23" s="119" t="s">
        <v>342</v>
      </c>
      <c r="K23" s="119" t="s">
        <v>342</v>
      </c>
      <c r="L23" s="119" t="s">
        <v>678</v>
      </c>
      <c r="M23" s="119" t="s">
        <v>678</v>
      </c>
      <c r="N23" s="146"/>
      <c r="O23" s="146"/>
    </row>
  </sheetData>
  <mergeCells count="6">
    <mergeCell ref="A6:E6"/>
    <mergeCell ref="G6:G8"/>
    <mergeCell ref="I6:M6"/>
    <mergeCell ref="A7:E7"/>
    <mergeCell ref="F7:F8"/>
    <mergeCell ref="I7:M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9C3E2-41E6-4874-B739-F195746A54AB}">
  <dimension ref="A1:M22"/>
  <sheetViews>
    <sheetView workbookViewId="0">
      <selection activeCell="E4" sqref="E4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708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709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333"/>
      <c r="M6" s="333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920"/>
      <c r="G7" s="863"/>
      <c r="H7" s="865" t="s">
        <v>323</v>
      </c>
      <c r="I7" s="862"/>
      <c r="J7" s="862"/>
      <c r="K7" s="866"/>
      <c r="L7" s="333"/>
      <c r="M7" s="333"/>
    </row>
    <row r="8" spans="1:13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863"/>
      <c r="F8" s="920"/>
      <c r="G8" s="864"/>
      <c r="H8" s="248" t="s">
        <v>325</v>
      </c>
      <c r="I8" s="248" t="s">
        <v>326</v>
      </c>
      <c r="J8" s="248" t="s">
        <v>327</v>
      </c>
      <c r="K8" s="249" t="s">
        <v>328</v>
      </c>
      <c r="L8" s="333"/>
      <c r="M8" s="333"/>
    </row>
    <row r="9" spans="1:13" x14ac:dyDescent="0.25">
      <c r="A9" s="31">
        <v>0.625</v>
      </c>
      <c r="B9" s="32">
        <v>0.83333333333333337</v>
      </c>
      <c r="C9" s="32"/>
      <c r="D9" s="32"/>
      <c r="E9" s="35">
        <v>0</v>
      </c>
      <c r="F9" s="35">
        <v>1</v>
      </c>
      <c r="G9" s="129" t="s">
        <v>710</v>
      </c>
      <c r="H9" s="548">
        <f t="shared" ref="H9:H19" si="0">H10+M10</f>
        <v>0.27777777777777768</v>
      </c>
      <c r="I9" s="548">
        <f t="shared" ref="I9:I19" si="1">I10+M10</f>
        <v>0.73263888888888873</v>
      </c>
      <c r="J9" s="32"/>
      <c r="K9" s="130"/>
      <c r="L9" s="333"/>
      <c r="M9" s="333"/>
    </row>
    <row r="10" spans="1:13" x14ac:dyDescent="0.25">
      <c r="A10" s="38">
        <f t="shared" ref="A10:A20" si="2">A9+M10</f>
        <v>0.62569444444444444</v>
      </c>
      <c r="B10" s="39">
        <f t="shared" ref="B10:B20" si="3">B9+M10</f>
        <v>0.83402777777777781</v>
      </c>
      <c r="C10" s="39"/>
      <c r="D10" s="39"/>
      <c r="E10" s="41"/>
      <c r="F10" s="41">
        <v>2</v>
      </c>
      <c r="G10" s="41" t="s">
        <v>699</v>
      </c>
      <c r="H10" s="40">
        <f t="shared" si="0"/>
        <v>0.27708333333333324</v>
      </c>
      <c r="I10" s="40">
        <f t="shared" si="1"/>
        <v>0.73194444444444429</v>
      </c>
      <c r="J10" s="42"/>
      <c r="K10" s="131"/>
      <c r="L10" s="333"/>
      <c r="M10" s="323">
        <v>6.9444444444444447E-4</v>
      </c>
    </row>
    <row r="11" spans="1:13" x14ac:dyDescent="0.25">
      <c r="A11" s="38">
        <f t="shared" si="2"/>
        <v>0.62708333333333333</v>
      </c>
      <c r="B11" s="39">
        <f t="shared" si="3"/>
        <v>0.8354166666666667</v>
      </c>
      <c r="C11" s="39"/>
      <c r="D11" s="39"/>
      <c r="E11" s="41"/>
      <c r="F11" s="41">
        <v>3</v>
      </c>
      <c r="G11" s="44" t="s">
        <v>700</v>
      </c>
      <c r="H11" s="40">
        <f t="shared" si="0"/>
        <v>0.27569444444444435</v>
      </c>
      <c r="I11" s="40">
        <f t="shared" si="1"/>
        <v>0.7305555555555554</v>
      </c>
      <c r="J11" s="42"/>
      <c r="K11" s="131"/>
      <c r="L11" s="333"/>
      <c r="M11" s="323">
        <v>1.3888888888888889E-3</v>
      </c>
    </row>
    <row r="12" spans="1:13" x14ac:dyDescent="0.25">
      <c r="A12" s="38">
        <f t="shared" si="2"/>
        <v>0.62916666666666665</v>
      </c>
      <c r="B12" s="39">
        <f t="shared" si="3"/>
        <v>0.83750000000000002</v>
      </c>
      <c r="C12" s="39"/>
      <c r="D12" s="39"/>
      <c r="E12" s="41">
        <v>1</v>
      </c>
      <c r="F12" s="41">
        <v>4</v>
      </c>
      <c r="G12" s="44" t="s">
        <v>701</v>
      </c>
      <c r="H12" s="40">
        <f t="shared" si="0"/>
        <v>0.27361111111111103</v>
      </c>
      <c r="I12" s="40">
        <f t="shared" si="1"/>
        <v>0.72847222222222208</v>
      </c>
      <c r="J12" s="42"/>
      <c r="K12" s="131"/>
      <c r="L12" s="333"/>
      <c r="M12" s="323">
        <v>2.0833333333333333E-3</v>
      </c>
    </row>
    <row r="13" spans="1:13" x14ac:dyDescent="0.25">
      <c r="A13" s="38">
        <f t="shared" si="2"/>
        <v>0.63124999999999998</v>
      </c>
      <c r="B13" s="39">
        <f t="shared" si="3"/>
        <v>0.83958333333333335</v>
      </c>
      <c r="C13" s="39"/>
      <c r="D13" s="39"/>
      <c r="E13" s="41">
        <v>2</v>
      </c>
      <c r="F13" s="41">
        <v>5</v>
      </c>
      <c r="G13" s="41" t="s">
        <v>689</v>
      </c>
      <c r="H13" s="40">
        <f t="shared" si="0"/>
        <v>0.2715277777777777</v>
      </c>
      <c r="I13" s="40">
        <f t="shared" si="1"/>
        <v>0.72638888888888875</v>
      </c>
      <c r="J13" s="42"/>
      <c r="K13" s="131"/>
      <c r="L13" s="333"/>
      <c r="M13" s="323">
        <v>2.0833333333333333E-3</v>
      </c>
    </row>
    <row r="14" spans="1:13" x14ac:dyDescent="0.25">
      <c r="A14" s="38">
        <f t="shared" si="2"/>
        <v>0.6381944444444444</v>
      </c>
      <c r="B14" s="39">
        <f t="shared" si="3"/>
        <v>0.84652777777777777</v>
      </c>
      <c r="C14" s="39"/>
      <c r="D14" s="39"/>
      <c r="E14" s="41">
        <v>6</v>
      </c>
      <c r="F14" s="41">
        <v>6</v>
      </c>
      <c r="G14" s="41" t="s">
        <v>690</v>
      </c>
      <c r="H14" s="40">
        <f t="shared" si="0"/>
        <v>0.26458333333333328</v>
      </c>
      <c r="I14" s="40">
        <f t="shared" si="1"/>
        <v>0.71944444444444433</v>
      </c>
      <c r="J14" s="42"/>
      <c r="K14" s="131"/>
      <c r="L14" s="333"/>
      <c r="M14" s="323">
        <v>6.9444444444444441E-3</v>
      </c>
    </row>
    <row r="15" spans="1:13" x14ac:dyDescent="0.25">
      <c r="A15" s="38">
        <f t="shared" si="2"/>
        <v>0.64027777777777772</v>
      </c>
      <c r="B15" s="39">
        <f t="shared" si="3"/>
        <v>0.84861111111111109</v>
      </c>
      <c r="C15" s="39"/>
      <c r="D15" s="39"/>
      <c r="E15" s="41">
        <v>7</v>
      </c>
      <c r="F15" s="41">
        <v>7</v>
      </c>
      <c r="G15" s="44" t="s">
        <v>691</v>
      </c>
      <c r="H15" s="40">
        <f t="shared" si="0"/>
        <v>0.26249999999999996</v>
      </c>
      <c r="I15" s="40">
        <f t="shared" si="1"/>
        <v>0.71736111111111101</v>
      </c>
      <c r="J15" s="42"/>
      <c r="K15" s="131"/>
      <c r="L15" s="333"/>
      <c r="M15" s="323">
        <v>2.0833333333333333E-3</v>
      </c>
    </row>
    <row r="16" spans="1:13" x14ac:dyDescent="0.25">
      <c r="A16" s="38">
        <f t="shared" si="2"/>
        <v>0.64583333333333326</v>
      </c>
      <c r="B16" s="39">
        <f t="shared" si="3"/>
        <v>0.85416666666666663</v>
      </c>
      <c r="C16" s="39"/>
      <c r="D16" s="39"/>
      <c r="E16" s="41">
        <v>10</v>
      </c>
      <c r="F16" s="41">
        <v>8</v>
      </c>
      <c r="G16" s="44" t="s">
        <v>702</v>
      </c>
      <c r="H16" s="40">
        <f t="shared" si="0"/>
        <v>0.25694444444444442</v>
      </c>
      <c r="I16" s="40">
        <f t="shared" si="1"/>
        <v>0.71180555555555547</v>
      </c>
      <c r="J16" s="42"/>
      <c r="K16" s="131"/>
      <c r="L16" s="333"/>
      <c r="M16" s="323">
        <v>5.5555555555555558E-3</v>
      </c>
    </row>
    <row r="17" spans="1:13" x14ac:dyDescent="0.25">
      <c r="A17" s="38">
        <f t="shared" si="2"/>
        <v>0.6513888888888888</v>
      </c>
      <c r="B17" s="39">
        <f t="shared" si="3"/>
        <v>0.85972222222222217</v>
      </c>
      <c r="C17" s="39"/>
      <c r="D17" s="39"/>
      <c r="E17" s="41">
        <v>13</v>
      </c>
      <c r="F17" s="41">
        <v>9</v>
      </c>
      <c r="G17" s="44" t="s">
        <v>703</v>
      </c>
      <c r="H17" s="40">
        <f t="shared" si="0"/>
        <v>0.25138888888888888</v>
      </c>
      <c r="I17" s="40">
        <f t="shared" si="1"/>
        <v>0.70624999999999993</v>
      </c>
      <c r="J17" s="42"/>
      <c r="K17" s="131"/>
      <c r="L17" s="333"/>
      <c r="M17" s="323">
        <v>5.5555555555555558E-3</v>
      </c>
    </row>
    <row r="18" spans="1:13" x14ac:dyDescent="0.25">
      <c r="A18" s="38">
        <f t="shared" si="2"/>
        <v>0.66041666666666654</v>
      </c>
      <c r="B18" s="39">
        <f t="shared" si="3"/>
        <v>0.86874999999999991</v>
      </c>
      <c r="C18" s="39"/>
      <c r="D18" s="39"/>
      <c r="E18" s="41">
        <v>18</v>
      </c>
      <c r="F18" s="41">
        <v>10</v>
      </c>
      <c r="G18" s="44" t="s">
        <v>704</v>
      </c>
      <c r="H18" s="40">
        <f t="shared" si="0"/>
        <v>0.24236111111111111</v>
      </c>
      <c r="I18" s="40">
        <f t="shared" si="1"/>
        <v>0.69722222222222219</v>
      </c>
      <c r="J18" s="42"/>
      <c r="K18" s="131"/>
      <c r="L18" s="333"/>
      <c r="M18" s="323">
        <v>9.0277777777777787E-3</v>
      </c>
    </row>
    <row r="19" spans="1:13" x14ac:dyDescent="0.25">
      <c r="A19" s="38">
        <f t="shared" si="2"/>
        <v>0.66597222222222208</v>
      </c>
      <c r="B19" s="39">
        <f t="shared" si="3"/>
        <v>0.87430555555555545</v>
      </c>
      <c r="C19" s="39"/>
      <c r="D19" s="39"/>
      <c r="E19" s="41">
        <v>21</v>
      </c>
      <c r="F19" s="41">
        <v>11</v>
      </c>
      <c r="G19" s="44" t="s">
        <v>711</v>
      </c>
      <c r="H19" s="40">
        <f t="shared" si="0"/>
        <v>0.23680555555555555</v>
      </c>
      <c r="I19" s="40">
        <f t="shared" si="1"/>
        <v>0.69166666666666665</v>
      </c>
      <c r="J19" s="42"/>
      <c r="K19" s="131"/>
      <c r="L19" s="333"/>
      <c r="M19" s="323">
        <v>5.5555555555555558E-3</v>
      </c>
    </row>
    <row r="20" spans="1:13" ht="16.5" thickBot="1" x14ac:dyDescent="0.3">
      <c r="A20" s="47">
        <f t="shared" si="2"/>
        <v>0.67361111111111094</v>
      </c>
      <c r="B20" s="48">
        <f t="shared" si="3"/>
        <v>0.88194444444444431</v>
      </c>
      <c r="C20" s="48"/>
      <c r="D20" s="48"/>
      <c r="E20" s="50">
        <v>25</v>
      </c>
      <c r="F20" s="50">
        <v>12</v>
      </c>
      <c r="G20" s="132" t="s">
        <v>712</v>
      </c>
      <c r="H20" s="168">
        <v>0.22916666666666666</v>
      </c>
      <c r="I20" s="168" t="s">
        <v>713</v>
      </c>
      <c r="J20" s="48"/>
      <c r="K20" s="133"/>
      <c r="L20" s="333"/>
      <c r="M20" s="324">
        <v>7.6388888888888886E-3</v>
      </c>
    </row>
    <row r="21" spans="1:13" x14ac:dyDescent="0.25">
      <c r="A21" s="53"/>
      <c r="B21" s="53"/>
      <c r="C21" s="53"/>
      <c r="D21" s="53"/>
      <c r="E21" s="54"/>
      <c r="F21" s="54"/>
      <c r="G21" s="55"/>
      <c r="H21" s="53"/>
      <c r="I21" s="53"/>
      <c r="J21" s="55"/>
      <c r="K21" s="55"/>
      <c r="L21" s="333"/>
      <c r="M21" s="323">
        <f>SUM(M10:M20)</f>
        <v>4.8611111111111112E-2</v>
      </c>
    </row>
    <row r="22" spans="1:13" x14ac:dyDescent="0.25">
      <c r="A22" s="56" t="s">
        <v>342</v>
      </c>
      <c r="B22" s="56" t="s">
        <v>342</v>
      </c>
      <c r="C22" s="56"/>
      <c r="D22" s="56"/>
      <c r="E22" s="55"/>
      <c r="F22" s="55"/>
      <c r="G22" s="57"/>
      <c r="H22" s="56" t="s">
        <v>342</v>
      </c>
      <c r="I22" s="56" t="s">
        <v>342</v>
      </c>
      <c r="J22" s="56"/>
      <c r="K22" s="56"/>
      <c r="L22" s="333"/>
      <c r="M22" s="333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0F4B-E865-4B5A-A948-9EE02197EC16}">
  <dimension ref="A1:R16"/>
  <sheetViews>
    <sheetView workbookViewId="0">
      <selection activeCell="T12" sqref="T12"/>
    </sheetView>
  </sheetViews>
  <sheetFormatPr defaultRowHeight="15.75" x14ac:dyDescent="0.25"/>
  <cols>
    <col min="1" max="3" width="4" customWidth="1"/>
    <col min="4" max="6" width="4.625" customWidth="1"/>
    <col min="7" max="7" width="4.125" customWidth="1"/>
    <col min="8" max="8" width="5.625" customWidth="1"/>
    <col min="9" max="9" width="17.5" customWidth="1"/>
    <col min="10" max="11" width="4" customWidth="1"/>
    <col min="12" max="15" width="4.625" customWidth="1"/>
  </cols>
  <sheetData>
    <row r="1" spans="1:18" x14ac:dyDescent="0.25">
      <c r="A1" s="20" t="s">
        <v>313</v>
      </c>
      <c r="B1" s="20"/>
      <c r="C1" s="20"/>
      <c r="D1" s="20"/>
      <c r="E1" s="19"/>
      <c r="F1" s="19"/>
      <c r="G1" s="19"/>
      <c r="H1" s="19"/>
      <c r="I1" s="90"/>
      <c r="J1" s="91"/>
      <c r="K1" s="20" t="s">
        <v>355</v>
      </c>
      <c r="L1" s="20"/>
      <c r="M1" s="20"/>
      <c r="N1" s="19"/>
      <c r="O1" s="19"/>
      <c r="P1" s="90"/>
      <c r="Q1" s="90"/>
      <c r="R1" s="92"/>
    </row>
    <row r="2" spans="1:18" x14ac:dyDescent="0.25">
      <c r="A2" s="19"/>
      <c r="B2" s="19"/>
      <c r="C2" s="19"/>
      <c r="D2" s="19"/>
      <c r="E2" s="19"/>
      <c r="F2" s="19"/>
      <c r="G2" s="19"/>
      <c r="H2" s="21"/>
      <c r="I2" s="19"/>
      <c r="J2" s="20" t="s">
        <v>356</v>
      </c>
      <c r="K2" s="20"/>
      <c r="L2" s="20"/>
      <c r="M2" s="20"/>
      <c r="N2" s="20"/>
      <c r="O2" s="19"/>
      <c r="P2" s="90"/>
      <c r="Q2" s="90"/>
      <c r="R2" s="92"/>
    </row>
    <row r="3" spans="1:18" x14ac:dyDescent="0.25">
      <c r="A3" s="19"/>
      <c r="B3" s="19"/>
      <c r="C3" s="19"/>
      <c r="D3" s="19"/>
      <c r="E3" s="19"/>
      <c r="F3" s="19"/>
      <c r="G3" s="19"/>
      <c r="H3" s="20"/>
      <c r="I3" s="19"/>
      <c r="J3" s="19"/>
      <c r="K3" s="19"/>
      <c r="L3" s="19"/>
      <c r="M3" s="19"/>
      <c r="N3" s="19"/>
      <c r="O3" s="19"/>
      <c r="P3" s="90"/>
      <c r="Q3" s="90"/>
      <c r="R3" s="92"/>
    </row>
    <row r="4" spans="1:18" x14ac:dyDescent="0.25">
      <c r="A4" s="21" t="s">
        <v>359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90"/>
      <c r="Q4" s="90"/>
      <c r="R4" s="92"/>
    </row>
    <row r="5" spans="1:18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90"/>
      <c r="Q5" s="90"/>
      <c r="R5" s="92"/>
    </row>
    <row r="6" spans="1:18" ht="16.5" thickBot="1" x14ac:dyDescent="0.3">
      <c r="A6" s="21" t="s">
        <v>360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90"/>
      <c r="Q6" s="90"/>
      <c r="R6" s="92"/>
    </row>
    <row r="7" spans="1:18" x14ac:dyDescent="0.25">
      <c r="A7" s="841" t="s">
        <v>318</v>
      </c>
      <c r="B7" s="842"/>
      <c r="C7" s="842"/>
      <c r="D7" s="842"/>
      <c r="E7" s="842"/>
      <c r="F7" s="843"/>
      <c r="G7" s="94"/>
      <c r="H7" s="844" t="s">
        <v>320</v>
      </c>
      <c r="I7" s="94"/>
      <c r="J7" s="842" t="s">
        <v>322</v>
      </c>
      <c r="K7" s="842"/>
      <c r="L7" s="842"/>
      <c r="M7" s="842"/>
      <c r="N7" s="842"/>
      <c r="O7" s="847"/>
      <c r="P7" s="90"/>
      <c r="Q7" s="188"/>
      <c r="R7" s="92"/>
    </row>
    <row r="8" spans="1:18" x14ac:dyDescent="0.25">
      <c r="A8" s="848" t="s">
        <v>323</v>
      </c>
      <c r="B8" s="849"/>
      <c r="C8" s="849"/>
      <c r="D8" s="849"/>
      <c r="E8" s="849"/>
      <c r="F8" s="95"/>
      <c r="G8" s="850" t="s">
        <v>319</v>
      </c>
      <c r="H8" s="845"/>
      <c r="I8" s="850" t="s">
        <v>361</v>
      </c>
      <c r="J8" s="852" t="s">
        <v>323</v>
      </c>
      <c r="K8" s="852"/>
      <c r="L8" s="852"/>
      <c r="M8" s="852"/>
      <c r="N8" s="852"/>
      <c r="O8" s="853"/>
      <c r="P8" s="90"/>
      <c r="Q8" s="188"/>
      <c r="R8" s="92"/>
    </row>
    <row r="9" spans="1:18" ht="16.5" thickBot="1" x14ac:dyDescent="0.3">
      <c r="A9" s="97" t="s">
        <v>325</v>
      </c>
      <c r="B9" s="98" t="s">
        <v>326</v>
      </c>
      <c r="C9" s="98" t="s">
        <v>327</v>
      </c>
      <c r="D9" s="98" t="s">
        <v>328</v>
      </c>
      <c r="E9" s="99" t="s">
        <v>329</v>
      </c>
      <c r="F9" s="98" t="s">
        <v>362</v>
      </c>
      <c r="G9" s="851"/>
      <c r="H9" s="846"/>
      <c r="I9" s="851"/>
      <c r="J9" s="101" t="s">
        <v>325</v>
      </c>
      <c r="K9" s="98" t="s">
        <v>326</v>
      </c>
      <c r="L9" s="98" t="s">
        <v>327</v>
      </c>
      <c r="M9" s="98" t="s">
        <v>328</v>
      </c>
      <c r="N9" s="99" t="s">
        <v>329</v>
      </c>
      <c r="O9" s="102" t="s">
        <v>362</v>
      </c>
      <c r="P9" s="188"/>
      <c r="Q9" s="188"/>
      <c r="R9" s="92"/>
    </row>
    <row r="10" spans="1:18" x14ac:dyDescent="0.25">
      <c r="A10" s="103">
        <v>0.21875</v>
      </c>
      <c r="B10" s="104">
        <v>0.26041666666666669</v>
      </c>
      <c r="C10" s="104">
        <v>0.30208333333333331</v>
      </c>
      <c r="D10" s="104">
        <v>0.60416666666666663</v>
      </c>
      <c r="E10" s="105">
        <v>0.65625</v>
      </c>
      <c r="F10" s="106">
        <v>0.78472222222222221</v>
      </c>
      <c r="G10" s="79">
        <v>0</v>
      </c>
      <c r="H10" s="79">
        <v>1</v>
      </c>
      <c r="I10" s="107" t="s">
        <v>363</v>
      </c>
      <c r="J10" s="104">
        <f>J11+Q11</f>
        <v>0.26041666666666663</v>
      </c>
      <c r="K10" s="104">
        <f>K11+Q11</f>
        <v>0.30208333333333326</v>
      </c>
      <c r="L10" s="104">
        <f>L11+Q11</f>
        <v>0.56249999999999989</v>
      </c>
      <c r="M10" s="104">
        <f>M11+Q11</f>
        <v>0.64583333333333326</v>
      </c>
      <c r="N10" s="108">
        <f>N11+Q11</f>
        <v>0.71874999999999989</v>
      </c>
      <c r="O10" s="109">
        <f>O11+Q11</f>
        <v>0.86458333333333326</v>
      </c>
      <c r="P10" s="188"/>
      <c r="Q10" s="188"/>
      <c r="R10" s="92"/>
    </row>
    <row r="11" spans="1:18" x14ac:dyDescent="0.25">
      <c r="A11" s="110">
        <f>A10+Q11</f>
        <v>0.22569444444444445</v>
      </c>
      <c r="B11" s="111">
        <f>B10+Q11</f>
        <v>0.2673611111111111</v>
      </c>
      <c r="C11" s="111">
        <f>C10+Q11</f>
        <v>0.30902777777777773</v>
      </c>
      <c r="D11" s="111">
        <f>D10+Q11</f>
        <v>0.61111111111111105</v>
      </c>
      <c r="E11" s="73">
        <f>E10+Q11</f>
        <v>0.66319444444444442</v>
      </c>
      <c r="F11" s="73">
        <f>F10+Q11</f>
        <v>0.79166666666666663</v>
      </c>
      <c r="G11" s="76">
        <v>10</v>
      </c>
      <c r="H11" s="76">
        <v>2</v>
      </c>
      <c r="I11" s="76" t="s">
        <v>364</v>
      </c>
      <c r="J11" s="111">
        <f>J12+Q12</f>
        <v>0.25347222222222221</v>
      </c>
      <c r="K11" s="111">
        <f>K12+Q12</f>
        <v>0.29513888888888884</v>
      </c>
      <c r="L11" s="111">
        <f>L12+Q12</f>
        <v>0.55555555555555547</v>
      </c>
      <c r="M11" s="111">
        <f>M12+Q12</f>
        <v>0.63888888888888884</v>
      </c>
      <c r="N11" s="112">
        <f>N12+Q12</f>
        <v>0.71180555555555547</v>
      </c>
      <c r="O11" s="113">
        <f>O12+Q12</f>
        <v>0.85763888888888884</v>
      </c>
      <c r="P11" s="188"/>
      <c r="Q11" s="325">
        <v>6.9444444444444441E-3</v>
      </c>
      <c r="R11" s="92"/>
    </row>
    <row r="12" spans="1:18" x14ac:dyDescent="0.25">
      <c r="A12" s="110">
        <f>A11+Q12</f>
        <v>0.22847222222222222</v>
      </c>
      <c r="B12" s="111">
        <f>B11+Q12</f>
        <v>0.27013888888888887</v>
      </c>
      <c r="C12" s="111">
        <f>C11+Q12</f>
        <v>0.3118055555555555</v>
      </c>
      <c r="D12" s="111">
        <f>D11+Q12</f>
        <v>0.61388888888888882</v>
      </c>
      <c r="E12" s="73">
        <f>E11+Q12</f>
        <v>0.66597222222222219</v>
      </c>
      <c r="F12" s="73">
        <f>F11+Q12</f>
        <v>0.7944444444444444</v>
      </c>
      <c r="G12" s="76">
        <v>14</v>
      </c>
      <c r="H12" s="79">
        <v>3</v>
      </c>
      <c r="I12" s="76" t="s">
        <v>365</v>
      </c>
      <c r="J12" s="111">
        <f>J13+Q13</f>
        <v>0.25069444444444444</v>
      </c>
      <c r="K12" s="111">
        <f>K13+Q13</f>
        <v>0.29236111111111107</v>
      </c>
      <c r="L12" s="111">
        <f>L13+Q13</f>
        <v>0.5527777777777777</v>
      </c>
      <c r="M12" s="111">
        <f>M13+Q13</f>
        <v>0.63611111111111107</v>
      </c>
      <c r="N12" s="112">
        <f>N13+Q13</f>
        <v>0.7090277777777777</v>
      </c>
      <c r="O12" s="113">
        <f>O13+Q13</f>
        <v>0.85486111111111107</v>
      </c>
      <c r="P12" s="188"/>
      <c r="Q12" s="325">
        <v>2.7777777777777779E-3</v>
      </c>
      <c r="R12" s="92"/>
    </row>
    <row r="13" spans="1:18" x14ac:dyDescent="0.25">
      <c r="A13" s="110">
        <f>A12+Q13</f>
        <v>0.23402777777777778</v>
      </c>
      <c r="B13" s="111">
        <f>B12+Q13</f>
        <v>0.27569444444444441</v>
      </c>
      <c r="C13" s="111">
        <f>C12+Q13</f>
        <v>0.31736111111111104</v>
      </c>
      <c r="D13" s="111">
        <f>D12+Q13</f>
        <v>0.61944444444444435</v>
      </c>
      <c r="E13" s="73">
        <f>E12+Q13</f>
        <v>0.67152777777777772</v>
      </c>
      <c r="F13" s="73">
        <f>F12+Q13</f>
        <v>0.79999999999999993</v>
      </c>
      <c r="G13" s="76">
        <v>22</v>
      </c>
      <c r="H13" s="76">
        <v>4</v>
      </c>
      <c r="I13" s="76" t="s">
        <v>366</v>
      </c>
      <c r="J13" s="111">
        <f>J14+Q14</f>
        <v>0.24513888888888891</v>
      </c>
      <c r="K13" s="111">
        <f>K14+Q14</f>
        <v>0.28680555555555554</v>
      </c>
      <c r="L13" s="111">
        <f>L14+Q14</f>
        <v>0.54722222222222217</v>
      </c>
      <c r="M13" s="111">
        <f>M14+Q14</f>
        <v>0.63055555555555554</v>
      </c>
      <c r="N13" s="112">
        <f>N14+Q14</f>
        <v>0.70347222222222217</v>
      </c>
      <c r="O13" s="113">
        <f>O14+Q14</f>
        <v>0.84930555555555554</v>
      </c>
      <c r="P13" s="188"/>
      <c r="Q13" s="325">
        <v>5.5555555555555558E-3</v>
      </c>
      <c r="R13" s="92"/>
    </row>
    <row r="14" spans="1:18" ht="16.5" thickBot="1" x14ac:dyDescent="0.3">
      <c r="A14" s="114">
        <f>A13+Q14</f>
        <v>0.23958333333333334</v>
      </c>
      <c r="B14" s="115">
        <f>B13+Q14</f>
        <v>0.28124999999999994</v>
      </c>
      <c r="C14" s="115">
        <f>C13+Q14</f>
        <v>0.32291666666666657</v>
      </c>
      <c r="D14" s="115">
        <f>D13+Q14</f>
        <v>0.62499999999999989</v>
      </c>
      <c r="E14" s="83">
        <f>E13+Q14</f>
        <v>0.67708333333333326</v>
      </c>
      <c r="F14" s="83">
        <f>F13+Q14</f>
        <v>0.80555555555555547</v>
      </c>
      <c r="G14" s="86">
        <v>30</v>
      </c>
      <c r="H14" s="86">
        <v>5</v>
      </c>
      <c r="I14" s="116" t="s">
        <v>367</v>
      </c>
      <c r="J14" s="115">
        <v>0.23958333333333334</v>
      </c>
      <c r="K14" s="115">
        <v>0.28125</v>
      </c>
      <c r="L14" s="115">
        <v>0.54166666666666663</v>
      </c>
      <c r="M14" s="115">
        <v>0.625</v>
      </c>
      <c r="N14" s="117">
        <v>0.69791666666666663</v>
      </c>
      <c r="O14" s="88" t="s">
        <v>368</v>
      </c>
      <c r="P14" s="188"/>
      <c r="Q14" s="326">
        <v>5.5555555555555558E-3</v>
      </c>
      <c r="R14" s="92"/>
    </row>
    <row r="15" spans="1:18" x14ac:dyDescent="0.25">
      <c r="A15" s="24"/>
      <c r="B15" s="24"/>
      <c r="C15" s="24"/>
      <c r="D15" s="24"/>
      <c r="E15" s="24"/>
      <c r="F15" s="24"/>
      <c r="G15" s="118"/>
      <c r="H15" s="118"/>
      <c r="I15" s="89"/>
      <c r="J15" s="24"/>
      <c r="K15" s="24"/>
      <c r="L15" s="89"/>
      <c r="M15" s="89"/>
      <c r="N15" s="89"/>
      <c r="O15" s="89"/>
      <c r="P15" s="188"/>
      <c r="Q15" s="325">
        <v>2.0833333333333332E-2</v>
      </c>
      <c r="R15" s="92"/>
    </row>
    <row r="16" spans="1:18" x14ac:dyDescent="0.25">
      <c r="A16" s="119" t="s">
        <v>354</v>
      </c>
      <c r="B16" s="119" t="s">
        <v>354</v>
      </c>
      <c r="C16" s="119" t="s">
        <v>354</v>
      </c>
      <c r="D16" s="119" t="s">
        <v>354</v>
      </c>
      <c r="E16" s="119" t="s">
        <v>354</v>
      </c>
      <c r="F16" s="119" t="s">
        <v>354</v>
      </c>
      <c r="G16" s="89"/>
      <c r="H16" s="89"/>
      <c r="I16" s="120"/>
      <c r="J16" s="119" t="s">
        <v>354</v>
      </c>
      <c r="K16" s="119" t="s">
        <v>354</v>
      </c>
      <c r="L16" s="119" t="s">
        <v>354</v>
      </c>
      <c r="M16" s="119" t="s">
        <v>354</v>
      </c>
      <c r="N16" s="119" t="s">
        <v>354</v>
      </c>
      <c r="O16" s="119" t="s">
        <v>354</v>
      </c>
      <c r="P16" s="188"/>
      <c r="Q16" s="188"/>
      <c r="R16" s="92"/>
    </row>
  </sheetData>
  <mergeCells count="7">
    <mergeCell ref="A7:F7"/>
    <mergeCell ref="H7:H9"/>
    <mergeCell ref="J7:O7"/>
    <mergeCell ref="A8:E8"/>
    <mergeCell ref="G8:G9"/>
    <mergeCell ref="I8:I9"/>
    <mergeCell ref="J8:O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860D9-3D74-4226-8118-DC79C71BB840}">
  <dimension ref="A1:M19"/>
  <sheetViews>
    <sheetView workbookViewId="0">
      <selection activeCell="G4" sqref="G4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714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715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146"/>
      <c r="M6" s="146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857"/>
      <c r="G7" s="863"/>
      <c r="H7" s="865" t="s">
        <v>323</v>
      </c>
      <c r="I7" s="862"/>
      <c r="J7" s="862"/>
      <c r="K7" s="866"/>
      <c r="L7" s="146"/>
      <c r="M7" s="146"/>
    </row>
    <row r="8" spans="1:13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864"/>
      <c r="F8" s="858"/>
      <c r="G8" s="864"/>
      <c r="H8" s="125" t="s">
        <v>325</v>
      </c>
      <c r="I8" s="125" t="s">
        <v>326</v>
      </c>
      <c r="J8" s="125" t="s">
        <v>327</v>
      </c>
      <c r="K8" s="127" t="s">
        <v>328</v>
      </c>
      <c r="L8" s="146"/>
      <c r="M8" s="146"/>
    </row>
    <row r="9" spans="1:13" x14ac:dyDescent="0.25">
      <c r="A9" s="523">
        <v>0.22222222222222221</v>
      </c>
      <c r="B9" s="524">
        <v>0.2951388888888889</v>
      </c>
      <c r="C9" s="524">
        <v>0.59375</v>
      </c>
      <c r="D9" s="524">
        <v>0.66666666666666663</v>
      </c>
      <c r="E9" s="505">
        <v>0</v>
      </c>
      <c r="F9" s="505">
        <v>1</v>
      </c>
      <c r="G9" s="549" t="s">
        <v>710</v>
      </c>
      <c r="H9" s="524">
        <f t="shared" ref="H9:H16" si="0">H10+M10</f>
        <v>0.26041666666666663</v>
      </c>
      <c r="I9" s="524">
        <f t="shared" ref="I9:I16" si="1">I10+M10</f>
        <v>0.33333333333333326</v>
      </c>
      <c r="J9" s="550">
        <f t="shared" ref="J9:J16" si="2">J10+M10</f>
        <v>0.63888888888888884</v>
      </c>
      <c r="K9" s="525">
        <f t="shared" ref="K9:K16" si="3">K10+M10</f>
        <v>0.70486111111111105</v>
      </c>
      <c r="L9" s="146"/>
      <c r="M9" s="146"/>
    </row>
    <row r="10" spans="1:13" x14ac:dyDescent="0.25">
      <c r="A10" s="38">
        <f t="shared" ref="A10:A17" si="4">A9+M10</f>
        <v>0.22291666666666665</v>
      </c>
      <c r="B10" s="39">
        <f t="shared" ref="B10:B17" si="5">B9+M10</f>
        <v>0.29583333333333334</v>
      </c>
      <c r="C10" s="39">
        <f t="shared" ref="C10:C17" si="6">C9+M10</f>
        <v>0.59444444444444444</v>
      </c>
      <c r="D10" s="39">
        <f t="shared" ref="D10:D17" si="7">D9+M10</f>
        <v>0.66736111111111107</v>
      </c>
      <c r="E10" s="76"/>
      <c r="F10" s="76">
        <v>2</v>
      </c>
      <c r="G10" s="76" t="s">
        <v>716</v>
      </c>
      <c r="H10" s="42">
        <f t="shared" si="0"/>
        <v>0.25972222222222219</v>
      </c>
      <c r="I10" s="42">
        <f t="shared" si="1"/>
        <v>0.33263888888888882</v>
      </c>
      <c r="J10" s="42">
        <f t="shared" si="2"/>
        <v>0.6381944444444444</v>
      </c>
      <c r="K10" s="131">
        <f t="shared" si="3"/>
        <v>0.70416666666666661</v>
      </c>
      <c r="L10" s="146"/>
      <c r="M10" s="402">
        <v>6.9444444444444447E-4</v>
      </c>
    </row>
    <row r="11" spans="1:13" x14ac:dyDescent="0.25">
      <c r="A11" s="38">
        <f t="shared" si="4"/>
        <v>0.22430555555555554</v>
      </c>
      <c r="B11" s="39">
        <f t="shared" si="5"/>
        <v>0.29722222222222222</v>
      </c>
      <c r="C11" s="39">
        <f t="shared" si="6"/>
        <v>0.59583333333333333</v>
      </c>
      <c r="D11" s="39">
        <f t="shared" si="7"/>
        <v>0.66874999999999996</v>
      </c>
      <c r="E11" s="76"/>
      <c r="F11" s="76">
        <v>3</v>
      </c>
      <c r="G11" s="77" t="s">
        <v>717</v>
      </c>
      <c r="H11" s="42">
        <f t="shared" si="0"/>
        <v>0.2583333333333333</v>
      </c>
      <c r="I11" s="42">
        <f t="shared" si="1"/>
        <v>0.33124999999999993</v>
      </c>
      <c r="J11" s="42">
        <f t="shared" si="2"/>
        <v>0.63680555555555551</v>
      </c>
      <c r="K11" s="131">
        <f t="shared" si="3"/>
        <v>0.70277777777777772</v>
      </c>
      <c r="L11" s="146"/>
      <c r="M11" s="402">
        <v>1.3888888888888889E-3</v>
      </c>
    </row>
    <row r="12" spans="1:13" x14ac:dyDescent="0.25">
      <c r="A12" s="38">
        <f t="shared" si="4"/>
        <v>0.22569444444444442</v>
      </c>
      <c r="B12" s="39">
        <f t="shared" si="5"/>
        <v>0.2986111111111111</v>
      </c>
      <c r="C12" s="39">
        <f t="shared" si="6"/>
        <v>0.59722222222222221</v>
      </c>
      <c r="D12" s="39">
        <f t="shared" si="7"/>
        <v>0.67013888888888884</v>
      </c>
      <c r="E12" s="76">
        <v>1</v>
      </c>
      <c r="F12" s="76">
        <v>4</v>
      </c>
      <c r="G12" s="77" t="s">
        <v>701</v>
      </c>
      <c r="H12" s="42">
        <f t="shared" si="0"/>
        <v>0.25694444444444442</v>
      </c>
      <c r="I12" s="42">
        <f t="shared" si="1"/>
        <v>0.32986111111111105</v>
      </c>
      <c r="J12" s="42">
        <f t="shared" si="2"/>
        <v>0.63541666666666663</v>
      </c>
      <c r="K12" s="131">
        <f t="shared" si="3"/>
        <v>0.70138888888888884</v>
      </c>
      <c r="L12" s="146"/>
      <c r="M12" s="402">
        <v>1.3888888888888889E-3</v>
      </c>
    </row>
    <row r="13" spans="1:13" x14ac:dyDescent="0.25">
      <c r="A13" s="38">
        <f t="shared" si="4"/>
        <v>0.2270833333333333</v>
      </c>
      <c r="B13" s="39">
        <f t="shared" si="5"/>
        <v>0.3</v>
      </c>
      <c r="C13" s="39">
        <f t="shared" si="6"/>
        <v>0.59861111111111109</v>
      </c>
      <c r="D13" s="39">
        <f t="shared" si="7"/>
        <v>0.67152777777777772</v>
      </c>
      <c r="E13" s="76">
        <v>2</v>
      </c>
      <c r="F13" s="76">
        <v>5</v>
      </c>
      <c r="G13" s="76" t="s">
        <v>689</v>
      </c>
      <c r="H13" s="42">
        <f t="shared" si="0"/>
        <v>0.25555555555555554</v>
      </c>
      <c r="I13" s="42">
        <f t="shared" si="1"/>
        <v>0.32847222222222217</v>
      </c>
      <c r="J13" s="42">
        <f t="shared" si="2"/>
        <v>0.63402777777777775</v>
      </c>
      <c r="K13" s="131">
        <f t="shared" si="3"/>
        <v>0.7</v>
      </c>
      <c r="L13" s="146"/>
      <c r="M13" s="402">
        <v>1.3888888888888889E-3</v>
      </c>
    </row>
    <row r="14" spans="1:13" x14ac:dyDescent="0.25">
      <c r="A14" s="38">
        <f t="shared" si="4"/>
        <v>0.23124999999999998</v>
      </c>
      <c r="B14" s="39">
        <f t="shared" si="5"/>
        <v>0.30416666666666664</v>
      </c>
      <c r="C14" s="39">
        <f t="shared" si="6"/>
        <v>0.60277777777777775</v>
      </c>
      <c r="D14" s="39">
        <f t="shared" si="7"/>
        <v>0.67569444444444438</v>
      </c>
      <c r="E14" s="76">
        <v>6</v>
      </c>
      <c r="F14" s="76">
        <v>6</v>
      </c>
      <c r="G14" s="76" t="s">
        <v>690</v>
      </c>
      <c r="H14" s="42">
        <f t="shared" si="0"/>
        <v>0.25138888888888888</v>
      </c>
      <c r="I14" s="42">
        <f t="shared" si="1"/>
        <v>0.32430555555555551</v>
      </c>
      <c r="J14" s="42">
        <f t="shared" si="2"/>
        <v>0.62986111111111109</v>
      </c>
      <c r="K14" s="131">
        <f t="shared" si="3"/>
        <v>0.6958333333333333</v>
      </c>
      <c r="L14" s="146"/>
      <c r="M14" s="402">
        <v>4.1666666666666666E-3</v>
      </c>
    </row>
    <row r="15" spans="1:13" x14ac:dyDescent="0.25">
      <c r="A15" s="38">
        <f t="shared" si="4"/>
        <v>0.23263888888888887</v>
      </c>
      <c r="B15" s="39">
        <f t="shared" si="5"/>
        <v>0.30555555555555552</v>
      </c>
      <c r="C15" s="39">
        <f t="shared" si="6"/>
        <v>0.60416666666666663</v>
      </c>
      <c r="D15" s="39">
        <f t="shared" si="7"/>
        <v>0.67708333333333326</v>
      </c>
      <c r="E15" s="76">
        <v>7</v>
      </c>
      <c r="F15" s="76">
        <v>7</v>
      </c>
      <c r="G15" s="77" t="s">
        <v>691</v>
      </c>
      <c r="H15" s="42">
        <f t="shared" si="0"/>
        <v>0.24999999999999997</v>
      </c>
      <c r="I15" s="42">
        <f t="shared" si="1"/>
        <v>0.32291666666666663</v>
      </c>
      <c r="J15" s="42">
        <f t="shared" si="2"/>
        <v>0.62847222222222221</v>
      </c>
      <c r="K15" s="131">
        <f t="shared" si="3"/>
        <v>0.69444444444444442</v>
      </c>
      <c r="L15" s="146"/>
      <c r="M15" s="402">
        <v>1.3888888888888889E-3</v>
      </c>
    </row>
    <row r="16" spans="1:13" x14ac:dyDescent="0.25">
      <c r="A16" s="38">
        <f t="shared" si="4"/>
        <v>0.23611111111111108</v>
      </c>
      <c r="B16" s="39">
        <f t="shared" si="5"/>
        <v>0.30902777777777773</v>
      </c>
      <c r="C16" s="39">
        <f t="shared" si="6"/>
        <v>0.60763888888888884</v>
      </c>
      <c r="D16" s="39">
        <f t="shared" si="7"/>
        <v>0.68055555555555547</v>
      </c>
      <c r="E16" s="76">
        <v>10</v>
      </c>
      <c r="F16" s="76">
        <v>8</v>
      </c>
      <c r="G16" s="77" t="s">
        <v>702</v>
      </c>
      <c r="H16" s="42">
        <f t="shared" si="0"/>
        <v>0.24652777777777776</v>
      </c>
      <c r="I16" s="42">
        <f t="shared" si="1"/>
        <v>0.31944444444444442</v>
      </c>
      <c r="J16" s="42">
        <f t="shared" si="2"/>
        <v>0.625</v>
      </c>
      <c r="K16" s="131">
        <f t="shared" si="3"/>
        <v>0.69097222222222221</v>
      </c>
      <c r="L16" s="146"/>
      <c r="M16" s="402">
        <v>3.472222222222222E-3</v>
      </c>
    </row>
    <row r="17" spans="1:13" ht="16.5" thickBot="1" x14ac:dyDescent="0.3">
      <c r="A17" s="47">
        <f t="shared" si="4"/>
        <v>0.23958333333333329</v>
      </c>
      <c r="B17" s="48">
        <f t="shared" si="5"/>
        <v>0.31249999999999994</v>
      </c>
      <c r="C17" s="48">
        <f t="shared" si="6"/>
        <v>0.61111111111111105</v>
      </c>
      <c r="D17" s="48">
        <f t="shared" si="7"/>
        <v>0.68402777777777768</v>
      </c>
      <c r="E17" s="86">
        <v>13</v>
      </c>
      <c r="F17" s="86">
        <v>9</v>
      </c>
      <c r="G17" s="132" t="s">
        <v>703</v>
      </c>
      <c r="H17" s="48">
        <v>0.24305555555555555</v>
      </c>
      <c r="I17" s="48">
        <v>0.31597222222222221</v>
      </c>
      <c r="J17" s="48">
        <v>0.62152777777777779</v>
      </c>
      <c r="K17" s="133">
        <v>0.6875</v>
      </c>
      <c r="L17" s="146"/>
      <c r="M17" s="404">
        <v>3.472222222222222E-3</v>
      </c>
    </row>
    <row r="18" spans="1:13" x14ac:dyDescent="0.25">
      <c r="A18" s="24"/>
      <c r="B18" s="24"/>
      <c r="C18" s="24"/>
      <c r="D18" s="24"/>
      <c r="E18" s="118"/>
      <c r="F18" s="118"/>
      <c r="G18" s="89"/>
      <c r="H18" s="24"/>
      <c r="I18" s="24"/>
      <c r="J18" s="89"/>
      <c r="K18" s="89"/>
      <c r="L18" s="146"/>
      <c r="M18" s="402">
        <f>SUM(M10:M17)</f>
        <v>1.7361111111111112E-2</v>
      </c>
    </row>
    <row r="19" spans="1:13" x14ac:dyDescent="0.25">
      <c r="A19" s="119" t="s">
        <v>342</v>
      </c>
      <c r="B19" s="119" t="s">
        <v>342</v>
      </c>
      <c r="C19" s="119" t="s">
        <v>342</v>
      </c>
      <c r="D19" s="119" t="s">
        <v>342</v>
      </c>
      <c r="E19" s="89"/>
      <c r="F19" s="89"/>
      <c r="G19" s="120"/>
      <c r="H19" s="119" t="s">
        <v>342</v>
      </c>
      <c r="I19" s="119" t="s">
        <v>342</v>
      </c>
      <c r="J19" s="119" t="s">
        <v>342</v>
      </c>
      <c r="K19" s="119" t="s">
        <v>342</v>
      </c>
      <c r="L19" s="146"/>
      <c r="M19" s="146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00E7-B783-4D5E-999B-9557D3A027E3}">
  <dimension ref="A1:O32"/>
  <sheetViews>
    <sheetView workbookViewId="0">
      <selection activeCell="F4" sqref="F4"/>
    </sheetView>
  </sheetViews>
  <sheetFormatPr defaultRowHeight="15.75" x14ac:dyDescent="0.25"/>
  <cols>
    <col min="1" max="4" width="4.875" customWidth="1"/>
    <col min="5" max="5" width="5.375" customWidth="1"/>
    <col min="6" max="6" width="4.625" customWidth="1"/>
    <col min="7" max="7" width="5.125" customWidth="1"/>
    <col min="8" max="8" width="20.75" customWidth="1"/>
    <col min="9" max="9" width="5.375" customWidth="1"/>
    <col min="10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565</v>
      </c>
      <c r="J1" s="20"/>
      <c r="K1" s="20"/>
      <c r="L1" s="20"/>
      <c r="M1" s="20"/>
      <c r="N1" s="91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718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719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x14ac:dyDescent="0.25">
      <c r="A6" s="925" t="s">
        <v>318</v>
      </c>
      <c r="B6" s="926"/>
      <c r="C6" s="926"/>
      <c r="D6" s="926"/>
      <c r="E6" s="926"/>
      <c r="F6" s="856" t="s">
        <v>319</v>
      </c>
      <c r="G6" s="927" t="s">
        <v>320</v>
      </c>
      <c r="H6" s="856" t="s">
        <v>388</v>
      </c>
      <c r="I6" s="926" t="s">
        <v>322</v>
      </c>
      <c r="J6" s="926"/>
      <c r="K6" s="926"/>
      <c r="L6" s="926"/>
      <c r="M6" s="930"/>
      <c r="N6" s="146"/>
      <c r="O6" s="146"/>
    </row>
    <row r="7" spans="1:15" x14ac:dyDescent="0.25">
      <c r="A7" s="931" t="s">
        <v>323</v>
      </c>
      <c r="B7" s="932"/>
      <c r="C7" s="932"/>
      <c r="D7" s="932"/>
      <c r="E7" s="932"/>
      <c r="F7" s="863"/>
      <c r="G7" s="928"/>
      <c r="H7" s="863"/>
      <c r="I7" s="932" t="s">
        <v>323</v>
      </c>
      <c r="J7" s="932"/>
      <c r="K7" s="932"/>
      <c r="L7" s="932"/>
      <c r="M7" s="933"/>
      <c r="N7" s="146"/>
      <c r="O7" s="146"/>
    </row>
    <row r="8" spans="1:15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125" t="s">
        <v>329</v>
      </c>
      <c r="F8" s="864"/>
      <c r="G8" s="929"/>
      <c r="H8" s="864"/>
      <c r="I8" s="125" t="s">
        <v>325</v>
      </c>
      <c r="J8" s="125" t="s">
        <v>326</v>
      </c>
      <c r="K8" s="125" t="s">
        <v>327</v>
      </c>
      <c r="L8" s="125" t="s">
        <v>328</v>
      </c>
      <c r="M8" s="127" t="s">
        <v>329</v>
      </c>
      <c r="N8" s="146"/>
      <c r="O8" s="146"/>
    </row>
    <row r="9" spans="1:15" x14ac:dyDescent="0.25">
      <c r="A9" s="31">
        <v>0.22222222222222221</v>
      </c>
      <c r="B9" s="32">
        <v>0.23958333333333334</v>
      </c>
      <c r="C9" s="32">
        <v>0.48958333333333331</v>
      </c>
      <c r="D9" s="32">
        <v>0.54166666666666663</v>
      </c>
      <c r="E9" s="69">
        <v>0.71527777777777779</v>
      </c>
      <c r="F9" s="128">
        <v>0</v>
      </c>
      <c r="G9" s="128">
        <v>1</v>
      </c>
      <c r="H9" s="129" t="s">
        <v>685</v>
      </c>
      <c r="I9" s="32">
        <f t="shared" ref="I9:I29" si="0">I10+O10</f>
        <v>0.34374999999999978</v>
      </c>
      <c r="J9" s="32">
        <f t="shared" ref="J9:J29" si="1">J10+O10</f>
        <v>0.39236111111111088</v>
      </c>
      <c r="K9" s="32">
        <f t="shared" ref="K9:K29" si="2">K10+O10</f>
        <v>0.62152777777777757</v>
      </c>
      <c r="L9" s="32">
        <f t="shared" ref="L9:L29" si="3">L10+O10</f>
        <v>0.7256944444444442</v>
      </c>
      <c r="M9" s="401">
        <f t="shared" ref="M9:M29" si="4">M10+O10</f>
        <v>0.8506944444444442</v>
      </c>
      <c r="N9" s="146"/>
      <c r="O9" s="146"/>
    </row>
    <row r="10" spans="1:15" x14ac:dyDescent="0.25">
      <c r="A10" s="38">
        <f t="shared" ref="A10:A30" si="5">A9+O10</f>
        <v>0.22291666666666665</v>
      </c>
      <c r="B10" s="39">
        <f t="shared" ref="B10:B30" si="6">B9+O10</f>
        <v>0.24027777777777778</v>
      </c>
      <c r="C10" s="39">
        <f t="shared" ref="C10:C30" si="7">C9+O10</f>
        <v>0.49027777777777776</v>
      </c>
      <c r="D10" s="39">
        <f t="shared" ref="D10:D30" si="8">D9+O10</f>
        <v>0.54236111111111107</v>
      </c>
      <c r="E10" s="73">
        <f t="shared" ref="E10:E30" si="9">E9+O10</f>
        <v>0.71597222222222223</v>
      </c>
      <c r="F10" s="76"/>
      <c r="G10" s="76">
        <v>2</v>
      </c>
      <c r="H10" s="76" t="s">
        <v>716</v>
      </c>
      <c r="I10" s="39">
        <f t="shared" si="0"/>
        <v>0.34305555555555534</v>
      </c>
      <c r="J10" s="39">
        <f t="shared" si="1"/>
        <v>0.39166666666666644</v>
      </c>
      <c r="K10" s="39">
        <f t="shared" si="2"/>
        <v>0.62083333333333313</v>
      </c>
      <c r="L10" s="39">
        <f t="shared" si="3"/>
        <v>0.72499999999999976</v>
      </c>
      <c r="M10" s="393">
        <f t="shared" si="4"/>
        <v>0.84999999999999976</v>
      </c>
      <c r="N10" s="146"/>
      <c r="O10" s="323">
        <v>6.9444444444444447E-4</v>
      </c>
    </row>
    <row r="11" spans="1:15" x14ac:dyDescent="0.25">
      <c r="A11" s="38">
        <f t="shared" si="5"/>
        <v>0.22430555555555554</v>
      </c>
      <c r="B11" s="39">
        <f t="shared" si="6"/>
        <v>0.24166666666666667</v>
      </c>
      <c r="C11" s="39">
        <f t="shared" si="7"/>
        <v>0.49166666666666664</v>
      </c>
      <c r="D11" s="39">
        <f t="shared" si="8"/>
        <v>0.54374999999999996</v>
      </c>
      <c r="E11" s="73">
        <f t="shared" si="9"/>
        <v>0.71736111111111112</v>
      </c>
      <c r="F11" s="76"/>
      <c r="G11" s="76">
        <v>3</v>
      </c>
      <c r="H11" s="77" t="s">
        <v>700</v>
      </c>
      <c r="I11" s="39">
        <f t="shared" si="0"/>
        <v>0.34166666666666645</v>
      </c>
      <c r="J11" s="39">
        <f t="shared" si="1"/>
        <v>0.39027777777777756</v>
      </c>
      <c r="K11" s="39">
        <f t="shared" si="2"/>
        <v>0.61944444444444424</v>
      </c>
      <c r="L11" s="39">
        <f t="shared" si="3"/>
        <v>0.72361111111111087</v>
      </c>
      <c r="M11" s="393">
        <f t="shared" si="4"/>
        <v>0.84861111111111087</v>
      </c>
      <c r="N11" s="146"/>
      <c r="O11" s="323">
        <v>1.3888888888888889E-3</v>
      </c>
    </row>
    <row r="12" spans="1:15" x14ac:dyDescent="0.25">
      <c r="A12" s="38">
        <f t="shared" si="5"/>
        <v>0.22499999999999998</v>
      </c>
      <c r="B12" s="39">
        <f t="shared" si="6"/>
        <v>0.24236111111111111</v>
      </c>
      <c r="C12" s="39">
        <f t="shared" si="7"/>
        <v>0.49236111111111108</v>
      </c>
      <c r="D12" s="39">
        <f t="shared" si="8"/>
        <v>0.5444444444444444</v>
      </c>
      <c r="E12" s="73">
        <f t="shared" si="9"/>
        <v>0.71805555555555556</v>
      </c>
      <c r="F12" s="76">
        <v>1</v>
      </c>
      <c r="G12" s="76">
        <v>4</v>
      </c>
      <c r="H12" s="77" t="s">
        <v>701</v>
      </c>
      <c r="I12" s="39">
        <f t="shared" si="0"/>
        <v>0.34097222222222201</v>
      </c>
      <c r="J12" s="39">
        <f t="shared" si="1"/>
        <v>0.38958333333333311</v>
      </c>
      <c r="K12" s="39">
        <f t="shared" si="2"/>
        <v>0.6187499999999998</v>
      </c>
      <c r="L12" s="39">
        <f t="shared" si="3"/>
        <v>0.72291666666666643</v>
      </c>
      <c r="M12" s="393">
        <f t="shared" si="4"/>
        <v>0.84791666666666643</v>
      </c>
      <c r="N12" s="146"/>
      <c r="O12" s="323">
        <v>6.9444444444444447E-4</v>
      </c>
    </row>
    <row r="13" spans="1:15" x14ac:dyDescent="0.25">
      <c r="A13" s="38">
        <f t="shared" si="5"/>
        <v>0.22569444444444442</v>
      </c>
      <c r="B13" s="39">
        <f t="shared" si="6"/>
        <v>0.24305555555555555</v>
      </c>
      <c r="C13" s="39">
        <f t="shared" si="7"/>
        <v>0.49305555555555552</v>
      </c>
      <c r="D13" s="39">
        <f t="shared" si="8"/>
        <v>0.54513888888888884</v>
      </c>
      <c r="E13" s="73">
        <f t="shared" si="9"/>
        <v>0.71875</v>
      </c>
      <c r="F13" s="76">
        <v>2</v>
      </c>
      <c r="G13" s="76">
        <v>5</v>
      </c>
      <c r="H13" s="76" t="s">
        <v>689</v>
      </c>
      <c r="I13" s="39">
        <f t="shared" si="0"/>
        <v>0.34027777777777757</v>
      </c>
      <c r="J13" s="39">
        <f t="shared" si="1"/>
        <v>0.38888888888888867</v>
      </c>
      <c r="K13" s="39">
        <f t="shared" si="2"/>
        <v>0.61805555555555536</v>
      </c>
      <c r="L13" s="39">
        <f t="shared" si="3"/>
        <v>0.72222222222222199</v>
      </c>
      <c r="M13" s="393">
        <f t="shared" si="4"/>
        <v>0.84722222222222199</v>
      </c>
      <c r="N13" s="146"/>
      <c r="O13" s="323">
        <v>6.9444444444444447E-4</v>
      </c>
    </row>
    <row r="14" spans="1:15" x14ac:dyDescent="0.25">
      <c r="A14" s="38">
        <f t="shared" si="5"/>
        <v>0.2298611111111111</v>
      </c>
      <c r="B14" s="39">
        <f t="shared" si="6"/>
        <v>0.24722222222222223</v>
      </c>
      <c r="C14" s="39">
        <f t="shared" si="7"/>
        <v>0.49722222222222218</v>
      </c>
      <c r="D14" s="39">
        <f t="shared" si="8"/>
        <v>0.54930555555555549</v>
      </c>
      <c r="E14" s="73">
        <f t="shared" si="9"/>
        <v>0.72291666666666665</v>
      </c>
      <c r="F14" s="76">
        <v>6</v>
      </c>
      <c r="G14" s="76">
        <v>6</v>
      </c>
      <c r="H14" s="76" t="s">
        <v>690</v>
      </c>
      <c r="I14" s="39">
        <f t="shared" si="0"/>
        <v>0.33611111111111092</v>
      </c>
      <c r="J14" s="39">
        <f t="shared" si="1"/>
        <v>0.38472222222222202</v>
      </c>
      <c r="K14" s="39">
        <f t="shared" si="2"/>
        <v>0.61388888888888871</v>
      </c>
      <c r="L14" s="39">
        <f t="shared" si="3"/>
        <v>0.71805555555555534</v>
      </c>
      <c r="M14" s="393">
        <f t="shared" si="4"/>
        <v>0.84305555555555534</v>
      </c>
      <c r="N14" s="146"/>
      <c r="O14" s="323">
        <v>4.1666666666666666E-3</v>
      </c>
    </row>
    <row r="15" spans="1:15" x14ac:dyDescent="0.25">
      <c r="A15" s="38">
        <f t="shared" si="5"/>
        <v>0.23194444444444443</v>
      </c>
      <c r="B15" s="39">
        <f t="shared" si="6"/>
        <v>0.24930555555555556</v>
      </c>
      <c r="C15" s="39">
        <f t="shared" si="7"/>
        <v>0.4993055555555555</v>
      </c>
      <c r="D15" s="39">
        <f t="shared" si="8"/>
        <v>0.55138888888888882</v>
      </c>
      <c r="E15" s="73">
        <f t="shared" si="9"/>
        <v>0.72499999999999998</v>
      </c>
      <c r="F15" s="76">
        <v>8</v>
      </c>
      <c r="G15" s="76">
        <v>7</v>
      </c>
      <c r="H15" s="77" t="s">
        <v>720</v>
      </c>
      <c r="I15" s="39">
        <f t="shared" si="0"/>
        <v>0.33402777777777759</v>
      </c>
      <c r="J15" s="39">
        <f t="shared" si="1"/>
        <v>0.3826388888888887</v>
      </c>
      <c r="K15" s="39">
        <f t="shared" si="2"/>
        <v>0.61180555555555538</v>
      </c>
      <c r="L15" s="39">
        <f t="shared" si="3"/>
        <v>0.71597222222222201</v>
      </c>
      <c r="M15" s="393">
        <f t="shared" si="4"/>
        <v>0.84097222222222201</v>
      </c>
      <c r="N15" s="146"/>
      <c r="O15" s="323">
        <v>2.0833333333333333E-3</v>
      </c>
    </row>
    <row r="16" spans="1:15" x14ac:dyDescent="0.25">
      <c r="A16" s="38">
        <f t="shared" si="5"/>
        <v>0.23402777777777775</v>
      </c>
      <c r="B16" s="39">
        <f t="shared" si="6"/>
        <v>0.25138888888888888</v>
      </c>
      <c r="C16" s="39">
        <f t="shared" si="7"/>
        <v>0.50138888888888888</v>
      </c>
      <c r="D16" s="39">
        <f t="shared" si="8"/>
        <v>0.55347222222222214</v>
      </c>
      <c r="E16" s="73">
        <f t="shared" si="9"/>
        <v>0.7270833333333333</v>
      </c>
      <c r="F16" s="76">
        <v>10</v>
      </c>
      <c r="G16" s="76">
        <v>8</v>
      </c>
      <c r="H16" s="77" t="s">
        <v>721</v>
      </c>
      <c r="I16" s="39">
        <f t="shared" si="0"/>
        <v>0.33194444444444426</v>
      </c>
      <c r="J16" s="39">
        <f t="shared" si="1"/>
        <v>0.38055555555555537</v>
      </c>
      <c r="K16" s="39">
        <f t="shared" si="2"/>
        <v>0.60972222222222205</v>
      </c>
      <c r="L16" s="39">
        <f t="shared" si="3"/>
        <v>0.71388888888888868</v>
      </c>
      <c r="M16" s="393">
        <f t="shared" si="4"/>
        <v>0.83888888888888868</v>
      </c>
      <c r="N16" s="146"/>
      <c r="O16" s="323">
        <v>2.0833333333333333E-3</v>
      </c>
    </row>
    <row r="17" spans="1:15" x14ac:dyDescent="0.25">
      <c r="A17" s="38">
        <f t="shared" si="5"/>
        <v>0.23611111111111108</v>
      </c>
      <c r="B17" s="39">
        <f t="shared" si="6"/>
        <v>0.25347222222222221</v>
      </c>
      <c r="C17" s="39">
        <f t="shared" si="7"/>
        <v>0.50347222222222221</v>
      </c>
      <c r="D17" s="39">
        <f t="shared" si="8"/>
        <v>0.55555555555555547</v>
      </c>
      <c r="E17" s="73">
        <f t="shared" si="9"/>
        <v>0.72916666666666663</v>
      </c>
      <c r="F17" s="76">
        <v>12</v>
      </c>
      <c r="G17" s="76">
        <v>9</v>
      </c>
      <c r="H17" s="77" t="s">
        <v>722</v>
      </c>
      <c r="I17" s="39">
        <f t="shared" si="0"/>
        <v>0.32986111111111094</v>
      </c>
      <c r="J17" s="39">
        <f t="shared" si="1"/>
        <v>0.37847222222222204</v>
      </c>
      <c r="K17" s="39">
        <f t="shared" si="2"/>
        <v>0.60763888888888873</v>
      </c>
      <c r="L17" s="39">
        <f t="shared" si="3"/>
        <v>0.71180555555555536</v>
      </c>
      <c r="M17" s="393">
        <f t="shared" si="4"/>
        <v>0.83680555555555536</v>
      </c>
      <c r="N17" s="146"/>
      <c r="O17" s="323">
        <v>2.0833333333333333E-3</v>
      </c>
    </row>
    <row r="18" spans="1:15" x14ac:dyDescent="0.25">
      <c r="A18" s="38">
        <f t="shared" si="5"/>
        <v>0.23888888888888885</v>
      </c>
      <c r="B18" s="39">
        <f t="shared" si="6"/>
        <v>0.25624999999999998</v>
      </c>
      <c r="C18" s="39">
        <f t="shared" si="7"/>
        <v>0.50624999999999998</v>
      </c>
      <c r="D18" s="39">
        <f t="shared" si="8"/>
        <v>0.55833333333333324</v>
      </c>
      <c r="E18" s="73">
        <f t="shared" si="9"/>
        <v>0.7319444444444444</v>
      </c>
      <c r="F18" s="76">
        <v>15</v>
      </c>
      <c r="G18" s="76">
        <v>10</v>
      </c>
      <c r="H18" s="551" t="s">
        <v>723</v>
      </c>
      <c r="I18" s="39">
        <f t="shared" si="0"/>
        <v>0.32708333333333317</v>
      </c>
      <c r="J18" s="39">
        <f t="shared" si="1"/>
        <v>0.37569444444444428</v>
      </c>
      <c r="K18" s="39">
        <f t="shared" si="2"/>
        <v>0.60486111111111096</v>
      </c>
      <c r="L18" s="39">
        <f t="shared" si="3"/>
        <v>0.70902777777777759</v>
      </c>
      <c r="M18" s="393">
        <f t="shared" si="4"/>
        <v>0.83402777777777759</v>
      </c>
      <c r="N18" s="146"/>
      <c r="O18" s="323">
        <v>2.7777777777777779E-3</v>
      </c>
    </row>
    <row r="19" spans="1:15" x14ac:dyDescent="0.25">
      <c r="A19" s="38">
        <f t="shared" si="5"/>
        <v>0.24236111111111105</v>
      </c>
      <c r="B19" s="39">
        <f t="shared" si="6"/>
        <v>0.25972222222222219</v>
      </c>
      <c r="C19" s="39">
        <f t="shared" si="7"/>
        <v>0.50972222222222219</v>
      </c>
      <c r="D19" s="39">
        <f>D18+O19</f>
        <v>0.56180555555555545</v>
      </c>
      <c r="E19" s="73">
        <f t="shared" si="9"/>
        <v>0.73541666666666661</v>
      </c>
      <c r="F19" s="76"/>
      <c r="G19" s="76"/>
      <c r="H19" s="551" t="s">
        <v>724</v>
      </c>
      <c r="I19" s="39">
        <f t="shared" si="0"/>
        <v>0.32361111111111096</v>
      </c>
      <c r="J19" s="39">
        <f t="shared" si="1"/>
        <v>0.37222222222222207</v>
      </c>
      <c r="K19" s="39">
        <f t="shared" si="2"/>
        <v>0.60138888888888875</v>
      </c>
      <c r="L19" s="39">
        <f t="shared" si="3"/>
        <v>0.70555555555555538</v>
      </c>
      <c r="M19" s="393">
        <f t="shared" si="4"/>
        <v>0.83055555555555538</v>
      </c>
      <c r="N19" s="146"/>
      <c r="O19" s="323">
        <v>3.472222222222222E-3</v>
      </c>
    </row>
    <row r="20" spans="1:15" x14ac:dyDescent="0.25">
      <c r="A20" s="38">
        <f t="shared" si="5"/>
        <v>0.24513888888888882</v>
      </c>
      <c r="B20" s="39">
        <f t="shared" si="6"/>
        <v>0.26249999999999996</v>
      </c>
      <c r="C20" s="39">
        <f t="shared" si="7"/>
        <v>0.51249999999999996</v>
      </c>
      <c r="D20" s="39">
        <f t="shared" si="8"/>
        <v>0.56458333333333321</v>
      </c>
      <c r="E20" s="73">
        <f t="shared" si="9"/>
        <v>0.73819444444444438</v>
      </c>
      <c r="F20" s="76">
        <v>18</v>
      </c>
      <c r="G20" s="76">
        <v>11</v>
      </c>
      <c r="H20" s="77" t="s">
        <v>725</v>
      </c>
      <c r="I20" s="39">
        <f t="shared" si="0"/>
        <v>0.32083333333333319</v>
      </c>
      <c r="J20" s="39">
        <f t="shared" si="1"/>
        <v>0.3694444444444443</v>
      </c>
      <c r="K20" s="39">
        <f t="shared" si="2"/>
        <v>0.59861111111111098</v>
      </c>
      <c r="L20" s="39">
        <f t="shared" si="3"/>
        <v>0.70277777777777761</v>
      </c>
      <c r="M20" s="393">
        <f t="shared" si="4"/>
        <v>0.82777777777777761</v>
      </c>
      <c r="N20" s="146"/>
      <c r="O20" s="323">
        <v>2.7777777777777779E-3</v>
      </c>
    </row>
    <row r="21" spans="1:15" x14ac:dyDescent="0.25">
      <c r="A21" s="38">
        <f t="shared" si="5"/>
        <v>0.2493055555555555</v>
      </c>
      <c r="B21" s="39">
        <f t="shared" si="6"/>
        <v>0.26666666666666661</v>
      </c>
      <c r="C21" s="39">
        <f t="shared" si="7"/>
        <v>0.51666666666666661</v>
      </c>
      <c r="D21" s="39">
        <f t="shared" si="8"/>
        <v>0.56874999999999987</v>
      </c>
      <c r="E21" s="73">
        <f t="shared" si="9"/>
        <v>0.74236111111111103</v>
      </c>
      <c r="F21" s="76">
        <v>22</v>
      </c>
      <c r="G21" s="76">
        <v>12</v>
      </c>
      <c r="H21" s="77" t="s">
        <v>726</v>
      </c>
      <c r="I21" s="39">
        <f t="shared" si="0"/>
        <v>0.31666666666666654</v>
      </c>
      <c r="J21" s="39">
        <f t="shared" si="1"/>
        <v>0.36527777777777765</v>
      </c>
      <c r="K21" s="39">
        <f t="shared" si="2"/>
        <v>0.59444444444444433</v>
      </c>
      <c r="L21" s="39">
        <f t="shared" si="3"/>
        <v>0.69861111111111096</v>
      </c>
      <c r="M21" s="393">
        <f t="shared" si="4"/>
        <v>0.82361111111111096</v>
      </c>
      <c r="N21" s="146"/>
      <c r="O21" s="323">
        <v>4.1666666666666666E-3</v>
      </c>
    </row>
    <row r="22" spans="1:15" x14ac:dyDescent="0.25">
      <c r="A22" s="38">
        <f t="shared" si="5"/>
        <v>0.25347222222222215</v>
      </c>
      <c r="B22" s="39">
        <f t="shared" si="6"/>
        <v>0.27083333333333326</v>
      </c>
      <c r="C22" s="39">
        <f t="shared" si="7"/>
        <v>0.52083333333333326</v>
      </c>
      <c r="D22" s="39">
        <f t="shared" si="8"/>
        <v>0.57291666666666652</v>
      </c>
      <c r="E22" s="73">
        <f t="shared" si="9"/>
        <v>0.74652777777777768</v>
      </c>
      <c r="F22" s="76">
        <v>26</v>
      </c>
      <c r="G22" s="76">
        <v>13</v>
      </c>
      <c r="H22" s="77" t="s">
        <v>727</v>
      </c>
      <c r="I22" s="39">
        <f t="shared" si="0"/>
        <v>0.31249999999999989</v>
      </c>
      <c r="J22" s="39">
        <f t="shared" si="1"/>
        <v>0.36111111111111099</v>
      </c>
      <c r="K22" s="39">
        <f t="shared" si="2"/>
        <v>0.59027777777777768</v>
      </c>
      <c r="L22" s="39">
        <f t="shared" si="3"/>
        <v>0.69444444444444431</v>
      </c>
      <c r="M22" s="393">
        <f t="shared" si="4"/>
        <v>0.81944444444444431</v>
      </c>
      <c r="N22" s="146"/>
      <c r="O22" s="323">
        <v>4.1666666666666666E-3</v>
      </c>
    </row>
    <row r="23" spans="1:15" x14ac:dyDescent="0.25">
      <c r="A23" s="38">
        <f t="shared" si="5"/>
        <v>0.25624999999999992</v>
      </c>
      <c r="B23" s="39">
        <f t="shared" si="6"/>
        <v>0.27361111111111103</v>
      </c>
      <c r="C23" s="39">
        <f t="shared" si="7"/>
        <v>0.52361111111111103</v>
      </c>
      <c r="D23" s="39">
        <f t="shared" si="8"/>
        <v>0.57569444444444429</v>
      </c>
      <c r="E23" s="73">
        <f t="shared" si="9"/>
        <v>0.74930555555555545</v>
      </c>
      <c r="F23" s="76">
        <v>29</v>
      </c>
      <c r="G23" s="76">
        <v>14</v>
      </c>
      <c r="H23" s="41" t="s">
        <v>728</v>
      </c>
      <c r="I23" s="39">
        <f t="shared" si="0"/>
        <v>0.30972222222222212</v>
      </c>
      <c r="J23" s="39">
        <f t="shared" si="1"/>
        <v>0.35833333333333323</v>
      </c>
      <c r="K23" s="39">
        <f t="shared" si="2"/>
        <v>0.58749999999999991</v>
      </c>
      <c r="L23" s="39">
        <f t="shared" si="3"/>
        <v>0.69166666666666654</v>
      </c>
      <c r="M23" s="393">
        <f t="shared" si="4"/>
        <v>0.81666666666666654</v>
      </c>
      <c r="N23" s="146"/>
      <c r="O23" s="323">
        <v>2.7777777777777779E-3</v>
      </c>
    </row>
    <row r="24" spans="1:15" x14ac:dyDescent="0.25">
      <c r="A24" s="38">
        <f t="shared" si="5"/>
        <v>0.25902777777777769</v>
      </c>
      <c r="B24" s="39">
        <f t="shared" si="6"/>
        <v>0.2763888888888888</v>
      </c>
      <c r="C24" s="39">
        <f t="shared" si="7"/>
        <v>0.5263888888888888</v>
      </c>
      <c r="D24" s="39">
        <f t="shared" si="8"/>
        <v>0.57847222222222205</v>
      </c>
      <c r="E24" s="73">
        <f t="shared" si="9"/>
        <v>0.75208333333333321</v>
      </c>
      <c r="F24" s="76">
        <v>32</v>
      </c>
      <c r="G24" s="76">
        <v>15</v>
      </c>
      <c r="H24" s="77" t="s">
        <v>729</v>
      </c>
      <c r="I24" s="39">
        <f t="shared" si="0"/>
        <v>0.30694444444444435</v>
      </c>
      <c r="J24" s="39">
        <f t="shared" si="1"/>
        <v>0.35555555555555546</v>
      </c>
      <c r="K24" s="39">
        <f t="shared" si="2"/>
        <v>0.58472222222222214</v>
      </c>
      <c r="L24" s="39">
        <f t="shared" si="3"/>
        <v>0.68888888888888877</v>
      </c>
      <c r="M24" s="393">
        <f t="shared" si="4"/>
        <v>0.81388888888888877</v>
      </c>
      <c r="N24" s="146"/>
      <c r="O24" s="323">
        <v>2.7777777777777779E-3</v>
      </c>
    </row>
    <row r="25" spans="1:15" x14ac:dyDescent="0.25">
      <c r="A25" s="38">
        <f t="shared" si="5"/>
        <v>0.26180555555555546</v>
      </c>
      <c r="B25" s="39">
        <f t="shared" si="6"/>
        <v>0.27916666666666656</v>
      </c>
      <c r="C25" s="39">
        <f t="shared" si="7"/>
        <v>0.52916666666666656</v>
      </c>
      <c r="D25" s="39">
        <f t="shared" si="8"/>
        <v>0.58124999999999982</v>
      </c>
      <c r="E25" s="73">
        <f t="shared" si="9"/>
        <v>0.75486111111111098</v>
      </c>
      <c r="F25" s="76">
        <v>35</v>
      </c>
      <c r="G25" s="76">
        <v>16</v>
      </c>
      <c r="H25" s="77" t="s">
        <v>730</v>
      </c>
      <c r="I25" s="39">
        <f t="shared" si="0"/>
        <v>0.30416666666666659</v>
      </c>
      <c r="J25" s="39">
        <f t="shared" si="1"/>
        <v>0.35277777777777769</v>
      </c>
      <c r="K25" s="39">
        <f t="shared" si="2"/>
        <v>0.58194444444444438</v>
      </c>
      <c r="L25" s="39">
        <f t="shared" si="3"/>
        <v>0.68611111111111101</v>
      </c>
      <c r="M25" s="393">
        <f t="shared" si="4"/>
        <v>0.81111111111111101</v>
      </c>
      <c r="N25" s="146"/>
      <c r="O25" s="323">
        <v>2.7777777777777779E-3</v>
      </c>
    </row>
    <row r="26" spans="1:15" x14ac:dyDescent="0.25">
      <c r="A26" s="38">
        <f t="shared" si="5"/>
        <v>0.26666666666666655</v>
      </c>
      <c r="B26" s="39">
        <f t="shared" si="6"/>
        <v>0.28402777777777766</v>
      </c>
      <c r="C26" s="39">
        <f t="shared" si="7"/>
        <v>0.53402777777777766</v>
      </c>
      <c r="D26" s="39">
        <f t="shared" si="8"/>
        <v>0.58611111111111092</v>
      </c>
      <c r="E26" s="73">
        <f t="shared" si="9"/>
        <v>0.75972222222222208</v>
      </c>
      <c r="F26" s="76">
        <v>40</v>
      </c>
      <c r="G26" s="76">
        <v>17</v>
      </c>
      <c r="H26" s="77" t="s">
        <v>731</v>
      </c>
      <c r="I26" s="39">
        <f t="shared" si="0"/>
        <v>0.29930555555555549</v>
      </c>
      <c r="J26" s="39">
        <f t="shared" si="1"/>
        <v>0.3479166666666666</v>
      </c>
      <c r="K26" s="39">
        <f t="shared" si="2"/>
        <v>0.57708333333333328</v>
      </c>
      <c r="L26" s="39">
        <f t="shared" si="3"/>
        <v>0.68124999999999991</v>
      </c>
      <c r="M26" s="393">
        <f t="shared" si="4"/>
        <v>0.80624999999999991</v>
      </c>
      <c r="N26" s="146"/>
      <c r="O26" s="323">
        <v>4.8611111111111112E-3</v>
      </c>
    </row>
    <row r="27" spans="1:15" x14ac:dyDescent="0.25">
      <c r="A27" s="38">
        <f t="shared" si="5"/>
        <v>0.27152777777777765</v>
      </c>
      <c r="B27" s="39">
        <f t="shared" si="6"/>
        <v>0.28888888888888875</v>
      </c>
      <c r="C27" s="39">
        <f t="shared" si="7"/>
        <v>0.53888888888888875</v>
      </c>
      <c r="D27" s="39">
        <f t="shared" si="8"/>
        <v>0.59097222222222201</v>
      </c>
      <c r="E27" s="73">
        <f t="shared" si="9"/>
        <v>0.76458333333333317</v>
      </c>
      <c r="F27" s="76">
        <v>45</v>
      </c>
      <c r="G27" s="76">
        <v>18</v>
      </c>
      <c r="H27" s="77" t="s">
        <v>732</v>
      </c>
      <c r="I27" s="39">
        <f t="shared" si="0"/>
        <v>0.2944444444444444</v>
      </c>
      <c r="J27" s="39">
        <f t="shared" si="1"/>
        <v>0.3430555555555555</v>
      </c>
      <c r="K27" s="39">
        <f t="shared" si="2"/>
        <v>0.57222222222222219</v>
      </c>
      <c r="L27" s="39">
        <f t="shared" si="3"/>
        <v>0.67638888888888882</v>
      </c>
      <c r="M27" s="393">
        <f t="shared" si="4"/>
        <v>0.80138888888888882</v>
      </c>
      <c r="N27" s="146"/>
      <c r="O27" s="323">
        <v>4.8611111111111112E-3</v>
      </c>
    </row>
    <row r="28" spans="1:15" x14ac:dyDescent="0.25">
      <c r="A28" s="38">
        <f t="shared" si="5"/>
        <v>0.27361111111111097</v>
      </c>
      <c r="B28" s="39">
        <f t="shared" si="6"/>
        <v>0.29097222222222208</v>
      </c>
      <c r="C28" s="39">
        <f t="shared" si="7"/>
        <v>0.54097222222222208</v>
      </c>
      <c r="D28" s="39">
        <f t="shared" si="8"/>
        <v>0.59305555555555534</v>
      </c>
      <c r="E28" s="73">
        <f t="shared" si="9"/>
        <v>0.7666666666666665</v>
      </c>
      <c r="F28" s="76">
        <v>47</v>
      </c>
      <c r="G28" s="76">
        <v>19</v>
      </c>
      <c r="H28" s="77" t="s">
        <v>733</v>
      </c>
      <c r="I28" s="39">
        <f t="shared" si="0"/>
        <v>0.29236111111111107</v>
      </c>
      <c r="J28" s="39">
        <f t="shared" si="1"/>
        <v>0.34097222222222218</v>
      </c>
      <c r="K28" s="39">
        <f t="shared" si="2"/>
        <v>0.57013888888888886</v>
      </c>
      <c r="L28" s="39">
        <f t="shared" si="3"/>
        <v>0.67430555555555549</v>
      </c>
      <c r="M28" s="393">
        <f t="shared" si="4"/>
        <v>0.79930555555555549</v>
      </c>
      <c r="N28" s="146"/>
      <c r="O28" s="323">
        <v>2.0833333333333333E-3</v>
      </c>
    </row>
    <row r="29" spans="1:15" x14ac:dyDescent="0.25">
      <c r="A29" s="38">
        <f t="shared" si="5"/>
        <v>0.27638888888888874</v>
      </c>
      <c r="B29" s="39">
        <f t="shared" si="6"/>
        <v>0.29374999999999984</v>
      </c>
      <c r="C29" s="39">
        <f t="shared" si="7"/>
        <v>0.54374999999999984</v>
      </c>
      <c r="D29" s="39">
        <f t="shared" si="8"/>
        <v>0.5958333333333331</v>
      </c>
      <c r="E29" s="73">
        <f t="shared" si="9"/>
        <v>0.76944444444444426</v>
      </c>
      <c r="F29" s="76">
        <v>50</v>
      </c>
      <c r="G29" s="76">
        <v>20</v>
      </c>
      <c r="H29" s="77" t="s">
        <v>734</v>
      </c>
      <c r="I29" s="39">
        <f t="shared" si="0"/>
        <v>0.2895833333333333</v>
      </c>
      <c r="J29" s="39">
        <f t="shared" si="1"/>
        <v>0.33819444444444441</v>
      </c>
      <c r="K29" s="39">
        <f t="shared" si="2"/>
        <v>0.56736111111111109</v>
      </c>
      <c r="L29" s="39">
        <f t="shared" si="3"/>
        <v>0.67152777777777772</v>
      </c>
      <c r="M29" s="393">
        <f t="shared" si="4"/>
        <v>0.79652777777777772</v>
      </c>
      <c r="N29" s="146"/>
      <c r="O29" s="323">
        <v>2.7777777777777779E-3</v>
      </c>
    </row>
    <row r="30" spans="1:15" ht="16.5" thickBot="1" x14ac:dyDescent="0.3">
      <c r="A30" s="47">
        <f t="shared" si="5"/>
        <v>0.28124999999999983</v>
      </c>
      <c r="B30" s="48">
        <f t="shared" si="6"/>
        <v>0.29861111111111094</v>
      </c>
      <c r="C30" s="48">
        <f t="shared" si="7"/>
        <v>0.54861111111111094</v>
      </c>
      <c r="D30" s="48">
        <f t="shared" si="8"/>
        <v>0.6006944444444442</v>
      </c>
      <c r="E30" s="83">
        <f t="shared" si="9"/>
        <v>0.77430555555555536</v>
      </c>
      <c r="F30" s="86">
        <v>55</v>
      </c>
      <c r="G30" s="86">
        <v>21</v>
      </c>
      <c r="H30" s="398" t="s">
        <v>735</v>
      </c>
      <c r="I30" s="48">
        <v>0.28472222222222221</v>
      </c>
      <c r="J30" s="48">
        <v>0.33333333333333331</v>
      </c>
      <c r="K30" s="48">
        <v>0.5625</v>
      </c>
      <c r="L30" s="48">
        <v>0.66666666666666663</v>
      </c>
      <c r="M30" s="403">
        <v>0.79166666666666663</v>
      </c>
      <c r="N30" s="146"/>
      <c r="O30" s="324">
        <v>4.8611111111111112E-3</v>
      </c>
    </row>
    <row r="31" spans="1:15" x14ac:dyDescent="0.25">
      <c r="A31" s="24"/>
      <c r="B31" s="24"/>
      <c r="C31" s="24"/>
      <c r="D31" s="24"/>
      <c r="E31" s="24"/>
      <c r="F31" s="118"/>
      <c r="G31" s="118"/>
      <c r="H31" s="89"/>
      <c r="I31" s="24"/>
      <c r="J31" s="24"/>
      <c r="K31" s="89"/>
      <c r="L31" s="89"/>
      <c r="M31" s="89"/>
      <c r="N31" s="146"/>
      <c r="O31" s="323">
        <f>SUM(O10:O30)</f>
        <v>5.9027777777777762E-2</v>
      </c>
    </row>
    <row r="32" spans="1:15" x14ac:dyDescent="0.25">
      <c r="A32" s="119" t="s">
        <v>342</v>
      </c>
      <c r="B32" s="119" t="s">
        <v>354</v>
      </c>
      <c r="C32" s="119" t="s">
        <v>354</v>
      </c>
      <c r="D32" s="119" t="s">
        <v>342</v>
      </c>
      <c r="E32" s="119" t="s">
        <v>354</v>
      </c>
      <c r="F32" s="89"/>
      <c r="G32" s="89"/>
      <c r="H32" s="120"/>
      <c r="I32" s="119" t="s">
        <v>342</v>
      </c>
      <c r="J32" s="119" t="s">
        <v>354</v>
      </c>
      <c r="K32" s="119" t="s">
        <v>354</v>
      </c>
      <c r="L32" s="119" t="s">
        <v>342</v>
      </c>
      <c r="M32" s="119" t="s">
        <v>354</v>
      </c>
      <c r="N32" s="146"/>
      <c r="O32" s="146"/>
    </row>
  </sheetData>
  <mergeCells count="7">
    <mergeCell ref="A6:E6"/>
    <mergeCell ref="F6:F8"/>
    <mergeCell ref="G6:G8"/>
    <mergeCell ref="H6:H8"/>
    <mergeCell ref="I6:M6"/>
    <mergeCell ref="A7:E7"/>
    <mergeCell ref="I7:M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B5E9A-37F5-402A-AF03-5FC1D166D20B}">
  <dimension ref="A1:M47"/>
  <sheetViews>
    <sheetView workbookViewId="0">
      <selection activeCell="A5" sqref="A5:D5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565</v>
      </c>
      <c r="I1" s="20"/>
      <c r="J1" s="20"/>
      <c r="K1" s="20"/>
      <c r="L1" s="2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21" t="s">
        <v>736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6.5" thickBot="1" x14ac:dyDescent="0.3">
      <c r="A4" s="22" t="s">
        <v>737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25">
      <c r="A5" s="888" t="s">
        <v>318</v>
      </c>
      <c r="B5" s="889"/>
      <c r="C5" s="889"/>
      <c r="D5" s="889"/>
      <c r="E5" s="361"/>
      <c r="F5" s="890" t="s">
        <v>320</v>
      </c>
      <c r="G5" s="934" t="s">
        <v>388</v>
      </c>
      <c r="H5" s="893" t="s">
        <v>322</v>
      </c>
      <c r="I5" s="889"/>
      <c r="J5" s="889"/>
      <c r="K5" s="894"/>
      <c r="L5" s="146"/>
      <c r="M5" s="146"/>
    </row>
    <row r="6" spans="1:13" x14ac:dyDescent="0.25">
      <c r="A6" s="895" t="s">
        <v>323</v>
      </c>
      <c r="B6" s="896"/>
      <c r="C6" s="896"/>
      <c r="D6" s="896"/>
      <c r="E6" s="897" t="s">
        <v>319</v>
      </c>
      <c r="F6" s="891"/>
      <c r="G6" s="935"/>
      <c r="H6" s="899" t="s">
        <v>323</v>
      </c>
      <c r="I6" s="896"/>
      <c r="J6" s="896"/>
      <c r="K6" s="901"/>
      <c r="L6" s="146"/>
      <c r="M6" s="146"/>
    </row>
    <row r="7" spans="1:13" ht="16.5" thickBot="1" x14ac:dyDescent="0.3">
      <c r="A7" s="364" t="s">
        <v>325</v>
      </c>
      <c r="B7" s="365" t="s">
        <v>326</v>
      </c>
      <c r="C7" s="365" t="s">
        <v>327</v>
      </c>
      <c r="D7" s="365" t="s">
        <v>328</v>
      </c>
      <c r="E7" s="898"/>
      <c r="F7" s="892"/>
      <c r="G7" s="936"/>
      <c r="H7" s="365" t="s">
        <v>325</v>
      </c>
      <c r="I7" s="365" t="s">
        <v>326</v>
      </c>
      <c r="J7" s="365" t="s">
        <v>327</v>
      </c>
      <c r="K7" s="552" t="s">
        <v>328</v>
      </c>
      <c r="L7" s="146"/>
      <c r="M7" s="146"/>
    </row>
    <row r="8" spans="1:13" x14ac:dyDescent="0.25">
      <c r="A8" s="369">
        <v>0.20833333333333334</v>
      </c>
      <c r="B8" s="370"/>
      <c r="C8" s="553"/>
      <c r="D8" s="370"/>
      <c r="E8" s="371">
        <v>0</v>
      </c>
      <c r="F8" s="371">
        <v>1</v>
      </c>
      <c r="G8" s="554" t="s">
        <v>658</v>
      </c>
      <c r="H8" s="370">
        <f t="shared" ref="H8:H45" si="0">H9+M9</f>
        <v>0.64583333333333293</v>
      </c>
      <c r="I8" s="370"/>
      <c r="J8" s="370"/>
      <c r="K8" s="373"/>
      <c r="L8" s="146"/>
      <c r="M8" s="146"/>
    </row>
    <row r="9" spans="1:13" x14ac:dyDescent="0.25">
      <c r="A9" s="374">
        <f t="shared" ref="A9:A46" si="1">A8+M9</f>
        <v>0.20902777777777778</v>
      </c>
      <c r="B9" s="375"/>
      <c r="C9" s="555"/>
      <c r="D9" s="375"/>
      <c r="E9" s="377"/>
      <c r="F9" s="377">
        <v>2</v>
      </c>
      <c r="G9" s="556" t="s">
        <v>716</v>
      </c>
      <c r="H9" s="375">
        <f t="shared" si="0"/>
        <v>0.64513888888888848</v>
      </c>
      <c r="I9" s="375"/>
      <c r="J9" s="375"/>
      <c r="K9" s="378"/>
      <c r="L9" s="146"/>
      <c r="M9" s="494">
        <v>6.9444444444444447E-4</v>
      </c>
    </row>
    <row r="10" spans="1:13" x14ac:dyDescent="0.25">
      <c r="A10" s="374">
        <f t="shared" si="1"/>
        <v>0.21041666666666667</v>
      </c>
      <c r="B10" s="375"/>
      <c r="C10" s="555"/>
      <c r="D10" s="375"/>
      <c r="E10" s="377"/>
      <c r="F10" s="377">
        <v>3</v>
      </c>
      <c r="G10" s="557" t="s">
        <v>738</v>
      </c>
      <c r="H10" s="375">
        <f t="shared" si="0"/>
        <v>0.6437499999999996</v>
      </c>
      <c r="I10" s="375"/>
      <c r="J10" s="375"/>
      <c r="K10" s="378"/>
      <c r="L10" s="146"/>
      <c r="M10" s="494">
        <v>1.3888888888888889E-3</v>
      </c>
    </row>
    <row r="11" spans="1:13" x14ac:dyDescent="0.25">
      <c r="A11" s="374">
        <f t="shared" si="1"/>
        <v>0.21111111111111111</v>
      </c>
      <c r="B11" s="375"/>
      <c r="C11" s="555"/>
      <c r="D11" s="375"/>
      <c r="E11" s="377">
        <v>1</v>
      </c>
      <c r="F11" s="377">
        <v>4</v>
      </c>
      <c r="G11" s="557" t="s">
        <v>701</v>
      </c>
      <c r="H11" s="375">
        <f t="shared" si="0"/>
        <v>0.64305555555555516</v>
      </c>
      <c r="I11" s="375"/>
      <c r="J11" s="375"/>
      <c r="K11" s="378"/>
      <c r="L11" s="146"/>
      <c r="M11" s="494">
        <v>6.9444444444444447E-4</v>
      </c>
    </row>
    <row r="12" spans="1:13" x14ac:dyDescent="0.25">
      <c r="A12" s="374">
        <f t="shared" si="1"/>
        <v>0.21249999999999999</v>
      </c>
      <c r="B12" s="375"/>
      <c r="C12" s="555"/>
      <c r="D12" s="375"/>
      <c r="E12" s="377">
        <v>2</v>
      </c>
      <c r="F12" s="377">
        <v>5</v>
      </c>
      <c r="G12" s="556" t="s">
        <v>689</v>
      </c>
      <c r="H12" s="375">
        <f t="shared" si="0"/>
        <v>0.64166666666666627</v>
      </c>
      <c r="I12" s="375"/>
      <c r="J12" s="375"/>
      <c r="K12" s="378"/>
      <c r="L12" s="146"/>
      <c r="M12" s="494">
        <v>1.3888888888888889E-3</v>
      </c>
    </row>
    <row r="13" spans="1:13" x14ac:dyDescent="0.25">
      <c r="A13" s="374">
        <f t="shared" si="1"/>
        <v>0.2159722222222222</v>
      </c>
      <c r="B13" s="375"/>
      <c r="C13" s="555"/>
      <c r="D13" s="375"/>
      <c r="E13" s="377">
        <v>8</v>
      </c>
      <c r="F13" s="377">
        <v>6</v>
      </c>
      <c r="G13" s="556" t="s">
        <v>739</v>
      </c>
      <c r="H13" s="375">
        <f t="shared" si="0"/>
        <v>0.63819444444444406</v>
      </c>
      <c r="I13" s="375"/>
      <c r="J13" s="375"/>
      <c r="K13" s="378"/>
      <c r="L13" s="146"/>
      <c r="M13" s="494">
        <v>3.472222222222222E-3</v>
      </c>
    </row>
    <row r="14" spans="1:13" x14ac:dyDescent="0.25">
      <c r="A14" s="374">
        <f t="shared" si="1"/>
        <v>0.21805555555555553</v>
      </c>
      <c r="B14" s="375"/>
      <c r="C14" s="555"/>
      <c r="D14" s="375"/>
      <c r="E14" s="377">
        <v>10</v>
      </c>
      <c r="F14" s="377">
        <v>7</v>
      </c>
      <c r="G14" s="557" t="s">
        <v>740</v>
      </c>
      <c r="H14" s="375">
        <f t="shared" si="0"/>
        <v>0.63611111111111074</v>
      </c>
      <c r="I14" s="375"/>
      <c r="J14" s="375"/>
      <c r="K14" s="378"/>
      <c r="L14" s="146"/>
      <c r="M14" s="494">
        <v>2.0833333333333333E-3</v>
      </c>
    </row>
    <row r="15" spans="1:13" x14ac:dyDescent="0.25">
      <c r="A15" s="374">
        <f t="shared" si="1"/>
        <v>0.22013888888888886</v>
      </c>
      <c r="B15" s="375"/>
      <c r="C15" s="555"/>
      <c r="D15" s="375"/>
      <c r="E15" s="377">
        <v>12</v>
      </c>
      <c r="F15" s="377">
        <v>8</v>
      </c>
      <c r="G15" s="557" t="s">
        <v>741</v>
      </c>
      <c r="H15" s="375">
        <f t="shared" si="0"/>
        <v>0.63402777777777741</v>
      </c>
      <c r="I15" s="375"/>
      <c r="J15" s="375"/>
      <c r="K15" s="378"/>
      <c r="L15" s="146"/>
      <c r="M15" s="494">
        <v>2.0833333333333333E-3</v>
      </c>
    </row>
    <row r="16" spans="1:13" x14ac:dyDescent="0.25">
      <c r="A16" s="374">
        <f t="shared" si="1"/>
        <v>0.22291666666666662</v>
      </c>
      <c r="B16" s="375"/>
      <c r="C16" s="555"/>
      <c r="D16" s="375"/>
      <c r="E16" s="377">
        <v>15</v>
      </c>
      <c r="F16" s="377">
        <v>9</v>
      </c>
      <c r="G16" s="557" t="s">
        <v>742</v>
      </c>
      <c r="H16" s="375">
        <f t="shared" si="0"/>
        <v>0.63124999999999964</v>
      </c>
      <c r="I16" s="375"/>
      <c r="J16" s="375"/>
      <c r="K16" s="378"/>
      <c r="L16" s="146"/>
      <c r="M16" s="494">
        <v>2.7777777777777779E-3</v>
      </c>
    </row>
    <row r="17" spans="1:13" x14ac:dyDescent="0.25">
      <c r="A17" s="374">
        <f t="shared" si="1"/>
        <v>0.22569444444444439</v>
      </c>
      <c r="B17" s="375"/>
      <c r="C17" s="555"/>
      <c r="D17" s="375"/>
      <c r="E17" s="377">
        <v>18</v>
      </c>
      <c r="F17" s="377">
        <v>10</v>
      </c>
      <c r="G17" s="557" t="s">
        <v>725</v>
      </c>
      <c r="H17" s="375">
        <f t="shared" si="0"/>
        <v>0.62847222222222188</v>
      </c>
      <c r="I17" s="375"/>
      <c r="J17" s="375"/>
      <c r="K17" s="378"/>
      <c r="L17" s="146"/>
      <c r="M17" s="494">
        <v>2.7777777777777779E-3</v>
      </c>
    </row>
    <row r="18" spans="1:13" x14ac:dyDescent="0.25">
      <c r="A18" s="374">
        <f t="shared" si="1"/>
        <v>0.22847222222222216</v>
      </c>
      <c r="B18" s="375"/>
      <c r="C18" s="555"/>
      <c r="D18" s="375"/>
      <c r="E18" s="377">
        <v>21</v>
      </c>
      <c r="F18" s="377">
        <v>11</v>
      </c>
      <c r="G18" s="557" t="s">
        <v>743</v>
      </c>
      <c r="H18" s="375">
        <f t="shared" si="0"/>
        <v>0.62569444444444411</v>
      </c>
      <c r="I18" s="375"/>
      <c r="J18" s="375"/>
      <c r="K18" s="378"/>
      <c r="L18" s="146"/>
      <c r="M18" s="494">
        <v>2.7777777777777779E-3</v>
      </c>
    </row>
    <row r="19" spans="1:13" x14ac:dyDescent="0.25">
      <c r="A19" s="374">
        <f t="shared" si="1"/>
        <v>0.23194444444444437</v>
      </c>
      <c r="B19" s="375"/>
      <c r="C19" s="555"/>
      <c r="D19" s="375"/>
      <c r="E19" s="377">
        <v>25</v>
      </c>
      <c r="F19" s="377">
        <v>12</v>
      </c>
      <c r="G19" s="557" t="s">
        <v>727</v>
      </c>
      <c r="H19" s="375">
        <f t="shared" si="0"/>
        <v>0.6222222222222219</v>
      </c>
      <c r="I19" s="375"/>
      <c r="J19" s="375"/>
      <c r="K19" s="378"/>
      <c r="L19" s="146"/>
      <c r="M19" s="494">
        <v>3.472222222222222E-3</v>
      </c>
    </row>
    <row r="20" spans="1:13" x14ac:dyDescent="0.25">
      <c r="A20" s="374">
        <f t="shared" si="1"/>
        <v>0.23333333333333325</v>
      </c>
      <c r="B20" s="375"/>
      <c r="C20" s="555"/>
      <c r="D20" s="375"/>
      <c r="E20" s="377">
        <v>26</v>
      </c>
      <c r="F20" s="377">
        <v>13</v>
      </c>
      <c r="G20" s="557" t="s">
        <v>728</v>
      </c>
      <c r="H20" s="375">
        <f t="shared" si="0"/>
        <v>0.62083333333333302</v>
      </c>
      <c r="I20" s="375"/>
      <c r="J20" s="375"/>
      <c r="K20" s="378"/>
      <c r="L20" s="146"/>
      <c r="M20" s="494">
        <v>1.3888888888888889E-3</v>
      </c>
    </row>
    <row r="21" spans="1:13" x14ac:dyDescent="0.25">
      <c r="A21" s="374">
        <f t="shared" si="1"/>
        <v>0.23541666666666658</v>
      </c>
      <c r="B21" s="558"/>
      <c r="C21" s="559"/>
      <c r="D21" s="375"/>
      <c r="E21" s="377">
        <v>28</v>
      </c>
      <c r="F21" s="377">
        <v>14</v>
      </c>
      <c r="G21" s="557" t="s">
        <v>729</v>
      </c>
      <c r="H21" s="375">
        <f t="shared" si="0"/>
        <v>0.61874999999999969</v>
      </c>
      <c r="I21" s="375"/>
      <c r="J21" s="375"/>
      <c r="K21" s="378"/>
      <c r="L21" s="146"/>
      <c r="M21" s="494">
        <v>2.0833333333333333E-3</v>
      </c>
    </row>
    <row r="22" spans="1:13" x14ac:dyDescent="0.25">
      <c r="A22" s="374">
        <f t="shared" si="1"/>
        <v>0.23749999999999991</v>
      </c>
      <c r="B22" s="558"/>
      <c r="C22" s="559"/>
      <c r="D22" s="375"/>
      <c r="E22" s="377">
        <v>30</v>
      </c>
      <c r="F22" s="377">
        <v>15</v>
      </c>
      <c r="G22" s="557" t="s">
        <v>730</v>
      </c>
      <c r="H22" s="375">
        <f t="shared" si="0"/>
        <v>0.61666666666666636</v>
      </c>
      <c r="I22" s="375"/>
      <c r="J22" s="375"/>
      <c r="K22" s="378"/>
      <c r="L22" s="146"/>
      <c r="M22" s="494">
        <v>2.0833333333333333E-3</v>
      </c>
    </row>
    <row r="23" spans="1:13" x14ac:dyDescent="0.25">
      <c r="A23" s="374">
        <f t="shared" si="1"/>
        <v>0.24027777777777767</v>
      </c>
      <c r="B23" s="558"/>
      <c r="C23" s="559"/>
      <c r="D23" s="375"/>
      <c r="E23" s="377">
        <v>33</v>
      </c>
      <c r="F23" s="377">
        <v>16</v>
      </c>
      <c r="G23" s="557" t="s">
        <v>744</v>
      </c>
      <c r="H23" s="375">
        <f t="shared" si="0"/>
        <v>0.6138888888888886</v>
      </c>
      <c r="I23" s="375"/>
      <c r="J23" s="375"/>
      <c r="K23" s="378"/>
      <c r="L23" s="146"/>
      <c r="M23" s="494">
        <v>2.7777777777777779E-3</v>
      </c>
    </row>
    <row r="24" spans="1:13" x14ac:dyDescent="0.25">
      <c r="A24" s="374">
        <f t="shared" si="1"/>
        <v>0.24305555555555544</v>
      </c>
      <c r="B24" s="558"/>
      <c r="C24" s="559"/>
      <c r="D24" s="375"/>
      <c r="E24" s="377">
        <v>36</v>
      </c>
      <c r="F24" s="377">
        <v>17</v>
      </c>
      <c r="G24" s="556" t="s">
        <v>732</v>
      </c>
      <c r="H24" s="375">
        <f t="shared" si="0"/>
        <v>0.61111111111111083</v>
      </c>
      <c r="I24" s="375"/>
      <c r="J24" s="375"/>
      <c r="K24" s="378"/>
      <c r="L24" s="146"/>
      <c r="M24" s="494">
        <v>2.7777777777777779E-3</v>
      </c>
    </row>
    <row r="25" spans="1:13" x14ac:dyDescent="0.25">
      <c r="A25" s="374">
        <f t="shared" si="1"/>
        <v>0.24513888888888877</v>
      </c>
      <c r="B25" s="558"/>
      <c r="C25" s="559"/>
      <c r="D25" s="375"/>
      <c r="E25" s="377">
        <v>38</v>
      </c>
      <c r="F25" s="377">
        <v>18</v>
      </c>
      <c r="G25" s="557" t="s">
        <v>733</v>
      </c>
      <c r="H25" s="375">
        <f t="shared" si="0"/>
        <v>0.6090277777777775</v>
      </c>
      <c r="I25" s="375"/>
      <c r="J25" s="375"/>
      <c r="K25" s="378"/>
      <c r="L25" s="146"/>
      <c r="M25" s="494">
        <v>2.0833333333333333E-3</v>
      </c>
    </row>
    <row r="26" spans="1:13" x14ac:dyDescent="0.25">
      <c r="A26" s="374">
        <f t="shared" si="1"/>
        <v>0.24722222222222209</v>
      </c>
      <c r="B26" s="558"/>
      <c r="C26" s="559"/>
      <c r="D26" s="375"/>
      <c r="E26" s="377">
        <v>40</v>
      </c>
      <c r="F26" s="377">
        <v>19</v>
      </c>
      <c r="G26" s="557" t="s">
        <v>734</v>
      </c>
      <c r="H26" s="375">
        <f t="shared" si="0"/>
        <v>0.60694444444444418</v>
      </c>
      <c r="I26" s="375"/>
      <c r="J26" s="375"/>
      <c r="K26" s="378"/>
      <c r="L26" s="146"/>
      <c r="M26" s="494">
        <v>2.0833333333333333E-3</v>
      </c>
    </row>
    <row r="27" spans="1:13" x14ac:dyDescent="0.25">
      <c r="A27" s="374">
        <f t="shared" si="1"/>
        <v>0.25208333333333321</v>
      </c>
      <c r="B27" s="558"/>
      <c r="C27" s="559"/>
      <c r="D27" s="375"/>
      <c r="E27" s="377">
        <v>45</v>
      </c>
      <c r="F27" s="377">
        <v>20</v>
      </c>
      <c r="G27" s="557" t="s">
        <v>745</v>
      </c>
      <c r="H27" s="375">
        <f t="shared" si="0"/>
        <v>0.60208333333333308</v>
      </c>
      <c r="I27" s="375"/>
      <c r="J27" s="375"/>
      <c r="K27" s="378"/>
      <c r="L27" s="146"/>
      <c r="M27" s="494">
        <v>4.8611111111111112E-3</v>
      </c>
    </row>
    <row r="28" spans="1:13" x14ac:dyDescent="0.25">
      <c r="A28" s="374">
        <f t="shared" si="1"/>
        <v>0.25694444444444431</v>
      </c>
      <c r="B28" s="558"/>
      <c r="C28" s="559"/>
      <c r="D28" s="375"/>
      <c r="E28" s="377">
        <v>50</v>
      </c>
      <c r="F28" s="377">
        <v>21</v>
      </c>
      <c r="G28" s="557" t="s">
        <v>746</v>
      </c>
      <c r="H28" s="375">
        <f t="shared" si="0"/>
        <v>0.59722222222222199</v>
      </c>
      <c r="I28" s="375"/>
      <c r="J28" s="375"/>
      <c r="K28" s="378"/>
      <c r="L28" s="146"/>
      <c r="M28" s="494">
        <v>4.8611111111111112E-3</v>
      </c>
    </row>
    <row r="29" spans="1:13" x14ac:dyDescent="0.25">
      <c r="A29" s="374">
        <f t="shared" si="1"/>
        <v>0.26041666666666652</v>
      </c>
      <c r="B29" s="558"/>
      <c r="C29" s="559"/>
      <c r="D29" s="375"/>
      <c r="E29" s="377">
        <v>54</v>
      </c>
      <c r="F29" s="377">
        <v>22</v>
      </c>
      <c r="G29" s="557" t="s">
        <v>747</v>
      </c>
      <c r="H29" s="375">
        <f t="shared" si="0"/>
        <v>0.59374999999999978</v>
      </c>
      <c r="I29" s="375"/>
      <c r="J29" s="375"/>
      <c r="K29" s="378"/>
      <c r="L29" s="146"/>
      <c r="M29" s="494">
        <v>3.472222222222222E-3</v>
      </c>
    </row>
    <row r="30" spans="1:13" x14ac:dyDescent="0.25">
      <c r="A30" s="374">
        <f t="shared" si="1"/>
        <v>0.26249999999999984</v>
      </c>
      <c r="B30" s="558"/>
      <c r="C30" s="559"/>
      <c r="D30" s="375"/>
      <c r="E30" s="377">
        <v>56</v>
      </c>
      <c r="F30" s="377">
        <v>23</v>
      </c>
      <c r="G30" s="557" t="s">
        <v>419</v>
      </c>
      <c r="H30" s="375">
        <f t="shared" si="0"/>
        <v>0.59166666666666645</v>
      </c>
      <c r="I30" s="375"/>
      <c r="J30" s="375"/>
      <c r="K30" s="378"/>
      <c r="L30" s="146"/>
      <c r="M30" s="494">
        <v>2.0833333333333333E-3</v>
      </c>
    </row>
    <row r="31" spans="1:13" x14ac:dyDescent="0.25">
      <c r="A31" s="374">
        <f t="shared" si="1"/>
        <v>0.26458333333333317</v>
      </c>
      <c r="B31" s="558"/>
      <c r="C31" s="559"/>
      <c r="D31" s="375"/>
      <c r="E31" s="377">
        <v>58</v>
      </c>
      <c r="F31" s="377">
        <v>24</v>
      </c>
      <c r="G31" s="557" t="s">
        <v>748</v>
      </c>
      <c r="H31" s="375">
        <f t="shared" si="0"/>
        <v>0.58958333333333313</v>
      </c>
      <c r="I31" s="375"/>
      <c r="J31" s="375"/>
      <c r="K31" s="378"/>
      <c r="L31" s="146"/>
      <c r="M31" s="494">
        <v>2.0833333333333333E-3</v>
      </c>
    </row>
    <row r="32" spans="1:13" x14ac:dyDescent="0.25">
      <c r="A32" s="374">
        <f t="shared" si="1"/>
        <v>0.26944444444444426</v>
      </c>
      <c r="B32" s="558"/>
      <c r="C32" s="559"/>
      <c r="D32" s="375"/>
      <c r="E32" s="377">
        <v>63</v>
      </c>
      <c r="F32" s="377">
        <v>25</v>
      </c>
      <c r="G32" s="557" t="s">
        <v>749</v>
      </c>
      <c r="H32" s="375">
        <f t="shared" si="0"/>
        <v>0.58472222222222203</v>
      </c>
      <c r="I32" s="375"/>
      <c r="J32" s="375"/>
      <c r="K32" s="378"/>
      <c r="L32" s="146"/>
      <c r="M32" s="494">
        <v>4.8611111111111112E-3</v>
      </c>
    </row>
    <row r="33" spans="1:13" x14ac:dyDescent="0.25">
      <c r="A33" s="374">
        <f t="shared" si="1"/>
        <v>0.27222222222222203</v>
      </c>
      <c r="B33" s="558"/>
      <c r="C33" s="559"/>
      <c r="D33" s="375"/>
      <c r="E33" s="377">
        <v>66</v>
      </c>
      <c r="F33" s="377">
        <v>26</v>
      </c>
      <c r="G33" s="557" t="s">
        <v>416</v>
      </c>
      <c r="H33" s="375">
        <f t="shared" si="0"/>
        <v>0.58194444444444426</v>
      </c>
      <c r="I33" s="375"/>
      <c r="J33" s="375"/>
      <c r="K33" s="378"/>
      <c r="L33" s="146"/>
      <c r="M33" s="494">
        <v>2.7777777777777779E-3</v>
      </c>
    </row>
    <row r="34" spans="1:13" x14ac:dyDescent="0.25">
      <c r="A34" s="374">
        <f t="shared" si="1"/>
        <v>0.27430555555555536</v>
      </c>
      <c r="B34" s="558"/>
      <c r="C34" s="559"/>
      <c r="D34" s="375"/>
      <c r="E34" s="377">
        <v>68</v>
      </c>
      <c r="F34" s="377">
        <v>27</v>
      </c>
      <c r="G34" s="557" t="s">
        <v>415</v>
      </c>
      <c r="H34" s="375">
        <f t="shared" si="0"/>
        <v>0.57986111111111094</v>
      </c>
      <c r="I34" s="375"/>
      <c r="J34" s="375"/>
      <c r="K34" s="378"/>
      <c r="L34" s="146"/>
      <c r="M34" s="494">
        <v>2.0833333333333333E-3</v>
      </c>
    </row>
    <row r="35" spans="1:13" x14ac:dyDescent="0.25">
      <c r="A35" s="374">
        <f t="shared" si="1"/>
        <v>0.27777777777777757</v>
      </c>
      <c r="B35" s="558"/>
      <c r="C35" s="559"/>
      <c r="D35" s="375"/>
      <c r="E35" s="377">
        <v>71</v>
      </c>
      <c r="F35" s="377">
        <v>28</v>
      </c>
      <c r="G35" s="557" t="s">
        <v>750</v>
      </c>
      <c r="H35" s="375">
        <f t="shared" si="0"/>
        <v>0.57638888888888873</v>
      </c>
      <c r="I35" s="375"/>
      <c r="J35" s="375"/>
      <c r="K35" s="378"/>
      <c r="L35" s="146"/>
      <c r="M35" s="494">
        <v>3.472222222222222E-3</v>
      </c>
    </row>
    <row r="36" spans="1:13" x14ac:dyDescent="0.25">
      <c r="A36" s="374">
        <f t="shared" si="1"/>
        <v>0.27986111111111089</v>
      </c>
      <c r="B36" s="558"/>
      <c r="C36" s="559"/>
      <c r="D36" s="375"/>
      <c r="E36" s="377">
        <v>73</v>
      </c>
      <c r="F36" s="377">
        <v>29</v>
      </c>
      <c r="G36" s="557" t="s">
        <v>413</v>
      </c>
      <c r="H36" s="375">
        <f t="shared" si="0"/>
        <v>0.5743055555555554</v>
      </c>
      <c r="I36" s="375"/>
      <c r="J36" s="375"/>
      <c r="K36" s="378"/>
      <c r="L36" s="146"/>
      <c r="M36" s="494">
        <v>2.0833333333333333E-3</v>
      </c>
    </row>
    <row r="37" spans="1:13" x14ac:dyDescent="0.25">
      <c r="A37" s="374">
        <f t="shared" si="1"/>
        <v>0.28124999999999978</v>
      </c>
      <c r="B37" s="558"/>
      <c r="C37" s="559"/>
      <c r="D37" s="375"/>
      <c r="E37" s="377">
        <v>74</v>
      </c>
      <c r="F37" s="377">
        <v>30</v>
      </c>
      <c r="G37" s="557" t="s">
        <v>751</v>
      </c>
      <c r="H37" s="375">
        <f t="shared" si="0"/>
        <v>0.57291666666666652</v>
      </c>
      <c r="I37" s="375"/>
      <c r="J37" s="375"/>
      <c r="K37" s="378"/>
      <c r="L37" s="146"/>
      <c r="M37" s="494">
        <v>1.3888888888888889E-3</v>
      </c>
    </row>
    <row r="38" spans="1:13" x14ac:dyDescent="0.25">
      <c r="A38" s="374">
        <f t="shared" si="1"/>
        <v>0.2833333333333331</v>
      </c>
      <c r="B38" s="558"/>
      <c r="C38" s="559"/>
      <c r="D38" s="375"/>
      <c r="E38" s="377">
        <v>76</v>
      </c>
      <c r="F38" s="377">
        <v>31</v>
      </c>
      <c r="G38" s="557" t="s">
        <v>411</v>
      </c>
      <c r="H38" s="375">
        <f t="shared" si="0"/>
        <v>0.57083333333333319</v>
      </c>
      <c r="I38" s="375"/>
      <c r="J38" s="375"/>
      <c r="K38" s="378"/>
      <c r="L38" s="146"/>
      <c r="M38" s="494">
        <v>2.0833333333333333E-3</v>
      </c>
    </row>
    <row r="39" spans="1:13" x14ac:dyDescent="0.25">
      <c r="A39" s="374">
        <f t="shared" si="1"/>
        <v>0.28611111111111087</v>
      </c>
      <c r="B39" s="558"/>
      <c r="C39" s="559"/>
      <c r="D39" s="375"/>
      <c r="E39" s="377">
        <v>79</v>
      </c>
      <c r="F39" s="377">
        <v>32</v>
      </c>
      <c r="G39" s="557" t="s">
        <v>410</v>
      </c>
      <c r="H39" s="375">
        <f t="shared" si="0"/>
        <v>0.56805555555555542</v>
      </c>
      <c r="I39" s="375"/>
      <c r="J39" s="375"/>
      <c r="K39" s="378"/>
      <c r="L39" s="146"/>
      <c r="M39" s="494">
        <v>2.7777777777777779E-3</v>
      </c>
    </row>
    <row r="40" spans="1:13" x14ac:dyDescent="0.25">
      <c r="A40" s="374">
        <f t="shared" si="1"/>
        <v>0.28888888888888864</v>
      </c>
      <c r="B40" s="558"/>
      <c r="C40" s="559"/>
      <c r="D40" s="375"/>
      <c r="E40" s="377">
        <v>81</v>
      </c>
      <c r="F40" s="377">
        <v>33</v>
      </c>
      <c r="G40" s="557" t="s">
        <v>752</v>
      </c>
      <c r="H40" s="375">
        <f t="shared" si="0"/>
        <v>0.56527777777777766</v>
      </c>
      <c r="I40" s="375"/>
      <c r="J40" s="375"/>
      <c r="K40" s="378"/>
      <c r="L40" s="146"/>
      <c r="M40" s="494">
        <v>2.7777777777777779E-3</v>
      </c>
    </row>
    <row r="41" spans="1:13" x14ac:dyDescent="0.25">
      <c r="A41" s="374">
        <f t="shared" si="1"/>
        <v>0.29027777777777752</v>
      </c>
      <c r="B41" s="558"/>
      <c r="C41" s="559"/>
      <c r="D41" s="375"/>
      <c r="E41" s="377">
        <v>82</v>
      </c>
      <c r="F41" s="377">
        <v>34</v>
      </c>
      <c r="G41" s="557" t="s">
        <v>408</v>
      </c>
      <c r="H41" s="375">
        <f t="shared" si="0"/>
        <v>0.56388888888888877</v>
      </c>
      <c r="I41" s="375"/>
      <c r="J41" s="375"/>
      <c r="K41" s="378"/>
      <c r="L41" s="146"/>
      <c r="M41" s="494">
        <v>1.3888888888888889E-3</v>
      </c>
    </row>
    <row r="42" spans="1:13" x14ac:dyDescent="0.25">
      <c r="A42" s="374">
        <f t="shared" si="1"/>
        <v>0.29166666666666641</v>
      </c>
      <c r="B42" s="558"/>
      <c r="C42" s="559"/>
      <c r="D42" s="375"/>
      <c r="E42" s="377">
        <v>83</v>
      </c>
      <c r="F42" s="377">
        <v>35</v>
      </c>
      <c r="G42" s="557" t="s">
        <v>407</v>
      </c>
      <c r="H42" s="375">
        <f t="shared" si="0"/>
        <v>0.56249999999999989</v>
      </c>
      <c r="I42" s="375"/>
      <c r="J42" s="375"/>
      <c r="K42" s="378"/>
      <c r="L42" s="146"/>
      <c r="M42" s="494">
        <v>1.3888888888888889E-3</v>
      </c>
    </row>
    <row r="43" spans="1:13" x14ac:dyDescent="0.25">
      <c r="A43" s="374">
        <f t="shared" si="1"/>
        <v>0.29861111111111083</v>
      </c>
      <c r="B43" s="558"/>
      <c r="C43" s="559"/>
      <c r="D43" s="375"/>
      <c r="E43" s="377">
        <v>93</v>
      </c>
      <c r="F43" s="377">
        <v>36</v>
      </c>
      <c r="G43" s="557" t="s">
        <v>406</v>
      </c>
      <c r="H43" s="375">
        <f t="shared" si="0"/>
        <v>0.55555555555555547</v>
      </c>
      <c r="I43" s="375"/>
      <c r="J43" s="375"/>
      <c r="K43" s="378"/>
      <c r="L43" s="146"/>
      <c r="M43" s="494">
        <v>6.9444444444444441E-3</v>
      </c>
    </row>
    <row r="44" spans="1:13" x14ac:dyDescent="0.25">
      <c r="A44" s="374">
        <f t="shared" si="1"/>
        <v>0.29999999999999971</v>
      </c>
      <c r="B44" s="558"/>
      <c r="C44" s="559"/>
      <c r="D44" s="375"/>
      <c r="E44" s="377">
        <v>94</v>
      </c>
      <c r="F44" s="377">
        <v>37</v>
      </c>
      <c r="G44" s="557" t="s">
        <v>753</v>
      </c>
      <c r="H44" s="375">
        <f t="shared" si="0"/>
        <v>0.55416666666666659</v>
      </c>
      <c r="I44" s="375"/>
      <c r="J44" s="375"/>
      <c r="K44" s="378"/>
      <c r="L44" s="146"/>
      <c r="M44" s="494">
        <v>1.3888888888888889E-3</v>
      </c>
    </row>
    <row r="45" spans="1:13" x14ac:dyDescent="0.25">
      <c r="A45" s="374">
        <f t="shared" si="1"/>
        <v>0.30555555555555525</v>
      </c>
      <c r="B45" s="558"/>
      <c r="C45" s="559"/>
      <c r="D45" s="375"/>
      <c r="E45" s="377">
        <v>100</v>
      </c>
      <c r="F45" s="377">
        <v>38</v>
      </c>
      <c r="G45" s="557" t="s">
        <v>754</v>
      </c>
      <c r="H45" s="375">
        <f t="shared" si="0"/>
        <v>0.54861111111111105</v>
      </c>
      <c r="I45" s="375"/>
      <c r="J45" s="375"/>
      <c r="K45" s="378"/>
      <c r="L45" s="146"/>
      <c r="M45" s="494">
        <v>5.5555555555555558E-3</v>
      </c>
    </row>
    <row r="46" spans="1:13" ht="16.5" thickBot="1" x14ac:dyDescent="0.3">
      <c r="A46" s="380">
        <f t="shared" si="1"/>
        <v>0.31249999999999967</v>
      </c>
      <c r="B46" s="560"/>
      <c r="C46" s="561"/>
      <c r="D46" s="381"/>
      <c r="E46" s="383">
        <v>110</v>
      </c>
      <c r="F46" s="383">
        <v>39</v>
      </c>
      <c r="G46" s="562" t="s">
        <v>405</v>
      </c>
      <c r="H46" s="381">
        <v>0.54166666666666663</v>
      </c>
      <c r="I46" s="381"/>
      <c r="J46" s="381"/>
      <c r="K46" s="386"/>
      <c r="L46" s="146"/>
      <c r="M46" s="495">
        <v>6.9444444444444441E-3</v>
      </c>
    </row>
    <row r="47" spans="1:13" x14ac:dyDescent="0.25">
      <c r="A47" s="389" t="s">
        <v>354</v>
      </c>
      <c r="B47" s="389"/>
      <c r="C47" s="389"/>
      <c r="D47" s="389"/>
      <c r="E47" s="388"/>
      <c r="F47" s="388"/>
      <c r="G47" s="390"/>
      <c r="H47" s="389" t="s">
        <v>354</v>
      </c>
      <c r="I47" s="389"/>
      <c r="J47" s="389"/>
      <c r="K47" s="389"/>
      <c r="L47" s="146"/>
      <c r="M47" s="494">
        <f>SUM(M9:M46)</f>
        <v>0.10416666666666667</v>
      </c>
    </row>
  </sheetData>
  <mergeCells count="7">
    <mergeCell ref="A5:D5"/>
    <mergeCell ref="F5:F7"/>
    <mergeCell ref="G5:G7"/>
    <mergeCell ref="H5:K5"/>
    <mergeCell ref="A6:D6"/>
    <mergeCell ref="E6:E7"/>
    <mergeCell ref="H6:K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9B543-91AA-43AF-9AB6-3D0AEA8208CF}">
  <dimension ref="A1:M39"/>
  <sheetViews>
    <sheetView workbookViewId="0">
      <selection activeCell="M7" sqref="M7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1.3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565</v>
      </c>
      <c r="I1" s="20"/>
      <c r="J1" s="20"/>
      <c r="K1" s="20"/>
      <c r="L1" s="2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/>
      <c r="B3" s="19"/>
      <c r="C3" s="19"/>
      <c r="D3" s="19"/>
      <c r="E3" s="93" t="s">
        <v>589</v>
      </c>
      <c r="F3" s="93" t="s">
        <v>632</v>
      </c>
      <c r="G3" s="19"/>
      <c r="H3" s="20"/>
      <c r="I3" s="20"/>
      <c r="J3" s="19"/>
      <c r="K3" s="19"/>
      <c r="L3" s="19"/>
      <c r="M3" s="19"/>
    </row>
    <row r="4" spans="1:13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x14ac:dyDescent="0.25">
      <c r="A5" s="19"/>
      <c r="B5" s="19"/>
      <c r="C5" s="19"/>
      <c r="D5" s="19"/>
      <c r="E5" s="19"/>
      <c r="F5" s="93" t="s">
        <v>755</v>
      </c>
      <c r="G5" s="93"/>
      <c r="H5" s="19"/>
      <c r="I5" s="19"/>
      <c r="J5" s="19"/>
      <c r="K5" s="19"/>
      <c r="L5" s="19"/>
      <c r="M5" s="19"/>
    </row>
    <row r="6" spans="1:13" x14ac:dyDescent="0.25">
      <c r="A6" s="20"/>
      <c r="B6" s="20"/>
      <c r="C6" s="20" t="s">
        <v>590</v>
      </c>
      <c r="D6" s="20"/>
      <c r="E6" s="20"/>
      <c r="F6" s="20"/>
      <c r="G6" s="20"/>
      <c r="H6" s="20"/>
      <c r="I6" s="20"/>
      <c r="J6" s="20"/>
      <c r="K6" s="20"/>
      <c r="L6" s="20"/>
      <c r="M6" s="19"/>
    </row>
    <row r="7" spans="1:13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x14ac:dyDescent="0.25">
      <c r="A8" s="21" t="s">
        <v>756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ht="16.5" thickBot="1" x14ac:dyDescent="0.3">
      <c r="A9" s="22" t="s">
        <v>757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25">
      <c r="A10" s="854" t="s">
        <v>318</v>
      </c>
      <c r="B10" s="855"/>
      <c r="C10" s="855"/>
      <c r="D10" s="855"/>
      <c r="E10" s="121"/>
      <c r="F10" s="856" t="s">
        <v>320</v>
      </c>
      <c r="G10" s="856" t="s">
        <v>388</v>
      </c>
      <c r="H10" s="859" t="s">
        <v>322</v>
      </c>
      <c r="I10" s="855"/>
      <c r="J10" s="855"/>
      <c r="K10" s="860"/>
      <c r="L10" s="146"/>
      <c r="M10" s="146"/>
    </row>
    <row r="11" spans="1:13" x14ac:dyDescent="0.25">
      <c r="A11" s="861" t="s">
        <v>323</v>
      </c>
      <c r="B11" s="862"/>
      <c r="C11" s="862"/>
      <c r="D11" s="862"/>
      <c r="E11" s="863" t="s">
        <v>319</v>
      </c>
      <c r="F11" s="857"/>
      <c r="G11" s="863"/>
      <c r="H11" s="865" t="s">
        <v>323</v>
      </c>
      <c r="I11" s="862"/>
      <c r="J11" s="862"/>
      <c r="K11" s="866"/>
      <c r="L11" s="146"/>
      <c r="M11" s="146"/>
    </row>
    <row r="12" spans="1:13" ht="16.5" thickBot="1" x14ac:dyDescent="0.3">
      <c r="A12" s="124" t="s">
        <v>325</v>
      </c>
      <c r="B12" s="125" t="s">
        <v>326</v>
      </c>
      <c r="C12" s="125" t="s">
        <v>327</v>
      </c>
      <c r="D12" s="125" t="s">
        <v>328</v>
      </c>
      <c r="E12" s="864"/>
      <c r="F12" s="858"/>
      <c r="G12" s="864"/>
      <c r="H12" s="125" t="s">
        <v>325</v>
      </c>
      <c r="I12" s="125" t="s">
        <v>326</v>
      </c>
      <c r="J12" s="125" t="s">
        <v>327</v>
      </c>
      <c r="K12" s="127" t="s">
        <v>328</v>
      </c>
      <c r="L12" s="146"/>
      <c r="M12" s="146"/>
    </row>
    <row r="13" spans="1:13" x14ac:dyDescent="0.25">
      <c r="A13" s="31">
        <v>0.60416666666666663</v>
      </c>
      <c r="B13" s="32"/>
      <c r="C13" s="32"/>
      <c r="D13" s="32"/>
      <c r="E13" s="128">
        <v>0</v>
      </c>
      <c r="F13" s="128">
        <v>1</v>
      </c>
      <c r="G13" s="129" t="s">
        <v>710</v>
      </c>
      <c r="H13" s="42">
        <f t="shared" ref="H13:H36" si="0">H14+M14</f>
        <v>0.31249999999999978</v>
      </c>
      <c r="I13" s="32"/>
      <c r="J13" s="32"/>
      <c r="K13" s="130"/>
      <c r="L13" s="146"/>
      <c r="M13" s="146"/>
    </row>
    <row r="14" spans="1:13" x14ac:dyDescent="0.25">
      <c r="A14" s="38">
        <f t="shared" ref="A14:A37" si="1">A13+M14</f>
        <v>0.60486111111111107</v>
      </c>
      <c r="B14" s="39"/>
      <c r="C14" s="39"/>
      <c r="D14" s="39"/>
      <c r="E14" s="76"/>
      <c r="F14" s="76">
        <v>2</v>
      </c>
      <c r="G14" s="41" t="s">
        <v>699</v>
      </c>
      <c r="H14" s="42">
        <f t="shared" si="0"/>
        <v>0.31180555555555534</v>
      </c>
      <c r="I14" s="42"/>
      <c r="J14" s="42"/>
      <c r="K14" s="131"/>
      <c r="L14" s="146"/>
      <c r="M14" s="323">
        <v>6.9444444444444447E-4</v>
      </c>
    </row>
    <row r="15" spans="1:13" x14ac:dyDescent="0.25">
      <c r="A15" s="38">
        <f t="shared" si="1"/>
        <v>0.60555555555555551</v>
      </c>
      <c r="B15" s="39"/>
      <c r="C15" s="39"/>
      <c r="D15" s="39"/>
      <c r="E15" s="76"/>
      <c r="F15" s="76">
        <v>3</v>
      </c>
      <c r="G15" s="44" t="s">
        <v>700</v>
      </c>
      <c r="H15" s="42">
        <f t="shared" si="0"/>
        <v>0.31111111111111089</v>
      </c>
      <c r="I15" s="42"/>
      <c r="J15" s="42"/>
      <c r="K15" s="131"/>
      <c r="L15" s="146"/>
      <c r="M15" s="323">
        <v>6.9444444444444447E-4</v>
      </c>
    </row>
    <row r="16" spans="1:13" x14ac:dyDescent="0.25">
      <c r="A16" s="38">
        <f t="shared" si="1"/>
        <v>0.60624999999999996</v>
      </c>
      <c r="B16" s="39"/>
      <c r="C16" s="39"/>
      <c r="D16" s="39"/>
      <c r="E16" s="76">
        <v>1</v>
      </c>
      <c r="F16" s="76">
        <v>4</v>
      </c>
      <c r="G16" s="44" t="s">
        <v>758</v>
      </c>
      <c r="H16" s="42">
        <f t="shared" si="0"/>
        <v>0.31041666666666645</v>
      </c>
      <c r="I16" s="42"/>
      <c r="J16" s="42"/>
      <c r="K16" s="131"/>
      <c r="L16" s="146"/>
      <c r="M16" s="323">
        <v>6.9444444444444447E-4</v>
      </c>
    </row>
    <row r="17" spans="1:13" x14ac:dyDescent="0.25">
      <c r="A17" s="38">
        <f t="shared" si="1"/>
        <v>0.60763888888888884</v>
      </c>
      <c r="B17" s="39"/>
      <c r="C17" s="39"/>
      <c r="D17" s="39"/>
      <c r="E17" s="76">
        <v>2</v>
      </c>
      <c r="F17" s="76">
        <v>5</v>
      </c>
      <c r="G17" s="41" t="s">
        <v>689</v>
      </c>
      <c r="H17" s="42">
        <f t="shared" si="0"/>
        <v>0.30902777777777757</v>
      </c>
      <c r="I17" s="42"/>
      <c r="J17" s="42"/>
      <c r="K17" s="131"/>
      <c r="L17" s="146"/>
      <c r="M17" s="323">
        <v>1.3888888888888889E-3</v>
      </c>
    </row>
    <row r="18" spans="1:13" x14ac:dyDescent="0.25">
      <c r="A18" s="38">
        <f t="shared" si="1"/>
        <v>0.61249999999999993</v>
      </c>
      <c r="B18" s="39"/>
      <c r="C18" s="39"/>
      <c r="D18" s="39"/>
      <c r="E18" s="76">
        <v>6</v>
      </c>
      <c r="F18" s="76">
        <v>6</v>
      </c>
      <c r="G18" s="41" t="s">
        <v>690</v>
      </c>
      <c r="H18" s="42">
        <f t="shared" si="0"/>
        <v>0.30416666666666647</v>
      </c>
      <c r="I18" s="42"/>
      <c r="J18" s="42"/>
      <c r="K18" s="131"/>
      <c r="L18" s="146"/>
      <c r="M18" s="323">
        <v>4.8611111111111112E-3</v>
      </c>
    </row>
    <row r="19" spans="1:13" x14ac:dyDescent="0.25">
      <c r="A19" s="38">
        <f t="shared" si="1"/>
        <v>0.6152777777777777</v>
      </c>
      <c r="B19" s="39"/>
      <c r="C19" s="39"/>
      <c r="D19" s="39"/>
      <c r="E19" s="76">
        <v>8</v>
      </c>
      <c r="F19" s="76">
        <v>7</v>
      </c>
      <c r="G19" s="44" t="s">
        <v>720</v>
      </c>
      <c r="H19" s="42">
        <f t="shared" si="0"/>
        <v>0.30138888888888871</v>
      </c>
      <c r="I19" s="42"/>
      <c r="J19" s="42"/>
      <c r="K19" s="131"/>
      <c r="L19" s="146"/>
      <c r="M19" s="323">
        <v>2.7777777777777779E-3</v>
      </c>
    </row>
    <row r="20" spans="1:13" x14ac:dyDescent="0.25">
      <c r="A20" s="38">
        <f t="shared" si="1"/>
        <v>0.61805555555555547</v>
      </c>
      <c r="B20" s="39"/>
      <c r="C20" s="39"/>
      <c r="D20" s="39"/>
      <c r="E20" s="76">
        <v>10</v>
      </c>
      <c r="F20" s="76">
        <v>8</v>
      </c>
      <c r="G20" s="44" t="s">
        <v>721</v>
      </c>
      <c r="H20" s="42">
        <f t="shared" si="0"/>
        <v>0.29861111111111094</v>
      </c>
      <c r="I20" s="42"/>
      <c r="J20" s="42"/>
      <c r="K20" s="131"/>
      <c r="L20" s="146"/>
      <c r="M20" s="323">
        <v>2.7777777777777779E-3</v>
      </c>
    </row>
    <row r="21" spans="1:13" x14ac:dyDescent="0.25">
      <c r="A21" s="38">
        <f t="shared" si="1"/>
        <v>0.62083333333333324</v>
      </c>
      <c r="B21" s="39"/>
      <c r="C21" s="39"/>
      <c r="D21" s="39"/>
      <c r="E21" s="76">
        <v>12</v>
      </c>
      <c r="F21" s="76">
        <v>9</v>
      </c>
      <c r="G21" s="44" t="s">
        <v>722</v>
      </c>
      <c r="H21" s="42">
        <f t="shared" si="0"/>
        <v>0.29583333333333317</v>
      </c>
      <c r="I21" s="42"/>
      <c r="J21" s="42"/>
      <c r="K21" s="131"/>
      <c r="L21" s="146"/>
      <c r="M21" s="323">
        <v>2.7777777777777779E-3</v>
      </c>
    </row>
    <row r="22" spans="1:13" x14ac:dyDescent="0.25">
      <c r="A22" s="38">
        <f t="shared" si="1"/>
        <v>0.62499999999999989</v>
      </c>
      <c r="B22" s="39"/>
      <c r="C22" s="39"/>
      <c r="D22" s="39"/>
      <c r="E22" s="76">
        <v>15</v>
      </c>
      <c r="F22" s="76">
        <v>10</v>
      </c>
      <c r="G22" s="563" t="s">
        <v>759</v>
      </c>
      <c r="H22" s="42">
        <f t="shared" si="0"/>
        <v>0.29166666666666652</v>
      </c>
      <c r="I22" s="42"/>
      <c r="J22" s="42"/>
      <c r="K22" s="131"/>
      <c r="L22" s="146"/>
      <c r="M22" s="323">
        <v>4.1666666666666666E-3</v>
      </c>
    </row>
    <row r="23" spans="1:13" x14ac:dyDescent="0.25">
      <c r="A23" s="38">
        <f t="shared" si="1"/>
        <v>0.6284722222222221</v>
      </c>
      <c r="B23" s="39"/>
      <c r="C23" s="39"/>
      <c r="D23" s="39"/>
      <c r="E23" s="76"/>
      <c r="F23" s="76"/>
      <c r="G23" s="563" t="s">
        <v>760</v>
      </c>
      <c r="H23" s="42">
        <f t="shared" si="0"/>
        <v>0.28819444444444431</v>
      </c>
      <c r="I23" s="42"/>
      <c r="J23" s="42"/>
      <c r="K23" s="131"/>
      <c r="L23" s="146"/>
      <c r="M23" s="323">
        <v>3.472222222222222E-3</v>
      </c>
    </row>
    <row r="24" spans="1:13" x14ac:dyDescent="0.25">
      <c r="A24" s="38">
        <f t="shared" si="1"/>
        <v>0.63263888888888875</v>
      </c>
      <c r="B24" s="39"/>
      <c r="C24" s="39"/>
      <c r="D24" s="39"/>
      <c r="E24" s="76">
        <v>18</v>
      </c>
      <c r="F24" s="76">
        <v>11</v>
      </c>
      <c r="G24" s="44" t="s">
        <v>725</v>
      </c>
      <c r="H24" s="42">
        <f t="shared" si="0"/>
        <v>0.28402777777777766</v>
      </c>
      <c r="I24" s="42"/>
      <c r="J24" s="42"/>
      <c r="K24" s="131"/>
      <c r="L24" s="146"/>
      <c r="M24" s="323">
        <v>4.1666666666666666E-3</v>
      </c>
    </row>
    <row r="25" spans="1:13" x14ac:dyDescent="0.25">
      <c r="A25" s="38">
        <f t="shared" si="1"/>
        <v>0.63749999999999984</v>
      </c>
      <c r="B25" s="39"/>
      <c r="C25" s="39"/>
      <c r="D25" s="39"/>
      <c r="E25" s="76">
        <v>22</v>
      </c>
      <c r="F25" s="76">
        <v>12</v>
      </c>
      <c r="G25" s="44" t="s">
        <v>726</v>
      </c>
      <c r="H25" s="42">
        <f t="shared" si="0"/>
        <v>0.27916666666666656</v>
      </c>
      <c r="I25" s="42"/>
      <c r="J25" s="42"/>
      <c r="K25" s="131"/>
      <c r="L25" s="146"/>
      <c r="M25" s="323">
        <v>4.8611111111111112E-3</v>
      </c>
    </row>
    <row r="26" spans="1:13" x14ac:dyDescent="0.25">
      <c r="A26" s="38">
        <f t="shared" si="1"/>
        <v>0.64236111111111094</v>
      </c>
      <c r="B26" s="39"/>
      <c r="C26" s="39"/>
      <c r="D26" s="42"/>
      <c r="E26" s="76">
        <v>26</v>
      </c>
      <c r="F26" s="76">
        <v>13</v>
      </c>
      <c r="G26" s="44" t="s">
        <v>727</v>
      </c>
      <c r="H26" s="42">
        <f t="shared" si="0"/>
        <v>0.27430555555555547</v>
      </c>
      <c r="I26" s="42"/>
      <c r="J26" s="42"/>
      <c r="K26" s="506"/>
      <c r="L26" s="146"/>
      <c r="M26" s="323">
        <v>4.8611111111111112E-3</v>
      </c>
    </row>
    <row r="27" spans="1:13" x14ac:dyDescent="0.25">
      <c r="A27" s="38">
        <f t="shared" si="1"/>
        <v>0.64652777777777759</v>
      </c>
      <c r="B27" s="42"/>
      <c r="C27" s="42"/>
      <c r="D27" s="42"/>
      <c r="E27" s="76">
        <v>29</v>
      </c>
      <c r="F27" s="76">
        <v>14</v>
      </c>
      <c r="G27" s="41" t="s">
        <v>728</v>
      </c>
      <c r="H27" s="42">
        <f t="shared" si="0"/>
        <v>0.27013888888888882</v>
      </c>
      <c r="I27" s="42"/>
      <c r="J27" s="42"/>
      <c r="K27" s="506"/>
      <c r="L27" s="146"/>
      <c r="M27" s="323">
        <v>4.1666666666666666E-3</v>
      </c>
    </row>
    <row r="28" spans="1:13" x14ac:dyDescent="0.25">
      <c r="A28" s="38">
        <f t="shared" si="1"/>
        <v>0.65069444444444424</v>
      </c>
      <c r="B28" s="42"/>
      <c r="C28" s="42"/>
      <c r="D28" s="42"/>
      <c r="E28" s="76">
        <v>32</v>
      </c>
      <c r="F28" s="76">
        <v>15</v>
      </c>
      <c r="G28" s="44" t="s">
        <v>729</v>
      </c>
      <c r="H28" s="42">
        <f t="shared" si="0"/>
        <v>0.26597222222222217</v>
      </c>
      <c r="I28" s="42"/>
      <c r="J28" s="42"/>
      <c r="K28" s="506"/>
      <c r="L28" s="146"/>
      <c r="M28" s="323">
        <v>4.1666666666666666E-3</v>
      </c>
    </row>
    <row r="29" spans="1:13" x14ac:dyDescent="0.25">
      <c r="A29" s="38">
        <f t="shared" si="1"/>
        <v>0.65486111111111089</v>
      </c>
      <c r="B29" s="42"/>
      <c r="C29" s="42"/>
      <c r="D29" s="42"/>
      <c r="E29" s="76">
        <v>35</v>
      </c>
      <c r="F29" s="76">
        <v>16</v>
      </c>
      <c r="G29" s="44" t="s">
        <v>761</v>
      </c>
      <c r="H29" s="42">
        <f t="shared" si="0"/>
        <v>0.26180555555555551</v>
      </c>
      <c r="I29" s="42"/>
      <c r="J29" s="42"/>
      <c r="K29" s="506"/>
      <c r="L29" s="146"/>
      <c r="M29" s="323">
        <v>4.1666666666666666E-3</v>
      </c>
    </row>
    <row r="30" spans="1:13" x14ac:dyDescent="0.25">
      <c r="A30" s="38">
        <f t="shared" si="1"/>
        <v>0.65763888888888866</v>
      </c>
      <c r="B30" s="42"/>
      <c r="C30" s="42"/>
      <c r="D30" s="42"/>
      <c r="E30" s="76">
        <v>37</v>
      </c>
      <c r="F30" s="76">
        <v>17</v>
      </c>
      <c r="G30" s="44" t="s">
        <v>731</v>
      </c>
      <c r="H30" s="42">
        <f t="shared" si="0"/>
        <v>0.25902777777777775</v>
      </c>
      <c r="I30" s="42"/>
      <c r="J30" s="42"/>
      <c r="K30" s="506"/>
      <c r="L30" s="146"/>
      <c r="M30" s="323">
        <v>2.7777777777777779E-3</v>
      </c>
    </row>
    <row r="31" spans="1:13" x14ac:dyDescent="0.25">
      <c r="A31" s="38">
        <f t="shared" si="1"/>
        <v>0.66180555555555531</v>
      </c>
      <c r="B31" s="42"/>
      <c r="C31" s="42"/>
      <c r="D31" s="42"/>
      <c r="E31" s="76">
        <v>40</v>
      </c>
      <c r="F31" s="76">
        <v>18</v>
      </c>
      <c r="G31" s="44" t="s">
        <v>732</v>
      </c>
      <c r="H31" s="42">
        <f t="shared" si="0"/>
        <v>0.25486111111111109</v>
      </c>
      <c r="I31" s="42"/>
      <c r="J31" s="42"/>
      <c r="K31" s="506"/>
      <c r="L31" s="146"/>
      <c r="M31" s="323">
        <v>4.1666666666666666E-3</v>
      </c>
    </row>
    <row r="32" spans="1:13" x14ac:dyDescent="0.25">
      <c r="A32" s="38">
        <f t="shared" si="1"/>
        <v>0.66458333333333308</v>
      </c>
      <c r="B32" s="42"/>
      <c r="C32" s="42"/>
      <c r="D32" s="42"/>
      <c r="E32" s="76">
        <v>42</v>
      </c>
      <c r="F32" s="76">
        <v>19</v>
      </c>
      <c r="G32" s="77" t="s">
        <v>762</v>
      </c>
      <c r="H32" s="42">
        <f t="shared" si="0"/>
        <v>0.25208333333333333</v>
      </c>
      <c r="I32" s="42"/>
      <c r="J32" s="42"/>
      <c r="K32" s="506"/>
      <c r="L32" s="146"/>
      <c r="M32" s="323">
        <v>2.7777777777777779E-3</v>
      </c>
    </row>
    <row r="33" spans="1:13" x14ac:dyDescent="0.25">
      <c r="A33" s="38">
        <f t="shared" si="1"/>
        <v>0.66597222222222197</v>
      </c>
      <c r="B33" s="42"/>
      <c r="C33" s="42"/>
      <c r="D33" s="42"/>
      <c r="E33" s="395">
        <v>43</v>
      </c>
      <c r="F33" s="395">
        <v>20</v>
      </c>
      <c r="G33" s="396" t="s">
        <v>763</v>
      </c>
      <c r="H33" s="42">
        <f t="shared" si="0"/>
        <v>0.25069444444444444</v>
      </c>
      <c r="I33" s="42"/>
      <c r="J33" s="42"/>
      <c r="K33" s="506"/>
      <c r="L33" s="146"/>
      <c r="M33" s="323">
        <v>1.3888888888888889E-3</v>
      </c>
    </row>
    <row r="34" spans="1:13" x14ac:dyDescent="0.25">
      <c r="A34" s="38">
        <f t="shared" si="1"/>
        <v>0.66874999999999973</v>
      </c>
      <c r="B34" s="42"/>
      <c r="C34" s="42"/>
      <c r="D34" s="564"/>
      <c r="E34" s="76">
        <v>45</v>
      </c>
      <c r="F34" s="76">
        <v>21</v>
      </c>
      <c r="G34" s="41" t="s">
        <v>745</v>
      </c>
      <c r="H34" s="565">
        <f t="shared" si="0"/>
        <v>0.24791666666666667</v>
      </c>
      <c r="I34" s="42"/>
      <c r="J34" s="42"/>
      <c r="K34" s="506"/>
      <c r="L34" s="146"/>
      <c r="M34" s="323">
        <v>2.7777777777777779E-3</v>
      </c>
    </row>
    <row r="35" spans="1:13" x14ac:dyDescent="0.25">
      <c r="A35" s="38">
        <f t="shared" si="1"/>
        <v>0.67499999999999971</v>
      </c>
      <c r="B35" s="42"/>
      <c r="C35" s="42"/>
      <c r="D35" s="42"/>
      <c r="E35" s="79">
        <v>50</v>
      </c>
      <c r="F35" s="505">
        <v>22</v>
      </c>
      <c r="G35" s="566" t="s">
        <v>764</v>
      </c>
      <c r="H35" s="42">
        <f t="shared" si="0"/>
        <v>0.24166666666666667</v>
      </c>
      <c r="I35" s="42"/>
      <c r="J35" s="42"/>
      <c r="K35" s="506"/>
      <c r="L35" s="146"/>
      <c r="M35" s="323">
        <v>6.2499999999999995E-3</v>
      </c>
    </row>
    <row r="36" spans="1:13" x14ac:dyDescent="0.25">
      <c r="A36" s="38">
        <f t="shared" si="1"/>
        <v>0.68124999999999969</v>
      </c>
      <c r="B36" s="42"/>
      <c r="C36" s="42"/>
      <c r="D36" s="42"/>
      <c r="E36" s="395">
        <v>55</v>
      </c>
      <c r="F36" s="76">
        <v>23</v>
      </c>
      <c r="G36" s="396" t="s">
        <v>765</v>
      </c>
      <c r="H36" s="42">
        <f t="shared" si="0"/>
        <v>0.23541666666666666</v>
      </c>
      <c r="I36" s="42"/>
      <c r="J36" s="42"/>
      <c r="K36" s="506"/>
      <c r="L36" s="146"/>
      <c r="M36" s="323">
        <v>6.2499999999999995E-3</v>
      </c>
    </row>
    <row r="37" spans="1:13" ht="16.5" thickBot="1" x14ac:dyDescent="0.3">
      <c r="A37" s="47">
        <f t="shared" si="1"/>
        <v>0.68749999999999967</v>
      </c>
      <c r="B37" s="48"/>
      <c r="C37" s="48"/>
      <c r="D37" s="48"/>
      <c r="E37" s="86">
        <v>60</v>
      </c>
      <c r="F37" s="86">
        <v>24</v>
      </c>
      <c r="G37" s="398" t="s">
        <v>423</v>
      </c>
      <c r="H37" s="48">
        <v>0.22916666666666666</v>
      </c>
      <c r="I37" s="48"/>
      <c r="J37" s="48"/>
      <c r="K37" s="133"/>
      <c r="L37" s="146"/>
      <c r="M37" s="324">
        <v>6.2499999999999995E-3</v>
      </c>
    </row>
    <row r="38" spans="1:13" x14ac:dyDescent="0.25">
      <c r="A38" s="24"/>
      <c r="B38" s="24"/>
      <c r="C38" s="24"/>
      <c r="D38" s="24"/>
      <c r="E38" s="118"/>
      <c r="F38" s="118"/>
      <c r="G38" s="89"/>
      <c r="H38" s="24"/>
      <c r="I38" s="24"/>
      <c r="J38" s="89"/>
      <c r="K38" s="89"/>
      <c r="L38" s="146"/>
      <c r="M38" s="323">
        <f>SUM(M14:M37)</f>
        <v>8.3333333333333329E-2</v>
      </c>
    </row>
    <row r="39" spans="1:13" x14ac:dyDescent="0.25">
      <c r="A39" s="119" t="s">
        <v>342</v>
      </c>
      <c r="B39" s="119"/>
      <c r="C39" s="119"/>
      <c r="D39" s="119"/>
      <c r="E39" s="89"/>
      <c r="F39" s="89"/>
      <c r="G39" s="120"/>
      <c r="H39" s="119" t="s">
        <v>342</v>
      </c>
      <c r="I39" s="119"/>
      <c r="J39" s="119"/>
      <c r="K39" s="119"/>
      <c r="L39" s="146"/>
      <c r="M39" s="146"/>
    </row>
  </sheetData>
  <mergeCells count="7">
    <mergeCell ref="A10:D10"/>
    <mergeCell ref="F10:F12"/>
    <mergeCell ref="G10:G12"/>
    <mergeCell ref="H10:K10"/>
    <mergeCell ref="A11:D11"/>
    <mergeCell ref="E11:E12"/>
    <mergeCell ref="H11:K1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7B5D-5250-4183-B5AF-AEA3B480A15F}">
  <dimension ref="A1:O34"/>
  <sheetViews>
    <sheetView workbookViewId="0">
      <selection activeCell="F4" sqref="F4"/>
    </sheetView>
  </sheetViews>
  <sheetFormatPr defaultRowHeight="15.75" x14ac:dyDescent="0.25"/>
  <cols>
    <col min="1" max="5" width="4.875" customWidth="1"/>
    <col min="6" max="6" width="4.625" customWidth="1"/>
    <col min="7" max="7" width="5.125" customWidth="1"/>
    <col min="8" max="8" width="20.75" customWidth="1"/>
    <col min="9" max="9" width="5.375" customWidth="1"/>
    <col min="10" max="14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565</v>
      </c>
      <c r="J1" s="20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766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767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x14ac:dyDescent="0.25">
      <c r="A6" s="854" t="s">
        <v>318</v>
      </c>
      <c r="B6" s="855"/>
      <c r="C6" s="855"/>
      <c r="D6" s="855"/>
      <c r="E6" s="567"/>
      <c r="F6" s="121"/>
      <c r="G6" s="856" t="s">
        <v>320</v>
      </c>
      <c r="H6" s="856" t="s">
        <v>388</v>
      </c>
      <c r="I6" s="859" t="s">
        <v>322</v>
      </c>
      <c r="J6" s="855"/>
      <c r="K6" s="855"/>
      <c r="L6" s="855"/>
      <c r="M6" s="860"/>
      <c r="N6" s="568"/>
      <c r="O6" s="342"/>
    </row>
    <row r="7" spans="1:15" x14ac:dyDescent="0.25">
      <c r="A7" s="861" t="s">
        <v>323</v>
      </c>
      <c r="B7" s="862"/>
      <c r="C7" s="862"/>
      <c r="D7" s="862"/>
      <c r="E7" s="246"/>
      <c r="F7" s="863" t="s">
        <v>319</v>
      </c>
      <c r="G7" s="920"/>
      <c r="H7" s="863"/>
      <c r="I7" s="865" t="s">
        <v>323</v>
      </c>
      <c r="J7" s="862"/>
      <c r="K7" s="862"/>
      <c r="L7" s="862"/>
      <c r="M7" s="866"/>
      <c r="N7" s="568"/>
      <c r="O7" s="342"/>
    </row>
    <row r="8" spans="1:15" ht="16.5" thickBot="1" x14ac:dyDescent="0.3">
      <c r="A8" s="124" t="s">
        <v>325</v>
      </c>
      <c r="B8" s="125" t="s">
        <v>326</v>
      </c>
      <c r="C8" s="125" t="s">
        <v>327</v>
      </c>
      <c r="D8" s="227" t="s">
        <v>328</v>
      </c>
      <c r="E8" s="569" t="s">
        <v>329</v>
      </c>
      <c r="F8" s="864"/>
      <c r="G8" s="921"/>
      <c r="H8" s="864"/>
      <c r="I8" s="125" t="s">
        <v>325</v>
      </c>
      <c r="J8" s="125" t="s">
        <v>326</v>
      </c>
      <c r="K8" s="125" t="s">
        <v>327</v>
      </c>
      <c r="L8" s="227" t="s">
        <v>328</v>
      </c>
      <c r="M8" s="127" t="s">
        <v>329</v>
      </c>
      <c r="N8" s="570"/>
      <c r="O8" s="342"/>
    </row>
    <row r="9" spans="1:15" x14ac:dyDescent="0.25">
      <c r="A9" s="31">
        <v>0.20833333333333334</v>
      </c>
      <c r="B9" s="32">
        <v>0.28125</v>
      </c>
      <c r="C9" s="32">
        <v>0.51041666666666663</v>
      </c>
      <c r="D9" s="32">
        <v>0.5625</v>
      </c>
      <c r="E9" s="32">
        <v>0.66666666666666663</v>
      </c>
      <c r="F9" s="35">
        <v>0</v>
      </c>
      <c r="G9" s="35">
        <v>1</v>
      </c>
      <c r="H9" s="129" t="s">
        <v>710</v>
      </c>
      <c r="I9" s="32">
        <f t="shared" ref="I9:I17" si="0">I10+O10</f>
        <v>0.27083333333333331</v>
      </c>
      <c r="J9" s="32">
        <f t="shared" ref="J9:J17" si="1">J10+O10</f>
        <v>0.35069444444444442</v>
      </c>
      <c r="K9" s="32">
        <f t="shared" ref="K9:K17" si="2">K10+O10</f>
        <v>0.59027777777777768</v>
      </c>
      <c r="L9" s="32">
        <f t="shared" ref="L9:L17" si="3">L10+O10</f>
        <v>0.67361111111111105</v>
      </c>
      <c r="M9" s="130">
        <f t="shared" ref="M9:M17" si="4">M10+O10</f>
        <v>0.77777777777777768</v>
      </c>
      <c r="N9" s="571"/>
      <c r="O9" s="342"/>
    </row>
    <row r="10" spans="1:15" x14ac:dyDescent="0.25">
      <c r="A10" s="38">
        <f t="shared" ref="A10:A18" si="5">A9+O10</f>
        <v>0.20902777777777778</v>
      </c>
      <c r="B10" s="39">
        <f t="shared" ref="B10:B18" si="6">B9+O10</f>
        <v>0.28194444444444444</v>
      </c>
      <c r="C10" s="39">
        <f t="shared" ref="C10:C18" si="7">C9+O10</f>
        <v>0.51111111111111107</v>
      </c>
      <c r="D10" s="39">
        <f t="shared" ref="D10:D18" si="8">D9+O10</f>
        <v>0.56319444444444444</v>
      </c>
      <c r="E10" s="39">
        <f t="shared" ref="E10:E18" si="9">E9+O10</f>
        <v>0.66736111111111107</v>
      </c>
      <c r="F10" s="41"/>
      <c r="G10" s="41">
        <v>2</v>
      </c>
      <c r="H10" s="41" t="s">
        <v>699</v>
      </c>
      <c r="I10" s="39">
        <f t="shared" si="0"/>
        <v>0.27013888888888887</v>
      </c>
      <c r="J10" s="39">
        <f t="shared" si="1"/>
        <v>0.35</v>
      </c>
      <c r="K10" s="39">
        <f t="shared" si="2"/>
        <v>0.58958333333333324</v>
      </c>
      <c r="L10" s="39">
        <f t="shared" si="3"/>
        <v>0.67291666666666661</v>
      </c>
      <c r="M10" s="131">
        <f t="shared" si="4"/>
        <v>0.77708333333333324</v>
      </c>
      <c r="N10" s="571"/>
      <c r="O10" s="323">
        <v>6.9444444444444447E-4</v>
      </c>
    </row>
    <row r="11" spans="1:15" x14ac:dyDescent="0.25">
      <c r="A11" s="38">
        <f t="shared" si="5"/>
        <v>0.20972222222222223</v>
      </c>
      <c r="B11" s="39">
        <f t="shared" si="6"/>
        <v>0.28263888888888888</v>
      </c>
      <c r="C11" s="39">
        <f t="shared" si="7"/>
        <v>0.51180555555555551</v>
      </c>
      <c r="D11" s="39">
        <f t="shared" si="8"/>
        <v>0.56388888888888888</v>
      </c>
      <c r="E11" s="39">
        <f t="shared" si="9"/>
        <v>0.66805555555555551</v>
      </c>
      <c r="F11" s="41"/>
      <c r="G11" s="41">
        <v>3</v>
      </c>
      <c r="H11" s="44" t="s">
        <v>768</v>
      </c>
      <c r="I11" s="39">
        <f t="shared" si="0"/>
        <v>0.26944444444444443</v>
      </c>
      <c r="J11" s="39">
        <f t="shared" si="1"/>
        <v>0.34930555555555554</v>
      </c>
      <c r="K11" s="39">
        <f t="shared" si="2"/>
        <v>0.5888888888888888</v>
      </c>
      <c r="L11" s="39">
        <f t="shared" si="3"/>
        <v>0.67222222222222217</v>
      </c>
      <c r="M11" s="131">
        <f t="shared" si="4"/>
        <v>0.7763888888888888</v>
      </c>
      <c r="N11" s="571"/>
      <c r="O11" s="323">
        <v>6.9444444444444447E-4</v>
      </c>
    </row>
    <row r="12" spans="1:15" x14ac:dyDescent="0.25">
      <c r="A12" s="38">
        <f t="shared" si="5"/>
        <v>0.21111111111111111</v>
      </c>
      <c r="B12" s="39">
        <f t="shared" si="6"/>
        <v>0.28402777777777777</v>
      </c>
      <c r="C12" s="39">
        <f t="shared" si="7"/>
        <v>0.5131944444444444</v>
      </c>
      <c r="D12" s="39">
        <f t="shared" si="8"/>
        <v>0.56527777777777777</v>
      </c>
      <c r="E12" s="39">
        <f t="shared" si="9"/>
        <v>0.6694444444444444</v>
      </c>
      <c r="F12" s="41">
        <v>1</v>
      </c>
      <c r="G12" s="41">
        <v>4</v>
      </c>
      <c r="H12" s="44" t="s">
        <v>769</v>
      </c>
      <c r="I12" s="39">
        <f t="shared" si="0"/>
        <v>0.26805555555555555</v>
      </c>
      <c r="J12" s="39">
        <f t="shared" si="1"/>
        <v>0.34791666666666665</v>
      </c>
      <c r="K12" s="39">
        <f t="shared" si="2"/>
        <v>0.58749999999999991</v>
      </c>
      <c r="L12" s="39">
        <f t="shared" si="3"/>
        <v>0.67083333333333328</v>
      </c>
      <c r="M12" s="131">
        <f t="shared" si="4"/>
        <v>0.77499999999999991</v>
      </c>
      <c r="N12" s="571"/>
      <c r="O12" s="323">
        <v>1.3888888888888889E-3</v>
      </c>
    </row>
    <row r="13" spans="1:15" x14ac:dyDescent="0.25">
      <c r="A13" s="38">
        <f t="shared" si="5"/>
        <v>0.21249999999999999</v>
      </c>
      <c r="B13" s="39">
        <f t="shared" si="6"/>
        <v>0.28541666666666665</v>
      </c>
      <c r="C13" s="39">
        <f t="shared" si="7"/>
        <v>0.51458333333333328</v>
      </c>
      <c r="D13" s="39">
        <f t="shared" si="8"/>
        <v>0.56666666666666665</v>
      </c>
      <c r="E13" s="39">
        <f t="shared" si="9"/>
        <v>0.67083333333333328</v>
      </c>
      <c r="F13" s="41">
        <v>2</v>
      </c>
      <c r="G13" s="41">
        <v>5</v>
      </c>
      <c r="H13" s="44" t="s">
        <v>689</v>
      </c>
      <c r="I13" s="39">
        <f t="shared" si="0"/>
        <v>0.26666666666666666</v>
      </c>
      <c r="J13" s="39">
        <f t="shared" si="1"/>
        <v>0.34652777777777777</v>
      </c>
      <c r="K13" s="39">
        <f t="shared" si="2"/>
        <v>0.58611111111111103</v>
      </c>
      <c r="L13" s="39">
        <f t="shared" si="3"/>
        <v>0.6694444444444444</v>
      </c>
      <c r="M13" s="131">
        <f t="shared" si="4"/>
        <v>0.77361111111111103</v>
      </c>
      <c r="N13" s="571"/>
      <c r="O13" s="323">
        <v>1.3888888888888889E-3</v>
      </c>
    </row>
    <row r="14" spans="1:15" x14ac:dyDescent="0.25">
      <c r="A14" s="38">
        <f t="shared" si="5"/>
        <v>0.22152777777777777</v>
      </c>
      <c r="B14" s="39">
        <f t="shared" si="6"/>
        <v>0.29444444444444445</v>
      </c>
      <c r="C14" s="39">
        <f t="shared" si="7"/>
        <v>0.52361111111111103</v>
      </c>
      <c r="D14" s="39">
        <f t="shared" si="8"/>
        <v>0.5756944444444444</v>
      </c>
      <c r="E14" s="39">
        <f t="shared" si="9"/>
        <v>0.67986111111111103</v>
      </c>
      <c r="F14" s="41">
        <v>6</v>
      </c>
      <c r="G14" s="41">
        <v>6</v>
      </c>
      <c r="H14" s="41" t="s">
        <v>770</v>
      </c>
      <c r="I14" s="39">
        <f t="shared" si="0"/>
        <v>0.25763888888888886</v>
      </c>
      <c r="J14" s="39">
        <f t="shared" si="1"/>
        <v>0.33749999999999997</v>
      </c>
      <c r="K14" s="39">
        <f t="shared" si="2"/>
        <v>0.57708333333333328</v>
      </c>
      <c r="L14" s="39">
        <f t="shared" si="3"/>
        <v>0.66041666666666665</v>
      </c>
      <c r="M14" s="131">
        <f t="shared" si="4"/>
        <v>0.76458333333333328</v>
      </c>
      <c r="N14" s="571"/>
      <c r="O14" s="323">
        <v>9.0277777777777787E-3</v>
      </c>
    </row>
    <row r="15" spans="1:15" x14ac:dyDescent="0.25">
      <c r="A15" s="38">
        <f t="shared" si="5"/>
        <v>0.22499999999999998</v>
      </c>
      <c r="B15" s="39">
        <f t="shared" si="6"/>
        <v>0.29791666666666666</v>
      </c>
      <c r="C15" s="39">
        <f t="shared" si="7"/>
        <v>0.52708333333333324</v>
      </c>
      <c r="D15" s="39">
        <f t="shared" si="8"/>
        <v>0.57916666666666661</v>
      </c>
      <c r="E15" s="39">
        <f t="shared" si="9"/>
        <v>0.68333333333333324</v>
      </c>
      <c r="F15" s="41">
        <v>8</v>
      </c>
      <c r="G15" s="41">
        <v>7</v>
      </c>
      <c r="H15" s="41" t="s">
        <v>771</v>
      </c>
      <c r="I15" s="39">
        <f t="shared" si="0"/>
        <v>0.25416666666666665</v>
      </c>
      <c r="J15" s="39">
        <f t="shared" si="1"/>
        <v>0.33402777777777776</v>
      </c>
      <c r="K15" s="39">
        <f t="shared" si="2"/>
        <v>0.57361111111111107</v>
      </c>
      <c r="L15" s="39">
        <f t="shared" si="3"/>
        <v>0.65694444444444444</v>
      </c>
      <c r="M15" s="131">
        <f t="shared" si="4"/>
        <v>0.76111111111111107</v>
      </c>
      <c r="N15" s="571"/>
      <c r="O15" s="323">
        <v>3.472222222222222E-3</v>
      </c>
    </row>
    <row r="16" spans="1:15" x14ac:dyDescent="0.25">
      <c r="A16" s="38">
        <f t="shared" si="5"/>
        <v>0.22847222222222219</v>
      </c>
      <c r="B16" s="39">
        <f t="shared" si="6"/>
        <v>0.30138888888888887</v>
      </c>
      <c r="C16" s="39">
        <f t="shared" si="7"/>
        <v>0.53055555555555545</v>
      </c>
      <c r="D16" s="39">
        <f t="shared" si="8"/>
        <v>0.58263888888888882</v>
      </c>
      <c r="E16" s="39">
        <f t="shared" si="9"/>
        <v>0.68680555555555545</v>
      </c>
      <c r="F16" s="41">
        <v>10</v>
      </c>
      <c r="G16" s="41">
        <v>8</v>
      </c>
      <c r="H16" s="41" t="s">
        <v>721</v>
      </c>
      <c r="I16" s="39">
        <f t="shared" si="0"/>
        <v>0.25069444444444444</v>
      </c>
      <c r="J16" s="39">
        <f t="shared" si="1"/>
        <v>0.33055555555555555</v>
      </c>
      <c r="K16" s="39">
        <f t="shared" si="2"/>
        <v>0.57013888888888886</v>
      </c>
      <c r="L16" s="39">
        <f t="shared" si="3"/>
        <v>0.65347222222222223</v>
      </c>
      <c r="M16" s="131">
        <f t="shared" si="4"/>
        <v>0.75763888888888886</v>
      </c>
      <c r="N16" s="571"/>
      <c r="O16" s="323">
        <v>3.472222222222222E-3</v>
      </c>
    </row>
    <row r="17" spans="1:15" x14ac:dyDescent="0.25">
      <c r="A17" s="38">
        <f t="shared" si="5"/>
        <v>0.2319444444444444</v>
      </c>
      <c r="B17" s="39">
        <f t="shared" si="6"/>
        <v>0.30486111111111108</v>
      </c>
      <c r="C17" s="39">
        <f t="shared" si="7"/>
        <v>0.53402777777777766</v>
      </c>
      <c r="D17" s="39">
        <f t="shared" si="8"/>
        <v>0.58611111111111103</v>
      </c>
      <c r="E17" s="39">
        <f t="shared" si="9"/>
        <v>0.69027777777777766</v>
      </c>
      <c r="F17" s="41">
        <v>12</v>
      </c>
      <c r="G17" s="41">
        <v>9</v>
      </c>
      <c r="H17" s="41" t="s">
        <v>772</v>
      </c>
      <c r="I17" s="39">
        <f t="shared" si="0"/>
        <v>0.24722222222222223</v>
      </c>
      <c r="J17" s="39">
        <f t="shared" si="1"/>
        <v>0.32708333333333334</v>
      </c>
      <c r="K17" s="39">
        <f t="shared" si="2"/>
        <v>0.56666666666666665</v>
      </c>
      <c r="L17" s="39">
        <f t="shared" si="3"/>
        <v>0.65</v>
      </c>
      <c r="M17" s="131">
        <f t="shared" si="4"/>
        <v>0.75416666666666665</v>
      </c>
      <c r="N17" s="571"/>
      <c r="O17" s="323">
        <v>3.472222222222222E-3</v>
      </c>
    </row>
    <row r="18" spans="1:15" ht="16.5" thickBot="1" x14ac:dyDescent="0.3">
      <c r="A18" s="47">
        <f t="shared" si="5"/>
        <v>0.23611111111111108</v>
      </c>
      <c r="B18" s="48">
        <f t="shared" si="6"/>
        <v>0.30902777777777773</v>
      </c>
      <c r="C18" s="48">
        <f t="shared" si="7"/>
        <v>0.53819444444444431</v>
      </c>
      <c r="D18" s="48">
        <f t="shared" si="8"/>
        <v>0.59027777777777768</v>
      </c>
      <c r="E18" s="48">
        <f t="shared" si="9"/>
        <v>0.69444444444444431</v>
      </c>
      <c r="F18" s="50">
        <v>15</v>
      </c>
      <c r="G18" s="50">
        <v>10</v>
      </c>
      <c r="H18" s="398" t="s">
        <v>773</v>
      </c>
      <c r="I18" s="48">
        <v>0.24305555555555555</v>
      </c>
      <c r="J18" s="48">
        <v>0.32291666666666669</v>
      </c>
      <c r="K18" s="48">
        <v>0.5625</v>
      </c>
      <c r="L18" s="48">
        <v>0.64583333333333337</v>
      </c>
      <c r="M18" s="133">
        <v>0.75</v>
      </c>
      <c r="N18" s="571"/>
      <c r="O18" s="324">
        <v>4.1666666666666666E-3</v>
      </c>
    </row>
    <row r="19" spans="1:15" x14ac:dyDescent="0.25">
      <c r="A19" s="140"/>
      <c r="B19" s="140"/>
      <c r="C19" s="140"/>
      <c r="D19" s="140"/>
      <c r="E19" s="140"/>
      <c r="F19" s="54"/>
      <c r="G19" s="54"/>
      <c r="H19" s="152"/>
      <c r="I19" s="140"/>
      <c r="J19" s="140"/>
      <c r="K19" s="140"/>
      <c r="L19" s="140"/>
      <c r="M19" s="140"/>
      <c r="N19" s="571"/>
      <c r="O19" s="323">
        <f>SUM(O10:O18)</f>
        <v>2.7777777777777783E-2</v>
      </c>
    </row>
    <row r="20" spans="1:15" x14ac:dyDescent="0.25">
      <c r="A20" s="56" t="s">
        <v>342</v>
      </c>
      <c r="B20" s="56" t="s">
        <v>354</v>
      </c>
      <c r="C20" s="56" t="s">
        <v>342</v>
      </c>
      <c r="D20" s="56" t="s">
        <v>354</v>
      </c>
      <c r="E20" s="56" t="s">
        <v>342</v>
      </c>
      <c r="F20" s="56"/>
      <c r="G20" s="55"/>
      <c r="H20" s="57"/>
      <c r="I20" s="56" t="s">
        <v>342</v>
      </c>
      <c r="J20" s="56" t="s">
        <v>354</v>
      </c>
      <c r="K20" s="56" t="s">
        <v>342</v>
      </c>
      <c r="L20" s="56" t="s">
        <v>354</v>
      </c>
      <c r="M20" s="56" t="s">
        <v>342</v>
      </c>
      <c r="N20" s="56"/>
      <c r="O20" s="323"/>
    </row>
    <row r="21" spans="1:15" ht="16.5" thickBot="1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333"/>
      <c r="O21" s="323"/>
    </row>
    <row r="22" spans="1:15" ht="16.5" thickBot="1" x14ac:dyDescent="0.3">
      <c r="A22" s="572" t="s">
        <v>362</v>
      </c>
      <c r="B22" s="187"/>
      <c r="C22" s="187"/>
      <c r="D22" s="187"/>
      <c r="E22" s="187"/>
      <c r="F22" s="187"/>
      <c r="G22" s="187"/>
      <c r="H22" s="187"/>
      <c r="I22" s="573" t="s">
        <v>362</v>
      </c>
      <c r="J22" s="187"/>
      <c r="K22" s="187"/>
      <c r="L22" s="574"/>
      <c r="M22" s="575"/>
      <c r="N22" s="576"/>
      <c r="O22" s="323"/>
    </row>
    <row r="23" spans="1:15" x14ac:dyDescent="0.25">
      <c r="A23" s="31">
        <v>0.90625</v>
      </c>
      <c r="B23" s="32"/>
      <c r="C23" s="32"/>
      <c r="D23" s="32"/>
      <c r="E23" s="32"/>
      <c r="F23" s="35">
        <v>0</v>
      </c>
      <c r="G23" s="35">
        <v>1</v>
      </c>
      <c r="H23" s="129" t="s">
        <v>710</v>
      </c>
      <c r="I23" s="32">
        <f t="shared" ref="I23:I31" si="10">I24+O24</f>
        <v>1.0138888888888893</v>
      </c>
      <c r="J23" s="32"/>
      <c r="K23" s="32"/>
      <c r="L23" s="32"/>
      <c r="M23" s="130"/>
      <c r="N23" s="571"/>
      <c r="O23" s="323"/>
    </row>
    <row r="24" spans="1:15" x14ac:dyDescent="0.25">
      <c r="A24" s="38">
        <f>A23+O24</f>
        <v>0.90694444444444444</v>
      </c>
      <c r="B24" s="39"/>
      <c r="C24" s="39"/>
      <c r="D24" s="39"/>
      <c r="E24" s="39"/>
      <c r="F24" s="41"/>
      <c r="G24" s="41">
        <v>2</v>
      </c>
      <c r="H24" s="41" t="s">
        <v>699</v>
      </c>
      <c r="I24" s="39">
        <f t="shared" si="10"/>
        <v>1.0131944444444447</v>
      </c>
      <c r="J24" s="39"/>
      <c r="K24" s="39"/>
      <c r="L24" s="39"/>
      <c r="M24" s="131"/>
      <c r="N24" s="571"/>
      <c r="O24" s="323">
        <v>6.9444444444444447E-4</v>
      </c>
    </row>
    <row r="25" spans="1:15" x14ac:dyDescent="0.25">
      <c r="A25" s="38">
        <f t="shared" ref="A25:A31" si="11">A24+O25</f>
        <v>0.90763888888888888</v>
      </c>
      <c r="B25" s="39"/>
      <c r="C25" s="39"/>
      <c r="D25" s="39"/>
      <c r="E25" s="39"/>
      <c r="F25" s="41"/>
      <c r="G25" s="41">
        <v>3</v>
      </c>
      <c r="H25" s="44" t="s">
        <v>768</v>
      </c>
      <c r="I25" s="39">
        <f t="shared" si="10"/>
        <v>1.0125000000000002</v>
      </c>
      <c r="J25" s="39"/>
      <c r="K25" s="39"/>
      <c r="L25" s="39"/>
      <c r="M25" s="131"/>
      <c r="N25" s="571"/>
      <c r="O25" s="323">
        <v>6.9444444444444447E-4</v>
      </c>
    </row>
    <row r="26" spans="1:15" x14ac:dyDescent="0.25">
      <c r="A26" s="38">
        <f t="shared" si="11"/>
        <v>0.90902777777777777</v>
      </c>
      <c r="B26" s="39"/>
      <c r="C26" s="39"/>
      <c r="D26" s="39"/>
      <c r="E26" s="39"/>
      <c r="F26" s="41">
        <v>1</v>
      </c>
      <c r="G26" s="41">
        <v>4</v>
      </c>
      <c r="H26" s="44" t="s">
        <v>769</v>
      </c>
      <c r="I26" s="39">
        <f t="shared" si="10"/>
        <v>1.0111111111111113</v>
      </c>
      <c r="J26" s="39"/>
      <c r="K26" s="39"/>
      <c r="L26" s="39"/>
      <c r="M26" s="131"/>
      <c r="N26" s="571"/>
      <c r="O26" s="323">
        <v>1.3888888888888889E-3</v>
      </c>
    </row>
    <row r="27" spans="1:15" x14ac:dyDescent="0.25">
      <c r="A27" s="38">
        <f t="shared" si="11"/>
        <v>0.91041666666666665</v>
      </c>
      <c r="B27" s="39"/>
      <c r="C27" s="39"/>
      <c r="D27" s="39"/>
      <c r="E27" s="39"/>
      <c r="F27" s="41">
        <v>2</v>
      </c>
      <c r="G27" s="41">
        <v>5</v>
      </c>
      <c r="H27" s="44" t="s">
        <v>689</v>
      </c>
      <c r="I27" s="39">
        <f t="shared" si="10"/>
        <v>1.0097222222222224</v>
      </c>
      <c r="J27" s="39"/>
      <c r="K27" s="39"/>
      <c r="L27" s="39"/>
      <c r="M27" s="131"/>
      <c r="N27" s="571"/>
      <c r="O27" s="323">
        <v>1.3888888888888889E-3</v>
      </c>
    </row>
    <row r="28" spans="1:15" x14ac:dyDescent="0.25">
      <c r="A28" s="38">
        <f t="shared" si="11"/>
        <v>0.9194444444444444</v>
      </c>
      <c r="B28" s="39"/>
      <c r="C28" s="39"/>
      <c r="D28" s="39"/>
      <c r="E28" s="39"/>
      <c r="F28" s="41">
        <v>6</v>
      </c>
      <c r="G28" s="41">
        <v>6</v>
      </c>
      <c r="H28" s="41" t="s">
        <v>770</v>
      </c>
      <c r="I28" s="39">
        <f t="shared" si="10"/>
        <v>1.0006944444444446</v>
      </c>
      <c r="J28" s="39"/>
      <c r="K28" s="39"/>
      <c r="L28" s="39"/>
      <c r="M28" s="131"/>
      <c r="N28" s="571"/>
      <c r="O28" s="323">
        <v>9.0277777777777787E-3</v>
      </c>
    </row>
    <row r="29" spans="1:15" x14ac:dyDescent="0.25">
      <c r="A29" s="38">
        <f t="shared" si="11"/>
        <v>0.92291666666666661</v>
      </c>
      <c r="B29" s="39"/>
      <c r="C29" s="39"/>
      <c r="D29" s="39"/>
      <c r="E29" s="39"/>
      <c r="F29" s="41">
        <v>8</v>
      </c>
      <c r="G29" s="41">
        <v>7</v>
      </c>
      <c r="H29" s="41" t="s">
        <v>771</v>
      </c>
      <c r="I29" s="39">
        <f t="shared" si="10"/>
        <v>0.99722222222222223</v>
      </c>
      <c r="J29" s="39"/>
      <c r="K29" s="39"/>
      <c r="L29" s="39"/>
      <c r="M29" s="131"/>
      <c r="N29" s="571"/>
      <c r="O29" s="323">
        <v>3.472222222222222E-3</v>
      </c>
    </row>
    <row r="30" spans="1:15" x14ac:dyDescent="0.25">
      <c r="A30" s="38">
        <f t="shared" si="11"/>
        <v>0.92638888888888882</v>
      </c>
      <c r="B30" s="39"/>
      <c r="C30" s="39"/>
      <c r="D30" s="39"/>
      <c r="E30" s="39"/>
      <c r="F30" s="41">
        <v>10</v>
      </c>
      <c r="G30" s="41">
        <v>8</v>
      </c>
      <c r="H30" s="41" t="s">
        <v>721</v>
      </c>
      <c r="I30" s="39">
        <f t="shared" si="10"/>
        <v>0.99375000000000002</v>
      </c>
      <c r="J30" s="39"/>
      <c r="K30" s="39"/>
      <c r="L30" s="39"/>
      <c r="M30" s="131"/>
      <c r="N30" s="571"/>
      <c r="O30" s="323">
        <v>3.472222222222222E-3</v>
      </c>
    </row>
    <row r="31" spans="1:15" x14ac:dyDescent="0.25">
      <c r="A31" s="38">
        <f t="shared" si="11"/>
        <v>0.92986111111111103</v>
      </c>
      <c r="B31" s="39"/>
      <c r="C31" s="39"/>
      <c r="D31" s="39"/>
      <c r="E31" s="39"/>
      <c r="F31" s="41">
        <v>12</v>
      </c>
      <c r="G31" s="41">
        <v>9</v>
      </c>
      <c r="H31" s="41" t="s">
        <v>772</v>
      </c>
      <c r="I31" s="39">
        <f t="shared" si="10"/>
        <v>0.99027777777777781</v>
      </c>
      <c r="J31" s="39"/>
      <c r="K31" s="39"/>
      <c r="L31" s="39"/>
      <c r="M31" s="131"/>
      <c r="N31" s="571"/>
      <c r="O31" s="323">
        <v>3.472222222222222E-3</v>
      </c>
    </row>
    <row r="32" spans="1:15" ht="16.5" thickBot="1" x14ac:dyDescent="0.3">
      <c r="A32" s="47">
        <f>A31+O32</f>
        <v>0.93402777777777768</v>
      </c>
      <c r="B32" s="48"/>
      <c r="C32" s="48"/>
      <c r="D32" s="48"/>
      <c r="E32" s="48"/>
      <c r="F32" s="50">
        <v>15</v>
      </c>
      <c r="G32" s="50">
        <v>10</v>
      </c>
      <c r="H32" s="398" t="s">
        <v>773</v>
      </c>
      <c r="I32" s="48">
        <v>0.98611111111111116</v>
      </c>
      <c r="J32" s="48"/>
      <c r="K32" s="48"/>
      <c r="L32" s="48"/>
      <c r="M32" s="133"/>
      <c r="N32" s="571"/>
      <c r="O32" s="324">
        <v>4.1666666666666666E-3</v>
      </c>
    </row>
    <row r="33" spans="1:15" x14ac:dyDescent="0.25">
      <c r="A33" s="140"/>
      <c r="B33" s="140"/>
      <c r="C33" s="140"/>
      <c r="D33" s="140"/>
      <c r="E33" s="140"/>
      <c r="F33" s="54"/>
      <c r="G33" s="54"/>
      <c r="H33" s="152"/>
      <c r="I33" s="140"/>
      <c r="J33" s="140"/>
      <c r="K33" s="140"/>
      <c r="L33" s="140"/>
      <c r="M33" s="140"/>
      <c r="N33" s="571"/>
      <c r="O33" s="323">
        <f>SUM(O24:O32)</f>
        <v>2.7777777777777783E-2</v>
      </c>
    </row>
    <row r="34" spans="1:15" x14ac:dyDescent="0.25">
      <c r="A34" s="56" t="s">
        <v>354</v>
      </c>
      <c r="B34" s="56"/>
      <c r="C34" s="56"/>
      <c r="D34" s="56"/>
      <c r="E34" s="56"/>
      <c r="F34" s="55"/>
      <c r="G34" s="55"/>
      <c r="H34" s="57"/>
      <c r="I34" s="56" t="s">
        <v>354</v>
      </c>
      <c r="J34" s="56"/>
      <c r="K34" s="56"/>
      <c r="L34" s="56"/>
      <c r="M34" s="56"/>
      <c r="N34" s="56"/>
      <c r="O34" s="342"/>
    </row>
  </sheetData>
  <mergeCells count="7">
    <mergeCell ref="A6:D6"/>
    <mergeCell ref="G6:G8"/>
    <mergeCell ref="H6:H8"/>
    <mergeCell ref="I6:M6"/>
    <mergeCell ref="A7:D7"/>
    <mergeCell ref="F7:F8"/>
    <mergeCell ref="I7:M7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152A5-4E3D-4080-A6F5-AF92EA188B17}">
  <dimension ref="A1:N38"/>
  <sheetViews>
    <sheetView workbookViewId="0">
      <selection activeCell="M7" sqref="M7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2.75" customWidth="1"/>
    <col min="8" max="8" width="5.375" customWidth="1"/>
    <col min="9" max="11" width="4.875" customWidth="1"/>
  </cols>
  <sheetData>
    <row r="1" spans="1:14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1"/>
      <c r="M1" s="90"/>
      <c r="N1" s="480"/>
    </row>
    <row r="2" spans="1:14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480"/>
    </row>
    <row r="3" spans="1:14" x14ac:dyDescent="0.25">
      <c r="A3" s="21" t="s">
        <v>774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480"/>
    </row>
    <row r="4" spans="1:14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480"/>
    </row>
    <row r="5" spans="1:14" ht="16.5" thickBot="1" x14ac:dyDescent="0.3">
      <c r="A5" s="22" t="s">
        <v>775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480"/>
    </row>
    <row r="6" spans="1:14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146"/>
      <c r="M6" s="146"/>
      <c r="N6" s="480"/>
    </row>
    <row r="7" spans="1:14" x14ac:dyDescent="0.25">
      <c r="A7" s="861" t="s">
        <v>323</v>
      </c>
      <c r="B7" s="862"/>
      <c r="C7" s="862"/>
      <c r="D7" s="862"/>
      <c r="E7" s="863" t="s">
        <v>319</v>
      </c>
      <c r="F7" s="857"/>
      <c r="G7" s="863"/>
      <c r="H7" s="865" t="s">
        <v>323</v>
      </c>
      <c r="I7" s="862"/>
      <c r="J7" s="862"/>
      <c r="K7" s="866"/>
      <c r="L7" s="146"/>
      <c r="M7" s="146"/>
      <c r="N7" s="480"/>
    </row>
    <row r="8" spans="1:14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863"/>
      <c r="F8" s="857"/>
      <c r="G8" s="864"/>
      <c r="H8" s="248" t="s">
        <v>325</v>
      </c>
      <c r="I8" s="248" t="s">
        <v>326</v>
      </c>
      <c r="J8" s="248" t="s">
        <v>327</v>
      </c>
      <c r="K8" s="249" t="s">
        <v>328</v>
      </c>
      <c r="L8" s="146"/>
      <c r="M8" s="146"/>
      <c r="N8" s="480"/>
    </row>
    <row r="9" spans="1:14" x14ac:dyDescent="0.25">
      <c r="A9" s="577">
        <v>0.23958333333333334</v>
      </c>
      <c r="B9" s="32">
        <v>0.29166666666666669</v>
      </c>
      <c r="C9" s="32">
        <v>0.41666666666666669</v>
      </c>
      <c r="D9" s="32">
        <v>0.5625</v>
      </c>
      <c r="E9" s="128">
        <v>0</v>
      </c>
      <c r="F9" s="128">
        <v>1</v>
      </c>
      <c r="G9" s="129" t="s">
        <v>685</v>
      </c>
      <c r="H9" s="32">
        <f t="shared" ref="H9:H19" si="0">H10+M10</f>
        <v>0.27083333333333331</v>
      </c>
      <c r="I9" s="32">
        <f t="shared" ref="I9:I19" si="1">I10+M10</f>
        <v>0.32291666666666663</v>
      </c>
      <c r="J9" s="32">
        <f t="shared" ref="J9:J19" si="2">J10+M10</f>
        <v>0.44791666666666657</v>
      </c>
      <c r="K9" s="130">
        <f t="shared" ref="K9:K19" si="3">K10+M10</f>
        <v>0.59374999999999989</v>
      </c>
      <c r="L9" s="146"/>
      <c r="M9" s="146"/>
      <c r="N9" s="480"/>
    </row>
    <row r="10" spans="1:14" x14ac:dyDescent="0.25">
      <c r="A10" s="38">
        <f t="shared" ref="A10:A20" si="4">A9+M10</f>
        <v>0.24375000000000002</v>
      </c>
      <c r="B10" s="39">
        <f t="shared" ref="B10:B20" si="5">B9+M10</f>
        <v>0.29583333333333334</v>
      </c>
      <c r="C10" s="39">
        <f t="shared" ref="C10:C20" si="6">C9+M10</f>
        <v>0.42083333333333334</v>
      </c>
      <c r="D10" s="39">
        <f t="shared" ref="D10:D20" si="7">D9+M10</f>
        <v>0.56666666666666665</v>
      </c>
      <c r="E10" s="76">
        <v>2</v>
      </c>
      <c r="F10" s="76">
        <v>2</v>
      </c>
      <c r="G10" s="76" t="s">
        <v>776</v>
      </c>
      <c r="H10" s="39">
        <f t="shared" si="0"/>
        <v>0.26666666666666666</v>
      </c>
      <c r="I10" s="39">
        <f t="shared" si="1"/>
        <v>0.31874999999999998</v>
      </c>
      <c r="J10" s="39">
        <f t="shared" si="2"/>
        <v>0.44374999999999992</v>
      </c>
      <c r="K10" s="131">
        <f t="shared" si="3"/>
        <v>0.58958333333333324</v>
      </c>
      <c r="L10" s="146"/>
      <c r="M10" s="402">
        <v>4.1666666666666666E-3</v>
      </c>
      <c r="N10" s="480"/>
    </row>
    <row r="11" spans="1:14" x14ac:dyDescent="0.25">
      <c r="A11" s="38">
        <f t="shared" si="4"/>
        <v>0.24444444444444446</v>
      </c>
      <c r="B11" s="39">
        <f t="shared" si="5"/>
        <v>0.29652777777777778</v>
      </c>
      <c r="C11" s="39">
        <f t="shared" si="6"/>
        <v>0.42152777777777778</v>
      </c>
      <c r="D11" s="39">
        <f t="shared" si="7"/>
        <v>0.56736111111111109</v>
      </c>
      <c r="E11" s="76">
        <v>2.4</v>
      </c>
      <c r="F11" s="76">
        <v>3</v>
      </c>
      <c r="G11" s="77" t="s">
        <v>777</v>
      </c>
      <c r="H11" s="39">
        <f t="shared" si="0"/>
        <v>0.26597222222222222</v>
      </c>
      <c r="I11" s="39">
        <f t="shared" si="1"/>
        <v>0.31805555555555554</v>
      </c>
      <c r="J11" s="39">
        <f t="shared" si="2"/>
        <v>0.44305555555555548</v>
      </c>
      <c r="K11" s="131">
        <f t="shared" si="3"/>
        <v>0.5888888888888888</v>
      </c>
      <c r="L11" s="146"/>
      <c r="M11" s="402">
        <v>6.9444444444444447E-4</v>
      </c>
      <c r="N11" s="480"/>
    </row>
    <row r="12" spans="1:14" x14ac:dyDescent="0.25">
      <c r="A12" s="38">
        <f t="shared" si="4"/>
        <v>0.24583333333333335</v>
      </c>
      <c r="B12" s="39">
        <f t="shared" si="5"/>
        <v>0.29791666666666666</v>
      </c>
      <c r="C12" s="39">
        <f t="shared" si="6"/>
        <v>0.42291666666666666</v>
      </c>
      <c r="D12" s="39">
        <f t="shared" si="7"/>
        <v>0.56874999999999998</v>
      </c>
      <c r="E12" s="76">
        <v>2.9</v>
      </c>
      <c r="F12" s="76">
        <v>4</v>
      </c>
      <c r="G12" s="77" t="s">
        <v>778</v>
      </c>
      <c r="H12" s="39">
        <f t="shared" si="0"/>
        <v>0.26458333333333334</v>
      </c>
      <c r="I12" s="39">
        <f t="shared" si="1"/>
        <v>0.31666666666666665</v>
      </c>
      <c r="J12" s="39">
        <f t="shared" si="2"/>
        <v>0.4416666666666666</v>
      </c>
      <c r="K12" s="131">
        <f t="shared" si="3"/>
        <v>0.58749999999999991</v>
      </c>
      <c r="L12" s="146"/>
      <c r="M12" s="402">
        <v>1.3888888888888889E-3</v>
      </c>
      <c r="N12" s="480"/>
    </row>
    <row r="13" spans="1:14" x14ac:dyDescent="0.25">
      <c r="A13" s="38">
        <f t="shared" si="4"/>
        <v>0.24722222222222223</v>
      </c>
      <c r="B13" s="39">
        <f t="shared" si="5"/>
        <v>0.29930555555555555</v>
      </c>
      <c r="C13" s="39">
        <f t="shared" si="6"/>
        <v>0.42430555555555555</v>
      </c>
      <c r="D13" s="39">
        <f t="shared" si="7"/>
        <v>0.57013888888888886</v>
      </c>
      <c r="E13" s="76">
        <v>3.4</v>
      </c>
      <c r="F13" s="76">
        <v>5</v>
      </c>
      <c r="G13" s="76" t="s">
        <v>779</v>
      </c>
      <c r="H13" s="39">
        <f t="shared" si="0"/>
        <v>0.26319444444444445</v>
      </c>
      <c r="I13" s="39">
        <f t="shared" si="1"/>
        <v>0.31527777777777777</v>
      </c>
      <c r="J13" s="39">
        <f t="shared" si="2"/>
        <v>0.44027777777777771</v>
      </c>
      <c r="K13" s="131">
        <f t="shared" si="3"/>
        <v>0.58611111111111103</v>
      </c>
      <c r="L13" s="146"/>
      <c r="M13" s="402">
        <v>1.3888888888888889E-3</v>
      </c>
      <c r="N13" s="480"/>
    </row>
    <row r="14" spans="1:14" x14ac:dyDescent="0.25">
      <c r="A14" s="38">
        <f t="shared" si="4"/>
        <v>0.24861111111111112</v>
      </c>
      <c r="B14" s="39">
        <f t="shared" si="5"/>
        <v>0.30069444444444443</v>
      </c>
      <c r="C14" s="39">
        <f t="shared" si="6"/>
        <v>0.42569444444444443</v>
      </c>
      <c r="D14" s="39">
        <f t="shared" si="7"/>
        <v>0.57152777777777775</v>
      </c>
      <c r="E14" s="76">
        <v>3.9</v>
      </c>
      <c r="F14" s="76">
        <v>6</v>
      </c>
      <c r="G14" s="76" t="s">
        <v>780</v>
      </c>
      <c r="H14" s="39">
        <f t="shared" si="0"/>
        <v>0.26180555555555557</v>
      </c>
      <c r="I14" s="39">
        <f t="shared" si="1"/>
        <v>0.31388888888888888</v>
      </c>
      <c r="J14" s="39">
        <f t="shared" si="2"/>
        <v>0.43888888888888883</v>
      </c>
      <c r="K14" s="131">
        <f t="shared" si="3"/>
        <v>0.58472222222222214</v>
      </c>
      <c r="L14" s="146"/>
      <c r="M14" s="402">
        <v>1.3888888888888889E-3</v>
      </c>
      <c r="N14" s="480"/>
    </row>
    <row r="15" spans="1:14" x14ac:dyDescent="0.25">
      <c r="A15" s="38">
        <f t="shared" si="4"/>
        <v>0.25</v>
      </c>
      <c r="B15" s="39">
        <f t="shared" si="5"/>
        <v>0.30208333333333331</v>
      </c>
      <c r="C15" s="39">
        <f t="shared" si="6"/>
        <v>0.42708333333333331</v>
      </c>
      <c r="D15" s="39">
        <f t="shared" si="7"/>
        <v>0.57291666666666663</v>
      </c>
      <c r="E15" s="76">
        <v>4.5</v>
      </c>
      <c r="F15" s="76">
        <v>7</v>
      </c>
      <c r="G15" s="77" t="s">
        <v>781</v>
      </c>
      <c r="H15" s="39">
        <f t="shared" si="0"/>
        <v>0.26041666666666669</v>
      </c>
      <c r="I15" s="39">
        <f t="shared" si="1"/>
        <v>0.3125</v>
      </c>
      <c r="J15" s="39">
        <f t="shared" si="2"/>
        <v>0.43749999999999994</v>
      </c>
      <c r="K15" s="131">
        <f t="shared" si="3"/>
        <v>0.58333333333333326</v>
      </c>
      <c r="L15" s="146"/>
      <c r="M15" s="402">
        <v>1.3888888888888889E-3</v>
      </c>
      <c r="N15" s="480"/>
    </row>
    <row r="16" spans="1:14" x14ac:dyDescent="0.25">
      <c r="A16" s="38">
        <f t="shared" si="4"/>
        <v>0.25069444444444444</v>
      </c>
      <c r="B16" s="39">
        <f t="shared" si="5"/>
        <v>0.30277777777777776</v>
      </c>
      <c r="C16" s="39">
        <f t="shared" si="6"/>
        <v>0.42777777777777776</v>
      </c>
      <c r="D16" s="39">
        <f t="shared" si="7"/>
        <v>0.57361111111111107</v>
      </c>
      <c r="E16" s="76">
        <v>4.9000000000000004</v>
      </c>
      <c r="F16" s="76">
        <v>8</v>
      </c>
      <c r="G16" s="77" t="s">
        <v>782</v>
      </c>
      <c r="H16" s="39">
        <f t="shared" si="0"/>
        <v>0.25972222222222224</v>
      </c>
      <c r="I16" s="39">
        <f t="shared" si="1"/>
        <v>0.31180555555555556</v>
      </c>
      <c r="J16" s="39">
        <f t="shared" si="2"/>
        <v>0.4368055555555555</v>
      </c>
      <c r="K16" s="131">
        <f t="shared" si="3"/>
        <v>0.58263888888888882</v>
      </c>
      <c r="L16" s="146"/>
      <c r="M16" s="402">
        <v>6.9444444444444447E-4</v>
      </c>
      <c r="N16" s="480"/>
    </row>
    <row r="17" spans="1:14" x14ac:dyDescent="0.25">
      <c r="A17" s="38">
        <f t="shared" si="4"/>
        <v>0.25138888888888888</v>
      </c>
      <c r="B17" s="39">
        <f t="shared" si="5"/>
        <v>0.3034722222222222</v>
      </c>
      <c r="C17" s="39">
        <f t="shared" si="6"/>
        <v>0.4284722222222222</v>
      </c>
      <c r="D17" s="39">
        <f t="shared" si="7"/>
        <v>0.57430555555555551</v>
      </c>
      <c r="E17" s="76">
        <v>5.2</v>
      </c>
      <c r="F17" s="76">
        <v>9</v>
      </c>
      <c r="G17" s="77" t="s">
        <v>783</v>
      </c>
      <c r="H17" s="39">
        <f t="shared" si="0"/>
        <v>0.2590277777777778</v>
      </c>
      <c r="I17" s="39">
        <f t="shared" si="1"/>
        <v>0.31111111111111112</v>
      </c>
      <c r="J17" s="39">
        <f t="shared" si="2"/>
        <v>0.43611111111111106</v>
      </c>
      <c r="K17" s="131">
        <f t="shared" si="3"/>
        <v>0.58194444444444438</v>
      </c>
      <c r="L17" s="146"/>
      <c r="M17" s="402">
        <v>6.9444444444444447E-4</v>
      </c>
      <c r="N17" s="480"/>
    </row>
    <row r="18" spans="1:14" x14ac:dyDescent="0.25">
      <c r="A18" s="38">
        <f t="shared" si="4"/>
        <v>0.25208333333333333</v>
      </c>
      <c r="B18" s="39">
        <f t="shared" si="5"/>
        <v>0.30416666666666664</v>
      </c>
      <c r="C18" s="39">
        <f t="shared" si="6"/>
        <v>0.42916666666666664</v>
      </c>
      <c r="D18" s="39">
        <f t="shared" si="7"/>
        <v>0.57499999999999996</v>
      </c>
      <c r="E18" s="76">
        <v>5.5</v>
      </c>
      <c r="F18" s="76">
        <v>10</v>
      </c>
      <c r="G18" s="77" t="s">
        <v>784</v>
      </c>
      <c r="H18" s="39">
        <f t="shared" si="0"/>
        <v>0.25833333333333336</v>
      </c>
      <c r="I18" s="39">
        <f t="shared" si="1"/>
        <v>0.31041666666666667</v>
      </c>
      <c r="J18" s="39">
        <f t="shared" si="2"/>
        <v>0.43541666666666662</v>
      </c>
      <c r="K18" s="131">
        <f t="shared" si="3"/>
        <v>0.58124999999999993</v>
      </c>
      <c r="L18" s="146"/>
      <c r="M18" s="402">
        <v>6.9444444444444447E-4</v>
      </c>
      <c r="N18" s="480"/>
    </row>
    <row r="19" spans="1:14" x14ac:dyDescent="0.25">
      <c r="A19" s="526">
        <f t="shared" si="4"/>
        <v>0.25277777777777777</v>
      </c>
      <c r="B19" s="42">
        <f t="shared" si="5"/>
        <v>0.30486111111111108</v>
      </c>
      <c r="C19" s="42">
        <f t="shared" si="6"/>
        <v>0.42986111111111108</v>
      </c>
      <c r="D19" s="42">
        <f t="shared" si="7"/>
        <v>0.5756944444444444</v>
      </c>
      <c r="E19" s="395">
        <v>5.8</v>
      </c>
      <c r="F19" s="395">
        <v>11</v>
      </c>
      <c r="G19" s="396" t="s">
        <v>785</v>
      </c>
      <c r="H19" s="42">
        <f t="shared" si="0"/>
        <v>0.25763888888888892</v>
      </c>
      <c r="I19" s="42">
        <f t="shared" si="1"/>
        <v>0.30972222222222223</v>
      </c>
      <c r="J19" s="42">
        <f t="shared" si="2"/>
        <v>0.43472222222222218</v>
      </c>
      <c r="K19" s="506">
        <f t="shared" si="3"/>
        <v>0.58055555555555549</v>
      </c>
      <c r="L19" s="146"/>
      <c r="M19" s="402">
        <v>6.9444444444444447E-4</v>
      </c>
      <c r="N19" s="480"/>
    </row>
    <row r="20" spans="1:14" ht="16.5" thickBot="1" x14ac:dyDescent="0.3">
      <c r="A20" s="47">
        <f t="shared" si="4"/>
        <v>0.25347222222222221</v>
      </c>
      <c r="B20" s="48">
        <f t="shared" si="5"/>
        <v>0.30555555555555552</v>
      </c>
      <c r="C20" s="48">
        <f t="shared" si="6"/>
        <v>0.43055555555555552</v>
      </c>
      <c r="D20" s="48">
        <f t="shared" si="7"/>
        <v>0.57638888888888884</v>
      </c>
      <c r="E20" s="86">
        <v>6</v>
      </c>
      <c r="F20" s="86">
        <v>12</v>
      </c>
      <c r="G20" s="132" t="s">
        <v>786</v>
      </c>
      <c r="H20" s="48">
        <v>0.25694444444444448</v>
      </c>
      <c r="I20" s="48">
        <v>0.30902777777777779</v>
      </c>
      <c r="J20" s="48">
        <v>0.43402777777777773</v>
      </c>
      <c r="K20" s="133">
        <v>0.57986111111111105</v>
      </c>
      <c r="L20" s="146"/>
      <c r="M20" s="404">
        <v>6.9444444444444447E-4</v>
      </c>
      <c r="N20" s="480"/>
    </row>
    <row r="21" spans="1:14" x14ac:dyDescent="0.25">
      <c r="A21" s="140"/>
      <c r="B21" s="140"/>
      <c r="C21" s="140"/>
      <c r="D21" s="140"/>
      <c r="E21" s="118"/>
      <c r="F21" s="118"/>
      <c r="G21" s="89"/>
      <c r="H21" s="140"/>
      <c r="I21" s="140"/>
      <c r="J21" s="140"/>
      <c r="K21" s="140"/>
      <c r="L21" s="146"/>
      <c r="M21" s="402">
        <f>SUM(M10:M20)</f>
        <v>1.3888888888888886E-2</v>
      </c>
      <c r="N21" s="480"/>
    </row>
    <row r="22" spans="1:14" x14ac:dyDescent="0.25">
      <c r="A22" s="119" t="s">
        <v>342</v>
      </c>
      <c r="B22" s="119" t="s">
        <v>354</v>
      </c>
      <c r="C22" s="119" t="s">
        <v>787</v>
      </c>
      <c r="D22" s="119" t="s">
        <v>342</v>
      </c>
      <c r="E22" s="89"/>
      <c r="F22" s="89"/>
      <c r="G22" s="120"/>
      <c r="H22" s="119" t="s">
        <v>342</v>
      </c>
      <c r="I22" s="119" t="s">
        <v>354</v>
      </c>
      <c r="J22" s="119" t="s">
        <v>787</v>
      </c>
      <c r="K22" s="119" t="s">
        <v>342</v>
      </c>
      <c r="L22" s="146"/>
      <c r="M22" s="402"/>
      <c r="N22" s="480"/>
    </row>
    <row r="23" spans="1:14" ht="16.5" thickBot="1" x14ac:dyDescent="0.3">
      <c r="A23" s="119"/>
      <c r="B23" s="119"/>
      <c r="C23" s="119"/>
      <c r="D23" s="119"/>
      <c r="E23" s="89"/>
      <c r="F23" s="89"/>
      <c r="G23" s="120"/>
      <c r="H23" s="119"/>
      <c r="I23" s="119"/>
      <c r="J23" s="119"/>
      <c r="K23" s="119"/>
      <c r="L23" s="146"/>
      <c r="M23" s="402"/>
      <c r="N23" s="480"/>
    </row>
    <row r="24" spans="1:14" ht="16.5" thickBot="1" x14ac:dyDescent="0.3">
      <c r="A24" s="537" t="s">
        <v>329</v>
      </c>
      <c r="B24" s="538" t="s">
        <v>362</v>
      </c>
      <c r="C24" s="538"/>
      <c r="D24" s="538"/>
      <c r="E24" s="540"/>
      <c r="F24" s="540"/>
      <c r="G24" s="578"/>
      <c r="H24" s="538" t="s">
        <v>329</v>
      </c>
      <c r="I24" s="538" t="s">
        <v>362</v>
      </c>
      <c r="J24" s="538"/>
      <c r="K24" s="579"/>
      <c r="L24" s="146"/>
      <c r="M24" s="402"/>
      <c r="N24" s="480"/>
    </row>
    <row r="25" spans="1:14" x14ac:dyDescent="0.25">
      <c r="A25" s="523">
        <v>0.66666666666666663</v>
      </c>
      <c r="B25" s="524"/>
      <c r="C25" s="524"/>
      <c r="D25" s="524"/>
      <c r="E25" s="128">
        <v>0</v>
      </c>
      <c r="F25" s="128">
        <v>1</v>
      </c>
      <c r="G25" s="129" t="s">
        <v>788</v>
      </c>
      <c r="H25" s="524">
        <f t="shared" ref="H25:H35" si="8">H26+M26</f>
        <v>0.69791666666666663</v>
      </c>
      <c r="I25" s="524"/>
      <c r="J25" s="524"/>
      <c r="K25" s="525"/>
      <c r="L25" s="146"/>
      <c r="M25" s="402"/>
      <c r="N25" s="480"/>
    </row>
    <row r="26" spans="1:14" x14ac:dyDescent="0.25">
      <c r="A26" s="38">
        <f t="shared" ref="A26:A36" si="9">A25+M26</f>
        <v>0.67083333333333328</v>
      </c>
      <c r="B26" s="39"/>
      <c r="C26" s="39"/>
      <c r="D26" s="39"/>
      <c r="E26" s="76">
        <v>2</v>
      </c>
      <c r="F26" s="76">
        <v>2</v>
      </c>
      <c r="G26" s="76" t="s">
        <v>776</v>
      </c>
      <c r="H26" s="39">
        <f t="shared" si="8"/>
        <v>0.69374999999999998</v>
      </c>
      <c r="I26" s="39"/>
      <c r="J26" s="39"/>
      <c r="K26" s="131"/>
      <c r="L26" s="146"/>
      <c r="M26" s="402">
        <v>4.1666666666666666E-3</v>
      </c>
      <c r="N26" s="480"/>
    </row>
    <row r="27" spans="1:14" x14ac:dyDescent="0.25">
      <c r="A27" s="38">
        <f t="shared" si="9"/>
        <v>0.67152777777777772</v>
      </c>
      <c r="B27" s="39"/>
      <c r="C27" s="39"/>
      <c r="D27" s="39"/>
      <c r="E27" s="76">
        <v>2.4</v>
      </c>
      <c r="F27" s="76">
        <v>3</v>
      </c>
      <c r="G27" s="77" t="s">
        <v>789</v>
      </c>
      <c r="H27" s="39">
        <f t="shared" si="8"/>
        <v>0.69305555555555554</v>
      </c>
      <c r="I27" s="39"/>
      <c r="J27" s="39"/>
      <c r="K27" s="131"/>
      <c r="L27" s="146"/>
      <c r="M27" s="402">
        <v>6.9444444444444447E-4</v>
      </c>
      <c r="N27" s="480"/>
    </row>
    <row r="28" spans="1:14" x14ac:dyDescent="0.25">
      <c r="A28" s="38">
        <f t="shared" si="9"/>
        <v>0.67291666666666661</v>
      </c>
      <c r="B28" s="39"/>
      <c r="C28" s="39"/>
      <c r="D28" s="39"/>
      <c r="E28" s="76">
        <v>2.9</v>
      </c>
      <c r="F28" s="76">
        <v>4</v>
      </c>
      <c r="G28" s="77" t="s">
        <v>778</v>
      </c>
      <c r="H28" s="39">
        <f t="shared" si="8"/>
        <v>0.69166666666666665</v>
      </c>
      <c r="I28" s="39"/>
      <c r="J28" s="39"/>
      <c r="K28" s="131"/>
      <c r="L28" s="146"/>
      <c r="M28" s="402">
        <v>1.3888888888888889E-3</v>
      </c>
      <c r="N28" s="480"/>
    </row>
    <row r="29" spans="1:14" x14ac:dyDescent="0.25">
      <c r="A29" s="38">
        <f t="shared" si="9"/>
        <v>0.67430555555555549</v>
      </c>
      <c r="B29" s="39"/>
      <c r="C29" s="39"/>
      <c r="D29" s="39"/>
      <c r="E29" s="76">
        <v>3.4</v>
      </c>
      <c r="F29" s="76">
        <v>5</v>
      </c>
      <c r="G29" s="76" t="s">
        <v>779</v>
      </c>
      <c r="H29" s="39">
        <f t="shared" si="8"/>
        <v>0.69027777777777777</v>
      </c>
      <c r="I29" s="39"/>
      <c r="J29" s="39"/>
      <c r="K29" s="131"/>
      <c r="L29" s="146"/>
      <c r="M29" s="402">
        <v>1.3888888888888889E-3</v>
      </c>
      <c r="N29" s="480"/>
    </row>
    <row r="30" spans="1:14" x14ac:dyDescent="0.25">
      <c r="A30" s="38">
        <f t="shared" si="9"/>
        <v>0.67569444444444438</v>
      </c>
      <c r="B30" s="39"/>
      <c r="C30" s="39"/>
      <c r="D30" s="39"/>
      <c r="E30" s="76">
        <v>3.9</v>
      </c>
      <c r="F30" s="76">
        <v>6</v>
      </c>
      <c r="G30" s="76" t="s">
        <v>780</v>
      </c>
      <c r="H30" s="39">
        <f t="shared" si="8"/>
        <v>0.68888888888888888</v>
      </c>
      <c r="I30" s="39"/>
      <c r="J30" s="39"/>
      <c r="K30" s="131"/>
      <c r="L30" s="146"/>
      <c r="M30" s="402">
        <v>1.3888888888888889E-3</v>
      </c>
      <c r="N30" s="480"/>
    </row>
    <row r="31" spans="1:14" x14ac:dyDescent="0.25">
      <c r="A31" s="38">
        <f t="shared" si="9"/>
        <v>0.67708333333333326</v>
      </c>
      <c r="B31" s="39"/>
      <c r="C31" s="39"/>
      <c r="D31" s="39"/>
      <c r="E31" s="76">
        <v>4.5</v>
      </c>
      <c r="F31" s="76">
        <v>7</v>
      </c>
      <c r="G31" s="77" t="s">
        <v>781</v>
      </c>
      <c r="H31" s="39">
        <f t="shared" si="8"/>
        <v>0.6875</v>
      </c>
      <c r="I31" s="39"/>
      <c r="J31" s="39"/>
      <c r="K31" s="131"/>
      <c r="L31" s="146"/>
      <c r="M31" s="402">
        <v>1.3888888888888889E-3</v>
      </c>
      <c r="N31" s="480"/>
    </row>
    <row r="32" spans="1:14" x14ac:dyDescent="0.25">
      <c r="A32" s="38">
        <f t="shared" si="9"/>
        <v>0.6777777777777777</v>
      </c>
      <c r="B32" s="39"/>
      <c r="C32" s="39"/>
      <c r="D32" s="39"/>
      <c r="E32" s="76">
        <v>4.9000000000000004</v>
      </c>
      <c r="F32" s="76">
        <v>8</v>
      </c>
      <c r="G32" s="77" t="s">
        <v>782</v>
      </c>
      <c r="H32" s="39">
        <f t="shared" si="8"/>
        <v>0.68680555555555556</v>
      </c>
      <c r="I32" s="39"/>
      <c r="J32" s="39"/>
      <c r="K32" s="131"/>
      <c r="L32" s="146"/>
      <c r="M32" s="402">
        <v>6.9444444444444447E-4</v>
      </c>
      <c r="N32" s="480"/>
    </row>
    <row r="33" spans="1:14" x14ac:dyDescent="0.25">
      <c r="A33" s="38">
        <f t="shared" si="9"/>
        <v>0.67847222222222214</v>
      </c>
      <c r="B33" s="39"/>
      <c r="C33" s="39"/>
      <c r="D33" s="39"/>
      <c r="E33" s="76">
        <v>5.2</v>
      </c>
      <c r="F33" s="76">
        <v>9</v>
      </c>
      <c r="G33" s="77" t="s">
        <v>783</v>
      </c>
      <c r="H33" s="39">
        <f t="shared" si="8"/>
        <v>0.68611111111111112</v>
      </c>
      <c r="I33" s="39"/>
      <c r="J33" s="39"/>
      <c r="K33" s="131"/>
      <c r="L33" s="146"/>
      <c r="M33" s="402">
        <v>6.9444444444444447E-4</v>
      </c>
      <c r="N33" s="480"/>
    </row>
    <row r="34" spans="1:14" x14ac:dyDescent="0.25">
      <c r="A34" s="580">
        <f t="shared" si="9"/>
        <v>0.67916666666666659</v>
      </c>
      <c r="B34" s="581"/>
      <c r="C34" s="75"/>
      <c r="D34" s="75"/>
      <c r="E34" s="76">
        <v>5.5</v>
      </c>
      <c r="F34" s="76">
        <v>10</v>
      </c>
      <c r="G34" s="77" t="s">
        <v>784</v>
      </c>
      <c r="H34" s="73">
        <f t="shared" si="8"/>
        <v>0.68541666666666667</v>
      </c>
      <c r="I34" s="73"/>
      <c r="J34" s="77"/>
      <c r="K34" s="78"/>
      <c r="L34" s="146"/>
      <c r="M34" s="402">
        <v>6.9444444444444447E-4</v>
      </c>
      <c r="N34" s="480"/>
    </row>
    <row r="35" spans="1:14" x14ac:dyDescent="0.25">
      <c r="A35" s="176">
        <f t="shared" si="9"/>
        <v>0.67986111111111103</v>
      </c>
      <c r="B35" s="179"/>
      <c r="C35" s="582"/>
      <c r="D35" s="582"/>
      <c r="E35" s="395">
        <v>5.8</v>
      </c>
      <c r="F35" s="395">
        <v>11</v>
      </c>
      <c r="G35" s="396" t="s">
        <v>785</v>
      </c>
      <c r="H35" s="179">
        <f t="shared" si="8"/>
        <v>0.68472222222222223</v>
      </c>
      <c r="I35" s="179"/>
      <c r="J35" s="582"/>
      <c r="K35" s="583"/>
      <c r="L35" s="146"/>
      <c r="M35" s="402">
        <v>6.9444444444444447E-4</v>
      </c>
      <c r="N35" s="480"/>
    </row>
    <row r="36" spans="1:14" ht="16.5" thickBot="1" x14ac:dyDescent="0.3">
      <c r="A36" s="584">
        <f t="shared" si="9"/>
        <v>0.68055555555555547</v>
      </c>
      <c r="B36" s="164"/>
      <c r="C36" s="585"/>
      <c r="D36" s="585"/>
      <c r="E36" s="86">
        <v>6</v>
      </c>
      <c r="F36" s="86">
        <v>12</v>
      </c>
      <c r="G36" s="132" t="s">
        <v>786</v>
      </c>
      <c r="H36" s="168">
        <v>0.68402777777777779</v>
      </c>
      <c r="I36" s="168"/>
      <c r="J36" s="585"/>
      <c r="K36" s="415"/>
      <c r="L36" s="146"/>
      <c r="M36" s="404">
        <v>6.9444444444444447E-4</v>
      </c>
      <c r="N36" s="480"/>
    </row>
    <row r="37" spans="1:14" x14ac:dyDescent="0.25">
      <c r="A37" s="188"/>
      <c r="B37" s="188"/>
      <c r="C37" s="188"/>
      <c r="D37" s="188"/>
      <c r="E37" s="188"/>
      <c r="F37" s="118"/>
      <c r="G37" s="188"/>
      <c r="H37" s="188"/>
      <c r="I37" s="188"/>
      <c r="J37" s="188"/>
      <c r="K37" s="188"/>
      <c r="L37" s="146"/>
      <c r="M37" s="402">
        <f>SUM(M26:M36)</f>
        <v>1.3888888888888886E-2</v>
      </c>
      <c r="N37" s="480"/>
    </row>
    <row r="38" spans="1:14" x14ac:dyDescent="0.25">
      <c r="A38" s="119" t="s">
        <v>342</v>
      </c>
      <c r="B38" s="119"/>
      <c r="C38" s="119"/>
      <c r="D38" s="119"/>
      <c r="E38" s="89"/>
      <c r="F38" s="89"/>
      <c r="G38" s="120"/>
      <c r="H38" s="119" t="s">
        <v>342</v>
      </c>
      <c r="I38" s="119"/>
      <c r="J38" s="119"/>
      <c r="K38" s="119"/>
      <c r="L38" s="146"/>
      <c r="M38" s="146"/>
      <c r="N38" s="480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11FE7-4667-499A-9037-516B7919A3B9}">
  <dimension ref="A1:M67"/>
  <sheetViews>
    <sheetView workbookViewId="0">
      <selection activeCell="P28" sqref="P28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2.2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1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21" t="s">
        <v>790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6.5" thickBot="1" x14ac:dyDescent="0.3">
      <c r="A4" s="22" t="s">
        <v>791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25">
      <c r="A5" s="854" t="s">
        <v>318</v>
      </c>
      <c r="B5" s="855"/>
      <c r="C5" s="855"/>
      <c r="D5" s="855"/>
      <c r="E5" s="121"/>
      <c r="F5" s="856" t="s">
        <v>320</v>
      </c>
      <c r="G5" s="856" t="s">
        <v>388</v>
      </c>
      <c r="H5" s="859" t="s">
        <v>322</v>
      </c>
      <c r="I5" s="855"/>
      <c r="J5" s="855"/>
      <c r="K5" s="860"/>
      <c r="L5" s="342"/>
      <c r="M5" s="342"/>
    </row>
    <row r="6" spans="1:13" x14ac:dyDescent="0.25">
      <c r="A6" s="861" t="s">
        <v>323</v>
      </c>
      <c r="B6" s="862"/>
      <c r="C6" s="862"/>
      <c r="D6" s="862"/>
      <c r="E6" s="863" t="s">
        <v>319</v>
      </c>
      <c r="F6" s="857"/>
      <c r="G6" s="863"/>
      <c r="H6" s="865" t="s">
        <v>323</v>
      </c>
      <c r="I6" s="862"/>
      <c r="J6" s="862"/>
      <c r="K6" s="866"/>
      <c r="L6" s="342"/>
      <c r="M6" s="342"/>
    </row>
    <row r="7" spans="1:13" ht="16.5" thickBot="1" x14ac:dyDescent="0.3">
      <c r="A7" s="124" t="s">
        <v>325</v>
      </c>
      <c r="B7" s="125" t="s">
        <v>326</v>
      </c>
      <c r="C7" s="125" t="s">
        <v>327</v>
      </c>
      <c r="D7" s="125" t="s">
        <v>328</v>
      </c>
      <c r="E7" s="864"/>
      <c r="F7" s="858"/>
      <c r="G7" s="864"/>
      <c r="H7" s="125" t="s">
        <v>325</v>
      </c>
      <c r="I7" s="125" t="s">
        <v>326</v>
      </c>
      <c r="J7" s="125" t="s">
        <v>327</v>
      </c>
      <c r="K7" s="127" t="s">
        <v>328</v>
      </c>
      <c r="L7" s="342"/>
      <c r="M7" s="342"/>
    </row>
    <row r="8" spans="1:13" x14ac:dyDescent="0.25">
      <c r="A8" s="31">
        <v>0.22916666666666666</v>
      </c>
      <c r="B8" s="32">
        <v>0.21875</v>
      </c>
      <c r="C8" s="32">
        <v>0.31944444444444448</v>
      </c>
      <c r="D8" s="32">
        <v>0.33333333333333331</v>
      </c>
      <c r="E8" s="128">
        <v>0</v>
      </c>
      <c r="F8" s="128">
        <v>1</v>
      </c>
      <c r="G8" s="129" t="s">
        <v>792</v>
      </c>
      <c r="H8" s="32">
        <f t="shared" ref="H8:H22" si="0">H9+M9</f>
        <v>0.27430555555555547</v>
      </c>
      <c r="I8" s="32">
        <f t="shared" ref="I8:I22" si="1">I9+M9</f>
        <v>0.26388888888888884</v>
      </c>
      <c r="J8" s="32">
        <f t="shared" ref="J8:J22" si="2">J9+M9</f>
        <v>0.36458333333333326</v>
      </c>
      <c r="K8" s="130">
        <f t="shared" ref="K8:K22" si="3">K9+M9</f>
        <v>0.37847222222222215</v>
      </c>
      <c r="L8" s="342"/>
      <c r="M8" s="342"/>
    </row>
    <row r="9" spans="1:13" x14ac:dyDescent="0.25">
      <c r="A9" s="38">
        <f t="shared" ref="A9:A23" si="4">A8+M9</f>
        <v>0.23263888888888887</v>
      </c>
      <c r="B9" s="39">
        <f t="shared" ref="B9:B23" si="5">B8+M9</f>
        <v>0.22222222222222221</v>
      </c>
      <c r="C9" s="39">
        <f t="shared" ref="C9:C23" si="6">C8+M9</f>
        <v>0.32291666666666669</v>
      </c>
      <c r="D9" s="39">
        <f t="shared" ref="D9:D23" si="7">D8+M9</f>
        <v>0.33680555555555552</v>
      </c>
      <c r="E9" s="76">
        <v>2</v>
      </c>
      <c r="F9" s="76">
        <v>2</v>
      </c>
      <c r="G9" s="41" t="s">
        <v>636</v>
      </c>
      <c r="H9" s="42">
        <f t="shared" si="0"/>
        <v>0.27083333333333326</v>
      </c>
      <c r="I9" s="42">
        <f t="shared" si="1"/>
        <v>0.26041666666666663</v>
      </c>
      <c r="J9" s="42">
        <f t="shared" si="2"/>
        <v>0.36111111111111105</v>
      </c>
      <c r="K9" s="131">
        <f t="shared" si="3"/>
        <v>0.37499999999999994</v>
      </c>
      <c r="L9" s="342"/>
      <c r="M9" s="323">
        <v>3.472222222222222E-3</v>
      </c>
    </row>
    <row r="10" spans="1:13" x14ac:dyDescent="0.25">
      <c r="A10" s="38">
        <f t="shared" si="4"/>
        <v>0.23402777777777775</v>
      </c>
      <c r="B10" s="39">
        <f t="shared" si="5"/>
        <v>0.22361111111111109</v>
      </c>
      <c r="C10" s="39">
        <f t="shared" si="6"/>
        <v>0.32430555555555557</v>
      </c>
      <c r="D10" s="39">
        <f t="shared" si="7"/>
        <v>0.33819444444444441</v>
      </c>
      <c r="E10" s="76">
        <v>2.4</v>
      </c>
      <c r="F10" s="76">
        <v>3</v>
      </c>
      <c r="G10" s="44" t="s">
        <v>789</v>
      </c>
      <c r="H10" s="42">
        <f t="shared" si="0"/>
        <v>0.26944444444444438</v>
      </c>
      <c r="I10" s="42">
        <f t="shared" si="1"/>
        <v>0.25902777777777775</v>
      </c>
      <c r="J10" s="42">
        <f t="shared" si="2"/>
        <v>0.35972222222222217</v>
      </c>
      <c r="K10" s="131">
        <f t="shared" si="3"/>
        <v>0.37361111111111106</v>
      </c>
      <c r="L10" s="342"/>
      <c r="M10" s="323">
        <v>1.3888888888888889E-3</v>
      </c>
    </row>
    <row r="11" spans="1:13" x14ac:dyDescent="0.25">
      <c r="A11" s="38">
        <f t="shared" si="4"/>
        <v>0.23472222222222219</v>
      </c>
      <c r="B11" s="39">
        <f t="shared" si="5"/>
        <v>0.22430555555555554</v>
      </c>
      <c r="C11" s="39">
        <f t="shared" si="6"/>
        <v>0.32500000000000001</v>
      </c>
      <c r="D11" s="39">
        <f t="shared" si="7"/>
        <v>0.33888888888888885</v>
      </c>
      <c r="E11" s="76">
        <v>2.9</v>
      </c>
      <c r="F11" s="76">
        <v>4</v>
      </c>
      <c r="G11" s="44" t="s">
        <v>793</v>
      </c>
      <c r="H11" s="42">
        <f t="shared" si="0"/>
        <v>0.26874999999999993</v>
      </c>
      <c r="I11" s="42">
        <f t="shared" si="1"/>
        <v>0.2583333333333333</v>
      </c>
      <c r="J11" s="42">
        <f t="shared" si="2"/>
        <v>0.35902777777777772</v>
      </c>
      <c r="K11" s="131">
        <f t="shared" si="3"/>
        <v>0.37291666666666662</v>
      </c>
      <c r="L11" s="342"/>
      <c r="M11" s="323">
        <v>6.9444444444444447E-4</v>
      </c>
    </row>
    <row r="12" spans="1:13" x14ac:dyDescent="0.25">
      <c r="A12" s="38">
        <f t="shared" si="4"/>
        <v>0.23541666666666664</v>
      </c>
      <c r="B12" s="39">
        <f t="shared" si="5"/>
        <v>0.22499999999999998</v>
      </c>
      <c r="C12" s="39">
        <f t="shared" si="6"/>
        <v>0.32569444444444445</v>
      </c>
      <c r="D12" s="39">
        <f t="shared" si="7"/>
        <v>0.33958333333333329</v>
      </c>
      <c r="E12" s="76">
        <v>3.4</v>
      </c>
      <c r="F12" s="76">
        <v>5</v>
      </c>
      <c r="G12" s="41" t="s">
        <v>794</v>
      </c>
      <c r="H12" s="42">
        <f t="shared" si="0"/>
        <v>0.26805555555555549</v>
      </c>
      <c r="I12" s="42">
        <f t="shared" si="1"/>
        <v>0.25763888888888886</v>
      </c>
      <c r="J12" s="42">
        <f t="shared" si="2"/>
        <v>0.35833333333333328</v>
      </c>
      <c r="K12" s="131">
        <f t="shared" si="3"/>
        <v>0.37222222222222218</v>
      </c>
      <c r="L12" s="342"/>
      <c r="M12" s="323">
        <v>6.9444444444444447E-4</v>
      </c>
    </row>
    <row r="13" spans="1:13" x14ac:dyDescent="0.25">
      <c r="A13" s="38">
        <f t="shared" si="4"/>
        <v>0.23611111111111108</v>
      </c>
      <c r="B13" s="39">
        <f t="shared" si="5"/>
        <v>0.22569444444444442</v>
      </c>
      <c r="C13" s="39">
        <f t="shared" si="6"/>
        <v>0.3263888888888889</v>
      </c>
      <c r="D13" s="39">
        <f t="shared" si="7"/>
        <v>0.34027777777777773</v>
      </c>
      <c r="E13" s="76">
        <v>3.9</v>
      </c>
      <c r="F13" s="76">
        <v>6</v>
      </c>
      <c r="G13" s="41" t="s">
        <v>780</v>
      </c>
      <c r="H13" s="42">
        <f t="shared" si="0"/>
        <v>0.26736111111111105</v>
      </c>
      <c r="I13" s="42">
        <f t="shared" si="1"/>
        <v>0.25694444444444442</v>
      </c>
      <c r="J13" s="42">
        <f t="shared" si="2"/>
        <v>0.35763888888888884</v>
      </c>
      <c r="K13" s="131">
        <f t="shared" si="3"/>
        <v>0.37152777777777773</v>
      </c>
      <c r="L13" s="342"/>
      <c r="M13" s="323">
        <v>6.9444444444444447E-4</v>
      </c>
    </row>
    <row r="14" spans="1:13" x14ac:dyDescent="0.25">
      <c r="A14" s="38">
        <f t="shared" si="4"/>
        <v>0.23680555555555552</v>
      </c>
      <c r="B14" s="39">
        <f t="shared" si="5"/>
        <v>0.22638888888888886</v>
      </c>
      <c r="C14" s="39">
        <f t="shared" si="6"/>
        <v>0.32708333333333334</v>
      </c>
      <c r="D14" s="39">
        <f t="shared" si="7"/>
        <v>0.34097222222222218</v>
      </c>
      <c r="E14" s="76">
        <v>4.5</v>
      </c>
      <c r="F14" s="76">
        <v>7</v>
      </c>
      <c r="G14" s="44" t="s">
        <v>781</v>
      </c>
      <c r="H14" s="42">
        <f t="shared" si="0"/>
        <v>0.26666666666666661</v>
      </c>
      <c r="I14" s="42">
        <f t="shared" si="1"/>
        <v>0.25624999999999998</v>
      </c>
      <c r="J14" s="42">
        <f t="shared" si="2"/>
        <v>0.3569444444444444</v>
      </c>
      <c r="K14" s="131">
        <f t="shared" si="3"/>
        <v>0.37083333333333329</v>
      </c>
      <c r="L14" s="342"/>
      <c r="M14" s="323">
        <v>6.9444444444444447E-4</v>
      </c>
    </row>
    <row r="15" spans="1:13" x14ac:dyDescent="0.25">
      <c r="A15" s="38">
        <f t="shared" si="4"/>
        <v>0.23749999999999996</v>
      </c>
      <c r="B15" s="39">
        <f t="shared" si="5"/>
        <v>0.2270833333333333</v>
      </c>
      <c r="C15" s="39">
        <f t="shared" si="6"/>
        <v>0.32777777777777778</v>
      </c>
      <c r="D15" s="39">
        <f t="shared" si="7"/>
        <v>0.34166666666666662</v>
      </c>
      <c r="E15" s="76">
        <v>4.9000000000000004</v>
      </c>
      <c r="F15" s="76">
        <v>8</v>
      </c>
      <c r="G15" s="44" t="s">
        <v>782</v>
      </c>
      <c r="H15" s="42">
        <f t="shared" si="0"/>
        <v>0.26597222222222217</v>
      </c>
      <c r="I15" s="42">
        <f t="shared" si="1"/>
        <v>0.25555555555555554</v>
      </c>
      <c r="J15" s="42">
        <f t="shared" si="2"/>
        <v>0.35624999999999996</v>
      </c>
      <c r="K15" s="131">
        <f t="shared" si="3"/>
        <v>0.37013888888888885</v>
      </c>
      <c r="L15" s="342"/>
      <c r="M15" s="323">
        <v>6.9444444444444447E-4</v>
      </c>
    </row>
    <row r="16" spans="1:13" x14ac:dyDescent="0.25">
      <c r="A16" s="38">
        <f t="shared" si="4"/>
        <v>0.23888888888888885</v>
      </c>
      <c r="B16" s="39">
        <f t="shared" si="5"/>
        <v>0.22847222222222219</v>
      </c>
      <c r="C16" s="39">
        <f t="shared" si="6"/>
        <v>0.32916666666666666</v>
      </c>
      <c r="D16" s="39">
        <f t="shared" si="7"/>
        <v>0.3430555555555555</v>
      </c>
      <c r="E16" s="76">
        <v>5.8</v>
      </c>
      <c r="F16" s="76">
        <v>9</v>
      </c>
      <c r="G16" s="44" t="s">
        <v>795</v>
      </c>
      <c r="H16" s="42">
        <f>H17+M17</f>
        <v>0.26458333333333328</v>
      </c>
      <c r="I16" s="42">
        <f>I17+M17</f>
        <v>0.25416666666666665</v>
      </c>
      <c r="J16" s="42">
        <f>J17+M17</f>
        <v>0.35486111111111107</v>
      </c>
      <c r="K16" s="131">
        <f>K17+M17</f>
        <v>0.36874999999999997</v>
      </c>
      <c r="L16" s="342"/>
      <c r="M16" s="323">
        <v>1.3888888888888889E-3</v>
      </c>
    </row>
    <row r="17" spans="1:13" x14ac:dyDescent="0.25">
      <c r="A17" s="38">
        <f>A16+M17</f>
        <v>0.24027777777777773</v>
      </c>
      <c r="B17" s="39">
        <f>B16+M17</f>
        <v>0.22986111111111107</v>
      </c>
      <c r="C17" s="39">
        <f>C16+M17</f>
        <v>0.33055555555555555</v>
      </c>
      <c r="D17" s="39">
        <f>D16+M17</f>
        <v>0.34444444444444439</v>
      </c>
      <c r="E17" s="76">
        <v>6.7</v>
      </c>
      <c r="F17" s="76">
        <v>10</v>
      </c>
      <c r="G17" s="44" t="s">
        <v>796</v>
      </c>
      <c r="H17" s="42">
        <f t="shared" si="0"/>
        <v>0.2631944444444444</v>
      </c>
      <c r="I17" s="42">
        <f t="shared" si="1"/>
        <v>0.25277777777777777</v>
      </c>
      <c r="J17" s="42">
        <f t="shared" si="2"/>
        <v>0.35347222222222219</v>
      </c>
      <c r="K17" s="131">
        <f t="shared" si="3"/>
        <v>0.36736111111111108</v>
      </c>
      <c r="L17" s="342"/>
      <c r="M17" s="323">
        <v>1.3888888888888889E-3</v>
      </c>
    </row>
    <row r="18" spans="1:13" x14ac:dyDescent="0.25">
      <c r="A18" s="38">
        <f t="shared" si="4"/>
        <v>0.24166666666666661</v>
      </c>
      <c r="B18" s="39">
        <f t="shared" si="5"/>
        <v>0.23124999999999996</v>
      </c>
      <c r="C18" s="39">
        <f t="shared" si="6"/>
        <v>0.33194444444444443</v>
      </c>
      <c r="D18" s="39">
        <f t="shared" si="7"/>
        <v>0.34583333333333327</v>
      </c>
      <c r="E18" s="76">
        <v>7.5</v>
      </c>
      <c r="F18" s="76">
        <v>11</v>
      </c>
      <c r="G18" s="44" t="s">
        <v>797</v>
      </c>
      <c r="H18" s="42">
        <f t="shared" si="0"/>
        <v>0.26180555555555551</v>
      </c>
      <c r="I18" s="42">
        <f t="shared" si="1"/>
        <v>0.25138888888888888</v>
      </c>
      <c r="J18" s="42">
        <f t="shared" si="2"/>
        <v>0.3520833333333333</v>
      </c>
      <c r="K18" s="131">
        <f t="shared" si="3"/>
        <v>0.3659722222222222</v>
      </c>
      <c r="L18" s="342"/>
      <c r="M18" s="323">
        <v>1.3888888888888889E-3</v>
      </c>
    </row>
    <row r="19" spans="1:13" x14ac:dyDescent="0.25">
      <c r="A19" s="38">
        <f t="shared" si="4"/>
        <v>0.2430555555555555</v>
      </c>
      <c r="B19" s="39">
        <f t="shared" si="5"/>
        <v>0.23263888888888884</v>
      </c>
      <c r="C19" s="39">
        <f t="shared" si="6"/>
        <v>0.33333333333333331</v>
      </c>
      <c r="D19" s="39">
        <f t="shared" si="7"/>
        <v>0.34722222222222215</v>
      </c>
      <c r="E19" s="76">
        <v>8.4</v>
      </c>
      <c r="F19" s="76">
        <v>12</v>
      </c>
      <c r="G19" s="44" t="s">
        <v>798</v>
      </c>
      <c r="H19" s="42">
        <f t="shared" si="0"/>
        <v>0.26041666666666663</v>
      </c>
      <c r="I19" s="42">
        <f t="shared" si="1"/>
        <v>0.24999999999999997</v>
      </c>
      <c r="J19" s="42">
        <f t="shared" si="2"/>
        <v>0.35069444444444442</v>
      </c>
      <c r="K19" s="131">
        <f t="shared" si="3"/>
        <v>0.36458333333333331</v>
      </c>
      <c r="L19" s="342"/>
      <c r="M19" s="323">
        <v>1.3888888888888889E-3</v>
      </c>
    </row>
    <row r="20" spans="1:13" x14ac:dyDescent="0.25">
      <c r="A20" s="38">
        <f t="shared" si="4"/>
        <v>0.24513888888888882</v>
      </c>
      <c r="B20" s="39">
        <f t="shared" si="5"/>
        <v>0.23472222222222217</v>
      </c>
      <c r="C20" s="39">
        <f t="shared" si="6"/>
        <v>0.33541666666666664</v>
      </c>
      <c r="D20" s="42">
        <f t="shared" si="7"/>
        <v>0.34930555555555548</v>
      </c>
      <c r="E20" s="395">
        <v>9.6</v>
      </c>
      <c r="F20" s="76">
        <v>13</v>
      </c>
      <c r="G20" s="586" t="s">
        <v>799</v>
      </c>
      <c r="H20" s="42">
        <f t="shared" si="0"/>
        <v>0.2583333333333333</v>
      </c>
      <c r="I20" s="42">
        <f t="shared" si="1"/>
        <v>0.24791666666666665</v>
      </c>
      <c r="J20" s="42">
        <f t="shared" si="2"/>
        <v>0.34861111111111109</v>
      </c>
      <c r="K20" s="506">
        <f t="shared" si="3"/>
        <v>0.36249999999999999</v>
      </c>
      <c r="L20" s="342"/>
      <c r="M20" s="323">
        <v>2.0833333333333333E-3</v>
      </c>
    </row>
    <row r="21" spans="1:13" x14ac:dyDescent="0.25">
      <c r="A21" s="38">
        <f t="shared" si="4"/>
        <v>0.24652777777777771</v>
      </c>
      <c r="B21" s="42">
        <f t="shared" si="5"/>
        <v>0.23611111111111105</v>
      </c>
      <c r="C21" s="42">
        <f t="shared" si="6"/>
        <v>0.33680555555555552</v>
      </c>
      <c r="D21" s="42">
        <f t="shared" si="7"/>
        <v>0.35069444444444436</v>
      </c>
      <c r="E21" s="395">
        <v>10.5</v>
      </c>
      <c r="F21" s="76">
        <v>14</v>
      </c>
      <c r="G21" s="586" t="s">
        <v>800</v>
      </c>
      <c r="H21" s="42">
        <f t="shared" si="0"/>
        <v>0.25694444444444442</v>
      </c>
      <c r="I21" s="42">
        <f t="shared" si="1"/>
        <v>0.24652777777777776</v>
      </c>
      <c r="J21" s="42">
        <f t="shared" si="2"/>
        <v>0.34722222222222221</v>
      </c>
      <c r="K21" s="506">
        <f t="shared" si="3"/>
        <v>0.3611111111111111</v>
      </c>
      <c r="L21" s="342"/>
      <c r="M21" s="323">
        <v>1.3888888888888889E-3</v>
      </c>
    </row>
    <row r="22" spans="1:13" x14ac:dyDescent="0.25">
      <c r="A22" s="38">
        <f t="shared" si="4"/>
        <v>0.24861111111111103</v>
      </c>
      <c r="B22" s="42">
        <f t="shared" si="5"/>
        <v>0.23819444444444438</v>
      </c>
      <c r="C22" s="42">
        <f t="shared" si="6"/>
        <v>0.33888888888888885</v>
      </c>
      <c r="D22" s="42">
        <f t="shared" si="7"/>
        <v>0.35277777777777769</v>
      </c>
      <c r="E22" s="395">
        <v>11.6</v>
      </c>
      <c r="F22" s="76">
        <v>15</v>
      </c>
      <c r="G22" s="586" t="s">
        <v>801</v>
      </c>
      <c r="H22" s="42">
        <f t="shared" si="0"/>
        <v>0.25486111111111109</v>
      </c>
      <c r="I22" s="42">
        <f t="shared" si="1"/>
        <v>0.24444444444444444</v>
      </c>
      <c r="J22" s="42">
        <f t="shared" si="2"/>
        <v>0.34513888888888888</v>
      </c>
      <c r="K22" s="506">
        <f t="shared" si="3"/>
        <v>0.35902777777777778</v>
      </c>
      <c r="L22" s="342"/>
      <c r="M22" s="323">
        <v>2.0833333333333333E-3</v>
      </c>
    </row>
    <row r="23" spans="1:13" ht="16.5" thickBot="1" x14ac:dyDescent="0.3">
      <c r="A23" s="47">
        <f t="shared" si="4"/>
        <v>0.24999999999999992</v>
      </c>
      <c r="B23" s="48">
        <f t="shared" si="5"/>
        <v>0.23958333333333326</v>
      </c>
      <c r="C23" s="48">
        <f t="shared" si="6"/>
        <v>0.34027777777777773</v>
      </c>
      <c r="D23" s="48">
        <f t="shared" si="7"/>
        <v>0.35416666666666657</v>
      </c>
      <c r="E23" s="86">
        <v>14</v>
      </c>
      <c r="F23" s="86">
        <v>16</v>
      </c>
      <c r="G23" s="132" t="s">
        <v>802</v>
      </c>
      <c r="H23" s="48">
        <v>0.25347222222222221</v>
      </c>
      <c r="I23" s="48">
        <v>0.24305555555555555</v>
      </c>
      <c r="J23" s="48">
        <v>0.34375</v>
      </c>
      <c r="K23" s="133">
        <v>0.3576388888888889</v>
      </c>
      <c r="L23" s="342"/>
      <c r="M23" s="324">
        <v>1.3888888888888889E-3</v>
      </c>
    </row>
    <row r="24" spans="1:13" x14ac:dyDescent="0.25">
      <c r="A24" s="24"/>
      <c r="B24" s="24"/>
      <c r="C24" s="24"/>
      <c r="D24" s="24"/>
      <c r="E24" s="118"/>
      <c r="F24" s="118"/>
      <c r="G24" s="55"/>
      <c r="H24" s="24"/>
      <c r="I24" s="24"/>
      <c r="J24" s="89"/>
      <c r="K24" s="89"/>
      <c r="L24" s="342"/>
      <c r="M24" s="323">
        <f>SUM(M9:M23)</f>
        <v>2.0833333333333332E-2</v>
      </c>
    </row>
    <row r="25" spans="1:13" x14ac:dyDescent="0.25">
      <c r="A25" s="119" t="s">
        <v>342</v>
      </c>
      <c r="B25" s="119" t="s">
        <v>564</v>
      </c>
      <c r="C25" s="119" t="s">
        <v>342</v>
      </c>
      <c r="D25" s="119" t="s">
        <v>564</v>
      </c>
      <c r="E25" s="89"/>
      <c r="F25" s="89"/>
      <c r="G25" s="57"/>
      <c r="H25" s="119" t="s">
        <v>342</v>
      </c>
      <c r="I25" s="119" t="s">
        <v>564</v>
      </c>
      <c r="J25" s="119" t="s">
        <v>342</v>
      </c>
      <c r="K25" s="119" t="s">
        <v>564</v>
      </c>
      <c r="L25" s="342"/>
      <c r="M25" s="342"/>
    </row>
    <row r="26" spans="1:13" ht="16.5" thickBot="1" x14ac:dyDescent="0.3">
      <c r="A26" s="119"/>
      <c r="B26" s="119"/>
      <c r="C26" s="119"/>
      <c r="D26" s="119"/>
      <c r="E26" s="89"/>
      <c r="F26" s="89"/>
      <c r="G26" s="57"/>
      <c r="H26" s="119"/>
      <c r="I26" s="119"/>
      <c r="J26" s="119"/>
      <c r="K26" s="119"/>
      <c r="L26" s="342"/>
      <c r="M26" s="342"/>
    </row>
    <row r="27" spans="1:13" ht="16.5" thickBot="1" x14ac:dyDescent="0.3">
      <c r="A27" s="587" t="s">
        <v>329</v>
      </c>
      <c r="B27" s="588" t="s">
        <v>362</v>
      </c>
      <c r="C27" s="588" t="s">
        <v>475</v>
      </c>
      <c r="D27" s="588" t="s">
        <v>476</v>
      </c>
      <c r="E27" s="521"/>
      <c r="F27" s="521"/>
      <c r="G27" s="589"/>
      <c r="H27" s="588" t="s">
        <v>329</v>
      </c>
      <c r="I27" s="588" t="s">
        <v>362</v>
      </c>
      <c r="J27" s="588" t="s">
        <v>475</v>
      </c>
      <c r="K27" s="590" t="s">
        <v>476</v>
      </c>
      <c r="L27" s="342"/>
      <c r="M27" s="342"/>
    </row>
    <row r="28" spans="1:13" x14ac:dyDescent="0.25">
      <c r="A28" s="31">
        <v>0.41666666666666669</v>
      </c>
      <c r="B28" s="32">
        <v>0.51388888888888895</v>
      </c>
      <c r="C28" s="32">
        <v>0.59722222222222221</v>
      </c>
      <c r="D28" s="32">
        <v>0.68055555555555547</v>
      </c>
      <c r="E28" s="128">
        <v>0</v>
      </c>
      <c r="F28" s="128">
        <v>1</v>
      </c>
      <c r="G28" s="129" t="s">
        <v>792</v>
      </c>
      <c r="H28" s="32">
        <f t="shared" ref="H28:H42" si="8">H29+M29</f>
        <v>0.46180555555555552</v>
      </c>
      <c r="I28" s="32">
        <f t="shared" ref="I28:I42" si="9">I29+M29</f>
        <v>0.55902777777777768</v>
      </c>
      <c r="J28" s="32">
        <f t="shared" ref="J28:J42" si="10">J29+M29</f>
        <v>0.64236111111111105</v>
      </c>
      <c r="K28" s="130">
        <f t="shared" ref="K28:K42" si="11">K29+M29</f>
        <v>0.72569444444444442</v>
      </c>
      <c r="L28" s="342"/>
      <c r="M28" s="342"/>
    </row>
    <row r="29" spans="1:13" x14ac:dyDescent="0.25">
      <c r="A29" s="38">
        <f t="shared" ref="A29:A43" si="12">A28+M29</f>
        <v>0.4201388888888889</v>
      </c>
      <c r="B29" s="39">
        <f t="shared" ref="B29:B43" si="13">B28+M29</f>
        <v>0.51736111111111116</v>
      </c>
      <c r="C29" s="39">
        <f t="shared" ref="C29:C43" si="14">C28+M29</f>
        <v>0.60069444444444442</v>
      </c>
      <c r="D29" s="39">
        <f t="shared" ref="D29:D43" si="15">D28+M29</f>
        <v>0.68402777777777768</v>
      </c>
      <c r="E29" s="76">
        <v>2</v>
      </c>
      <c r="F29" s="76">
        <v>2</v>
      </c>
      <c r="G29" s="41" t="s">
        <v>636</v>
      </c>
      <c r="H29" s="42">
        <f t="shared" si="8"/>
        <v>0.45833333333333331</v>
      </c>
      <c r="I29" s="42">
        <f t="shared" si="9"/>
        <v>0.55555555555555547</v>
      </c>
      <c r="J29" s="42">
        <f t="shared" si="10"/>
        <v>0.63888888888888884</v>
      </c>
      <c r="K29" s="131">
        <f t="shared" si="11"/>
        <v>0.72222222222222221</v>
      </c>
      <c r="L29" s="342"/>
      <c r="M29" s="323">
        <v>3.472222222222222E-3</v>
      </c>
    </row>
    <row r="30" spans="1:13" x14ac:dyDescent="0.25">
      <c r="A30" s="38">
        <f t="shared" si="12"/>
        <v>0.42152777777777778</v>
      </c>
      <c r="B30" s="39">
        <f t="shared" si="13"/>
        <v>0.51875000000000004</v>
      </c>
      <c r="C30" s="39">
        <f t="shared" si="14"/>
        <v>0.6020833333333333</v>
      </c>
      <c r="D30" s="39">
        <f t="shared" si="15"/>
        <v>0.68541666666666656</v>
      </c>
      <c r="E30" s="76">
        <v>2.4</v>
      </c>
      <c r="F30" s="76">
        <v>3</v>
      </c>
      <c r="G30" s="44" t="s">
        <v>803</v>
      </c>
      <c r="H30" s="42">
        <f t="shared" si="8"/>
        <v>0.45694444444444443</v>
      </c>
      <c r="I30" s="42">
        <f t="shared" si="9"/>
        <v>0.55416666666666659</v>
      </c>
      <c r="J30" s="42">
        <f t="shared" si="10"/>
        <v>0.63749999999999996</v>
      </c>
      <c r="K30" s="131">
        <f t="shared" si="11"/>
        <v>0.72083333333333333</v>
      </c>
      <c r="L30" s="342"/>
      <c r="M30" s="323">
        <v>1.3888888888888889E-3</v>
      </c>
    </row>
    <row r="31" spans="1:13" x14ac:dyDescent="0.25">
      <c r="A31" s="38">
        <f t="shared" si="12"/>
        <v>0.42222222222222222</v>
      </c>
      <c r="B31" s="39">
        <f t="shared" si="13"/>
        <v>0.51944444444444449</v>
      </c>
      <c r="C31" s="39">
        <f t="shared" si="14"/>
        <v>0.60277777777777775</v>
      </c>
      <c r="D31" s="39">
        <f t="shared" si="15"/>
        <v>0.68611111111111101</v>
      </c>
      <c r="E31" s="76">
        <v>2.9</v>
      </c>
      <c r="F31" s="76">
        <v>4</v>
      </c>
      <c r="G31" s="44" t="s">
        <v>804</v>
      </c>
      <c r="H31" s="42">
        <f t="shared" si="8"/>
        <v>0.45624999999999999</v>
      </c>
      <c r="I31" s="42">
        <f t="shared" si="9"/>
        <v>0.55347222222222214</v>
      </c>
      <c r="J31" s="42">
        <f t="shared" si="10"/>
        <v>0.63680555555555551</v>
      </c>
      <c r="K31" s="131">
        <f t="shared" si="11"/>
        <v>0.72013888888888888</v>
      </c>
      <c r="L31" s="342"/>
      <c r="M31" s="323">
        <v>6.9444444444444447E-4</v>
      </c>
    </row>
    <row r="32" spans="1:13" x14ac:dyDescent="0.25">
      <c r="A32" s="38">
        <f t="shared" si="12"/>
        <v>0.42291666666666666</v>
      </c>
      <c r="B32" s="39">
        <f t="shared" si="13"/>
        <v>0.52013888888888893</v>
      </c>
      <c r="C32" s="39">
        <f t="shared" si="14"/>
        <v>0.60347222222222219</v>
      </c>
      <c r="D32" s="39">
        <f t="shared" si="15"/>
        <v>0.68680555555555545</v>
      </c>
      <c r="E32" s="76">
        <v>3.4</v>
      </c>
      <c r="F32" s="76">
        <v>5</v>
      </c>
      <c r="G32" s="41" t="s">
        <v>805</v>
      </c>
      <c r="H32" s="42">
        <f t="shared" si="8"/>
        <v>0.45555555555555555</v>
      </c>
      <c r="I32" s="42">
        <f t="shared" si="9"/>
        <v>0.5527777777777777</v>
      </c>
      <c r="J32" s="42">
        <f t="shared" si="10"/>
        <v>0.63611111111111107</v>
      </c>
      <c r="K32" s="131">
        <f t="shared" si="11"/>
        <v>0.71944444444444444</v>
      </c>
      <c r="L32" s="342"/>
      <c r="M32" s="323">
        <v>6.9444444444444447E-4</v>
      </c>
    </row>
    <row r="33" spans="1:13" x14ac:dyDescent="0.25">
      <c r="A33" s="38">
        <f t="shared" si="12"/>
        <v>0.4236111111111111</v>
      </c>
      <c r="B33" s="39">
        <f t="shared" si="13"/>
        <v>0.52083333333333337</v>
      </c>
      <c r="C33" s="39">
        <f t="shared" si="14"/>
        <v>0.60416666666666663</v>
      </c>
      <c r="D33" s="39">
        <f t="shared" si="15"/>
        <v>0.68749999999999989</v>
      </c>
      <c r="E33" s="76">
        <v>3.9</v>
      </c>
      <c r="F33" s="76">
        <v>6</v>
      </c>
      <c r="G33" s="41" t="s">
        <v>780</v>
      </c>
      <c r="H33" s="42">
        <f t="shared" si="8"/>
        <v>0.4548611111111111</v>
      </c>
      <c r="I33" s="42">
        <f t="shared" si="9"/>
        <v>0.55208333333333326</v>
      </c>
      <c r="J33" s="42">
        <f t="shared" si="10"/>
        <v>0.63541666666666663</v>
      </c>
      <c r="K33" s="131">
        <f t="shared" si="11"/>
        <v>0.71875</v>
      </c>
      <c r="L33" s="342"/>
      <c r="M33" s="323">
        <v>6.9444444444444447E-4</v>
      </c>
    </row>
    <row r="34" spans="1:13" x14ac:dyDescent="0.25">
      <c r="A34" s="38">
        <f t="shared" si="12"/>
        <v>0.42430555555555555</v>
      </c>
      <c r="B34" s="39">
        <f t="shared" si="13"/>
        <v>0.52152777777777781</v>
      </c>
      <c r="C34" s="39">
        <f t="shared" si="14"/>
        <v>0.60486111111111107</v>
      </c>
      <c r="D34" s="39">
        <f t="shared" si="15"/>
        <v>0.68819444444444433</v>
      </c>
      <c r="E34" s="76">
        <v>4.5</v>
      </c>
      <c r="F34" s="76">
        <v>7</v>
      </c>
      <c r="G34" s="44" t="s">
        <v>781</v>
      </c>
      <c r="H34" s="42">
        <f t="shared" si="8"/>
        <v>0.45416666666666666</v>
      </c>
      <c r="I34" s="42">
        <f t="shared" si="9"/>
        <v>0.55138888888888882</v>
      </c>
      <c r="J34" s="42">
        <f t="shared" si="10"/>
        <v>0.63472222222222219</v>
      </c>
      <c r="K34" s="131">
        <f t="shared" si="11"/>
        <v>0.71805555555555556</v>
      </c>
      <c r="L34" s="342"/>
      <c r="M34" s="323">
        <v>6.9444444444444447E-4</v>
      </c>
    </row>
    <row r="35" spans="1:13" x14ac:dyDescent="0.25">
      <c r="A35" s="38">
        <f t="shared" si="12"/>
        <v>0.42499999999999999</v>
      </c>
      <c r="B35" s="39">
        <f t="shared" si="13"/>
        <v>0.52222222222222225</v>
      </c>
      <c r="C35" s="39">
        <f t="shared" si="14"/>
        <v>0.60555555555555551</v>
      </c>
      <c r="D35" s="39">
        <f t="shared" si="15"/>
        <v>0.68888888888888877</v>
      </c>
      <c r="E35" s="76">
        <v>4.9000000000000004</v>
      </c>
      <c r="F35" s="76">
        <v>8</v>
      </c>
      <c r="G35" s="44" t="s">
        <v>782</v>
      </c>
      <c r="H35" s="42">
        <f t="shared" si="8"/>
        <v>0.45347222222222222</v>
      </c>
      <c r="I35" s="42">
        <f t="shared" si="9"/>
        <v>0.55069444444444438</v>
      </c>
      <c r="J35" s="42">
        <f t="shared" si="10"/>
        <v>0.63402777777777775</v>
      </c>
      <c r="K35" s="131">
        <f t="shared" si="11"/>
        <v>0.71736111111111112</v>
      </c>
      <c r="L35" s="342"/>
      <c r="M35" s="323">
        <v>6.9444444444444447E-4</v>
      </c>
    </row>
    <row r="36" spans="1:13" x14ac:dyDescent="0.25">
      <c r="A36" s="38">
        <f t="shared" si="12"/>
        <v>0.42638888888888887</v>
      </c>
      <c r="B36" s="39">
        <f t="shared" si="13"/>
        <v>0.52361111111111114</v>
      </c>
      <c r="C36" s="39">
        <f t="shared" si="14"/>
        <v>0.6069444444444444</v>
      </c>
      <c r="D36" s="39">
        <f t="shared" si="15"/>
        <v>0.69027777777777766</v>
      </c>
      <c r="E36" s="76">
        <v>5.8</v>
      </c>
      <c r="F36" s="76">
        <v>9</v>
      </c>
      <c r="G36" s="44" t="s">
        <v>795</v>
      </c>
      <c r="H36" s="42">
        <f t="shared" si="8"/>
        <v>0.45208333333333334</v>
      </c>
      <c r="I36" s="42">
        <f t="shared" si="9"/>
        <v>0.54930555555555549</v>
      </c>
      <c r="J36" s="42">
        <f t="shared" si="10"/>
        <v>0.63263888888888886</v>
      </c>
      <c r="K36" s="131">
        <f t="shared" si="11"/>
        <v>0.71597222222222223</v>
      </c>
      <c r="L36" s="342"/>
      <c r="M36" s="323">
        <v>1.3888888888888889E-3</v>
      </c>
    </row>
    <row r="37" spans="1:13" x14ac:dyDescent="0.25">
      <c r="A37" s="38">
        <f t="shared" si="12"/>
        <v>0.42777777777777776</v>
      </c>
      <c r="B37" s="39">
        <f t="shared" si="13"/>
        <v>0.52500000000000002</v>
      </c>
      <c r="C37" s="39">
        <f t="shared" si="14"/>
        <v>0.60833333333333328</v>
      </c>
      <c r="D37" s="39">
        <f t="shared" si="15"/>
        <v>0.69166666666666654</v>
      </c>
      <c r="E37" s="76">
        <v>6.7</v>
      </c>
      <c r="F37" s="76">
        <v>10</v>
      </c>
      <c r="G37" s="77" t="s">
        <v>796</v>
      </c>
      <c r="H37" s="42">
        <f t="shared" si="8"/>
        <v>0.45069444444444445</v>
      </c>
      <c r="I37" s="42">
        <f t="shared" si="9"/>
        <v>0.54791666666666661</v>
      </c>
      <c r="J37" s="42">
        <f t="shared" si="10"/>
        <v>0.63124999999999998</v>
      </c>
      <c r="K37" s="131">
        <f t="shared" si="11"/>
        <v>0.71458333333333335</v>
      </c>
      <c r="L37" s="342"/>
      <c r="M37" s="323">
        <v>1.3888888888888889E-3</v>
      </c>
    </row>
    <row r="38" spans="1:13" x14ac:dyDescent="0.25">
      <c r="A38" s="38">
        <f t="shared" si="12"/>
        <v>0.42916666666666664</v>
      </c>
      <c r="B38" s="39">
        <f t="shared" si="13"/>
        <v>0.52638888888888891</v>
      </c>
      <c r="C38" s="39">
        <f t="shared" si="14"/>
        <v>0.60972222222222217</v>
      </c>
      <c r="D38" s="39">
        <f t="shared" si="15"/>
        <v>0.69305555555555542</v>
      </c>
      <c r="E38" s="76">
        <v>7.5</v>
      </c>
      <c r="F38" s="76">
        <v>11</v>
      </c>
      <c r="G38" s="77" t="s">
        <v>806</v>
      </c>
      <c r="H38" s="42">
        <f t="shared" si="8"/>
        <v>0.44930555555555557</v>
      </c>
      <c r="I38" s="42">
        <f t="shared" si="9"/>
        <v>0.54652777777777772</v>
      </c>
      <c r="J38" s="42">
        <f t="shared" si="10"/>
        <v>0.62986111111111109</v>
      </c>
      <c r="K38" s="131">
        <f t="shared" si="11"/>
        <v>0.71319444444444446</v>
      </c>
      <c r="L38" s="342"/>
      <c r="M38" s="323">
        <v>1.3888888888888889E-3</v>
      </c>
    </row>
    <row r="39" spans="1:13" x14ac:dyDescent="0.25">
      <c r="A39" s="38">
        <f t="shared" si="12"/>
        <v>0.43055555555555552</v>
      </c>
      <c r="B39" s="39">
        <f t="shared" si="13"/>
        <v>0.52777777777777779</v>
      </c>
      <c r="C39" s="39">
        <f t="shared" si="14"/>
        <v>0.61111111111111105</v>
      </c>
      <c r="D39" s="39">
        <f t="shared" si="15"/>
        <v>0.69444444444444431</v>
      </c>
      <c r="E39" s="76">
        <v>8.4</v>
      </c>
      <c r="F39" s="76">
        <v>12</v>
      </c>
      <c r="G39" s="77" t="s">
        <v>807</v>
      </c>
      <c r="H39" s="42">
        <f t="shared" si="8"/>
        <v>0.44791666666666669</v>
      </c>
      <c r="I39" s="42">
        <f t="shared" si="9"/>
        <v>0.54513888888888884</v>
      </c>
      <c r="J39" s="42">
        <f t="shared" si="10"/>
        <v>0.62847222222222221</v>
      </c>
      <c r="K39" s="131">
        <f t="shared" si="11"/>
        <v>0.71180555555555558</v>
      </c>
      <c r="L39" s="342"/>
      <c r="M39" s="323">
        <v>1.3888888888888889E-3</v>
      </c>
    </row>
    <row r="40" spans="1:13" x14ac:dyDescent="0.25">
      <c r="A40" s="38">
        <f t="shared" si="12"/>
        <v>0.43263888888888885</v>
      </c>
      <c r="B40" s="39">
        <f t="shared" si="13"/>
        <v>0.52986111111111112</v>
      </c>
      <c r="C40" s="39">
        <f t="shared" si="14"/>
        <v>0.61319444444444438</v>
      </c>
      <c r="D40" s="42">
        <f t="shared" si="15"/>
        <v>0.69652777777777763</v>
      </c>
      <c r="E40" s="395">
        <v>9.6</v>
      </c>
      <c r="F40" s="76">
        <v>13</v>
      </c>
      <c r="G40" s="396" t="s">
        <v>808</v>
      </c>
      <c r="H40" s="42">
        <f t="shared" si="8"/>
        <v>0.44583333333333336</v>
      </c>
      <c r="I40" s="42">
        <f t="shared" si="9"/>
        <v>0.54305555555555551</v>
      </c>
      <c r="J40" s="42">
        <f t="shared" si="10"/>
        <v>0.62638888888888888</v>
      </c>
      <c r="K40" s="506">
        <f t="shared" si="11"/>
        <v>0.70972222222222225</v>
      </c>
      <c r="L40" s="342"/>
      <c r="M40" s="323">
        <v>2.0833333333333333E-3</v>
      </c>
    </row>
    <row r="41" spans="1:13" x14ac:dyDescent="0.25">
      <c r="A41" s="38">
        <f t="shared" si="12"/>
        <v>0.43402777777777773</v>
      </c>
      <c r="B41" s="42">
        <f t="shared" si="13"/>
        <v>0.53125</v>
      </c>
      <c r="C41" s="42">
        <f t="shared" si="14"/>
        <v>0.61458333333333326</v>
      </c>
      <c r="D41" s="42">
        <f t="shared" si="15"/>
        <v>0.69791666666666652</v>
      </c>
      <c r="E41" s="395">
        <v>10.5</v>
      </c>
      <c r="F41" s="76">
        <v>14</v>
      </c>
      <c r="G41" s="396" t="s">
        <v>809</v>
      </c>
      <c r="H41" s="42">
        <f t="shared" si="8"/>
        <v>0.44444444444444448</v>
      </c>
      <c r="I41" s="42">
        <f t="shared" si="9"/>
        <v>0.54166666666666663</v>
      </c>
      <c r="J41" s="42">
        <f t="shared" si="10"/>
        <v>0.625</v>
      </c>
      <c r="K41" s="506">
        <f t="shared" si="11"/>
        <v>0.70833333333333337</v>
      </c>
      <c r="L41" s="342"/>
      <c r="M41" s="323">
        <v>1.3888888888888889E-3</v>
      </c>
    </row>
    <row r="42" spans="1:13" x14ac:dyDescent="0.25">
      <c r="A42" s="38">
        <f t="shared" si="12"/>
        <v>0.43611111111111106</v>
      </c>
      <c r="B42" s="42">
        <f t="shared" si="13"/>
        <v>0.53333333333333333</v>
      </c>
      <c r="C42" s="42">
        <f t="shared" si="14"/>
        <v>0.61666666666666659</v>
      </c>
      <c r="D42" s="42">
        <f t="shared" si="15"/>
        <v>0.69999999999999984</v>
      </c>
      <c r="E42" s="395">
        <v>11.6</v>
      </c>
      <c r="F42" s="76">
        <v>15</v>
      </c>
      <c r="G42" s="396" t="s">
        <v>801</v>
      </c>
      <c r="H42" s="42">
        <f t="shared" si="8"/>
        <v>0.44236111111111115</v>
      </c>
      <c r="I42" s="42">
        <f t="shared" si="9"/>
        <v>0.5395833333333333</v>
      </c>
      <c r="J42" s="42">
        <f t="shared" si="10"/>
        <v>0.62291666666666667</v>
      </c>
      <c r="K42" s="506">
        <f t="shared" si="11"/>
        <v>0.70625000000000004</v>
      </c>
      <c r="L42" s="342"/>
      <c r="M42" s="323">
        <v>2.0833333333333333E-3</v>
      </c>
    </row>
    <row r="43" spans="1:13" ht="16.5" thickBot="1" x14ac:dyDescent="0.3">
      <c r="A43" s="47">
        <f t="shared" si="12"/>
        <v>0.43749999999999994</v>
      </c>
      <c r="B43" s="48">
        <f t="shared" si="13"/>
        <v>0.53472222222222221</v>
      </c>
      <c r="C43" s="48">
        <f t="shared" si="14"/>
        <v>0.61805555555555547</v>
      </c>
      <c r="D43" s="48">
        <f t="shared" si="15"/>
        <v>0.70138888888888873</v>
      </c>
      <c r="E43" s="86">
        <v>14</v>
      </c>
      <c r="F43" s="86">
        <v>16</v>
      </c>
      <c r="G43" s="132" t="s">
        <v>802</v>
      </c>
      <c r="H43" s="48">
        <v>0.44097222222222227</v>
      </c>
      <c r="I43" s="48">
        <v>0.53819444444444442</v>
      </c>
      <c r="J43" s="48">
        <v>0.62152777777777779</v>
      </c>
      <c r="K43" s="133">
        <v>0.70486111111111116</v>
      </c>
      <c r="L43" s="342"/>
      <c r="M43" s="324">
        <v>1.3888888888888889E-3</v>
      </c>
    </row>
    <row r="44" spans="1:13" x14ac:dyDescent="0.25">
      <c r="A44" s="140"/>
      <c r="B44" s="140"/>
      <c r="C44" s="140"/>
      <c r="D44" s="140"/>
      <c r="E44" s="118"/>
      <c r="F44" s="118"/>
      <c r="G44" s="89"/>
      <c r="H44" s="140"/>
      <c r="I44" s="140"/>
      <c r="J44" s="140"/>
      <c r="K44" s="140"/>
      <c r="L44" s="342"/>
      <c r="M44" s="323">
        <f>SUM(M29:M43)</f>
        <v>2.0833333333333332E-2</v>
      </c>
    </row>
    <row r="45" spans="1:13" x14ac:dyDescent="0.25">
      <c r="A45" s="119" t="s">
        <v>810</v>
      </c>
      <c r="B45" s="119" t="s">
        <v>354</v>
      </c>
      <c r="C45" s="119" t="s">
        <v>342</v>
      </c>
      <c r="D45" s="119" t="s">
        <v>354</v>
      </c>
      <c r="E45" s="89"/>
      <c r="F45" s="89"/>
      <c r="G45" s="120"/>
      <c r="H45" s="119" t="s">
        <v>810</v>
      </c>
      <c r="I45" s="119" t="s">
        <v>354</v>
      </c>
      <c r="J45" s="119" t="s">
        <v>342</v>
      </c>
      <c r="K45" s="119" t="s">
        <v>354</v>
      </c>
      <c r="L45" s="342"/>
      <c r="M45" s="342"/>
    </row>
    <row r="46" spans="1:13" ht="16.5" thickBot="1" x14ac:dyDescent="0.3"/>
    <row r="47" spans="1:13" x14ac:dyDescent="0.25">
      <c r="A47" s="854" t="s">
        <v>318</v>
      </c>
      <c r="B47" s="855"/>
      <c r="C47" s="855"/>
      <c r="D47" s="855"/>
      <c r="E47" s="121"/>
      <c r="F47" s="856" t="s">
        <v>320</v>
      </c>
      <c r="G47" s="856" t="s">
        <v>388</v>
      </c>
      <c r="H47" s="859" t="s">
        <v>322</v>
      </c>
      <c r="I47" s="855"/>
      <c r="J47" s="855"/>
      <c r="K47" s="860"/>
      <c r="L47" s="24"/>
      <c r="M47" s="24"/>
    </row>
    <row r="48" spans="1:13" x14ac:dyDescent="0.25">
      <c r="A48" s="861" t="s">
        <v>323</v>
      </c>
      <c r="B48" s="862"/>
      <c r="C48" s="862"/>
      <c r="D48" s="862"/>
      <c r="E48" s="863" t="s">
        <v>319</v>
      </c>
      <c r="F48" s="857"/>
      <c r="G48" s="863"/>
      <c r="H48" s="865" t="s">
        <v>323</v>
      </c>
      <c r="I48" s="862"/>
      <c r="J48" s="862"/>
      <c r="K48" s="866"/>
      <c r="L48" s="24"/>
      <c r="M48" s="24"/>
    </row>
    <row r="49" spans="1:13" ht="16.5" thickBot="1" x14ac:dyDescent="0.3">
      <c r="A49" s="124" t="s">
        <v>477</v>
      </c>
      <c r="B49" s="125" t="s">
        <v>478</v>
      </c>
      <c r="C49" s="125" t="s">
        <v>501</v>
      </c>
      <c r="D49" s="125" t="s">
        <v>502</v>
      </c>
      <c r="E49" s="864"/>
      <c r="F49" s="858"/>
      <c r="G49" s="864"/>
      <c r="H49" s="125" t="s">
        <v>477</v>
      </c>
      <c r="I49" s="125" t="s">
        <v>478</v>
      </c>
      <c r="J49" s="125" t="s">
        <v>501</v>
      </c>
      <c r="K49" s="127" t="s">
        <v>502</v>
      </c>
      <c r="L49" s="24"/>
      <c r="M49" s="24"/>
    </row>
    <row r="50" spans="1:13" x14ac:dyDescent="0.25">
      <c r="A50" s="523">
        <v>0.80555555555555547</v>
      </c>
      <c r="B50" s="524">
        <v>0.84027777777777779</v>
      </c>
      <c r="C50" s="524">
        <v>0.98611111111111116</v>
      </c>
      <c r="D50" s="524"/>
      <c r="E50" s="505">
        <v>0</v>
      </c>
      <c r="F50" s="505">
        <v>1</v>
      </c>
      <c r="G50" s="129" t="s">
        <v>792</v>
      </c>
      <c r="H50" s="524">
        <f t="shared" ref="H50:H64" si="16">H51+M51</f>
        <v>0.85069444444444442</v>
      </c>
      <c r="I50" s="524">
        <f t="shared" ref="I50:I64" si="17">I51+M51</f>
        <v>0.88541666666666663</v>
      </c>
      <c r="J50" s="524">
        <f t="shared" ref="J50:J64" si="18">J51+M51</f>
        <v>3.125E-2</v>
      </c>
      <c r="K50" s="525"/>
      <c r="L50" s="146"/>
      <c r="M50" s="146"/>
    </row>
    <row r="51" spans="1:13" x14ac:dyDescent="0.25">
      <c r="A51" s="38">
        <f t="shared" ref="A51:A65" si="19">A50+M51</f>
        <v>0.80902777777777768</v>
      </c>
      <c r="B51" s="39">
        <f t="shared" ref="B51:B65" si="20">B50+M51</f>
        <v>0.84375</v>
      </c>
      <c r="C51" s="39">
        <f t="shared" ref="C51:C65" si="21">C50+M51</f>
        <v>0.98958333333333337</v>
      </c>
      <c r="D51" s="39"/>
      <c r="E51" s="76">
        <v>2</v>
      </c>
      <c r="F51" s="76">
        <v>2</v>
      </c>
      <c r="G51" s="76" t="s">
        <v>636</v>
      </c>
      <c r="H51" s="42">
        <f t="shared" si="16"/>
        <v>0.84722222222222221</v>
      </c>
      <c r="I51" s="42">
        <f t="shared" si="17"/>
        <v>0.88194444444444442</v>
      </c>
      <c r="J51" s="42">
        <f t="shared" si="18"/>
        <v>2.7777777777777776E-2</v>
      </c>
      <c r="K51" s="131"/>
      <c r="L51" s="146"/>
      <c r="M51" s="323">
        <v>3.472222222222222E-3</v>
      </c>
    </row>
    <row r="52" spans="1:13" x14ac:dyDescent="0.25">
      <c r="A52" s="38">
        <f t="shared" si="19"/>
        <v>0.81041666666666656</v>
      </c>
      <c r="B52" s="39">
        <f t="shared" si="20"/>
        <v>0.84513888888888888</v>
      </c>
      <c r="C52" s="39">
        <f t="shared" si="21"/>
        <v>0.99097222222222225</v>
      </c>
      <c r="D52" s="39"/>
      <c r="E52" s="76">
        <v>2.4</v>
      </c>
      <c r="F52" s="76">
        <v>3</v>
      </c>
      <c r="G52" s="77" t="s">
        <v>811</v>
      </c>
      <c r="H52" s="42">
        <f t="shared" si="16"/>
        <v>0.84583333333333333</v>
      </c>
      <c r="I52" s="42">
        <f t="shared" si="17"/>
        <v>0.88055555555555554</v>
      </c>
      <c r="J52" s="42">
        <f t="shared" si="18"/>
        <v>2.6388888888888889E-2</v>
      </c>
      <c r="K52" s="131"/>
      <c r="L52" s="146"/>
      <c r="M52" s="323">
        <v>1.3888888888888889E-3</v>
      </c>
    </row>
    <row r="53" spans="1:13" x14ac:dyDescent="0.25">
      <c r="A53" s="38">
        <f t="shared" si="19"/>
        <v>0.81111111111111101</v>
      </c>
      <c r="B53" s="39">
        <f t="shared" si="20"/>
        <v>0.84583333333333333</v>
      </c>
      <c r="C53" s="39">
        <f t="shared" si="21"/>
        <v>0.9916666666666667</v>
      </c>
      <c r="D53" s="39"/>
      <c r="E53" s="76">
        <v>2.9</v>
      </c>
      <c r="F53" s="76">
        <v>4</v>
      </c>
      <c r="G53" s="77" t="s">
        <v>793</v>
      </c>
      <c r="H53" s="42">
        <f t="shared" si="16"/>
        <v>0.84513888888888888</v>
      </c>
      <c r="I53" s="42">
        <f t="shared" si="17"/>
        <v>0.87986111111111109</v>
      </c>
      <c r="J53" s="42">
        <f t="shared" si="18"/>
        <v>2.5694444444444443E-2</v>
      </c>
      <c r="K53" s="131"/>
      <c r="L53" s="146"/>
      <c r="M53" s="323">
        <v>6.9444444444444447E-4</v>
      </c>
    </row>
    <row r="54" spans="1:13" x14ac:dyDescent="0.25">
      <c r="A54" s="38">
        <f t="shared" si="19"/>
        <v>0.81180555555555545</v>
      </c>
      <c r="B54" s="39">
        <f t="shared" si="20"/>
        <v>0.84652777777777777</v>
      </c>
      <c r="C54" s="39">
        <f t="shared" si="21"/>
        <v>0.99236111111111114</v>
      </c>
      <c r="D54" s="39"/>
      <c r="E54" s="76">
        <v>3.4</v>
      </c>
      <c r="F54" s="76">
        <v>5</v>
      </c>
      <c r="G54" s="76" t="s">
        <v>794</v>
      </c>
      <c r="H54" s="42">
        <f t="shared" si="16"/>
        <v>0.84444444444444444</v>
      </c>
      <c r="I54" s="42">
        <f t="shared" si="17"/>
        <v>0.87916666666666665</v>
      </c>
      <c r="J54" s="42">
        <f t="shared" si="18"/>
        <v>2.4999999999999998E-2</v>
      </c>
      <c r="K54" s="131"/>
      <c r="L54" s="146"/>
      <c r="M54" s="323">
        <v>6.9444444444444447E-4</v>
      </c>
    </row>
    <row r="55" spans="1:13" x14ac:dyDescent="0.25">
      <c r="A55" s="38">
        <f t="shared" si="19"/>
        <v>0.81249999999999989</v>
      </c>
      <c r="B55" s="39">
        <f t="shared" si="20"/>
        <v>0.84722222222222221</v>
      </c>
      <c r="C55" s="39">
        <f t="shared" si="21"/>
        <v>0.99305555555555558</v>
      </c>
      <c r="D55" s="39"/>
      <c r="E55" s="76">
        <v>3.9</v>
      </c>
      <c r="F55" s="76">
        <v>6</v>
      </c>
      <c r="G55" s="76" t="s">
        <v>780</v>
      </c>
      <c r="H55" s="42">
        <f t="shared" si="16"/>
        <v>0.84375</v>
      </c>
      <c r="I55" s="42">
        <f t="shared" si="17"/>
        <v>0.87847222222222221</v>
      </c>
      <c r="J55" s="42">
        <f t="shared" si="18"/>
        <v>2.4305555555555552E-2</v>
      </c>
      <c r="K55" s="131"/>
      <c r="L55" s="146"/>
      <c r="M55" s="323">
        <v>6.9444444444444447E-4</v>
      </c>
    </row>
    <row r="56" spans="1:13" x14ac:dyDescent="0.25">
      <c r="A56" s="38">
        <f t="shared" si="19"/>
        <v>0.81319444444444433</v>
      </c>
      <c r="B56" s="39">
        <f t="shared" si="20"/>
        <v>0.84791666666666665</v>
      </c>
      <c r="C56" s="39">
        <f t="shared" si="21"/>
        <v>0.99375000000000002</v>
      </c>
      <c r="D56" s="39"/>
      <c r="E56" s="76">
        <v>4.5</v>
      </c>
      <c r="F56" s="76">
        <v>7</v>
      </c>
      <c r="G56" s="77" t="s">
        <v>781</v>
      </c>
      <c r="H56" s="42">
        <f t="shared" si="16"/>
        <v>0.84305555555555556</v>
      </c>
      <c r="I56" s="42">
        <f t="shared" si="17"/>
        <v>0.87777777777777777</v>
      </c>
      <c r="J56" s="42">
        <f t="shared" si="18"/>
        <v>2.3611111111111107E-2</v>
      </c>
      <c r="K56" s="131"/>
      <c r="L56" s="146"/>
      <c r="M56" s="323">
        <v>6.9444444444444447E-4</v>
      </c>
    </row>
    <row r="57" spans="1:13" x14ac:dyDescent="0.25">
      <c r="A57" s="38">
        <f t="shared" si="19"/>
        <v>0.81388888888888877</v>
      </c>
      <c r="B57" s="39">
        <f t="shared" si="20"/>
        <v>0.84861111111111109</v>
      </c>
      <c r="C57" s="39">
        <f t="shared" si="21"/>
        <v>0.99444444444444446</v>
      </c>
      <c r="D57" s="39"/>
      <c r="E57" s="76">
        <v>4.9000000000000004</v>
      </c>
      <c r="F57" s="76">
        <v>8</v>
      </c>
      <c r="G57" s="77" t="s">
        <v>782</v>
      </c>
      <c r="H57" s="42">
        <f t="shared" si="16"/>
        <v>0.84236111111111112</v>
      </c>
      <c r="I57" s="42">
        <f t="shared" si="17"/>
        <v>0.87708333333333333</v>
      </c>
      <c r="J57" s="42">
        <f t="shared" si="18"/>
        <v>2.2916666666666662E-2</v>
      </c>
      <c r="K57" s="131"/>
      <c r="L57" s="146"/>
      <c r="M57" s="323">
        <v>6.9444444444444447E-4</v>
      </c>
    </row>
    <row r="58" spans="1:13" x14ac:dyDescent="0.25">
      <c r="A58" s="38">
        <f t="shared" si="19"/>
        <v>0.81527777777777766</v>
      </c>
      <c r="B58" s="39">
        <f t="shared" si="20"/>
        <v>0.85</v>
      </c>
      <c r="C58" s="39">
        <f t="shared" si="21"/>
        <v>0.99583333333333335</v>
      </c>
      <c r="D58" s="39"/>
      <c r="E58" s="76">
        <v>5.8</v>
      </c>
      <c r="F58" s="76">
        <v>9</v>
      </c>
      <c r="G58" s="77" t="s">
        <v>795</v>
      </c>
      <c r="H58" s="42">
        <f t="shared" si="16"/>
        <v>0.84097222222222223</v>
      </c>
      <c r="I58" s="42">
        <f t="shared" si="17"/>
        <v>0.87569444444444444</v>
      </c>
      <c r="J58" s="42">
        <f t="shared" si="18"/>
        <v>2.1527777777777774E-2</v>
      </c>
      <c r="K58" s="131"/>
      <c r="L58" s="146"/>
      <c r="M58" s="323">
        <v>1.3888888888888889E-3</v>
      </c>
    </row>
    <row r="59" spans="1:13" x14ac:dyDescent="0.25">
      <c r="A59" s="38">
        <f t="shared" si="19"/>
        <v>0.81666666666666654</v>
      </c>
      <c r="B59" s="39">
        <f t="shared" si="20"/>
        <v>0.85138888888888886</v>
      </c>
      <c r="C59" s="39">
        <f t="shared" si="21"/>
        <v>0.99722222222222223</v>
      </c>
      <c r="D59" s="39"/>
      <c r="E59" s="76">
        <v>6.7</v>
      </c>
      <c r="F59" s="76">
        <v>10</v>
      </c>
      <c r="G59" s="77" t="s">
        <v>796</v>
      </c>
      <c r="H59" s="42">
        <f t="shared" si="16"/>
        <v>0.83958333333333335</v>
      </c>
      <c r="I59" s="42">
        <f t="shared" si="17"/>
        <v>0.87430555555555556</v>
      </c>
      <c r="J59" s="42">
        <f t="shared" si="18"/>
        <v>2.0138888888888887E-2</v>
      </c>
      <c r="K59" s="131"/>
      <c r="L59" s="146"/>
      <c r="M59" s="323">
        <v>1.3888888888888889E-3</v>
      </c>
    </row>
    <row r="60" spans="1:13" x14ac:dyDescent="0.25">
      <c r="A60" s="38">
        <f t="shared" si="19"/>
        <v>0.81805555555555542</v>
      </c>
      <c r="B60" s="39">
        <f t="shared" si="20"/>
        <v>0.85277777777777775</v>
      </c>
      <c r="C60" s="39">
        <f t="shared" si="21"/>
        <v>0.99861111111111112</v>
      </c>
      <c r="D60" s="39"/>
      <c r="E60" s="76">
        <v>7.5</v>
      </c>
      <c r="F60" s="76">
        <v>11</v>
      </c>
      <c r="G60" s="77" t="s">
        <v>797</v>
      </c>
      <c r="H60" s="42">
        <f t="shared" si="16"/>
        <v>0.83819444444444446</v>
      </c>
      <c r="I60" s="42">
        <f t="shared" si="17"/>
        <v>0.87291666666666667</v>
      </c>
      <c r="J60" s="42">
        <f t="shared" si="18"/>
        <v>1.8749999999999999E-2</v>
      </c>
      <c r="K60" s="131"/>
      <c r="L60" s="146"/>
      <c r="M60" s="323">
        <v>1.3888888888888889E-3</v>
      </c>
    </row>
    <row r="61" spans="1:13" x14ac:dyDescent="0.25">
      <c r="A61" s="38">
        <f t="shared" si="19"/>
        <v>0.81944444444444431</v>
      </c>
      <c r="B61" s="39">
        <f t="shared" si="20"/>
        <v>0.85416666666666663</v>
      </c>
      <c r="C61" s="39">
        <f t="shared" si="21"/>
        <v>1</v>
      </c>
      <c r="D61" s="39"/>
      <c r="E61" s="76">
        <v>8.4</v>
      </c>
      <c r="F61" s="76">
        <v>12</v>
      </c>
      <c r="G61" s="77" t="s">
        <v>798</v>
      </c>
      <c r="H61" s="42">
        <f t="shared" si="16"/>
        <v>0.83680555555555558</v>
      </c>
      <c r="I61" s="42">
        <f t="shared" si="17"/>
        <v>0.87152777777777779</v>
      </c>
      <c r="J61" s="42">
        <f t="shared" si="18"/>
        <v>1.7361111111111112E-2</v>
      </c>
      <c r="K61" s="131"/>
      <c r="L61" s="146"/>
      <c r="M61" s="323">
        <v>1.3888888888888889E-3</v>
      </c>
    </row>
    <row r="62" spans="1:13" x14ac:dyDescent="0.25">
      <c r="A62" s="38">
        <f t="shared" si="19"/>
        <v>0.82152777777777763</v>
      </c>
      <c r="B62" s="39">
        <f t="shared" si="20"/>
        <v>0.85624999999999996</v>
      </c>
      <c r="C62" s="39">
        <f t="shared" si="21"/>
        <v>1.0020833333333334</v>
      </c>
      <c r="D62" s="42"/>
      <c r="E62" s="395">
        <v>9.6</v>
      </c>
      <c r="F62" s="76">
        <v>13</v>
      </c>
      <c r="G62" s="396" t="s">
        <v>799</v>
      </c>
      <c r="H62" s="42">
        <f t="shared" si="16"/>
        <v>0.83472222222222225</v>
      </c>
      <c r="I62" s="42">
        <f t="shared" si="17"/>
        <v>0.86944444444444446</v>
      </c>
      <c r="J62" s="42">
        <f t="shared" si="18"/>
        <v>1.5277777777777777E-2</v>
      </c>
      <c r="K62" s="506"/>
      <c r="L62" s="146"/>
      <c r="M62" s="323">
        <v>2.0833333333333333E-3</v>
      </c>
    </row>
    <row r="63" spans="1:13" x14ac:dyDescent="0.25">
      <c r="A63" s="38">
        <f t="shared" si="19"/>
        <v>0.82291666666666652</v>
      </c>
      <c r="B63" s="42">
        <f t="shared" si="20"/>
        <v>0.85763888888888884</v>
      </c>
      <c r="C63" s="42">
        <f t="shared" si="21"/>
        <v>1.0034722222222223</v>
      </c>
      <c r="D63" s="42"/>
      <c r="E63" s="395">
        <v>10.5</v>
      </c>
      <c r="F63" s="76">
        <v>14</v>
      </c>
      <c r="G63" s="396" t="s">
        <v>800</v>
      </c>
      <c r="H63" s="42">
        <f t="shared" si="16"/>
        <v>0.83333333333333337</v>
      </c>
      <c r="I63" s="42">
        <f t="shared" si="17"/>
        <v>0.86805555555555558</v>
      </c>
      <c r="J63" s="42">
        <f t="shared" si="18"/>
        <v>1.3888888888888888E-2</v>
      </c>
      <c r="K63" s="506"/>
      <c r="L63" s="146"/>
      <c r="M63" s="323">
        <v>1.3888888888888889E-3</v>
      </c>
    </row>
    <row r="64" spans="1:13" x14ac:dyDescent="0.25">
      <c r="A64" s="38">
        <f t="shared" si="19"/>
        <v>0.82499999999999984</v>
      </c>
      <c r="B64" s="42">
        <f t="shared" si="20"/>
        <v>0.85972222222222217</v>
      </c>
      <c r="C64" s="42">
        <f t="shared" si="21"/>
        <v>1.0055555555555558</v>
      </c>
      <c r="D64" s="42"/>
      <c r="E64" s="395">
        <v>11.6</v>
      </c>
      <c r="F64" s="76">
        <v>15</v>
      </c>
      <c r="G64" s="396" t="s">
        <v>801</v>
      </c>
      <c r="H64" s="42">
        <f t="shared" si="16"/>
        <v>0.83125000000000004</v>
      </c>
      <c r="I64" s="42">
        <f t="shared" si="17"/>
        <v>0.86597222222222225</v>
      </c>
      <c r="J64" s="42">
        <f t="shared" si="18"/>
        <v>1.1805555555555555E-2</v>
      </c>
      <c r="K64" s="506"/>
      <c r="L64" s="146"/>
      <c r="M64" s="323">
        <v>2.0833333333333333E-3</v>
      </c>
    </row>
    <row r="65" spans="1:13" ht="16.5" thickBot="1" x14ac:dyDescent="0.3">
      <c r="A65" s="47">
        <f t="shared" si="19"/>
        <v>0.82638888888888873</v>
      </c>
      <c r="B65" s="48">
        <f t="shared" si="20"/>
        <v>0.86111111111111105</v>
      </c>
      <c r="C65" s="48">
        <f t="shared" si="21"/>
        <v>1.0069444444444446</v>
      </c>
      <c r="D65" s="48"/>
      <c r="E65" s="86">
        <v>14</v>
      </c>
      <c r="F65" s="86">
        <v>16</v>
      </c>
      <c r="G65" s="132" t="s">
        <v>802</v>
      </c>
      <c r="H65" s="48">
        <v>0.82986111111111116</v>
      </c>
      <c r="I65" s="48">
        <v>0.86458333333333337</v>
      </c>
      <c r="J65" s="48">
        <v>1.0416666666666666E-2</v>
      </c>
      <c r="K65" s="133"/>
      <c r="L65" s="146"/>
      <c r="M65" s="324">
        <v>1.3888888888888889E-3</v>
      </c>
    </row>
    <row r="66" spans="1:13" x14ac:dyDescent="0.25">
      <c r="A66" s="140"/>
      <c r="B66" s="140"/>
      <c r="C66" s="140"/>
      <c r="D66" s="140"/>
      <c r="E66" s="118"/>
      <c r="F66" s="118"/>
      <c r="G66" s="89"/>
      <c r="H66" s="140"/>
      <c r="I66" s="140"/>
      <c r="J66" s="140"/>
      <c r="K66" s="140"/>
      <c r="L66" s="146"/>
      <c r="M66" s="323">
        <f>SUM(M51:M65)</f>
        <v>2.0833333333333332E-2</v>
      </c>
    </row>
    <row r="67" spans="1:13" x14ac:dyDescent="0.25">
      <c r="A67" s="119" t="s">
        <v>564</v>
      </c>
      <c r="B67" s="119" t="s">
        <v>342</v>
      </c>
      <c r="C67" s="119" t="s">
        <v>342</v>
      </c>
      <c r="D67" s="119"/>
      <c r="E67" s="89"/>
      <c r="F67" s="89"/>
      <c r="G67" s="120"/>
      <c r="H67" s="119" t="s">
        <v>564</v>
      </c>
      <c r="I67" s="119" t="s">
        <v>342</v>
      </c>
      <c r="J67" s="119" t="s">
        <v>342</v>
      </c>
      <c r="K67" s="119"/>
      <c r="L67" s="146"/>
      <c r="M67" s="146"/>
    </row>
  </sheetData>
  <mergeCells count="14">
    <mergeCell ref="A5:D5"/>
    <mergeCell ref="F5:F7"/>
    <mergeCell ref="G5:G7"/>
    <mergeCell ref="H5:K5"/>
    <mergeCell ref="A6:D6"/>
    <mergeCell ref="E6:E7"/>
    <mergeCell ref="H6:K6"/>
    <mergeCell ref="A47:D47"/>
    <mergeCell ref="F47:F49"/>
    <mergeCell ref="G47:G49"/>
    <mergeCell ref="H47:K47"/>
    <mergeCell ref="A48:D48"/>
    <mergeCell ref="E48:E49"/>
    <mergeCell ref="H48:K4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2A44-8F0A-4787-A8B9-B87B991A57F1}">
  <dimension ref="A1:M23"/>
  <sheetViews>
    <sheetView workbookViewId="0">
      <selection activeCell="H4" sqref="H4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2.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35"/>
      <c r="G1" s="135"/>
      <c r="H1" s="20" t="s">
        <v>631</v>
      </c>
      <c r="I1" s="20"/>
      <c r="J1" s="20"/>
      <c r="K1" s="20"/>
      <c r="L1" s="91"/>
      <c r="M1" s="90"/>
    </row>
    <row r="2" spans="1:13" x14ac:dyDescent="0.25">
      <c r="A2" s="135"/>
      <c r="B2" s="135"/>
      <c r="C2" s="135"/>
      <c r="D2" s="135"/>
      <c r="E2" s="135"/>
      <c r="F2" s="135"/>
      <c r="G2" s="135"/>
      <c r="H2" s="135"/>
      <c r="I2" s="21"/>
      <c r="J2" s="135"/>
      <c r="K2" s="135"/>
      <c r="L2" s="135"/>
      <c r="M2" s="135"/>
    </row>
    <row r="3" spans="1:13" x14ac:dyDescent="0.25">
      <c r="A3" s="21" t="s">
        <v>812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x14ac:dyDescent="0.25">
      <c r="A4" s="2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3" ht="16.5" thickBot="1" x14ac:dyDescent="0.3">
      <c r="A5" s="22" t="s">
        <v>813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342"/>
      <c r="M6" s="342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857"/>
      <c r="G7" s="863"/>
      <c r="H7" s="865" t="s">
        <v>323</v>
      </c>
      <c r="I7" s="862"/>
      <c r="J7" s="862"/>
      <c r="K7" s="866"/>
      <c r="L7" s="342"/>
      <c r="M7" s="342"/>
    </row>
    <row r="8" spans="1:13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863"/>
      <c r="F8" s="857"/>
      <c r="G8" s="864"/>
      <c r="H8" s="248" t="s">
        <v>325</v>
      </c>
      <c r="I8" s="248" t="s">
        <v>326</v>
      </c>
      <c r="J8" s="248" t="s">
        <v>327</v>
      </c>
      <c r="K8" s="249" t="s">
        <v>328</v>
      </c>
      <c r="L8" s="342"/>
      <c r="M8" s="342"/>
    </row>
    <row r="9" spans="1:13" x14ac:dyDescent="0.25">
      <c r="A9" s="31">
        <v>0.3125</v>
      </c>
      <c r="B9" s="32">
        <v>0.59722222222222221</v>
      </c>
      <c r="C9" s="32">
        <v>0.69444444444444453</v>
      </c>
      <c r="D9" s="32"/>
      <c r="E9" s="128">
        <v>0</v>
      </c>
      <c r="F9" s="128">
        <v>1</v>
      </c>
      <c r="G9" s="129" t="s">
        <v>814</v>
      </c>
      <c r="H9" s="32">
        <f t="shared" ref="H9:H20" si="0">H10+M10</f>
        <v>0.35763888888888884</v>
      </c>
      <c r="I9" s="32">
        <f t="shared" ref="I9:I20" si="1">I10+M10</f>
        <v>0.64236111111111105</v>
      </c>
      <c r="J9" s="32">
        <f t="shared" ref="J9:J20" si="2">J10+M10</f>
        <v>0.73958333333333326</v>
      </c>
      <c r="K9" s="130"/>
      <c r="L9" s="342"/>
      <c r="M9" s="342"/>
    </row>
    <row r="10" spans="1:13" x14ac:dyDescent="0.25">
      <c r="A10" s="38">
        <f t="shared" ref="A10:A21" si="3">A9+M10</f>
        <v>0.31597222222222221</v>
      </c>
      <c r="B10" s="39">
        <f t="shared" ref="B10:B21" si="4">B9+M10</f>
        <v>0.60069444444444442</v>
      </c>
      <c r="C10" s="39">
        <f t="shared" ref="C10:C21" si="5">C9+M10</f>
        <v>0.69791666666666674</v>
      </c>
      <c r="D10" s="39"/>
      <c r="E10" s="76">
        <v>2</v>
      </c>
      <c r="F10" s="76">
        <v>2</v>
      </c>
      <c r="G10" s="76" t="s">
        <v>636</v>
      </c>
      <c r="H10" s="39">
        <f t="shared" si="0"/>
        <v>0.35416666666666663</v>
      </c>
      <c r="I10" s="39">
        <f t="shared" si="1"/>
        <v>0.63888888888888884</v>
      </c>
      <c r="J10" s="39">
        <f t="shared" si="2"/>
        <v>0.73611111111111105</v>
      </c>
      <c r="K10" s="131"/>
      <c r="L10" s="342"/>
      <c r="M10" s="323">
        <v>3.472222222222222E-3</v>
      </c>
    </row>
    <row r="11" spans="1:13" x14ac:dyDescent="0.25">
      <c r="A11" s="38">
        <f t="shared" si="3"/>
        <v>0.31666666666666665</v>
      </c>
      <c r="B11" s="39">
        <f t="shared" si="4"/>
        <v>0.60138888888888886</v>
      </c>
      <c r="C11" s="39">
        <f t="shared" si="5"/>
        <v>0.69861111111111118</v>
      </c>
      <c r="D11" s="39"/>
      <c r="E11" s="76">
        <v>2.4</v>
      </c>
      <c r="F11" s="76">
        <v>3</v>
      </c>
      <c r="G11" s="77" t="s">
        <v>811</v>
      </c>
      <c r="H11" s="39">
        <f t="shared" si="0"/>
        <v>0.35347222222222219</v>
      </c>
      <c r="I11" s="39">
        <f t="shared" si="1"/>
        <v>0.6381944444444444</v>
      </c>
      <c r="J11" s="39">
        <f t="shared" si="2"/>
        <v>0.73541666666666661</v>
      </c>
      <c r="K11" s="131"/>
      <c r="L11" s="342"/>
      <c r="M11" s="323">
        <v>6.9444444444444447E-4</v>
      </c>
    </row>
    <row r="12" spans="1:13" x14ac:dyDescent="0.25">
      <c r="A12" s="38">
        <f t="shared" si="3"/>
        <v>0.31736111111111109</v>
      </c>
      <c r="B12" s="39">
        <f t="shared" si="4"/>
        <v>0.6020833333333333</v>
      </c>
      <c r="C12" s="39">
        <f t="shared" si="5"/>
        <v>0.69930555555555562</v>
      </c>
      <c r="D12" s="39"/>
      <c r="E12" s="76">
        <v>2.9</v>
      </c>
      <c r="F12" s="76">
        <v>4</v>
      </c>
      <c r="G12" s="77" t="s">
        <v>793</v>
      </c>
      <c r="H12" s="39">
        <f t="shared" si="0"/>
        <v>0.35277777777777775</v>
      </c>
      <c r="I12" s="39">
        <f t="shared" si="1"/>
        <v>0.63749999999999996</v>
      </c>
      <c r="J12" s="39">
        <f t="shared" si="2"/>
        <v>0.73472222222222217</v>
      </c>
      <c r="K12" s="131"/>
      <c r="L12" s="342"/>
      <c r="M12" s="323">
        <v>6.9444444444444447E-4</v>
      </c>
    </row>
    <row r="13" spans="1:13" x14ac:dyDescent="0.25">
      <c r="A13" s="38">
        <f t="shared" si="3"/>
        <v>0.31805555555555554</v>
      </c>
      <c r="B13" s="39">
        <f t="shared" si="4"/>
        <v>0.60277777777777775</v>
      </c>
      <c r="C13" s="39">
        <f t="shared" si="5"/>
        <v>0.70000000000000007</v>
      </c>
      <c r="D13" s="39"/>
      <c r="E13" s="76">
        <v>3.4</v>
      </c>
      <c r="F13" s="76">
        <v>5</v>
      </c>
      <c r="G13" s="76" t="s">
        <v>794</v>
      </c>
      <c r="H13" s="39">
        <f t="shared" si="0"/>
        <v>0.3520833333333333</v>
      </c>
      <c r="I13" s="39">
        <f t="shared" si="1"/>
        <v>0.63680555555555551</v>
      </c>
      <c r="J13" s="39">
        <f t="shared" si="2"/>
        <v>0.73402777777777772</v>
      </c>
      <c r="K13" s="131"/>
      <c r="L13" s="342"/>
      <c r="M13" s="323">
        <v>6.9444444444444447E-4</v>
      </c>
    </row>
    <row r="14" spans="1:13" x14ac:dyDescent="0.25">
      <c r="A14" s="38">
        <f t="shared" si="3"/>
        <v>0.31874999999999998</v>
      </c>
      <c r="B14" s="39">
        <f t="shared" si="4"/>
        <v>0.60347222222222219</v>
      </c>
      <c r="C14" s="39">
        <f t="shared" si="5"/>
        <v>0.70069444444444451</v>
      </c>
      <c r="D14" s="39"/>
      <c r="E14" s="76">
        <v>3.9</v>
      </c>
      <c r="F14" s="76">
        <v>6</v>
      </c>
      <c r="G14" s="76" t="s">
        <v>780</v>
      </c>
      <c r="H14" s="39">
        <f t="shared" si="0"/>
        <v>0.35138888888888886</v>
      </c>
      <c r="I14" s="39">
        <f t="shared" si="1"/>
        <v>0.63611111111111107</v>
      </c>
      <c r="J14" s="39">
        <f t="shared" si="2"/>
        <v>0.73333333333333328</v>
      </c>
      <c r="K14" s="131"/>
      <c r="L14" s="342"/>
      <c r="M14" s="323">
        <v>6.9444444444444447E-4</v>
      </c>
    </row>
    <row r="15" spans="1:13" x14ac:dyDescent="0.25">
      <c r="A15" s="38">
        <f t="shared" si="3"/>
        <v>0.31944444444444442</v>
      </c>
      <c r="B15" s="39">
        <f t="shared" si="4"/>
        <v>0.60416666666666663</v>
      </c>
      <c r="C15" s="39">
        <f t="shared" si="5"/>
        <v>0.70138888888888895</v>
      </c>
      <c r="D15" s="39"/>
      <c r="E15" s="76">
        <v>4.5</v>
      </c>
      <c r="F15" s="76">
        <v>7</v>
      </c>
      <c r="G15" s="77" t="s">
        <v>781</v>
      </c>
      <c r="H15" s="39">
        <f t="shared" si="0"/>
        <v>0.35069444444444442</v>
      </c>
      <c r="I15" s="39">
        <f t="shared" si="1"/>
        <v>0.63541666666666663</v>
      </c>
      <c r="J15" s="39">
        <f t="shared" si="2"/>
        <v>0.73263888888888884</v>
      </c>
      <c r="K15" s="131"/>
      <c r="L15" s="342"/>
      <c r="M15" s="323">
        <v>6.9444444444444447E-4</v>
      </c>
    </row>
    <row r="16" spans="1:13" x14ac:dyDescent="0.25">
      <c r="A16" s="38">
        <f t="shared" si="3"/>
        <v>0.32013888888888886</v>
      </c>
      <c r="B16" s="39">
        <f t="shared" si="4"/>
        <v>0.60486111111111107</v>
      </c>
      <c r="C16" s="39">
        <f t="shared" si="5"/>
        <v>0.70208333333333339</v>
      </c>
      <c r="D16" s="39"/>
      <c r="E16" s="76">
        <v>4.9000000000000004</v>
      </c>
      <c r="F16" s="76">
        <v>8</v>
      </c>
      <c r="G16" s="77" t="s">
        <v>782</v>
      </c>
      <c r="H16" s="39">
        <f t="shared" si="0"/>
        <v>0.35</v>
      </c>
      <c r="I16" s="39">
        <f t="shared" si="1"/>
        <v>0.63472222222222219</v>
      </c>
      <c r="J16" s="39">
        <f t="shared" si="2"/>
        <v>0.7319444444444444</v>
      </c>
      <c r="K16" s="131"/>
      <c r="L16" s="342"/>
      <c r="M16" s="323">
        <v>6.9444444444444447E-4</v>
      </c>
    </row>
    <row r="17" spans="1:13" x14ac:dyDescent="0.25">
      <c r="A17" s="38">
        <f t="shared" si="3"/>
        <v>0.32152777777777775</v>
      </c>
      <c r="B17" s="39">
        <f t="shared" si="4"/>
        <v>0.60624999999999996</v>
      </c>
      <c r="C17" s="39">
        <f t="shared" si="5"/>
        <v>0.70347222222222228</v>
      </c>
      <c r="D17" s="39"/>
      <c r="E17" s="76">
        <v>5.8</v>
      </c>
      <c r="F17" s="76">
        <v>9</v>
      </c>
      <c r="G17" s="77" t="s">
        <v>795</v>
      </c>
      <c r="H17" s="39">
        <f t="shared" si="0"/>
        <v>0.34861111111111109</v>
      </c>
      <c r="I17" s="39">
        <f t="shared" si="1"/>
        <v>0.6333333333333333</v>
      </c>
      <c r="J17" s="39">
        <f t="shared" si="2"/>
        <v>0.73055555555555551</v>
      </c>
      <c r="K17" s="131"/>
      <c r="L17" s="342"/>
      <c r="M17" s="323">
        <v>1.3888888888888889E-3</v>
      </c>
    </row>
    <row r="18" spans="1:13" x14ac:dyDescent="0.25">
      <c r="A18" s="38">
        <f t="shared" si="3"/>
        <v>0.32291666666666663</v>
      </c>
      <c r="B18" s="39">
        <f t="shared" si="4"/>
        <v>0.60763888888888884</v>
      </c>
      <c r="C18" s="39">
        <f t="shared" si="5"/>
        <v>0.70486111111111116</v>
      </c>
      <c r="D18" s="39"/>
      <c r="E18" s="76">
        <v>6.7</v>
      </c>
      <c r="F18" s="76">
        <v>10</v>
      </c>
      <c r="G18" s="77" t="s">
        <v>796</v>
      </c>
      <c r="H18" s="39">
        <f t="shared" si="0"/>
        <v>0.34722222222222221</v>
      </c>
      <c r="I18" s="39">
        <f t="shared" si="1"/>
        <v>0.63194444444444442</v>
      </c>
      <c r="J18" s="39">
        <f t="shared" si="2"/>
        <v>0.72916666666666663</v>
      </c>
      <c r="K18" s="131"/>
      <c r="L18" s="342"/>
      <c r="M18" s="323">
        <v>1.3888888888888889E-3</v>
      </c>
    </row>
    <row r="19" spans="1:13" x14ac:dyDescent="0.25">
      <c r="A19" s="38">
        <f t="shared" si="3"/>
        <v>0.32708333333333328</v>
      </c>
      <c r="B19" s="39">
        <f t="shared" si="4"/>
        <v>0.61180555555555549</v>
      </c>
      <c r="C19" s="39">
        <f t="shared" si="5"/>
        <v>0.70902777777777781</v>
      </c>
      <c r="D19" s="39"/>
      <c r="E19" s="76">
        <v>9</v>
      </c>
      <c r="F19" s="76">
        <v>11</v>
      </c>
      <c r="G19" s="77" t="s">
        <v>815</v>
      </c>
      <c r="H19" s="39">
        <f t="shared" si="0"/>
        <v>0.34305555555555556</v>
      </c>
      <c r="I19" s="39">
        <f t="shared" si="1"/>
        <v>0.62777777777777777</v>
      </c>
      <c r="J19" s="39">
        <f t="shared" si="2"/>
        <v>0.72499999999999998</v>
      </c>
      <c r="K19" s="131"/>
      <c r="L19" s="342"/>
      <c r="M19" s="323">
        <v>4.1666666666666666E-3</v>
      </c>
    </row>
    <row r="20" spans="1:13" x14ac:dyDescent="0.25">
      <c r="A20" s="38">
        <f t="shared" si="3"/>
        <v>0.33055555555555549</v>
      </c>
      <c r="B20" s="39">
        <f t="shared" si="4"/>
        <v>0.6152777777777777</v>
      </c>
      <c r="C20" s="39">
        <f t="shared" si="5"/>
        <v>0.71250000000000002</v>
      </c>
      <c r="D20" s="39"/>
      <c r="E20" s="76">
        <v>11</v>
      </c>
      <c r="F20" s="76">
        <v>12</v>
      </c>
      <c r="G20" s="77" t="s">
        <v>816</v>
      </c>
      <c r="H20" s="39">
        <f t="shared" si="0"/>
        <v>0.33958333333333335</v>
      </c>
      <c r="I20" s="39">
        <f t="shared" si="1"/>
        <v>0.62430555555555556</v>
      </c>
      <c r="J20" s="39">
        <f t="shared" si="2"/>
        <v>0.72152777777777777</v>
      </c>
      <c r="K20" s="131"/>
      <c r="L20" s="342"/>
      <c r="M20" s="323">
        <v>3.472222222222222E-3</v>
      </c>
    </row>
    <row r="21" spans="1:13" ht="16.5" thickBot="1" x14ac:dyDescent="0.3">
      <c r="A21" s="47">
        <f t="shared" si="3"/>
        <v>0.33333333333333326</v>
      </c>
      <c r="B21" s="48">
        <f t="shared" si="4"/>
        <v>0.61805555555555547</v>
      </c>
      <c r="C21" s="48">
        <f t="shared" si="5"/>
        <v>0.71527777777777779</v>
      </c>
      <c r="D21" s="48"/>
      <c r="E21" s="86">
        <v>13</v>
      </c>
      <c r="F21" s="86">
        <v>13</v>
      </c>
      <c r="G21" s="132" t="s">
        <v>817</v>
      </c>
      <c r="H21" s="48">
        <v>0.33680555555555558</v>
      </c>
      <c r="I21" s="48">
        <v>0.62152777777777779</v>
      </c>
      <c r="J21" s="48">
        <v>0.71875</v>
      </c>
      <c r="K21" s="133"/>
      <c r="L21" s="342"/>
      <c r="M21" s="324">
        <v>2.7777777777777779E-3</v>
      </c>
    </row>
    <row r="22" spans="1:13" x14ac:dyDescent="0.25">
      <c r="A22" s="24"/>
      <c r="B22" s="24"/>
      <c r="C22" s="24"/>
      <c r="D22" s="24"/>
      <c r="E22" s="118"/>
      <c r="F22" s="118"/>
      <c r="G22" s="89"/>
      <c r="H22" s="24"/>
      <c r="I22" s="24"/>
      <c r="J22" s="89"/>
      <c r="K22" s="89"/>
      <c r="L22" s="342"/>
      <c r="M22" s="323">
        <f>SUM(M10:M21)</f>
        <v>2.0833333333333332E-2</v>
      </c>
    </row>
    <row r="23" spans="1:13" x14ac:dyDescent="0.25">
      <c r="A23" s="119" t="s">
        <v>810</v>
      </c>
      <c r="B23" s="119" t="s">
        <v>787</v>
      </c>
      <c r="C23" s="119" t="s">
        <v>385</v>
      </c>
      <c r="D23" s="119"/>
      <c r="E23" s="89"/>
      <c r="F23" s="89"/>
      <c r="G23" s="120"/>
      <c r="H23" s="119" t="s">
        <v>810</v>
      </c>
      <c r="I23" s="119" t="s">
        <v>787</v>
      </c>
      <c r="J23" s="119" t="s">
        <v>385</v>
      </c>
      <c r="K23" s="119"/>
      <c r="L23" s="342"/>
      <c r="M23" s="342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1134-7306-431B-A93C-D00274261BCA}">
  <dimension ref="A1:M19"/>
  <sheetViews>
    <sheetView workbookViewId="0">
      <selection activeCell="O8" sqref="O8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1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818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819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146"/>
      <c r="M6" s="146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857"/>
      <c r="G7" s="863"/>
      <c r="H7" s="865" t="s">
        <v>323</v>
      </c>
      <c r="I7" s="862"/>
      <c r="J7" s="862"/>
      <c r="K7" s="866"/>
      <c r="L7" s="146"/>
      <c r="M7" s="146"/>
    </row>
    <row r="8" spans="1:13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864"/>
      <c r="F8" s="858"/>
      <c r="G8" s="864"/>
      <c r="H8" s="125" t="s">
        <v>325</v>
      </c>
      <c r="I8" s="125" t="s">
        <v>326</v>
      </c>
      <c r="J8" s="125" t="s">
        <v>327</v>
      </c>
      <c r="K8" s="127" t="s">
        <v>328</v>
      </c>
      <c r="L8" s="146"/>
      <c r="M8" s="146"/>
    </row>
    <row r="9" spans="1:13" x14ac:dyDescent="0.25">
      <c r="A9" s="31">
        <v>0.8125</v>
      </c>
      <c r="B9" s="32">
        <v>0.33333333333333331</v>
      </c>
      <c r="C9" s="32"/>
      <c r="D9" s="32"/>
      <c r="E9" s="128">
        <v>0</v>
      </c>
      <c r="F9" s="128">
        <v>1</v>
      </c>
      <c r="G9" s="129" t="s">
        <v>710</v>
      </c>
      <c r="H9" s="32">
        <f t="shared" ref="H9:H16" si="0">H10+M10</f>
        <v>0.86111111111111105</v>
      </c>
      <c r="I9" s="32">
        <f t="shared" ref="I9:I16" si="1">I10+M10</f>
        <v>0.38888888888888884</v>
      </c>
      <c r="J9" s="32"/>
      <c r="K9" s="130"/>
      <c r="L9" s="146"/>
      <c r="M9" s="146"/>
    </row>
    <row r="10" spans="1:13" x14ac:dyDescent="0.25">
      <c r="A10" s="38">
        <f t="shared" ref="A10:A17" si="2">A9+M10</f>
        <v>0.81319444444444444</v>
      </c>
      <c r="B10" s="39">
        <f t="shared" ref="B10:B17" si="3">B9+M10</f>
        <v>0.33402777777777776</v>
      </c>
      <c r="C10" s="39"/>
      <c r="D10" s="39"/>
      <c r="E10" s="76"/>
      <c r="F10" s="76">
        <v>2</v>
      </c>
      <c r="G10" s="76" t="s">
        <v>699</v>
      </c>
      <c r="H10" s="42">
        <f t="shared" si="0"/>
        <v>0.86041666666666661</v>
      </c>
      <c r="I10" s="42">
        <f t="shared" si="1"/>
        <v>0.3881944444444444</v>
      </c>
      <c r="J10" s="42"/>
      <c r="K10" s="131"/>
      <c r="L10" s="146"/>
      <c r="M10" s="323">
        <v>6.9444444444444447E-4</v>
      </c>
    </row>
    <row r="11" spans="1:13" x14ac:dyDescent="0.25">
      <c r="A11" s="38">
        <f t="shared" si="2"/>
        <v>0.81458333333333333</v>
      </c>
      <c r="B11" s="39">
        <f t="shared" si="3"/>
        <v>0.33541666666666664</v>
      </c>
      <c r="C11" s="39"/>
      <c r="D11" s="39"/>
      <c r="E11" s="76">
        <v>1</v>
      </c>
      <c r="F11" s="76">
        <v>3</v>
      </c>
      <c r="G11" s="77" t="s">
        <v>820</v>
      </c>
      <c r="H11" s="42">
        <f t="shared" si="0"/>
        <v>0.85902777777777772</v>
      </c>
      <c r="I11" s="42">
        <f t="shared" si="1"/>
        <v>0.38680555555555551</v>
      </c>
      <c r="J11" s="42"/>
      <c r="K11" s="131"/>
      <c r="L11" s="146"/>
      <c r="M11" s="323">
        <v>1.3888888888888889E-3</v>
      </c>
    </row>
    <row r="12" spans="1:13" x14ac:dyDescent="0.25">
      <c r="A12" s="38">
        <f t="shared" si="2"/>
        <v>0.81805555555555554</v>
      </c>
      <c r="B12" s="39">
        <f t="shared" si="3"/>
        <v>0.33888888888888885</v>
      </c>
      <c r="C12" s="39"/>
      <c r="D12" s="39"/>
      <c r="E12" s="76">
        <v>4</v>
      </c>
      <c r="F12" s="76">
        <v>4</v>
      </c>
      <c r="G12" s="77" t="s">
        <v>821</v>
      </c>
      <c r="H12" s="42">
        <f t="shared" si="0"/>
        <v>0.85555555555555551</v>
      </c>
      <c r="I12" s="42">
        <f t="shared" si="1"/>
        <v>0.3833333333333333</v>
      </c>
      <c r="J12" s="42"/>
      <c r="K12" s="131"/>
      <c r="L12" s="146"/>
      <c r="M12" s="323">
        <v>3.472222222222222E-3</v>
      </c>
    </row>
    <row r="13" spans="1:13" x14ac:dyDescent="0.25">
      <c r="A13" s="38">
        <f t="shared" si="2"/>
        <v>0.8208333333333333</v>
      </c>
      <c r="B13" s="39">
        <f t="shared" si="3"/>
        <v>0.34166666666666662</v>
      </c>
      <c r="C13" s="39"/>
      <c r="D13" s="39"/>
      <c r="E13" s="76">
        <v>8</v>
      </c>
      <c r="F13" s="76">
        <v>5</v>
      </c>
      <c r="G13" s="76" t="s">
        <v>822</v>
      </c>
      <c r="H13" s="42">
        <f t="shared" si="0"/>
        <v>0.85277777777777775</v>
      </c>
      <c r="I13" s="42">
        <f t="shared" si="1"/>
        <v>0.38055555555555554</v>
      </c>
      <c r="J13" s="42"/>
      <c r="K13" s="131"/>
      <c r="L13" s="146"/>
      <c r="M13" s="323">
        <v>2.7777777777777779E-3</v>
      </c>
    </row>
    <row r="14" spans="1:13" x14ac:dyDescent="0.25">
      <c r="A14" s="38">
        <f t="shared" si="2"/>
        <v>0.82361111111111107</v>
      </c>
      <c r="B14" s="39">
        <f t="shared" si="3"/>
        <v>0.34444444444444439</v>
      </c>
      <c r="C14" s="39"/>
      <c r="D14" s="39"/>
      <c r="E14" s="76">
        <v>10</v>
      </c>
      <c r="F14" s="76">
        <v>6</v>
      </c>
      <c r="G14" s="76" t="s">
        <v>823</v>
      </c>
      <c r="H14" s="42">
        <f t="shared" si="0"/>
        <v>0.85</v>
      </c>
      <c r="I14" s="42">
        <f t="shared" si="1"/>
        <v>0.37777777777777777</v>
      </c>
      <c r="J14" s="42"/>
      <c r="K14" s="131"/>
      <c r="L14" s="146"/>
      <c r="M14" s="323">
        <v>2.7777777777777779E-3</v>
      </c>
    </row>
    <row r="15" spans="1:13" x14ac:dyDescent="0.25">
      <c r="A15" s="38">
        <f t="shared" si="2"/>
        <v>0.82708333333333328</v>
      </c>
      <c r="B15" s="39">
        <f t="shared" si="3"/>
        <v>0.3479166666666666</v>
      </c>
      <c r="C15" s="39"/>
      <c r="D15" s="39"/>
      <c r="E15" s="76">
        <v>13</v>
      </c>
      <c r="F15" s="76">
        <v>7</v>
      </c>
      <c r="G15" s="77" t="s">
        <v>824</v>
      </c>
      <c r="H15" s="42">
        <f t="shared" si="0"/>
        <v>0.84652777777777777</v>
      </c>
      <c r="I15" s="42">
        <f t="shared" si="1"/>
        <v>0.37430555555555556</v>
      </c>
      <c r="J15" s="42"/>
      <c r="K15" s="131"/>
      <c r="L15" s="146"/>
      <c r="M15" s="323">
        <v>3.472222222222222E-3</v>
      </c>
    </row>
    <row r="16" spans="1:13" x14ac:dyDescent="0.25">
      <c r="A16" s="38">
        <f t="shared" si="2"/>
        <v>0.82777777777777772</v>
      </c>
      <c r="B16" s="39">
        <f t="shared" si="3"/>
        <v>0.34861111111111104</v>
      </c>
      <c r="C16" s="39"/>
      <c r="D16" s="39"/>
      <c r="E16" s="76">
        <v>14</v>
      </c>
      <c r="F16" s="76">
        <v>8</v>
      </c>
      <c r="G16" s="77" t="s">
        <v>825</v>
      </c>
      <c r="H16" s="42">
        <f t="shared" si="0"/>
        <v>0.84583333333333333</v>
      </c>
      <c r="I16" s="42">
        <f t="shared" si="1"/>
        <v>0.37361111111111112</v>
      </c>
      <c r="J16" s="42"/>
      <c r="K16" s="131"/>
      <c r="L16" s="146"/>
      <c r="M16" s="323">
        <v>6.9444444444444447E-4</v>
      </c>
    </row>
    <row r="17" spans="1:13" ht="16.5" thickBot="1" x14ac:dyDescent="0.3">
      <c r="A17" s="47">
        <f t="shared" si="2"/>
        <v>0.83333333333333326</v>
      </c>
      <c r="B17" s="48">
        <f t="shared" si="3"/>
        <v>0.35416666666666657</v>
      </c>
      <c r="C17" s="48"/>
      <c r="D17" s="48"/>
      <c r="E17" s="86">
        <v>20</v>
      </c>
      <c r="F17" s="86">
        <v>9</v>
      </c>
      <c r="G17" s="132" t="s">
        <v>826</v>
      </c>
      <c r="H17" s="48">
        <v>0.84027777777777779</v>
      </c>
      <c r="I17" s="48">
        <v>0.36805555555555558</v>
      </c>
      <c r="J17" s="48"/>
      <c r="K17" s="133"/>
      <c r="L17" s="146"/>
      <c r="M17" s="324">
        <v>5.5555555555555558E-3</v>
      </c>
    </row>
    <row r="18" spans="1:13" x14ac:dyDescent="0.25">
      <c r="A18" s="24"/>
      <c r="B18" s="24"/>
      <c r="C18" s="24"/>
      <c r="D18" s="24"/>
      <c r="E18" s="118"/>
      <c r="F18" s="118"/>
      <c r="G18" s="89"/>
      <c r="H18" s="24"/>
      <c r="I18" s="24"/>
      <c r="J18" s="89"/>
      <c r="K18" s="89"/>
      <c r="L18" s="146"/>
      <c r="M18" s="323">
        <f>SUM(M10:M17)</f>
        <v>2.0833333333333332E-2</v>
      </c>
    </row>
    <row r="19" spans="1:13" x14ac:dyDescent="0.25">
      <c r="A19" s="119" t="s">
        <v>354</v>
      </c>
      <c r="B19" s="119" t="s">
        <v>678</v>
      </c>
      <c r="C19" s="119"/>
      <c r="D19" s="119"/>
      <c r="E19" s="89"/>
      <c r="F19" s="89"/>
      <c r="G19" s="120"/>
      <c r="H19" s="119" t="s">
        <v>354</v>
      </c>
      <c r="I19" s="119" t="s">
        <v>678</v>
      </c>
      <c r="J19" s="119"/>
      <c r="K19" s="119"/>
      <c r="L19" s="146"/>
      <c r="M19" s="146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F0FF-D1B3-4C65-9DD7-CD0B1EE011AB}">
  <dimension ref="A1:M21"/>
  <sheetViews>
    <sheetView workbookViewId="0">
      <selection activeCell="I4" sqref="I4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1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827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828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342"/>
      <c r="M6" s="342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857"/>
      <c r="G7" s="863"/>
      <c r="H7" s="865" t="s">
        <v>323</v>
      </c>
      <c r="I7" s="862"/>
      <c r="J7" s="862"/>
      <c r="K7" s="866"/>
      <c r="L7" s="342"/>
      <c r="M7" s="342"/>
    </row>
    <row r="8" spans="1:13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863"/>
      <c r="F8" s="857"/>
      <c r="G8" s="864"/>
      <c r="H8" s="248" t="s">
        <v>325</v>
      </c>
      <c r="I8" s="248" t="s">
        <v>326</v>
      </c>
      <c r="J8" s="248" t="s">
        <v>327</v>
      </c>
      <c r="K8" s="249" t="s">
        <v>328</v>
      </c>
      <c r="L8" s="342"/>
      <c r="M8" s="342"/>
    </row>
    <row r="9" spans="1:13" x14ac:dyDescent="0.25">
      <c r="A9" s="591">
        <v>0.29166666666666669</v>
      </c>
      <c r="B9" s="32">
        <v>0.52083333333333337</v>
      </c>
      <c r="C9" s="32"/>
      <c r="D9" s="32"/>
      <c r="E9" s="128">
        <v>0</v>
      </c>
      <c r="F9" s="128">
        <v>1</v>
      </c>
      <c r="G9" s="129" t="s">
        <v>710</v>
      </c>
      <c r="H9" s="32">
        <f t="shared" ref="H9:H18" si="0">H10+M10</f>
        <v>0.38541666666666657</v>
      </c>
      <c r="I9" s="32">
        <f t="shared" ref="I9:I18" si="1">I10+M10</f>
        <v>0.61111111111111094</v>
      </c>
      <c r="J9" s="32"/>
      <c r="K9" s="130"/>
      <c r="L9" s="342"/>
      <c r="M9" s="342"/>
    </row>
    <row r="10" spans="1:13" x14ac:dyDescent="0.25">
      <c r="A10" s="38">
        <f t="shared" ref="A10:A19" si="2">A9+M10</f>
        <v>0.29236111111111113</v>
      </c>
      <c r="B10" s="39">
        <f t="shared" ref="B10:B19" si="3">B9+M10</f>
        <v>0.52152777777777781</v>
      </c>
      <c r="C10" s="39"/>
      <c r="D10" s="39"/>
      <c r="E10" s="76"/>
      <c r="F10" s="76">
        <v>2</v>
      </c>
      <c r="G10" s="76" t="s">
        <v>716</v>
      </c>
      <c r="H10" s="39">
        <f t="shared" si="0"/>
        <v>0.38472222222222213</v>
      </c>
      <c r="I10" s="39">
        <f t="shared" si="1"/>
        <v>0.6104166666666665</v>
      </c>
      <c r="J10" s="39"/>
      <c r="K10" s="131"/>
      <c r="L10" s="342"/>
      <c r="M10" s="323">
        <v>6.9444444444444447E-4</v>
      </c>
    </row>
    <row r="11" spans="1:13" x14ac:dyDescent="0.25">
      <c r="A11" s="38">
        <f t="shared" si="2"/>
        <v>0.29305555555555557</v>
      </c>
      <c r="B11" s="39">
        <f t="shared" si="3"/>
        <v>0.52222222222222225</v>
      </c>
      <c r="C11" s="39"/>
      <c r="D11" s="39"/>
      <c r="E11" s="76">
        <v>1</v>
      </c>
      <c r="F11" s="76">
        <v>3</v>
      </c>
      <c r="G11" s="77" t="s">
        <v>820</v>
      </c>
      <c r="H11" s="39">
        <f t="shared" si="0"/>
        <v>0.38402777777777769</v>
      </c>
      <c r="I11" s="39">
        <f t="shared" si="1"/>
        <v>0.60972222222222205</v>
      </c>
      <c r="J11" s="39"/>
      <c r="K11" s="131"/>
      <c r="L11" s="342"/>
      <c r="M11" s="323">
        <v>6.9444444444444447E-4</v>
      </c>
    </row>
    <row r="12" spans="1:13" x14ac:dyDescent="0.25">
      <c r="A12" s="38">
        <f t="shared" si="2"/>
        <v>0.29791666666666666</v>
      </c>
      <c r="B12" s="39">
        <f t="shared" si="3"/>
        <v>0.52708333333333335</v>
      </c>
      <c r="C12" s="39"/>
      <c r="D12" s="39"/>
      <c r="E12" s="76">
        <v>4</v>
      </c>
      <c r="F12" s="76">
        <v>4</v>
      </c>
      <c r="G12" s="77" t="s">
        <v>821</v>
      </c>
      <c r="H12" s="39">
        <f t="shared" si="0"/>
        <v>0.3791666666666666</v>
      </c>
      <c r="I12" s="39">
        <f t="shared" si="1"/>
        <v>0.60486111111111096</v>
      </c>
      <c r="J12" s="39"/>
      <c r="K12" s="131"/>
      <c r="L12" s="342"/>
      <c r="M12" s="323">
        <v>4.8611111111111112E-3</v>
      </c>
    </row>
    <row r="13" spans="1:13" x14ac:dyDescent="0.25">
      <c r="A13" s="38">
        <f t="shared" si="2"/>
        <v>0.30416666666666664</v>
      </c>
      <c r="B13" s="39">
        <f t="shared" si="3"/>
        <v>0.53333333333333333</v>
      </c>
      <c r="C13" s="39"/>
      <c r="D13" s="39"/>
      <c r="E13" s="76">
        <v>8</v>
      </c>
      <c r="F13" s="76">
        <v>5</v>
      </c>
      <c r="G13" s="76" t="s">
        <v>822</v>
      </c>
      <c r="H13" s="39">
        <f t="shared" si="0"/>
        <v>0.37291666666666662</v>
      </c>
      <c r="I13" s="39">
        <f t="shared" si="1"/>
        <v>0.59861111111111098</v>
      </c>
      <c r="J13" s="39"/>
      <c r="K13" s="131"/>
      <c r="L13" s="342"/>
      <c r="M13" s="323">
        <v>6.2499999999999995E-3</v>
      </c>
    </row>
    <row r="14" spans="1:13" x14ac:dyDescent="0.25">
      <c r="A14" s="38">
        <f t="shared" si="2"/>
        <v>0.30694444444444441</v>
      </c>
      <c r="B14" s="39">
        <f t="shared" si="3"/>
        <v>0.53611111111111109</v>
      </c>
      <c r="C14" s="39"/>
      <c r="D14" s="39"/>
      <c r="E14" s="76">
        <v>10</v>
      </c>
      <c r="F14" s="76">
        <v>6</v>
      </c>
      <c r="G14" s="76" t="s">
        <v>823</v>
      </c>
      <c r="H14" s="39">
        <f t="shared" si="0"/>
        <v>0.37013888888888885</v>
      </c>
      <c r="I14" s="39">
        <f t="shared" si="1"/>
        <v>0.59583333333333321</v>
      </c>
      <c r="J14" s="39"/>
      <c r="K14" s="131"/>
      <c r="L14" s="342"/>
      <c r="M14" s="323">
        <v>2.7777777777777779E-3</v>
      </c>
    </row>
    <row r="15" spans="1:13" x14ac:dyDescent="0.25">
      <c r="A15" s="38">
        <f t="shared" si="2"/>
        <v>0.3118055555555555</v>
      </c>
      <c r="B15" s="39">
        <f t="shared" si="3"/>
        <v>0.54097222222222219</v>
      </c>
      <c r="C15" s="39"/>
      <c r="D15" s="39"/>
      <c r="E15" s="76">
        <v>13</v>
      </c>
      <c r="F15" s="76">
        <v>7</v>
      </c>
      <c r="G15" s="77" t="s">
        <v>824</v>
      </c>
      <c r="H15" s="39">
        <f t="shared" si="0"/>
        <v>0.36527777777777776</v>
      </c>
      <c r="I15" s="39">
        <f t="shared" si="1"/>
        <v>0.59097222222222212</v>
      </c>
      <c r="J15" s="39"/>
      <c r="K15" s="131"/>
      <c r="L15" s="342"/>
      <c r="M15" s="323">
        <v>4.8611111111111112E-3</v>
      </c>
    </row>
    <row r="16" spans="1:13" x14ac:dyDescent="0.25">
      <c r="A16" s="38">
        <f t="shared" si="2"/>
        <v>0.31319444444444439</v>
      </c>
      <c r="B16" s="39">
        <f t="shared" si="3"/>
        <v>0.54236111111111107</v>
      </c>
      <c r="C16" s="39"/>
      <c r="D16" s="39"/>
      <c r="E16" s="76">
        <v>14</v>
      </c>
      <c r="F16" s="76">
        <v>8</v>
      </c>
      <c r="G16" s="77" t="s">
        <v>825</v>
      </c>
      <c r="H16" s="39">
        <f t="shared" si="0"/>
        <v>0.36388888888888887</v>
      </c>
      <c r="I16" s="39">
        <f t="shared" si="1"/>
        <v>0.58958333333333324</v>
      </c>
      <c r="J16" s="39"/>
      <c r="K16" s="131"/>
      <c r="L16" s="342"/>
      <c r="M16" s="323">
        <v>1.3888888888888889E-3</v>
      </c>
    </row>
    <row r="17" spans="1:13" x14ac:dyDescent="0.25">
      <c r="A17" s="38">
        <f t="shared" si="2"/>
        <v>0.32222222222222219</v>
      </c>
      <c r="B17" s="39">
        <f t="shared" si="3"/>
        <v>0.55138888888888882</v>
      </c>
      <c r="C17" s="39"/>
      <c r="D17" s="39"/>
      <c r="E17" s="76">
        <v>20</v>
      </c>
      <c r="F17" s="76">
        <v>9</v>
      </c>
      <c r="G17" s="77" t="s">
        <v>829</v>
      </c>
      <c r="H17" s="39">
        <f t="shared" si="0"/>
        <v>0.35486111111111107</v>
      </c>
      <c r="I17" s="39">
        <f t="shared" si="1"/>
        <v>0.58055555555555549</v>
      </c>
      <c r="J17" s="39"/>
      <c r="K17" s="131"/>
      <c r="L17" s="342"/>
      <c r="M17" s="323">
        <v>9.0277777777777787E-3</v>
      </c>
    </row>
    <row r="18" spans="1:13" x14ac:dyDescent="0.25">
      <c r="A18" s="38">
        <f t="shared" si="2"/>
        <v>0.32847222222222217</v>
      </c>
      <c r="B18" s="39">
        <f t="shared" si="3"/>
        <v>0.5576388888888888</v>
      </c>
      <c r="C18" s="39"/>
      <c r="D18" s="39"/>
      <c r="E18" s="76">
        <v>24</v>
      </c>
      <c r="F18" s="76">
        <v>10</v>
      </c>
      <c r="G18" s="77" t="s">
        <v>830</v>
      </c>
      <c r="H18" s="39">
        <f t="shared" si="0"/>
        <v>0.34861111111111109</v>
      </c>
      <c r="I18" s="39">
        <f t="shared" si="1"/>
        <v>0.57430555555555551</v>
      </c>
      <c r="J18" s="39"/>
      <c r="K18" s="131"/>
      <c r="L18" s="342"/>
      <c r="M18" s="323">
        <v>6.2499999999999995E-3</v>
      </c>
    </row>
    <row r="19" spans="1:13" ht="16.5" thickBot="1" x14ac:dyDescent="0.3">
      <c r="A19" s="47">
        <f t="shared" si="2"/>
        <v>0.33333333333333326</v>
      </c>
      <c r="B19" s="48">
        <f t="shared" si="3"/>
        <v>0.56249999999999989</v>
      </c>
      <c r="C19" s="48"/>
      <c r="D19" s="48"/>
      <c r="E19" s="86">
        <v>27</v>
      </c>
      <c r="F19" s="86">
        <v>11</v>
      </c>
      <c r="G19" s="132" t="s">
        <v>831</v>
      </c>
      <c r="H19" s="48">
        <v>0.34375</v>
      </c>
      <c r="I19" s="48">
        <v>0.56944444444444442</v>
      </c>
      <c r="J19" s="48"/>
      <c r="K19" s="133"/>
      <c r="L19" s="342"/>
      <c r="M19" s="324">
        <v>4.8611111111111112E-3</v>
      </c>
    </row>
    <row r="20" spans="1:13" x14ac:dyDescent="0.25">
      <c r="A20" s="24"/>
      <c r="B20" s="24"/>
      <c r="C20" s="24"/>
      <c r="D20" s="24"/>
      <c r="E20" s="118"/>
      <c r="F20" s="118"/>
      <c r="G20" s="89"/>
      <c r="H20" s="24"/>
      <c r="I20" s="24"/>
      <c r="J20" s="89"/>
      <c r="K20" s="89"/>
      <c r="L20" s="342"/>
      <c r="M20" s="323">
        <f>SUM(M10:M19)</f>
        <v>4.1666666666666671E-2</v>
      </c>
    </row>
    <row r="21" spans="1:13" x14ac:dyDescent="0.25">
      <c r="A21" s="119" t="s">
        <v>342</v>
      </c>
      <c r="B21" s="119" t="s">
        <v>342</v>
      </c>
      <c r="C21" s="119"/>
      <c r="D21" s="119"/>
      <c r="E21" s="89"/>
      <c r="F21" s="89"/>
      <c r="G21" s="120"/>
      <c r="H21" s="119" t="s">
        <v>342</v>
      </c>
      <c r="I21" s="119" t="s">
        <v>342</v>
      </c>
      <c r="J21" s="119"/>
      <c r="K21" s="119"/>
      <c r="L21" s="342"/>
      <c r="M21" s="342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C590-EFE0-4336-9B1B-9C76E2093071}">
  <dimension ref="A1:M18"/>
  <sheetViews>
    <sheetView workbookViewId="0">
      <selection activeCell="P13" sqref="P13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2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19"/>
      <c r="F1" s="19"/>
      <c r="G1" s="19"/>
      <c r="H1" s="20" t="s">
        <v>355</v>
      </c>
      <c r="I1" s="20"/>
      <c r="J1" s="20"/>
      <c r="K1" s="19"/>
      <c r="L1" s="19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20" t="s">
        <v>369</v>
      </c>
      <c r="I2" s="20"/>
      <c r="J2" s="20"/>
      <c r="K2" s="20"/>
      <c r="L2" s="19"/>
      <c r="M2" s="90"/>
    </row>
    <row r="3" spans="1:13" x14ac:dyDescent="0.25">
      <c r="A3" s="19"/>
      <c r="B3" s="19"/>
      <c r="C3" s="19"/>
      <c r="D3" s="19"/>
      <c r="E3" s="19"/>
      <c r="F3" s="19"/>
      <c r="G3" s="19"/>
      <c r="H3" s="20"/>
      <c r="I3" s="19"/>
      <c r="J3" s="19"/>
      <c r="K3" s="19"/>
      <c r="L3" s="19"/>
      <c r="M3" s="19"/>
    </row>
    <row r="4" spans="1:13" x14ac:dyDescent="0.25">
      <c r="A4" s="21" t="s">
        <v>370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6.5" thickBot="1" x14ac:dyDescent="0.3">
      <c r="A6" s="21" t="s">
        <v>371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5">
      <c r="A7" s="854" t="s">
        <v>318</v>
      </c>
      <c r="B7" s="855"/>
      <c r="C7" s="855"/>
      <c r="D7" s="855"/>
      <c r="E7" s="121"/>
      <c r="F7" s="856" t="s">
        <v>320</v>
      </c>
      <c r="G7" s="122" t="s">
        <v>321</v>
      </c>
      <c r="H7" s="859" t="s">
        <v>322</v>
      </c>
      <c r="I7" s="855"/>
      <c r="J7" s="855"/>
      <c r="K7" s="860"/>
      <c r="L7" s="146"/>
      <c r="M7" s="146"/>
    </row>
    <row r="8" spans="1:13" x14ac:dyDescent="0.25">
      <c r="A8" s="861" t="s">
        <v>323</v>
      </c>
      <c r="B8" s="862"/>
      <c r="C8" s="862"/>
      <c r="D8" s="862"/>
      <c r="E8" s="863" t="s">
        <v>319</v>
      </c>
      <c r="F8" s="857"/>
      <c r="G8" s="123" t="s">
        <v>324</v>
      </c>
      <c r="H8" s="865" t="s">
        <v>323</v>
      </c>
      <c r="I8" s="862"/>
      <c r="J8" s="862"/>
      <c r="K8" s="866"/>
      <c r="L8" s="146"/>
      <c r="M8" s="146"/>
    </row>
    <row r="9" spans="1:13" ht="16.5" thickBot="1" x14ac:dyDescent="0.3">
      <c r="A9" s="124" t="s">
        <v>325</v>
      </c>
      <c r="B9" s="125" t="s">
        <v>326</v>
      </c>
      <c r="C9" s="125" t="s">
        <v>327</v>
      </c>
      <c r="D9" s="125" t="s">
        <v>328</v>
      </c>
      <c r="E9" s="864"/>
      <c r="F9" s="858"/>
      <c r="G9" s="126" t="s">
        <v>330</v>
      </c>
      <c r="H9" s="125" t="s">
        <v>325</v>
      </c>
      <c r="I9" s="125" t="s">
        <v>326</v>
      </c>
      <c r="J9" s="125" t="s">
        <v>327</v>
      </c>
      <c r="K9" s="127" t="s">
        <v>328</v>
      </c>
      <c r="L9" s="146"/>
      <c r="M9" s="146"/>
    </row>
    <row r="10" spans="1:13" x14ac:dyDescent="0.25">
      <c r="A10" s="31">
        <v>0.25</v>
      </c>
      <c r="B10" s="32">
        <v>0.66666666666666663</v>
      </c>
      <c r="C10" s="32"/>
      <c r="D10" s="32"/>
      <c r="E10" s="128">
        <v>0</v>
      </c>
      <c r="F10" s="128">
        <v>1</v>
      </c>
      <c r="G10" s="129" t="s">
        <v>363</v>
      </c>
      <c r="H10" s="32">
        <f t="shared" ref="H10:H15" si="0">H11+M11</f>
        <v>0.36805555555555558</v>
      </c>
      <c r="I10" s="32">
        <f t="shared" ref="I10:I15" si="1">I11+M11</f>
        <v>0.78472222222222199</v>
      </c>
      <c r="J10" s="32"/>
      <c r="K10" s="130"/>
      <c r="L10" s="146"/>
      <c r="M10" s="146"/>
    </row>
    <row r="11" spans="1:13" x14ac:dyDescent="0.25">
      <c r="A11" s="38">
        <f t="shared" ref="A11:A16" si="2">A10+M11</f>
        <v>0.26458333333333334</v>
      </c>
      <c r="B11" s="39">
        <f t="shared" ref="B11:B16" si="3">B10+M11</f>
        <v>0.68124999999999991</v>
      </c>
      <c r="C11" s="39"/>
      <c r="D11" s="39"/>
      <c r="E11" s="76">
        <v>10</v>
      </c>
      <c r="F11" s="76">
        <v>2</v>
      </c>
      <c r="G11" s="76" t="s">
        <v>364</v>
      </c>
      <c r="H11" s="39">
        <f t="shared" si="0"/>
        <v>0.35347222222222224</v>
      </c>
      <c r="I11" s="39">
        <f t="shared" si="1"/>
        <v>0.77013888888888871</v>
      </c>
      <c r="J11" s="39"/>
      <c r="K11" s="131"/>
      <c r="L11" s="146"/>
      <c r="M11" s="323">
        <v>1.4583333333333332E-2</v>
      </c>
    </row>
    <row r="12" spans="1:13" x14ac:dyDescent="0.25">
      <c r="A12" s="38">
        <f t="shared" si="2"/>
        <v>0.27013888888888887</v>
      </c>
      <c r="B12" s="39">
        <f t="shared" si="3"/>
        <v>0.68680555555555545</v>
      </c>
      <c r="C12" s="39"/>
      <c r="D12" s="39"/>
      <c r="E12" s="76">
        <v>14</v>
      </c>
      <c r="F12" s="76">
        <v>3</v>
      </c>
      <c r="G12" s="77" t="s">
        <v>372</v>
      </c>
      <c r="H12" s="39">
        <f t="shared" si="0"/>
        <v>0.34791666666666671</v>
      </c>
      <c r="I12" s="39">
        <f t="shared" si="1"/>
        <v>0.76458333333333317</v>
      </c>
      <c r="J12" s="39"/>
      <c r="K12" s="131"/>
      <c r="L12" s="146"/>
      <c r="M12" s="323">
        <v>5.5555555555555558E-3</v>
      </c>
    </row>
    <row r="13" spans="1:13" x14ac:dyDescent="0.25">
      <c r="A13" s="38">
        <f t="shared" si="2"/>
        <v>0.28194444444444444</v>
      </c>
      <c r="B13" s="39">
        <f t="shared" si="3"/>
        <v>0.69861111111111096</v>
      </c>
      <c r="C13" s="39"/>
      <c r="D13" s="39"/>
      <c r="E13" s="76">
        <v>22</v>
      </c>
      <c r="F13" s="76">
        <v>4</v>
      </c>
      <c r="G13" s="77" t="s">
        <v>373</v>
      </c>
      <c r="H13" s="39">
        <f t="shared" si="0"/>
        <v>0.33611111111111114</v>
      </c>
      <c r="I13" s="39">
        <f t="shared" si="1"/>
        <v>0.75277777777777766</v>
      </c>
      <c r="J13" s="39"/>
      <c r="K13" s="131"/>
      <c r="L13" s="146"/>
      <c r="M13" s="323">
        <v>1.1805555555555555E-2</v>
      </c>
    </row>
    <row r="14" spans="1:13" x14ac:dyDescent="0.25">
      <c r="A14" s="38">
        <f t="shared" si="2"/>
        <v>0.28472222222222221</v>
      </c>
      <c r="B14" s="39">
        <f t="shared" si="3"/>
        <v>0.70138888888888873</v>
      </c>
      <c r="C14" s="39"/>
      <c r="D14" s="39"/>
      <c r="E14" s="76">
        <v>24</v>
      </c>
      <c r="F14" s="76">
        <v>5</v>
      </c>
      <c r="G14" s="76" t="s">
        <v>374</v>
      </c>
      <c r="H14" s="39">
        <f t="shared" si="0"/>
        <v>0.33333333333333337</v>
      </c>
      <c r="I14" s="39">
        <f t="shared" si="1"/>
        <v>0.74999999999999989</v>
      </c>
      <c r="J14" s="39"/>
      <c r="K14" s="131"/>
      <c r="L14" s="146"/>
      <c r="M14" s="323">
        <v>2.7777777777777779E-3</v>
      </c>
    </row>
    <row r="15" spans="1:13" x14ac:dyDescent="0.25">
      <c r="A15" s="38">
        <f t="shared" si="2"/>
        <v>0.29305555555555557</v>
      </c>
      <c r="B15" s="39">
        <f t="shared" si="3"/>
        <v>0.70972222222222203</v>
      </c>
      <c r="C15" s="39"/>
      <c r="D15" s="39"/>
      <c r="E15" s="76">
        <v>30</v>
      </c>
      <c r="F15" s="76">
        <v>6</v>
      </c>
      <c r="G15" s="76" t="s">
        <v>375</v>
      </c>
      <c r="H15" s="39">
        <f t="shared" si="0"/>
        <v>0.32500000000000001</v>
      </c>
      <c r="I15" s="39">
        <f t="shared" si="1"/>
        <v>0.74166666666666659</v>
      </c>
      <c r="J15" s="39"/>
      <c r="K15" s="131"/>
      <c r="L15" s="146"/>
      <c r="M15" s="323">
        <v>8.3333333333333332E-3</v>
      </c>
    </row>
    <row r="16" spans="1:13" ht="16.5" thickBot="1" x14ac:dyDescent="0.3">
      <c r="A16" s="47">
        <f t="shared" si="2"/>
        <v>0.30555555555555558</v>
      </c>
      <c r="B16" s="48">
        <f t="shared" si="3"/>
        <v>0.72222222222222199</v>
      </c>
      <c r="C16" s="48"/>
      <c r="D16" s="48"/>
      <c r="E16" s="86">
        <v>36</v>
      </c>
      <c r="F16" s="86">
        <v>7</v>
      </c>
      <c r="G16" s="132" t="s">
        <v>376</v>
      </c>
      <c r="H16" s="48">
        <v>0.3125</v>
      </c>
      <c r="I16" s="48">
        <v>0.72916666666666663</v>
      </c>
      <c r="J16" s="48"/>
      <c r="K16" s="133"/>
      <c r="L16" s="146"/>
      <c r="M16" s="324">
        <v>1.2499999999999999E-2</v>
      </c>
    </row>
    <row r="17" spans="1:13" x14ac:dyDescent="0.25">
      <c r="A17" s="24"/>
      <c r="B17" s="24"/>
      <c r="C17" s="24"/>
      <c r="D17" s="24"/>
      <c r="E17" s="118"/>
      <c r="F17" s="118"/>
      <c r="G17" s="89"/>
      <c r="H17" s="24"/>
      <c r="I17" s="24"/>
      <c r="J17" s="89"/>
      <c r="K17" s="89"/>
      <c r="L17" s="146"/>
      <c r="M17" s="323">
        <f>SUM(M11:M16)</f>
        <v>5.5555555555555546E-2</v>
      </c>
    </row>
    <row r="18" spans="1:13" x14ac:dyDescent="0.25">
      <c r="A18" s="134" t="s">
        <v>354</v>
      </c>
      <c r="B18" s="134" t="s">
        <v>354</v>
      </c>
      <c r="C18" s="134"/>
      <c r="D18" s="134"/>
      <c r="E18" s="134"/>
      <c r="F18" s="134"/>
      <c r="G18" s="134"/>
      <c r="H18" s="134" t="s">
        <v>354</v>
      </c>
      <c r="I18" s="134" t="s">
        <v>354</v>
      </c>
      <c r="J18" s="134"/>
      <c r="K18" s="134"/>
      <c r="L18" s="19"/>
      <c r="M18" s="19"/>
    </row>
  </sheetData>
  <mergeCells count="6">
    <mergeCell ref="A7:D7"/>
    <mergeCell ref="F7:F9"/>
    <mergeCell ref="H7:K7"/>
    <mergeCell ref="A8:D8"/>
    <mergeCell ref="E8:E9"/>
    <mergeCell ref="H8:K8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3449-E9AF-40D3-B29B-8737E91B6D4F}">
  <dimension ref="A1:M20"/>
  <sheetViews>
    <sheetView workbookViewId="0">
      <selection activeCell="F4" sqref="F4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1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832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833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342"/>
      <c r="M6" s="342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857"/>
      <c r="G7" s="863"/>
      <c r="H7" s="865" t="s">
        <v>323</v>
      </c>
      <c r="I7" s="862"/>
      <c r="J7" s="862"/>
      <c r="K7" s="866"/>
      <c r="L7" s="342"/>
      <c r="M7" s="342"/>
    </row>
    <row r="8" spans="1:13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863"/>
      <c r="F8" s="857"/>
      <c r="G8" s="864"/>
      <c r="H8" s="248" t="s">
        <v>325</v>
      </c>
      <c r="I8" s="248" t="s">
        <v>326</v>
      </c>
      <c r="J8" s="248" t="s">
        <v>327</v>
      </c>
      <c r="K8" s="249" t="s">
        <v>328</v>
      </c>
      <c r="L8" s="342"/>
      <c r="M8" s="342"/>
    </row>
    <row r="9" spans="1:13" x14ac:dyDescent="0.25">
      <c r="A9" s="591">
        <v>0.20833333333333334</v>
      </c>
      <c r="B9" s="32">
        <v>0.6875</v>
      </c>
      <c r="C9" s="32"/>
      <c r="D9" s="32"/>
      <c r="E9" s="128">
        <v>0</v>
      </c>
      <c r="F9" s="128">
        <v>1</v>
      </c>
      <c r="G9" s="129" t="s">
        <v>685</v>
      </c>
      <c r="H9" s="32">
        <f t="shared" ref="H9:H17" si="0">H10+M10</f>
        <v>0.25694444444444442</v>
      </c>
      <c r="I9" s="32">
        <f t="shared" ref="I9:I17" si="1">I10+M10</f>
        <v>0.73611111111111105</v>
      </c>
      <c r="J9" s="32"/>
      <c r="K9" s="130"/>
      <c r="L9" s="342"/>
      <c r="M9" s="342"/>
    </row>
    <row r="10" spans="1:13" x14ac:dyDescent="0.25">
      <c r="A10" s="592">
        <f t="shared" ref="A10:A18" si="2">A9+M10</f>
        <v>0.20902777777777778</v>
      </c>
      <c r="B10" s="39">
        <f t="shared" ref="B10:B18" si="3">B9+M10</f>
        <v>0.68819444444444444</v>
      </c>
      <c r="C10" s="39"/>
      <c r="D10" s="39"/>
      <c r="E10" s="76"/>
      <c r="F10" s="76">
        <v>2</v>
      </c>
      <c r="G10" s="76" t="s">
        <v>716</v>
      </c>
      <c r="H10" s="39">
        <f t="shared" si="0"/>
        <v>0.25624999999999998</v>
      </c>
      <c r="I10" s="39">
        <f t="shared" si="1"/>
        <v>0.73541666666666661</v>
      </c>
      <c r="J10" s="39"/>
      <c r="K10" s="131"/>
      <c r="L10" s="342"/>
      <c r="M10" s="323">
        <v>6.9444444444444447E-4</v>
      </c>
    </row>
    <row r="11" spans="1:13" x14ac:dyDescent="0.25">
      <c r="A11" s="592">
        <f t="shared" si="2"/>
        <v>0.21041666666666667</v>
      </c>
      <c r="B11" s="39">
        <f t="shared" si="3"/>
        <v>0.68958333333333333</v>
      </c>
      <c r="C11" s="39"/>
      <c r="D11" s="39"/>
      <c r="E11" s="76">
        <v>1</v>
      </c>
      <c r="F11" s="76">
        <v>3</v>
      </c>
      <c r="G11" s="77" t="s">
        <v>820</v>
      </c>
      <c r="H11" s="39">
        <f t="shared" si="0"/>
        <v>0.25486111111111109</v>
      </c>
      <c r="I11" s="39">
        <f t="shared" si="1"/>
        <v>0.73402777777777772</v>
      </c>
      <c r="J11" s="39"/>
      <c r="K11" s="131"/>
      <c r="L11" s="342"/>
      <c r="M11" s="323">
        <v>1.3888888888888889E-3</v>
      </c>
    </row>
    <row r="12" spans="1:13" x14ac:dyDescent="0.25">
      <c r="A12" s="592">
        <f t="shared" si="2"/>
        <v>0.21319444444444444</v>
      </c>
      <c r="B12" s="39">
        <f t="shared" si="3"/>
        <v>0.69236111111111109</v>
      </c>
      <c r="C12" s="39"/>
      <c r="D12" s="39"/>
      <c r="E12" s="76">
        <v>4</v>
      </c>
      <c r="F12" s="76">
        <v>4</v>
      </c>
      <c r="G12" s="77" t="s">
        <v>821</v>
      </c>
      <c r="H12" s="39">
        <f t="shared" si="0"/>
        <v>0.25208333333333333</v>
      </c>
      <c r="I12" s="39">
        <f t="shared" si="1"/>
        <v>0.73124999999999996</v>
      </c>
      <c r="J12" s="39"/>
      <c r="K12" s="131"/>
      <c r="L12" s="342"/>
      <c r="M12" s="323">
        <v>2.7777777777777779E-3</v>
      </c>
    </row>
    <row r="13" spans="1:13" x14ac:dyDescent="0.25">
      <c r="A13" s="592">
        <f t="shared" si="2"/>
        <v>0.21736111111111112</v>
      </c>
      <c r="B13" s="39">
        <f t="shared" si="3"/>
        <v>0.69652777777777775</v>
      </c>
      <c r="C13" s="39"/>
      <c r="D13" s="39"/>
      <c r="E13" s="76">
        <v>8</v>
      </c>
      <c r="F13" s="76">
        <v>5</v>
      </c>
      <c r="G13" s="76" t="s">
        <v>822</v>
      </c>
      <c r="H13" s="39">
        <f t="shared" si="0"/>
        <v>0.24791666666666665</v>
      </c>
      <c r="I13" s="39">
        <f t="shared" si="1"/>
        <v>0.7270833333333333</v>
      </c>
      <c r="J13" s="39"/>
      <c r="K13" s="131"/>
      <c r="L13" s="342"/>
      <c r="M13" s="323">
        <v>4.1666666666666666E-3</v>
      </c>
    </row>
    <row r="14" spans="1:13" x14ac:dyDescent="0.25">
      <c r="A14" s="592">
        <f t="shared" si="2"/>
        <v>0.21944444444444444</v>
      </c>
      <c r="B14" s="39">
        <f t="shared" si="3"/>
        <v>0.69861111111111107</v>
      </c>
      <c r="C14" s="39"/>
      <c r="D14" s="39"/>
      <c r="E14" s="76">
        <v>10</v>
      </c>
      <c r="F14" s="76">
        <v>6</v>
      </c>
      <c r="G14" s="76" t="s">
        <v>823</v>
      </c>
      <c r="H14" s="39">
        <f t="shared" si="0"/>
        <v>0.24583333333333332</v>
      </c>
      <c r="I14" s="39">
        <f t="shared" si="1"/>
        <v>0.72499999999999998</v>
      </c>
      <c r="J14" s="39"/>
      <c r="K14" s="131"/>
      <c r="L14" s="342"/>
      <c r="M14" s="323">
        <v>2.0833333333333333E-3</v>
      </c>
    </row>
    <row r="15" spans="1:13" x14ac:dyDescent="0.25">
      <c r="A15" s="38">
        <f t="shared" si="2"/>
        <v>0.22222222222222221</v>
      </c>
      <c r="B15" s="39">
        <f t="shared" si="3"/>
        <v>0.70138888888888884</v>
      </c>
      <c r="C15" s="39"/>
      <c r="D15" s="39"/>
      <c r="E15" s="76">
        <v>13</v>
      </c>
      <c r="F15" s="76">
        <v>7</v>
      </c>
      <c r="G15" s="77" t="s">
        <v>824</v>
      </c>
      <c r="H15" s="39">
        <f t="shared" si="0"/>
        <v>0.24305555555555555</v>
      </c>
      <c r="I15" s="39">
        <f t="shared" si="1"/>
        <v>0.72222222222222221</v>
      </c>
      <c r="J15" s="39"/>
      <c r="K15" s="131"/>
      <c r="L15" s="342"/>
      <c r="M15" s="323">
        <v>2.7777777777777779E-3</v>
      </c>
    </row>
    <row r="16" spans="1:13" x14ac:dyDescent="0.25">
      <c r="A16" s="38">
        <f t="shared" si="2"/>
        <v>0.22430555555555554</v>
      </c>
      <c r="B16" s="39">
        <f t="shared" si="3"/>
        <v>0.70347222222222217</v>
      </c>
      <c r="C16" s="39"/>
      <c r="D16" s="39"/>
      <c r="E16" s="76">
        <v>15</v>
      </c>
      <c r="F16" s="76">
        <v>8</v>
      </c>
      <c r="G16" s="77" t="s">
        <v>834</v>
      </c>
      <c r="H16" s="39">
        <f t="shared" si="0"/>
        <v>0.24097222222222223</v>
      </c>
      <c r="I16" s="39">
        <f t="shared" si="1"/>
        <v>0.72013888888888888</v>
      </c>
      <c r="J16" s="39"/>
      <c r="K16" s="131"/>
      <c r="L16" s="342"/>
      <c r="M16" s="323">
        <v>2.0833333333333333E-3</v>
      </c>
    </row>
    <row r="17" spans="1:13" x14ac:dyDescent="0.25">
      <c r="A17" s="38">
        <f t="shared" si="2"/>
        <v>0.22638888888888886</v>
      </c>
      <c r="B17" s="39">
        <f t="shared" si="3"/>
        <v>0.70555555555555549</v>
      </c>
      <c r="C17" s="39"/>
      <c r="D17" s="39"/>
      <c r="E17" s="76">
        <v>17</v>
      </c>
      <c r="F17" s="76">
        <v>9</v>
      </c>
      <c r="G17" s="77" t="s">
        <v>835</v>
      </c>
      <c r="H17" s="39">
        <f t="shared" si="0"/>
        <v>0.2388888888888889</v>
      </c>
      <c r="I17" s="39">
        <f t="shared" si="1"/>
        <v>0.71805555555555556</v>
      </c>
      <c r="J17" s="39"/>
      <c r="K17" s="131"/>
      <c r="L17" s="342"/>
      <c r="M17" s="323">
        <v>2.0833333333333333E-3</v>
      </c>
    </row>
    <row r="18" spans="1:13" ht="16.5" thickBot="1" x14ac:dyDescent="0.3">
      <c r="A18" s="47">
        <f t="shared" si="2"/>
        <v>0.22916666666666663</v>
      </c>
      <c r="B18" s="48">
        <f t="shared" si="3"/>
        <v>0.70833333333333326</v>
      </c>
      <c r="C18" s="48"/>
      <c r="D18" s="48"/>
      <c r="E18" s="86">
        <v>20</v>
      </c>
      <c r="F18" s="86">
        <v>10</v>
      </c>
      <c r="G18" s="132" t="s">
        <v>836</v>
      </c>
      <c r="H18" s="48">
        <v>0.23611111111111113</v>
      </c>
      <c r="I18" s="48">
        <v>0.71527777777777779</v>
      </c>
      <c r="J18" s="48"/>
      <c r="K18" s="133"/>
      <c r="L18" s="342"/>
      <c r="M18" s="324">
        <v>2.7777777777777779E-3</v>
      </c>
    </row>
    <row r="19" spans="1:13" x14ac:dyDescent="0.25">
      <c r="A19" s="24"/>
      <c r="B19" s="24"/>
      <c r="C19" s="24"/>
      <c r="D19" s="24"/>
      <c r="E19" s="118"/>
      <c r="F19" s="118"/>
      <c r="G19" s="89"/>
      <c r="H19" s="24"/>
      <c r="I19" s="24"/>
      <c r="J19" s="89"/>
      <c r="K19" s="89"/>
      <c r="L19" s="342"/>
      <c r="M19" s="323">
        <f>SUM(M10:M18)</f>
        <v>2.0833333333333332E-2</v>
      </c>
    </row>
    <row r="20" spans="1:13" x14ac:dyDescent="0.25">
      <c r="A20" s="119" t="s">
        <v>342</v>
      </c>
      <c r="B20" s="119" t="s">
        <v>354</v>
      </c>
      <c r="C20" s="119"/>
      <c r="D20" s="119"/>
      <c r="E20" s="89"/>
      <c r="F20" s="89"/>
      <c r="G20" s="120"/>
      <c r="H20" s="119" t="s">
        <v>342</v>
      </c>
      <c r="I20" s="119" t="s">
        <v>354</v>
      </c>
      <c r="J20" s="119"/>
      <c r="K20" s="119"/>
      <c r="L20" s="342"/>
      <c r="M20" s="342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58EB-E02E-49B1-9130-08C0B8B377FF}">
  <dimension ref="A1:M26"/>
  <sheetViews>
    <sheetView workbookViewId="0">
      <selection activeCell="D4" sqref="D4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1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837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838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146"/>
      <c r="M6" s="146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857"/>
      <c r="G7" s="863"/>
      <c r="H7" s="865" t="s">
        <v>323</v>
      </c>
      <c r="I7" s="862"/>
      <c r="J7" s="862"/>
      <c r="K7" s="866"/>
      <c r="L7" s="146"/>
      <c r="M7" s="146"/>
    </row>
    <row r="8" spans="1:13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863"/>
      <c r="F8" s="857"/>
      <c r="G8" s="863"/>
      <c r="H8" s="248" t="s">
        <v>325</v>
      </c>
      <c r="I8" s="248" t="s">
        <v>326</v>
      </c>
      <c r="J8" s="248" t="s">
        <v>327</v>
      </c>
      <c r="K8" s="249" t="s">
        <v>328</v>
      </c>
      <c r="L8" s="146"/>
      <c r="M8" s="146"/>
    </row>
    <row r="9" spans="1:13" x14ac:dyDescent="0.25">
      <c r="A9" s="591">
        <v>0.19444444444444445</v>
      </c>
      <c r="B9" s="32">
        <v>0.6875</v>
      </c>
      <c r="C9" s="32"/>
      <c r="D9" s="32"/>
      <c r="E9" s="128">
        <v>0</v>
      </c>
      <c r="F9" s="128">
        <v>1</v>
      </c>
      <c r="G9" s="129" t="s">
        <v>685</v>
      </c>
      <c r="H9" s="32">
        <f t="shared" ref="H9:H23" si="0">H10+M10</f>
        <v>0.32986111111111099</v>
      </c>
      <c r="I9" s="510">
        <f t="shared" ref="I9:I22" si="1">I10+M10</f>
        <v>0.83680555555555536</v>
      </c>
      <c r="J9" s="32"/>
      <c r="K9" s="130"/>
      <c r="L9" s="146"/>
      <c r="M9" s="146"/>
    </row>
    <row r="10" spans="1:13" x14ac:dyDescent="0.25">
      <c r="A10" s="38">
        <f t="shared" ref="A10:A24" si="2">A9+M10</f>
        <v>0.19513888888888889</v>
      </c>
      <c r="B10" s="39">
        <f>B9+M10</f>
        <v>0.68819444444444444</v>
      </c>
      <c r="C10" s="39"/>
      <c r="D10" s="39"/>
      <c r="E10" s="76"/>
      <c r="F10" s="76">
        <v>2</v>
      </c>
      <c r="G10" s="76" t="s">
        <v>716</v>
      </c>
      <c r="H10" s="39">
        <f t="shared" si="0"/>
        <v>0.32916666666666655</v>
      </c>
      <c r="I10" s="42">
        <f t="shared" si="1"/>
        <v>0.83611111111111092</v>
      </c>
      <c r="J10" s="39"/>
      <c r="K10" s="131"/>
      <c r="L10" s="146"/>
      <c r="M10" s="323">
        <v>6.9444444444444447E-4</v>
      </c>
    </row>
    <row r="11" spans="1:13" x14ac:dyDescent="0.25">
      <c r="A11" s="38">
        <f t="shared" si="2"/>
        <v>0.19583333333333333</v>
      </c>
      <c r="B11" s="39">
        <f t="shared" ref="B11:B24" si="3">B10+M11</f>
        <v>0.68888888888888888</v>
      </c>
      <c r="C11" s="39"/>
      <c r="D11" s="39"/>
      <c r="E11" s="76">
        <v>1</v>
      </c>
      <c r="F11" s="76">
        <v>3</v>
      </c>
      <c r="G11" s="77" t="s">
        <v>820</v>
      </c>
      <c r="H11" s="39">
        <f t="shared" si="0"/>
        <v>0.32847222222222211</v>
      </c>
      <c r="I11" s="42">
        <f t="shared" si="1"/>
        <v>0.83541666666666647</v>
      </c>
      <c r="J11" s="39"/>
      <c r="K11" s="131"/>
      <c r="L11" s="146"/>
      <c r="M11" s="323">
        <v>6.9444444444444447E-4</v>
      </c>
    </row>
    <row r="12" spans="1:13" x14ac:dyDescent="0.25">
      <c r="A12" s="38">
        <f t="shared" si="2"/>
        <v>0.2013888888888889</v>
      </c>
      <c r="B12" s="39">
        <f t="shared" si="3"/>
        <v>0.69444444444444442</v>
      </c>
      <c r="C12" s="39"/>
      <c r="D12" s="39"/>
      <c r="E12" s="76">
        <v>4</v>
      </c>
      <c r="F12" s="76">
        <v>4</v>
      </c>
      <c r="G12" s="77" t="s">
        <v>821</v>
      </c>
      <c r="H12" s="39">
        <f t="shared" si="0"/>
        <v>0.32291666666666657</v>
      </c>
      <c r="I12" s="42">
        <f t="shared" si="1"/>
        <v>0.82986111111111094</v>
      </c>
      <c r="J12" s="39"/>
      <c r="K12" s="131"/>
      <c r="L12" s="146"/>
      <c r="M12" s="323">
        <v>5.5555555555555558E-3</v>
      </c>
    </row>
    <row r="13" spans="1:13" x14ac:dyDescent="0.25">
      <c r="A13" s="38">
        <f t="shared" si="2"/>
        <v>0.20833333333333334</v>
      </c>
      <c r="B13" s="39">
        <f t="shared" si="3"/>
        <v>0.70138888888888884</v>
      </c>
      <c r="C13" s="39"/>
      <c r="D13" s="39"/>
      <c r="E13" s="76">
        <v>8</v>
      </c>
      <c r="F13" s="76">
        <v>5</v>
      </c>
      <c r="G13" s="76" t="s">
        <v>839</v>
      </c>
      <c r="H13" s="39">
        <f t="shared" si="0"/>
        <v>0.31597222222222215</v>
      </c>
      <c r="I13" s="42">
        <f t="shared" si="1"/>
        <v>0.82291666666666652</v>
      </c>
      <c r="J13" s="39"/>
      <c r="K13" s="131"/>
      <c r="L13" s="146"/>
      <c r="M13" s="323">
        <v>6.9444444444444441E-3</v>
      </c>
    </row>
    <row r="14" spans="1:13" x14ac:dyDescent="0.25">
      <c r="A14" s="38">
        <f t="shared" si="2"/>
        <v>0.21180555555555555</v>
      </c>
      <c r="B14" s="39">
        <f t="shared" si="3"/>
        <v>0.70486111111111105</v>
      </c>
      <c r="C14" s="39"/>
      <c r="D14" s="39"/>
      <c r="E14" s="76">
        <v>10</v>
      </c>
      <c r="F14" s="76">
        <v>6</v>
      </c>
      <c r="G14" s="76" t="s">
        <v>840</v>
      </c>
      <c r="H14" s="39">
        <f t="shared" si="0"/>
        <v>0.31249999999999994</v>
      </c>
      <c r="I14" s="42">
        <f t="shared" si="1"/>
        <v>0.81944444444444431</v>
      </c>
      <c r="J14" s="39"/>
      <c r="K14" s="131"/>
      <c r="L14" s="146"/>
      <c r="M14" s="323">
        <v>3.472222222222222E-3</v>
      </c>
    </row>
    <row r="15" spans="1:13" x14ac:dyDescent="0.25">
      <c r="A15" s="38">
        <f t="shared" si="2"/>
        <v>0.21736111111111112</v>
      </c>
      <c r="B15" s="39">
        <f t="shared" si="3"/>
        <v>0.71041666666666659</v>
      </c>
      <c r="C15" s="39"/>
      <c r="D15" s="39"/>
      <c r="E15" s="76">
        <v>13</v>
      </c>
      <c r="F15" s="76">
        <v>7</v>
      </c>
      <c r="G15" s="77" t="s">
        <v>824</v>
      </c>
      <c r="H15" s="39">
        <f t="shared" si="0"/>
        <v>0.30694444444444441</v>
      </c>
      <c r="I15" s="42">
        <f t="shared" si="1"/>
        <v>0.81388888888888877</v>
      </c>
      <c r="J15" s="39"/>
      <c r="K15" s="131"/>
      <c r="L15" s="146"/>
      <c r="M15" s="323">
        <v>5.5555555555555558E-3</v>
      </c>
    </row>
    <row r="16" spans="1:13" x14ac:dyDescent="0.25">
      <c r="A16" s="38">
        <f t="shared" si="2"/>
        <v>0.21875</v>
      </c>
      <c r="B16" s="39">
        <f t="shared" si="3"/>
        <v>0.71180555555555547</v>
      </c>
      <c r="C16" s="39"/>
      <c r="D16" s="39"/>
      <c r="E16" s="76">
        <v>14</v>
      </c>
      <c r="F16" s="76">
        <v>8</v>
      </c>
      <c r="G16" s="77" t="s">
        <v>825</v>
      </c>
      <c r="H16" s="39">
        <f t="shared" si="0"/>
        <v>0.30555555555555552</v>
      </c>
      <c r="I16" s="42">
        <f t="shared" si="1"/>
        <v>0.81249999999999989</v>
      </c>
      <c r="J16" s="39"/>
      <c r="K16" s="131"/>
      <c r="L16" s="146"/>
      <c r="M16" s="323">
        <v>1.3888888888888889E-3</v>
      </c>
    </row>
    <row r="17" spans="1:13" x14ac:dyDescent="0.25">
      <c r="A17" s="38">
        <f t="shared" si="2"/>
        <v>0.22916666666666666</v>
      </c>
      <c r="B17" s="39">
        <f t="shared" si="3"/>
        <v>0.7222222222222221</v>
      </c>
      <c r="C17" s="39"/>
      <c r="D17" s="39"/>
      <c r="E17" s="76">
        <v>20</v>
      </c>
      <c r="F17" s="76">
        <v>9</v>
      </c>
      <c r="G17" s="77" t="s">
        <v>826</v>
      </c>
      <c r="H17" s="39">
        <f t="shared" si="0"/>
        <v>0.29513888888888884</v>
      </c>
      <c r="I17" s="42">
        <f t="shared" si="1"/>
        <v>0.80208333333333326</v>
      </c>
      <c r="J17" s="39"/>
      <c r="K17" s="131"/>
      <c r="L17" s="146"/>
      <c r="M17" s="323">
        <v>1.0416666666666666E-2</v>
      </c>
    </row>
    <row r="18" spans="1:13" x14ac:dyDescent="0.25">
      <c r="A18" s="38">
        <f t="shared" si="2"/>
        <v>0.2361111111111111</v>
      </c>
      <c r="B18" s="39">
        <f t="shared" si="3"/>
        <v>0.72916666666666652</v>
      </c>
      <c r="C18" s="39"/>
      <c r="D18" s="39"/>
      <c r="E18" s="76">
        <v>24</v>
      </c>
      <c r="F18" s="76">
        <v>10</v>
      </c>
      <c r="G18" s="77" t="s">
        <v>841</v>
      </c>
      <c r="H18" s="39">
        <f t="shared" si="0"/>
        <v>0.28819444444444442</v>
      </c>
      <c r="I18" s="42">
        <f t="shared" si="1"/>
        <v>0.79513888888888884</v>
      </c>
      <c r="J18" s="39"/>
      <c r="K18" s="131"/>
      <c r="L18" s="146"/>
      <c r="M18" s="323">
        <v>6.9444444444444441E-3</v>
      </c>
    </row>
    <row r="19" spans="1:13" x14ac:dyDescent="0.25">
      <c r="A19" s="526">
        <f t="shared" si="2"/>
        <v>0.24166666666666667</v>
      </c>
      <c r="B19" s="39">
        <f t="shared" si="3"/>
        <v>0.73472222222222205</v>
      </c>
      <c r="C19" s="42"/>
      <c r="D19" s="42"/>
      <c r="E19" s="395">
        <v>27</v>
      </c>
      <c r="F19" s="395">
        <v>11</v>
      </c>
      <c r="G19" s="396" t="s">
        <v>842</v>
      </c>
      <c r="H19" s="42">
        <f t="shared" si="0"/>
        <v>0.28263888888888888</v>
      </c>
      <c r="I19" s="42">
        <f t="shared" si="1"/>
        <v>0.7895833333333333</v>
      </c>
      <c r="J19" s="42"/>
      <c r="K19" s="506"/>
      <c r="L19" s="146"/>
      <c r="M19" s="323">
        <v>5.5555555555555558E-3</v>
      </c>
    </row>
    <row r="20" spans="1:13" x14ac:dyDescent="0.25">
      <c r="A20" s="526">
        <f t="shared" si="2"/>
        <v>0.24513888888888888</v>
      </c>
      <c r="B20" s="39">
        <f t="shared" si="3"/>
        <v>0.73819444444444426</v>
      </c>
      <c r="C20" s="42"/>
      <c r="D20" s="42"/>
      <c r="E20" s="395">
        <v>29</v>
      </c>
      <c r="F20" s="395">
        <v>12</v>
      </c>
      <c r="G20" s="396" t="s">
        <v>843</v>
      </c>
      <c r="H20" s="42">
        <f t="shared" si="0"/>
        <v>0.27916666666666667</v>
      </c>
      <c r="I20" s="42">
        <f t="shared" si="1"/>
        <v>0.78611111111111109</v>
      </c>
      <c r="J20" s="42"/>
      <c r="K20" s="506"/>
      <c r="L20" s="146"/>
      <c r="M20" s="323">
        <v>3.472222222222222E-3</v>
      </c>
    </row>
    <row r="21" spans="1:13" x14ac:dyDescent="0.25">
      <c r="A21" s="526">
        <f t="shared" si="2"/>
        <v>0.24652777777777776</v>
      </c>
      <c r="B21" s="39">
        <f t="shared" si="3"/>
        <v>0.73958333333333315</v>
      </c>
      <c r="C21" s="42"/>
      <c r="D21" s="42"/>
      <c r="E21" s="395">
        <v>30</v>
      </c>
      <c r="F21" s="395">
        <v>13</v>
      </c>
      <c r="G21" s="396" t="s">
        <v>844</v>
      </c>
      <c r="H21" s="42">
        <f t="shared" si="0"/>
        <v>0.27777777777777779</v>
      </c>
      <c r="I21" s="42">
        <f t="shared" si="1"/>
        <v>0.78472222222222221</v>
      </c>
      <c r="J21" s="42"/>
      <c r="K21" s="506"/>
      <c r="L21" s="146"/>
      <c r="M21" s="323">
        <v>1.3888888888888889E-3</v>
      </c>
    </row>
    <row r="22" spans="1:13" x14ac:dyDescent="0.25">
      <c r="A22" s="526">
        <f t="shared" si="2"/>
        <v>0.24999999999999997</v>
      </c>
      <c r="B22" s="39">
        <f t="shared" si="3"/>
        <v>0.74305555555555536</v>
      </c>
      <c r="C22" s="42"/>
      <c r="D22" s="42"/>
      <c r="E22" s="395">
        <v>32</v>
      </c>
      <c r="F22" s="395">
        <v>14</v>
      </c>
      <c r="G22" s="396" t="s">
        <v>607</v>
      </c>
      <c r="H22" s="42">
        <f t="shared" si="0"/>
        <v>0.27430555555555558</v>
      </c>
      <c r="I22" s="42">
        <f t="shared" si="1"/>
        <v>0.78125</v>
      </c>
      <c r="J22" s="42"/>
      <c r="K22" s="506"/>
      <c r="L22" s="146"/>
      <c r="M22" s="323">
        <v>3.472222222222222E-3</v>
      </c>
    </row>
    <row r="23" spans="1:13" x14ac:dyDescent="0.25">
      <c r="A23" s="526">
        <f t="shared" si="2"/>
        <v>0.25138888888888888</v>
      </c>
      <c r="B23" s="39">
        <f t="shared" si="3"/>
        <v>0.74444444444444424</v>
      </c>
      <c r="C23" s="42"/>
      <c r="D23" s="42"/>
      <c r="E23" s="395">
        <v>33</v>
      </c>
      <c r="F23" s="395">
        <v>15</v>
      </c>
      <c r="G23" s="593" t="s">
        <v>608</v>
      </c>
      <c r="H23" s="42">
        <f t="shared" si="0"/>
        <v>0.2729166666666667</v>
      </c>
      <c r="I23" s="42">
        <f>I24+M24</f>
        <v>0.77986111111111112</v>
      </c>
      <c r="J23" s="42"/>
      <c r="K23" s="506"/>
      <c r="L23" s="146"/>
      <c r="M23" s="323">
        <v>1.3888888888888889E-3</v>
      </c>
    </row>
    <row r="24" spans="1:13" ht="16.5" thickBot="1" x14ac:dyDescent="0.3">
      <c r="A24" s="47">
        <f t="shared" si="2"/>
        <v>0.26041666666666669</v>
      </c>
      <c r="B24" s="48">
        <f t="shared" si="3"/>
        <v>0.75347222222222199</v>
      </c>
      <c r="C24" s="48"/>
      <c r="D24" s="48"/>
      <c r="E24" s="86">
        <v>38</v>
      </c>
      <c r="F24" s="86">
        <v>16</v>
      </c>
      <c r="G24" s="132" t="s">
        <v>845</v>
      </c>
      <c r="H24" s="48">
        <v>0.2638888888888889</v>
      </c>
      <c r="I24" s="48">
        <v>0.77083333333333337</v>
      </c>
      <c r="J24" s="48"/>
      <c r="K24" s="133"/>
      <c r="L24" s="146"/>
      <c r="M24" s="323">
        <v>9.0277777777777787E-3</v>
      </c>
    </row>
    <row r="25" spans="1:13" x14ac:dyDescent="0.25">
      <c r="A25" s="24"/>
      <c r="B25" s="24"/>
      <c r="C25" s="24"/>
      <c r="D25" s="24"/>
      <c r="E25" s="118"/>
      <c r="F25" s="118"/>
      <c r="G25" s="89"/>
      <c r="H25" s="24"/>
      <c r="I25" s="24"/>
      <c r="J25" s="89"/>
      <c r="K25" s="89"/>
      <c r="L25" s="146"/>
      <c r="M25" s="594">
        <f>SUM(M10:M24)</f>
        <v>6.5972222222222238E-2</v>
      </c>
    </row>
    <row r="26" spans="1:13" x14ac:dyDescent="0.25">
      <c r="A26" s="119" t="s">
        <v>342</v>
      </c>
      <c r="B26" s="119" t="s">
        <v>342</v>
      </c>
      <c r="C26" s="119"/>
      <c r="D26" s="119"/>
      <c r="E26" s="89"/>
      <c r="F26" s="89"/>
      <c r="G26" s="120"/>
      <c r="H26" s="119" t="s">
        <v>342</v>
      </c>
      <c r="I26" s="119" t="s">
        <v>342</v>
      </c>
      <c r="J26" s="119"/>
      <c r="K26" s="119"/>
      <c r="L26" s="146"/>
      <c r="M26" s="146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75CC1-92A4-4087-9C7E-EC3707ACD701}">
  <dimension ref="A1:O17"/>
  <sheetViews>
    <sheetView workbookViewId="0">
      <selection activeCell="R8" sqref="R8"/>
    </sheetView>
  </sheetViews>
  <sheetFormatPr defaultRowHeight="15.75" x14ac:dyDescent="0.25"/>
  <cols>
    <col min="1" max="4" width="4.875" customWidth="1"/>
    <col min="5" max="5" width="5.375" customWidth="1"/>
    <col min="6" max="6" width="4.625" customWidth="1"/>
    <col min="7" max="7" width="5.125" customWidth="1"/>
    <col min="8" max="8" width="20.75" customWidth="1"/>
    <col min="9" max="9" width="5.375" customWidth="1"/>
    <col min="10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631</v>
      </c>
      <c r="J1" s="20"/>
      <c r="K1" s="20"/>
      <c r="L1" s="20"/>
      <c r="M1" s="91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846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847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ht="15.75" customHeight="1" x14ac:dyDescent="0.25">
      <c r="A6" s="854" t="s">
        <v>318</v>
      </c>
      <c r="B6" s="855"/>
      <c r="C6" s="855"/>
      <c r="D6" s="855"/>
      <c r="E6" s="855"/>
      <c r="F6" s="121"/>
      <c r="G6" s="856" t="s">
        <v>320</v>
      </c>
      <c r="H6" s="856" t="s">
        <v>388</v>
      </c>
      <c r="I6" s="859" t="s">
        <v>322</v>
      </c>
      <c r="J6" s="855"/>
      <c r="K6" s="855"/>
      <c r="L6" s="855"/>
      <c r="M6" s="860"/>
      <c r="N6" s="146"/>
      <c r="O6" s="146"/>
    </row>
    <row r="7" spans="1:15" x14ac:dyDescent="0.25">
      <c r="A7" s="861" t="s">
        <v>323</v>
      </c>
      <c r="B7" s="862"/>
      <c r="C7" s="862"/>
      <c r="D7" s="862"/>
      <c r="E7" s="862"/>
      <c r="F7" s="863" t="s">
        <v>319</v>
      </c>
      <c r="G7" s="857"/>
      <c r="H7" s="863"/>
      <c r="I7" s="865" t="s">
        <v>323</v>
      </c>
      <c r="J7" s="862"/>
      <c r="K7" s="862"/>
      <c r="L7" s="862"/>
      <c r="M7" s="866"/>
      <c r="N7" s="146"/>
      <c r="O7" s="146"/>
    </row>
    <row r="8" spans="1:15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391" t="s">
        <v>329</v>
      </c>
      <c r="F8" s="863"/>
      <c r="G8" s="857"/>
      <c r="H8" s="864"/>
      <c r="I8" s="248" t="s">
        <v>325</v>
      </c>
      <c r="J8" s="248" t="s">
        <v>326</v>
      </c>
      <c r="K8" s="248" t="s">
        <v>327</v>
      </c>
      <c r="L8" s="248" t="s">
        <v>328</v>
      </c>
      <c r="M8" s="249" t="s">
        <v>329</v>
      </c>
      <c r="N8" s="146"/>
      <c r="O8" s="146"/>
    </row>
    <row r="9" spans="1:15" x14ac:dyDescent="0.25">
      <c r="A9" s="31">
        <v>0.21875</v>
      </c>
      <c r="B9" s="32">
        <v>0.60416666666666663</v>
      </c>
      <c r="C9" s="32"/>
      <c r="D9" s="32"/>
      <c r="E9" s="175"/>
      <c r="F9" s="128">
        <v>0</v>
      </c>
      <c r="G9" s="128">
        <v>1</v>
      </c>
      <c r="H9" s="129" t="s">
        <v>710</v>
      </c>
      <c r="I9" s="32">
        <f t="shared" ref="I9:I13" si="0">I10+O10</f>
        <v>0.26041666666666663</v>
      </c>
      <c r="J9" s="32">
        <f t="shared" ref="J9:J13" si="1">J10+O10</f>
        <v>0.64583333333333326</v>
      </c>
      <c r="K9" s="32"/>
      <c r="L9" s="32"/>
      <c r="M9" s="392"/>
      <c r="N9" s="146"/>
      <c r="O9" s="146"/>
    </row>
    <row r="10" spans="1:15" x14ac:dyDescent="0.25">
      <c r="A10" s="38">
        <f t="shared" ref="A10:A14" si="2">A9+O10</f>
        <v>0.22013888888888888</v>
      </c>
      <c r="B10" s="39">
        <f t="shared" ref="B10:B14" si="3">B9+O10</f>
        <v>0.60555555555555551</v>
      </c>
      <c r="C10" s="39"/>
      <c r="D10" s="39"/>
      <c r="E10" s="73"/>
      <c r="F10" s="76">
        <v>1</v>
      </c>
      <c r="G10" s="76">
        <v>2</v>
      </c>
      <c r="H10" s="76" t="s">
        <v>636</v>
      </c>
      <c r="I10" s="42">
        <f t="shared" si="0"/>
        <v>0.25902777777777775</v>
      </c>
      <c r="J10" s="42">
        <f t="shared" si="1"/>
        <v>0.64444444444444438</v>
      </c>
      <c r="K10" s="42"/>
      <c r="L10" s="39"/>
      <c r="M10" s="393"/>
      <c r="N10" s="146"/>
      <c r="O10" s="323">
        <v>1.3888888888888889E-3</v>
      </c>
    </row>
    <row r="11" spans="1:15" x14ac:dyDescent="0.25">
      <c r="A11" s="38">
        <f t="shared" si="2"/>
        <v>0.22361111111111109</v>
      </c>
      <c r="B11" s="39">
        <f t="shared" si="3"/>
        <v>0.60902777777777772</v>
      </c>
      <c r="C11" s="39"/>
      <c r="D11" s="39"/>
      <c r="E11" s="73"/>
      <c r="F11" s="76">
        <v>4</v>
      </c>
      <c r="G11" s="76">
        <v>3</v>
      </c>
      <c r="H11" s="77" t="s">
        <v>848</v>
      </c>
      <c r="I11" s="42">
        <f t="shared" si="0"/>
        <v>0.25555555555555554</v>
      </c>
      <c r="J11" s="42">
        <f t="shared" si="1"/>
        <v>0.64097222222222217</v>
      </c>
      <c r="K11" s="42"/>
      <c r="L11" s="39"/>
      <c r="M11" s="393"/>
      <c r="N11" s="146"/>
      <c r="O11" s="323">
        <v>3.472222222222222E-3</v>
      </c>
    </row>
    <row r="12" spans="1:15" x14ac:dyDescent="0.25">
      <c r="A12" s="38">
        <f t="shared" si="2"/>
        <v>0.2298611111111111</v>
      </c>
      <c r="B12" s="39">
        <f t="shared" si="3"/>
        <v>0.6152777777777777</v>
      </c>
      <c r="C12" s="39"/>
      <c r="D12" s="39"/>
      <c r="E12" s="73"/>
      <c r="F12" s="76">
        <v>10</v>
      </c>
      <c r="G12" s="76">
        <v>4</v>
      </c>
      <c r="H12" s="77" t="s">
        <v>849</v>
      </c>
      <c r="I12" s="42">
        <f t="shared" si="0"/>
        <v>0.24930555555555556</v>
      </c>
      <c r="J12" s="42">
        <f t="shared" si="1"/>
        <v>0.63472222222222219</v>
      </c>
      <c r="K12" s="42"/>
      <c r="L12" s="39"/>
      <c r="M12" s="393"/>
      <c r="N12" s="146"/>
      <c r="O12" s="323">
        <v>6.2499999999999995E-3</v>
      </c>
    </row>
    <row r="13" spans="1:15" x14ac:dyDescent="0.25">
      <c r="A13" s="38">
        <f t="shared" si="2"/>
        <v>0.23194444444444443</v>
      </c>
      <c r="B13" s="39">
        <f t="shared" si="3"/>
        <v>0.61736111111111103</v>
      </c>
      <c r="C13" s="39"/>
      <c r="D13" s="39"/>
      <c r="E13" s="73"/>
      <c r="F13" s="76">
        <v>12</v>
      </c>
      <c r="G13" s="76">
        <v>5</v>
      </c>
      <c r="H13" s="76" t="s">
        <v>850</v>
      </c>
      <c r="I13" s="42">
        <f t="shared" si="0"/>
        <v>0.24722222222222223</v>
      </c>
      <c r="J13" s="42">
        <f t="shared" si="1"/>
        <v>0.63263888888888886</v>
      </c>
      <c r="K13" s="42"/>
      <c r="L13" s="39"/>
      <c r="M13" s="393"/>
      <c r="N13" s="146"/>
      <c r="O13" s="323">
        <v>2.0833333333333333E-3</v>
      </c>
    </row>
    <row r="14" spans="1:15" x14ac:dyDescent="0.25">
      <c r="A14" s="38">
        <f t="shared" si="2"/>
        <v>0.2361111111111111</v>
      </c>
      <c r="B14" s="39">
        <f t="shared" si="3"/>
        <v>0.62152777777777768</v>
      </c>
      <c r="C14" s="39"/>
      <c r="D14" s="39"/>
      <c r="E14" s="73"/>
      <c r="F14" s="76">
        <v>16</v>
      </c>
      <c r="G14" s="76">
        <v>6</v>
      </c>
      <c r="H14" s="76" t="s">
        <v>1080</v>
      </c>
      <c r="I14" s="42">
        <f>I15+O15</f>
        <v>0.24305555555555555</v>
      </c>
      <c r="J14" s="42">
        <f>J15+O15</f>
        <v>0.62847222222222221</v>
      </c>
      <c r="K14" s="42"/>
      <c r="L14" s="39"/>
      <c r="M14" s="393"/>
      <c r="N14" s="146"/>
      <c r="O14" s="323">
        <v>4.1666666666666666E-3</v>
      </c>
    </row>
    <row r="15" spans="1:15" ht="16.5" thickBot="1" x14ac:dyDescent="0.3">
      <c r="A15" s="47">
        <f>A14+O15</f>
        <v>0.23958333333333331</v>
      </c>
      <c r="B15" s="48">
        <f>B14+O15</f>
        <v>0.62499999999999989</v>
      </c>
      <c r="C15" s="48"/>
      <c r="D15" s="48"/>
      <c r="E15" s="83"/>
      <c r="F15" s="86">
        <v>19</v>
      </c>
      <c r="G15" s="86">
        <v>7</v>
      </c>
      <c r="H15" s="132" t="s">
        <v>851</v>
      </c>
      <c r="I15" s="48">
        <v>0.23958333333333334</v>
      </c>
      <c r="J15" s="48">
        <v>0.625</v>
      </c>
      <c r="K15" s="48"/>
      <c r="L15" s="48"/>
      <c r="M15" s="403"/>
      <c r="N15" s="146"/>
      <c r="O15" s="324">
        <v>3.472222222222222E-3</v>
      </c>
    </row>
    <row r="16" spans="1:15" x14ac:dyDescent="0.25">
      <c r="A16" s="24"/>
      <c r="B16" s="24"/>
      <c r="C16" s="24"/>
      <c r="D16" s="24"/>
      <c r="E16" s="24"/>
      <c r="F16" s="118"/>
      <c r="G16" s="118"/>
      <c r="H16" s="89"/>
      <c r="I16" s="24"/>
      <c r="J16" s="24"/>
      <c r="K16" s="89"/>
      <c r="L16" s="89"/>
      <c r="M16" s="89"/>
      <c r="N16" s="146"/>
      <c r="O16" s="323">
        <f>SUM(O10:O15)</f>
        <v>2.0833333333333329E-2</v>
      </c>
    </row>
    <row r="17" spans="1:15" x14ac:dyDescent="0.25">
      <c r="A17" s="119" t="s">
        <v>384</v>
      </c>
      <c r="B17" s="119" t="s">
        <v>385</v>
      </c>
      <c r="C17" s="119"/>
      <c r="D17" s="119"/>
      <c r="E17" s="119"/>
      <c r="F17" s="89"/>
      <c r="G17" s="89"/>
      <c r="H17" s="120"/>
      <c r="I17" s="119" t="s">
        <v>384</v>
      </c>
      <c r="J17" s="119" t="s">
        <v>385</v>
      </c>
      <c r="K17" s="119"/>
      <c r="L17" s="119"/>
      <c r="M17" s="89"/>
      <c r="N17" s="146"/>
      <c r="O17" s="146"/>
    </row>
  </sheetData>
  <mergeCells count="7">
    <mergeCell ref="A6:E6"/>
    <mergeCell ref="G6:G8"/>
    <mergeCell ref="H6:H8"/>
    <mergeCell ref="I6:M6"/>
    <mergeCell ref="A7:E7"/>
    <mergeCell ref="F7:F8"/>
    <mergeCell ref="I7:M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88B4-07F7-4F63-92F7-3ABE7016F5A2}">
  <dimension ref="A1:O20"/>
  <sheetViews>
    <sheetView workbookViewId="0">
      <selection activeCell="H4" sqref="H4"/>
    </sheetView>
  </sheetViews>
  <sheetFormatPr defaultRowHeight="15.75" x14ac:dyDescent="0.25"/>
  <cols>
    <col min="1" max="4" width="4.875" customWidth="1"/>
    <col min="5" max="5" width="5.375" customWidth="1"/>
    <col min="6" max="6" width="4.625" customWidth="1"/>
    <col min="7" max="7" width="5.125" customWidth="1"/>
    <col min="8" max="8" width="20.75" customWidth="1"/>
    <col min="9" max="9" width="5.375" customWidth="1"/>
    <col min="10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631</v>
      </c>
      <c r="J1" s="20"/>
      <c r="K1" s="20"/>
      <c r="L1" s="20"/>
      <c r="M1" s="91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852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853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x14ac:dyDescent="0.25">
      <c r="A6" s="854" t="s">
        <v>318</v>
      </c>
      <c r="B6" s="855"/>
      <c r="C6" s="855"/>
      <c r="D6" s="855"/>
      <c r="E6" s="855"/>
      <c r="F6" s="121"/>
      <c r="G6" s="856" t="s">
        <v>320</v>
      </c>
      <c r="H6" s="856" t="s">
        <v>388</v>
      </c>
      <c r="I6" s="859" t="s">
        <v>322</v>
      </c>
      <c r="J6" s="855"/>
      <c r="K6" s="855"/>
      <c r="L6" s="855"/>
      <c r="M6" s="860"/>
      <c r="N6" s="90"/>
      <c r="O6" s="90"/>
    </row>
    <row r="7" spans="1:15" x14ac:dyDescent="0.25">
      <c r="A7" s="861" t="s">
        <v>323</v>
      </c>
      <c r="B7" s="862"/>
      <c r="C7" s="862"/>
      <c r="D7" s="862"/>
      <c r="E7" s="862"/>
      <c r="F7" s="863" t="s">
        <v>319</v>
      </c>
      <c r="G7" s="857"/>
      <c r="H7" s="863"/>
      <c r="I7" s="865" t="s">
        <v>323</v>
      </c>
      <c r="J7" s="862"/>
      <c r="K7" s="862"/>
      <c r="L7" s="862"/>
      <c r="M7" s="866"/>
      <c r="N7" s="90"/>
      <c r="O7" s="90"/>
    </row>
    <row r="8" spans="1:15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391" t="s">
        <v>329</v>
      </c>
      <c r="F8" s="863"/>
      <c r="G8" s="857"/>
      <c r="H8" s="863"/>
      <c r="I8" s="248" t="s">
        <v>325</v>
      </c>
      <c r="J8" s="248" t="s">
        <v>326</v>
      </c>
      <c r="K8" s="248" t="s">
        <v>327</v>
      </c>
      <c r="L8" s="248" t="s">
        <v>328</v>
      </c>
      <c r="M8" s="249" t="s">
        <v>329</v>
      </c>
      <c r="N8" s="90"/>
      <c r="O8" s="90"/>
    </row>
    <row r="9" spans="1:15" x14ac:dyDescent="0.25">
      <c r="A9" s="31">
        <v>0.27083333333333331</v>
      </c>
      <c r="B9" s="32">
        <v>0.59375</v>
      </c>
      <c r="C9" s="595">
        <v>0.79166666666666663</v>
      </c>
      <c r="D9" s="32">
        <v>0.3125</v>
      </c>
      <c r="E9" s="32">
        <v>0.76041666666666663</v>
      </c>
      <c r="F9" s="35">
        <v>0</v>
      </c>
      <c r="G9" s="128">
        <v>1</v>
      </c>
      <c r="H9" s="129" t="s">
        <v>792</v>
      </c>
      <c r="I9" s="32">
        <f t="shared" ref="I9:I17" si="0">I10+O10</f>
        <v>0.26041666666666669</v>
      </c>
      <c r="J9" s="32">
        <f t="shared" ref="J9:J17" si="1">J10+O10</f>
        <v>0.38541666666666657</v>
      </c>
      <c r="K9" s="510">
        <f t="shared" ref="K9:K16" si="2">K10+O10</f>
        <v>0.70486111111111094</v>
      </c>
      <c r="L9" s="510">
        <f t="shared" ref="L9:L16" si="3">L10+O10</f>
        <v>0.71874999999999978</v>
      </c>
      <c r="M9" s="511">
        <f t="shared" ref="M9:M16" si="4">M10+O10</f>
        <v>0.28124999999999994</v>
      </c>
      <c r="N9" s="90"/>
      <c r="O9" s="90"/>
    </row>
    <row r="10" spans="1:15" x14ac:dyDescent="0.25">
      <c r="A10" s="38">
        <f t="shared" ref="A10:A18" si="5">A9+O10</f>
        <v>0.27291666666666664</v>
      </c>
      <c r="B10" s="39">
        <f t="shared" ref="B10:B18" si="6">B9+O10</f>
        <v>0.59583333333333333</v>
      </c>
      <c r="C10" s="39">
        <f>C9+O10</f>
        <v>0.79374999999999996</v>
      </c>
      <c r="D10" s="39">
        <f>D9+O10</f>
        <v>0.31458333333333333</v>
      </c>
      <c r="E10" s="39">
        <f>E9+O10</f>
        <v>0.76249999999999996</v>
      </c>
      <c r="F10" s="41">
        <v>1</v>
      </c>
      <c r="G10" s="76">
        <v>2</v>
      </c>
      <c r="H10" s="41" t="s">
        <v>854</v>
      </c>
      <c r="I10" s="42">
        <f t="shared" si="0"/>
        <v>0.25833333333333336</v>
      </c>
      <c r="J10" s="42">
        <f t="shared" si="1"/>
        <v>0.38333333333333325</v>
      </c>
      <c r="K10" s="42">
        <f t="shared" si="2"/>
        <v>0.70277777777777761</v>
      </c>
      <c r="L10" s="42">
        <f t="shared" si="3"/>
        <v>0.71666666666666645</v>
      </c>
      <c r="M10" s="506">
        <f t="shared" si="4"/>
        <v>0.27916666666666662</v>
      </c>
      <c r="N10" s="90"/>
      <c r="O10" s="323">
        <v>2.0833333333333333E-3</v>
      </c>
    </row>
    <row r="11" spans="1:15" x14ac:dyDescent="0.25">
      <c r="A11" s="38">
        <f t="shared" si="5"/>
        <v>0.27847222222222218</v>
      </c>
      <c r="B11" s="39">
        <f t="shared" si="6"/>
        <v>0.60138888888888886</v>
      </c>
      <c r="C11" s="39">
        <f t="shared" ref="C11:C18" si="7">C10+O11</f>
        <v>0.79930555555555549</v>
      </c>
      <c r="D11" s="39">
        <f t="shared" ref="D11:D18" si="8">D10+O11</f>
        <v>0.32013888888888886</v>
      </c>
      <c r="E11" s="39">
        <f t="shared" ref="E11:E18" si="9">E10+O11</f>
        <v>0.76805555555555549</v>
      </c>
      <c r="F11" s="41">
        <v>4</v>
      </c>
      <c r="G11" s="76">
        <v>3</v>
      </c>
      <c r="H11" s="44" t="s">
        <v>855</v>
      </c>
      <c r="I11" s="42">
        <f t="shared" si="0"/>
        <v>0.25277777777777782</v>
      </c>
      <c r="J11" s="42">
        <f t="shared" si="1"/>
        <v>0.37777777777777771</v>
      </c>
      <c r="K11" s="42">
        <f t="shared" si="2"/>
        <v>0.69722222222222208</v>
      </c>
      <c r="L11" s="42">
        <f t="shared" si="3"/>
        <v>0.71111111111111092</v>
      </c>
      <c r="M11" s="506">
        <f t="shared" si="4"/>
        <v>0.27361111111111108</v>
      </c>
      <c r="N11" s="90"/>
      <c r="O11" s="323">
        <v>5.5555555555555558E-3</v>
      </c>
    </row>
    <row r="12" spans="1:15" x14ac:dyDescent="0.25">
      <c r="A12" s="38">
        <f t="shared" si="5"/>
        <v>0.29027777777777775</v>
      </c>
      <c r="B12" s="39">
        <f t="shared" si="6"/>
        <v>0.61319444444444438</v>
      </c>
      <c r="C12" s="39">
        <f t="shared" si="7"/>
        <v>0.81111111111111101</v>
      </c>
      <c r="D12" s="39">
        <f t="shared" si="8"/>
        <v>0.33194444444444443</v>
      </c>
      <c r="E12" s="39">
        <f t="shared" si="9"/>
        <v>0.77986111111111101</v>
      </c>
      <c r="F12" s="41">
        <v>10</v>
      </c>
      <c r="G12" s="76">
        <v>4</v>
      </c>
      <c r="H12" s="77" t="s">
        <v>849</v>
      </c>
      <c r="I12" s="42">
        <f t="shared" si="0"/>
        <v>0.24097222222222225</v>
      </c>
      <c r="J12" s="42">
        <f t="shared" si="1"/>
        <v>0.36597222222222214</v>
      </c>
      <c r="K12" s="42">
        <f t="shared" si="2"/>
        <v>0.68541666666666656</v>
      </c>
      <c r="L12" s="42">
        <f t="shared" si="3"/>
        <v>0.6993055555555554</v>
      </c>
      <c r="M12" s="506">
        <f t="shared" si="4"/>
        <v>0.26180555555555551</v>
      </c>
      <c r="N12" s="90"/>
      <c r="O12" s="323">
        <v>1.1805555555555555E-2</v>
      </c>
    </row>
    <row r="13" spans="1:15" x14ac:dyDescent="0.25">
      <c r="A13" s="38">
        <f t="shared" si="5"/>
        <v>0.2944444444444444</v>
      </c>
      <c r="B13" s="39">
        <f t="shared" si="6"/>
        <v>0.61736111111111103</v>
      </c>
      <c r="C13" s="39">
        <f t="shared" si="7"/>
        <v>0.81527777777777766</v>
      </c>
      <c r="D13" s="39">
        <f t="shared" si="8"/>
        <v>0.33611111111111108</v>
      </c>
      <c r="E13" s="39">
        <f t="shared" si="9"/>
        <v>0.78402777777777766</v>
      </c>
      <c r="F13" s="41">
        <v>12</v>
      </c>
      <c r="G13" s="76">
        <v>5</v>
      </c>
      <c r="H13" s="76" t="s">
        <v>850</v>
      </c>
      <c r="I13" s="42">
        <f t="shared" si="0"/>
        <v>0.23680555555555557</v>
      </c>
      <c r="J13" s="42">
        <f t="shared" si="1"/>
        <v>0.36180555555555549</v>
      </c>
      <c r="K13" s="42">
        <f t="shared" si="2"/>
        <v>0.68124999999999991</v>
      </c>
      <c r="L13" s="42">
        <f t="shared" si="3"/>
        <v>0.69513888888888875</v>
      </c>
      <c r="M13" s="506">
        <f t="shared" si="4"/>
        <v>0.25763888888888886</v>
      </c>
      <c r="N13" s="90"/>
      <c r="O13" s="323">
        <v>4.1666666666666666E-3</v>
      </c>
    </row>
    <row r="14" spans="1:15" x14ac:dyDescent="0.25">
      <c r="A14" s="38">
        <f t="shared" si="5"/>
        <v>0.30138888888888882</v>
      </c>
      <c r="B14" s="39">
        <f t="shared" si="6"/>
        <v>0.62430555555555545</v>
      </c>
      <c r="C14" s="39">
        <f t="shared" si="7"/>
        <v>0.82222222222222208</v>
      </c>
      <c r="D14" s="39">
        <f t="shared" si="8"/>
        <v>0.3430555555555555</v>
      </c>
      <c r="E14" s="39">
        <f t="shared" si="9"/>
        <v>0.79097222222222208</v>
      </c>
      <c r="F14" s="527">
        <v>16</v>
      </c>
      <c r="G14" s="76">
        <v>6</v>
      </c>
      <c r="H14" s="41" t="s">
        <v>856</v>
      </c>
      <c r="I14" s="42">
        <f t="shared" si="0"/>
        <v>0.22986111111111113</v>
      </c>
      <c r="J14" s="42">
        <f t="shared" si="1"/>
        <v>0.35486111111111107</v>
      </c>
      <c r="K14" s="42">
        <f t="shared" si="2"/>
        <v>0.67430555555555549</v>
      </c>
      <c r="L14" s="42">
        <f t="shared" si="3"/>
        <v>0.68819444444444433</v>
      </c>
      <c r="M14" s="506">
        <f t="shared" si="4"/>
        <v>0.25069444444444444</v>
      </c>
      <c r="N14" s="90"/>
      <c r="O14" s="323">
        <v>6.9444444444444441E-3</v>
      </c>
    </row>
    <row r="15" spans="1:15" x14ac:dyDescent="0.25">
      <c r="A15" s="38">
        <f t="shared" si="5"/>
        <v>0.31111111111111106</v>
      </c>
      <c r="B15" s="39">
        <f t="shared" si="6"/>
        <v>0.63402777777777763</v>
      </c>
      <c r="C15" s="39">
        <f t="shared" si="7"/>
        <v>0.83194444444444426</v>
      </c>
      <c r="D15" s="39">
        <f t="shared" si="8"/>
        <v>0.35277777777777775</v>
      </c>
      <c r="E15" s="39">
        <f t="shared" si="9"/>
        <v>0.80069444444444426</v>
      </c>
      <c r="F15" s="527">
        <v>21</v>
      </c>
      <c r="G15" s="76">
        <v>7</v>
      </c>
      <c r="H15" s="41" t="s">
        <v>857</v>
      </c>
      <c r="I15" s="42">
        <f t="shared" si="0"/>
        <v>0.22013888888888891</v>
      </c>
      <c r="J15" s="42">
        <f t="shared" si="1"/>
        <v>0.34513888888888883</v>
      </c>
      <c r="K15" s="42">
        <f t="shared" si="2"/>
        <v>0.6645833333333333</v>
      </c>
      <c r="L15" s="42">
        <f t="shared" si="3"/>
        <v>0.67847222222222214</v>
      </c>
      <c r="M15" s="506">
        <f t="shared" si="4"/>
        <v>0.24097222222222223</v>
      </c>
      <c r="N15" s="90"/>
      <c r="O15" s="323">
        <v>9.7222222222222224E-3</v>
      </c>
    </row>
    <row r="16" spans="1:15" x14ac:dyDescent="0.25">
      <c r="A16" s="38">
        <f t="shared" si="5"/>
        <v>0.31319444444444439</v>
      </c>
      <c r="B16" s="39">
        <f t="shared" si="6"/>
        <v>0.63611111111111096</v>
      </c>
      <c r="C16" s="39">
        <f t="shared" si="7"/>
        <v>0.83402777777777759</v>
      </c>
      <c r="D16" s="39">
        <f t="shared" si="8"/>
        <v>0.35486111111111107</v>
      </c>
      <c r="E16" s="39">
        <f t="shared" si="9"/>
        <v>0.80277777777777759</v>
      </c>
      <c r="F16" s="527">
        <v>22</v>
      </c>
      <c r="G16" s="395">
        <v>8</v>
      </c>
      <c r="H16" s="41" t="s">
        <v>858</v>
      </c>
      <c r="I16" s="42">
        <f t="shared" si="0"/>
        <v>0.21805555555555559</v>
      </c>
      <c r="J16" s="42">
        <f t="shared" si="1"/>
        <v>0.3430555555555555</v>
      </c>
      <c r="K16" s="42">
        <f t="shared" si="2"/>
        <v>0.66249999999999998</v>
      </c>
      <c r="L16" s="42">
        <f t="shared" si="3"/>
        <v>0.67638888888888882</v>
      </c>
      <c r="M16" s="506">
        <f t="shared" si="4"/>
        <v>0.2388888888888889</v>
      </c>
      <c r="N16" s="90"/>
      <c r="O16" s="323">
        <v>2.0833333333333333E-3</v>
      </c>
    </row>
    <row r="17" spans="1:15" x14ac:dyDescent="0.25">
      <c r="A17" s="38">
        <f t="shared" si="5"/>
        <v>0.31736111111111104</v>
      </c>
      <c r="B17" s="39">
        <f t="shared" si="6"/>
        <v>0.64027777777777761</v>
      </c>
      <c r="C17" s="39">
        <f t="shared" si="7"/>
        <v>0.83819444444444424</v>
      </c>
      <c r="D17" s="39">
        <f t="shared" si="8"/>
        <v>0.35902777777777772</v>
      </c>
      <c r="E17" s="39">
        <f t="shared" si="9"/>
        <v>0.80694444444444424</v>
      </c>
      <c r="F17" s="527">
        <v>24</v>
      </c>
      <c r="G17" s="76">
        <v>9</v>
      </c>
      <c r="H17" s="41" t="s">
        <v>859</v>
      </c>
      <c r="I17" s="42">
        <f t="shared" si="0"/>
        <v>0.21388888888888891</v>
      </c>
      <c r="J17" s="42">
        <f t="shared" si="1"/>
        <v>0.33888888888888885</v>
      </c>
      <c r="K17" s="42">
        <f>K18+O18</f>
        <v>0.65833333333333333</v>
      </c>
      <c r="L17" s="42">
        <f>L18+O18</f>
        <v>0.67222222222222217</v>
      </c>
      <c r="M17" s="506">
        <f>M18+O18</f>
        <v>0.23472222222222222</v>
      </c>
      <c r="N17" s="90"/>
      <c r="O17" s="323">
        <v>4.1666666666666666E-3</v>
      </c>
    </row>
    <row r="18" spans="1:15" ht="16.5" thickBot="1" x14ac:dyDescent="0.3">
      <c r="A18" s="47">
        <f t="shared" si="5"/>
        <v>0.32291666666666657</v>
      </c>
      <c r="B18" s="48">
        <f t="shared" si="6"/>
        <v>0.64583333333333315</v>
      </c>
      <c r="C18" s="48">
        <f t="shared" si="7"/>
        <v>0.84374999999999978</v>
      </c>
      <c r="D18" s="48">
        <f t="shared" si="8"/>
        <v>0.36458333333333326</v>
      </c>
      <c r="E18" s="48">
        <f t="shared" si="9"/>
        <v>0.81249999999999978</v>
      </c>
      <c r="F18" s="50">
        <v>27</v>
      </c>
      <c r="G18" s="86">
        <v>10</v>
      </c>
      <c r="H18" s="398" t="s">
        <v>860</v>
      </c>
      <c r="I18" s="48">
        <v>0.20833333333333334</v>
      </c>
      <c r="J18" s="48">
        <v>0.33333333333333331</v>
      </c>
      <c r="K18" s="48">
        <v>0.65277777777777779</v>
      </c>
      <c r="L18" s="48">
        <v>0.66666666666666663</v>
      </c>
      <c r="M18" s="133">
        <v>0.22916666666666666</v>
      </c>
      <c r="N18" s="90"/>
      <c r="O18" s="324">
        <v>5.5555555555555558E-3</v>
      </c>
    </row>
    <row r="19" spans="1:15" x14ac:dyDescent="0.25">
      <c r="A19" s="22"/>
      <c r="B19" s="23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90"/>
      <c r="O19" s="323">
        <f>SUM(O10:O18)</f>
        <v>5.2083333333333329E-2</v>
      </c>
    </row>
    <row r="20" spans="1:15" x14ac:dyDescent="0.25">
      <c r="A20" s="596" t="s">
        <v>342</v>
      </c>
      <c r="B20" s="596" t="s">
        <v>342</v>
      </c>
      <c r="C20" s="596" t="s">
        <v>342</v>
      </c>
      <c r="D20" s="596" t="s">
        <v>564</v>
      </c>
      <c r="E20" s="596" t="s">
        <v>564</v>
      </c>
      <c r="F20" s="390"/>
      <c r="G20" s="390"/>
      <c r="H20" s="390"/>
      <c r="I20" s="596" t="s">
        <v>342</v>
      </c>
      <c r="J20" s="596" t="s">
        <v>342</v>
      </c>
      <c r="K20" s="596" t="s">
        <v>342</v>
      </c>
      <c r="L20" s="596" t="s">
        <v>564</v>
      </c>
      <c r="M20" s="596" t="s">
        <v>564</v>
      </c>
      <c r="N20" s="90"/>
      <c r="O20" s="323"/>
    </row>
  </sheetData>
  <mergeCells count="7">
    <mergeCell ref="A6:E6"/>
    <mergeCell ref="G6:G8"/>
    <mergeCell ref="H6:H8"/>
    <mergeCell ref="I6:M6"/>
    <mergeCell ref="A7:E7"/>
    <mergeCell ref="F7:F8"/>
    <mergeCell ref="I7:M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C213-96D7-475C-91C1-36FA7EC76537}">
  <dimension ref="A1:M16"/>
  <sheetViews>
    <sheetView workbookViewId="0">
      <selection activeCell="M5" sqref="M5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631</v>
      </c>
      <c r="I1" s="20"/>
      <c r="J1" s="20"/>
      <c r="K1" s="20"/>
      <c r="L1" s="91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</row>
    <row r="3" spans="1:13" x14ac:dyDescent="0.25">
      <c r="A3" s="21" t="s">
        <v>861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862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146"/>
      <c r="M6" s="146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920"/>
      <c r="G7" s="863"/>
      <c r="H7" s="865" t="s">
        <v>323</v>
      </c>
      <c r="I7" s="862"/>
      <c r="J7" s="862"/>
      <c r="K7" s="866"/>
      <c r="L7" s="146"/>
      <c r="M7" s="146"/>
    </row>
    <row r="8" spans="1:13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864"/>
      <c r="F8" s="921"/>
      <c r="G8" s="864"/>
      <c r="H8" s="125" t="s">
        <v>325</v>
      </c>
      <c r="I8" s="125" t="s">
        <v>326</v>
      </c>
      <c r="J8" s="125" t="s">
        <v>327</v>
      </c>
      <c r="K8" s="127" t="s">
        <v>328</v>
      </c>
      <c r="L8" s="146"/>
      <c r="M8" s="146"/>
    </row>
    <row r="9" spans="1:13" x14ac:dyDescent="0.25">
      <c r="A9" s="31">
        <v>0.29166666666666669</v>
      </c>
      <c r="B9" s="32">
        <v>0.45833333333333331</v>
      </c>
      <c r="C9" s="32"/>
      <c r="D9" s="32"/>
      <c r="E9" s="35">
        <v>0</v>
      </c>
      <c r="F9" s="35">
        <v>0</v>
      </c>
      <c r="G9" s="129" t="s">
        <v>685</v>
      </c>
      <c r="H9" s="32">
        <f>H10+M10</f>
        <v>0.32986111111111105</v>
      </c>
      <c r="I9" s="32">
        <f>I10+M10</f>
        <v>0.49652777777777773</v>
      </c>
      <c r="J9" s="32"/>
      <c r="K9" s="130"/>
      <c r="L9" s="146"/>
      <c r="M9" s="146"/>
    </row>
    <row r="10" spans="1:13" x14ac:dyDescent="0.25">
      <c r="A10" s="38">
        <f>A9+M10</f>
        <v>0.29305555555555557</v>
      </c>
      <c r="B10" s="39">
        <f>B9+M10</f>
        <v>0.4597222222222222</v>
      </c>
      <c r="C10" s="39"/>
      <c r="D10" s="39"/>
      <c r="E10" s="41">
        <v>1</v>
      </c>
      <c r="F10" s="41">
        <v>1</v>
      </c>
      <c r="G10" s="41" t="s">
        <v>854</v>
      </c>
      <c r="H10" s="42">
        <f>H11+M11</f>
        <v>0.32847222222222217</v>
      </c>
      <c r="I10" s="42">
        <f>I11+M11</f>
        <v>0.49513888888888885</v>
      </c>
      <c r="J10" s="42"/>
      <c r="K10" s="131"/>
      <c r="L10" s="146"/>
      <c r="M10" s="323">
        <v>1.3888888888888889E-3</v>
      </c>
    </row>
    <row r="11" spans="1:13" x14ac:dyDescent="0.25">
      <c r="A11" s="38">
        <f>A10+M11</f>
        <v>0.29652777777777778</v>
      </c>
      <c r="B11" s="39">
        <f>B10+M11</f>
        <v>0.46319444444444441</v>
      </c>
      <c r="C11" s="39"/>
      <c r="D11" s="39"/>
      <c r="E11" s="41">
        <v>4</v>
      </c>
      <c r="F11" s="41">
        <v>2</v>
      </c>
      <c r="G11" s="44" t="s">
        <v>855</v>
      </c>
      <c r="H11" s="42">
        <f>H12+M12</f>
        <v>0.32499999999999996</v>
      </c>
      <c r="I11" s="42">
        <f>I12+M12</f>
        <v>0.49166666666666664</v>
      </c>
      <c r="J11" s="42"/>
      <c r="K11" s="131"/>
      <c r="L11" s="146"/>
      <c r="M11" s="323">
        <v>3.472222222222222E-3</v>
      </c>
    </row>
    <row r="12" spans="1:13" x14ac:dyDescent="0.25">
      <c r="A12" s="38">
        <f>A11+M12</f>
        <v>0.30277777777777776</v>
      </c>
      <c r="B12" s="39">
        <f>B11+M12</f>
        <v>0.46944444444444439</v>
      </c>
      <c r="C12" s="39"/>
      <c r="D12" s="39"/>
      <c r="E12" s="41">
        <v>10</v>
      </c>
      <c r="F12" s="41">
        <v>3</v>
      </c>
      <c r="G12" s="77" t="s">
        <v>849</v>
      </c>
      <c r="H12" s="42">
        <f>H13+M13</f>
        <v>0.31874999999999998</v>
      </c>
      <c r="I12" s="42">
        <f>I13+M13</f>
        <v>0.48541666666666666</v>
      </c>
      <c r="J12" s="42"/>
      <c r="K12" s="131"/>
      <c r="L12" s="146"/>
      <c r="M12" s="323">
        <v>6.2499999999999995E-3</v>
      </c>
    </row>
    <row r="13" spans="1:13" x14ac:dyDescent="0.25">
      <c r="A13" s="38">
        <f>A12+M13</f>
        <v>0.30486111111111108</v>
      </c>
      <c r="B13" s="39">
        <f>B12+M13</f>
        <v>0.47152777777777771</v>
      </c>
      <c r="C13" s="39"/>
      <c r="D13" s="39"/>
      <c r="E13" s="41">
        <v>12</v>
      </c>
      <c r="F13" s="41">
        <v>4</v>
      </c>
      <c r="G13" s="76" t="s">
        <v>850</v>
      </c>
      <c r="H13" s="42">
        <f>H14+M14</f>
        <v>0.31666666666666665</v>
      </c>
      <c r="I13" s="42">
        <f>I14+M14</f>
        <v>0.48333333333333334</v>
      </c>
      <c r="J13" s="42"/>
      <c r="K13" s="131"/>
      <c r="L13" s="146"/>
      <c r="M13" s="323">
        <v>2.0833333333333333E-3</v>
      </c>
    </row>
    <row r="14" spans="1:13" ht="16.5" thickBot="1" x14ac:dyDescent="0.3">
      <c r="A14" s="47">
        <f>A13+M14</f>
        <v>0.30902777777777773</v>
      </c>
      <c r="B14" s="48">
        <f>B13+M14</f>
        <v>0.47569444444444436</v>
      </c>
      <c r="C14" s="48"/>
      <c r="D14" s="48"/>
      <c r="E14" s="50">
        <v>16</v>
      </c>
      <c r="F14" s="50">
        <v>5</v>
      </c>
      <c r="G14" s="398" t="s">
        <v>856</v>
      </c>
      <c r="H14" s="48">
        <v>0.3125</v>
      </c>
      <c r="I14" s="48">
        <v>0.47916666666666669</v>
      </c>
      <c r="J14" s="48"/>
      <c r="K14" s="133"/>
      <c r="L14" s="146"/>
      <c r="M14" s="324">
        <v>4.1666666666666666E-3</v>
      </c>
    </row>
    <row r="15" spans="1:13" x14ac:dyDescent="0.25">
      <c r="A15" s="140"/>
      <c r="B15" s="140"/>
      <c r="C15" s="140"/>
      <c r="D15" s="140"/>
      <c r="E15" s="54"/>
      <c r="F15" s="54"/>
      <c r="G15" s="152"/>
      <c r="H15" s="140"/>
      <c r="I15" s="140"/>
      <c r="J15" s="140"/>
      <c r="K15" s="140"/>
      <c r="L15" s="146"/>
      <c r="M15" s="323">
        <f>SUM(M10:M14)</f>
        <v>1.7361111111111108E-2</v>
      </c>
    </row>
    <row r="16" spans="1:13" x14ac:dyDescent="0.25">
      <c r="A16" s="56" t="s">
        <v>342</v>
      </c>
      <c r="B16" s="56" t="s">
        <v>342</v>
      </c>
      <c r="C16" s="56"/>
      <c r="D16" s="56"/>
      <c r="E16" s="56"/>
      <c r="F16" s="55"/>
      <c r="G16" s="57"/>
      <c r="H16" s="56" t="s">
        <v>342</v>
      </c>
      <c r="I16" s="56" t="s">
        <v>342</v>
      </c>
      <c r="J16" s="56"/>
      <c r="K16" s="56"/>
      <c r="L16" s="146"/>
      <c r="M16" s="146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151A-5267-4701-ADE0-487664F099EF}">
  <dimension ref="A1:O31"/>
  <sheetViews>
    <sheetView workbookViewId="0">
      <selection activeCell="D5" sqref="D5"/>
    </sheetView>
  </sheetViews>
  <sheetFormatPr defaultRowHeight="15.75" x14ac:dyDescent="0.25"/>
  <cols>
    <col min="1" max="1" width="5.75" customWidth="1"/>
    <col min="2" max="2" width="5.5" customWidth="1"/>
    <col min="3" max="3" width="4.75" customWidth="1"/>
    <col min="4" max="4" width="4.875" customWidth="1"/>
    <col min="5" max="5" width="5.125" customWidth="1"/>
    <col min="6" max="6" width="5" customWidth="1"/>
    <col min="7" max="7" width="5.25" customWidth="1"/>
    <col min="8" max="8" width="19.875" customWidth="1"/>
    <col min="9" max="9" width="5.375" customWidth="1"/>
    <col min="10" max="10" width="5.5" customWidth="1"/>
    <col min="11" max="11" width="4.875" customWidth="1"/>
    <col min="12" max="12" width="5.375" customWidth="1"/>
    <col min="13" max="13" width="4.62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135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20"/>
      <c r="J3" s="20"/>
      <c r="K3" s="20"/>
      <c r="L3" s="20"/>
      <c r="M3" s="20"/>
      <c r="N3" s="90"/>
      <c r="O3" s="90"/>
    </row>
    <row r="4" spans="1:15" x14ac:dyDescent="0.25">
      <c r="A4" s="21" t="s">
        <v>863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ht="16.5" thickBot="1" x14ac:dyDescent="0.3">
      <c r="A6" s="22" t="s">
        <v>864</v>
      </c>
      <c r="B6" s="23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90"/>
      <c r="O6" s="90"/>
    </row>
    <row r="7" spans="1:15" x14ac:dyDescent="0.25">
      <c r="A7" s="854" t="s">
        <v>318</v>
      </c>
      <c r="B7" s="855"/>
      <c r="C7" s="855"/>
      <c r="D7" s="855"/>
      <c r="E7" s="855"/>
      <c r="F7" s="121"/>
      <c r="G7" s="856" t="s">
        <v>320</v>
      </c>
      <c r="H7" s="856" t="s">
        <v>388</v>
      </c>
      <c r="I7" s="859" t="s">
        <v>322</v>
      </c>
      <c r="J7" s="855"/>
      <c r="K7" s="855"/>
      <c r="L7" s="855"/>
      <c r="M7" s="860"/>
      <c r="N7" s="332"/>
      <c r="O7" s="332"/>
    </row>
    <row r="8" spans="1:15" x14ac:dyDescent="0.25">
      <c r="A8" s="861" t="s">
        <v>323</v>
      </c>
      <c r="B8" s="862"/>
      <c r="C8" s="862"/>
      <c r="D8" s="862"/>
      <c r="E8" s="862"/>
      <c r="F8" s="863" t="s">
        <v>319</v>
      </c>
      <c r="G8" s="857"/>
      <c r="H8" s="863"/>
      <c r="I8" s="865" t="s">
        <v>323</v>
      </c>
      <c r="J8" s="862"/>
      <c r="K8" s="862"/>
      <c r="L8" s="862"/>
      <c r="M8" s="866"/>
      <c r="N8" s="332"/>
      <c r="O8" s="332"/>
    </row>
    <row r="9" spans="1:15" ht="16.5" thickBot="1" x14ac:dyDescent="0.3">
      <c r="A9" s="247" t="s">
        <v>325</v>
      </c>
      <c r="B9" s="248" t="s">
        <v>326</v>
      </c>
      <c r="C9" s="248" t="s">
        <v>327</v>
      </c>
      <c r="D9" s="248" t="s">
        <v>328</v>
      </c>
      <c r="E9" s="391" t="s">
        <v>329</v>
      </c>
      <c r="F9" s="863"/>
      <c r="G9" s="857"/>
      <c r="H9" s="864"/>
      <c r="I9" s="248" t="s">
        <v>325</v>
      </c>
      <c r="J9" s="248" t="s">
        <v>326</v>
      </c>
      <c r="K9" s="248" t="s">
        <v>327</v>
      </c>
      <c r="L9" s="248" t="s">
        <v>328</v>
      </c>
      <c r="M9" s="249" t="s">
        <v>329</v>
      </c>
      <c r="N9" s="332"/>
      <c r="O9" s="332"/>
    </row>
    <row r="10" spans="1:15" x14ac:dyDescent="0.25">
      <c r="A10" s="31">
        <v>0.22916666666666666</v>
      </c>
      <c r="B10" s="32">
        <v>0.27083333333333331</v>
      </c>
      <c r="C10" s="32">
        <v>0.3125</v>
      </c>
      <c r="D10" s="32">
        <v>0.35416666666666669</v>
      </c>
      <c r="E10" s="33">
        <v>0.39583333333333331</v>
      </c>
      <c r="F10" s="128">
        <v>0</v>
      </c>
      <c r="G10" s="128">
        <v>1</v>
      </c>
      <c r="H10" s="129" t="s">
        <v>865</v>
      </c>
      <c r="I10" s="32">
        <f>I11+O11</f>
        <v>0.2673611111111111</v>
      </c>
      <c r="J10" s="32">
        <f>J11+O11</f>
        <v>0.30902777777777779</v>
      </c>
      <c r="K10" s="32">
        <f>K11+O11</f>
        <v>0.35069444444444442</v>
      </c>
      <c r="L10" s="32">
        <f>L11+O11</f>
        <v>0.3923611111111111</v>
      </c>
      <c r="M10" s="37">
        <f>M11+O11</f>
        <v>0.43402777777777779</v>
      </c>
      <c r="N10" s="332"/>
      <c r="O10" s="332"/>
    </row>
    <row r="11" spans="1:15" x14ac:dyDescent="0.25">
      <c r="A11" s="592">
        <f>A10+O11</f>
        <v>0.23819444444444443</v>
      </c>
      <c r="B11" s="39">
        <f>B10+O11</f>
        <v>0.27986111111111112</v>
      </c>
      <c r="C11" s="39">
        <f>C10+O11</f>
        <v>0.3215277777777778</v>
      </c>
      <c r="D11" s="39">
        <f>D10+O11</f>
        <v>0.36319444444444449</v>
      </c>
      <c r="E11" s="40">
        <f>E10+O11</f>
        <v>0.40486111111111112</v>
      </c>
      <c r="F11" s="76">
        <v>8</v>
      </c>
      <c r="G11" s="76">
        <v>2</v>
      </c>
      <c r="H11" s="77" t="s">
        <v>739</v>
      </c>
      <c r="I11" s="39">
        <f>I12+O12</f>
        <v>0.2583333333333333</v>
      </c>
      <c r="J11" s="39">
        <f>J12+O12</f>
        <v>0.3</v>
      </c>
      <c r="K11" s="39">
        <f>K12+O12</f>
        <v>0.34166666666666662</v>
      </c>
      <c r="L11" s="159">
        <f>L12+O12</f>
        <v>0.3833333333333333</v>
      </c>
      <c r="M11" s="43">
        <f>M12+O12</f>
        <v>0.42499999999999999</v>
      </c>
      <c r="N11" s="332"/>
      <c r="O11" s="323">
        <v>9.0277777777777787E-3</v>
      </c>
    </row>
    <row r="12" spans="1:15" x14ac:dyDescent="0.25">
      <c r="A12" s="592">
        <f>A11+O12</f>
        <v>0.24027777777777776</v>
      </c>
      <c r="B12" s="39">
        <f>B11+O12</f>
        <v>0.28194444444444444</v>
      </c>
      <c r="C12" s="39">
        <f>C11+O12</f>
        <v>0.32361111111111113</v>
      </c>
      <c r="D12" s="39">
        <f>D11+O12</f>
        <v>0.36527777777777781</v>
      </c>
      <c r="E12" s="40">
        <f>E11+O12</f>
        <v>0.40694444444444444</v>
      </c>
      <c r="F12" s="76">
        <v>10</v>
      </c>
      <c r="G12" s="76">
        <v>3</v>
      </c>
      <c r="H12" s="76" t="s">
        <v>866</v>
      </c>
      <c r="I12" s="39">
        <f>I13+O13</f>
        <v>0.25624999999999998</v>
      </c>
      <c r="J12" s="39">
        <f>J13+O13</f>
        <v>0.29791666666666666</v>
      </c>
      <c r="K12" s="39">
        <f>K13+O13</f>
        <v>0.33958333333333329</v>
      </c>
      <c r="L12" s="159">
        <f>L13+O13</f>
        <v>0.38124999999999998</v>
      </c>
      <c r="M12" s="43">
        <f>M13+O13</f>
        <v>0.42291666666666666</v>
      </c>
      <c r="N12" s="332"/>
      <c r="O12" s="323">
        <v>2.0833333333333333E-3</v>
      </c>
    </row>
    <row r="13" spans="1:15" ht="16.5" thickBot="1" x14ac:dyDescent="0.3">
      <c r="A13" s="597">
        <f>A12+O13</f>
        <v>0.24652777777777776</v>
      </c>
      <c r="B13" s="48">
        <f>B12+O13</f>
        <v>0.28819444444444442</v>
      </c>
      <c r="C13" s="48">
        <f>C12+O13</f>
        <v>0.3298611111111111</v>
      </c>
      <c r="D13" s="48">
        <f>D12+O13</f>
        <v>0.37152777777777779</v>
      </c>
      <c r="E13" s="168">
        <f>E12+O13</f>
        <v>0.41319444444444442</v>
      </c>
      <c r="F13" s="50">
        <v>15</v>
      </c>
      <c r="G13" s="86">
        <v>4</v>
      </c>
      <c r="H13" s="132" t="s">
        <v>867</v>
      </c>
      <c r="I13" s="48">
        <v>0.25</v>
      </c>
      <c r="J13" s="48">
        <v>0.29166666666666669</v>
      </c>
      <c r="K13" s="48">
        <v>0.33333333333333331</v>
      </c>
      <c r="L13" s="48">
        <v>0.375</v>
      </c>
      <c r="M13" s="52" t="s">
        <v>484</v>
      </c>
      <c r="N13" s="332"/>
      <c r="O13" s="324">
        <v>6.2499999999999995E-3</v>
      </c>
    </row>
    <row r="14" spans="1:15" x14ac:dyDescent="0.25">
      <c r="A14" s="24"/>
      <c r="B14" s="24"/>
      <c r="C14" s="24"/>
      <c r="D14" s="24"/>
      <c r="E14" s="24"/>
      <c r="F14" s="118"/>
      <c r="G14" s="118"/>
      <c r="H14" s="89"/>
      <c r="I14" s="24"/>
      <c r="J14" s="24"/>
      <c r="K14" s="24"/>
      <c r="L14" s="24"/>
      <c r="M14" s="89"/>
      <c r="N14" s="332"/>
      <c r="O14" s="323">
        <f>SUM(O11:O13)</f>
        <v>1.7361111111111112E-2</v>
      </c>
    </row>
    <row r="15" spans="1:15" x14ac:dyDescent="0.25">
      <c r="A15" s="120" t="s">
        <v>610</v>
      </c>
      <c r="B15" s="120" t="s">
        <v>610</v>
      </c>
      <c r="C15" s="120" t="s">
        <v>610</v>
      </c>
      <c r="D15" s="120" t="s">
        <v>610</v>
      </c>
      <c r="E15" s="120" t="s">
        <v>610</v>
      </c>
      <c r="F15" s="89"/>
      <c r="G15" s="89"/>
      <c r="H15" s="598"/>
      <c r="I15" s="120" t="s">
        <v>610</v>
      </c>
      <c r="J15" s="120" t="s">
        <v>610</v>
      </c>
      <c r="K15" s="120" t="s">
        <v>610</v>
      </c>
      <c r="L15" s="120" t="s">
        <v>610</v>
      </c>
      <c r="M15" s="120" t="s">
        <v>610</v>
      </c>
      <c r="N15" s="332"/>
      <c r="O15" s="323"/>
    </row>
    <row r="16" spans="1:15" ht="16.5" thickBot="1" x14ac:dyDescent="0.3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332"/>
      <c r="O16" s="323"/>
    </row>
    <row r="17" spans="1:15" ht="16.5" thickBot="1" x14ac:dyDescent="0.3">
      <c r="A17" s="599" t="s">
        <v>362</v>
      </c>
      <c r="B17" s="540" t="s">
        <v>475</v>
      </c>
      <c r="C17" s="540" t="s">
        <v>476</v>
      </c>
      <c r="D17" s="540" t="s">
        <v>477</v>
      </c>
      <c r="E17" s="540" t="s">
        <v>478</v>
      </c>
      <c r="F17" s="508"/>
      <c r="G17" s="508"/>
      <c r="H17" s="508"/>
      <c r="I17" s="540" t="s">
        <v>362</v>
      </c>
      <c r="J17" s="540" t="s">
        <v>475</v>
      </c>
      <c r="K17" s="540" t="s">
        <v>476</v>
      </c>
      <c r="L17" s="540" t="s">
        <v>477</v>
      </c>
      <c r="M17" s="600" t="s">
        <v>478</v>
      </c>
      <c r="N17" s="332"/>
      <c r="O17" s="323"/>
    </row>
    <row r="18" spans="1:15" x14ac:dyDescent="0.25">
      <c r="A18" s="523">
        <v>0.4375</v>
      </c>
      <c r="B18" s="524">
        <v>0.47916666666666669</v>
      </c>
      <c r="C18" s="524">
        <v>0.52083333333333337</v>
      </c>
      <c r="D18" s="524">
        <v>0.5625</v>
      </c>
      <c r="E18" s="601">
        <v>0.60416666666666663</v>
      </c>
      <c r="F18" s="505">
        <v>0</v>
      </c>
      <c r="G18" s="505">
        <v>1</v>
      </c>
      <c r="H18" s="129" t="s">
        <v>865</v>
      </c>
      <c r="I18" s="524">
        <f>I19+O19</f>
        <v>0.47569444444444442</v>
      </c>
      <c r="J18" s="524">
        <f>J19+O19</f>
        <v>0.51736111111111105</v>
      </c>
      <c r="K18" s="524">
        <f>K19+O19</f>
        <v>0.55902777777777768</v>
      </c>
      <c r="L18" s="524">
        <f>L19+O19</f>
        <v>0.60069444444444442</v>
      </c>
      <c r="M18" s="602">
        <f>M19+O19</f>
        <v>0.64236111111111105</v>
      </c>
      <c r="N18" s="332"/>
      <c r="O18" s="323"/>
    </row>
    <row r="19" spans="1:15" x14ac:dyDescent="0.25">
      <c r="A19" s="38">
        <f>A18+O19</f>
        <v>0.4465277777777778</v>
      </c>
      <c r="B19" s="39">
        <f>B18+O19</f>
        <v>0.48819444444444449</v>
      </c>
      <c r="C19" s="39">
        <f>C18+O19</f>
        <v>0.52986111111111112</v>
      </c>
      <c r="D19" s="39">
        <f>D18+O19</f>
        <v>0.57152777777777775</v>
      </c>
      <c r="E19" s="40">
        <f>E18+O19</f>
        <v>0.61319444444444438</v>
      </c>
      <c r="F19" s="76">
        <v>8</v>
      </c>
      <c r="G19" s="76">
        <v>2</v>
      </c>
      <c r="H19" s="77" t="s">
        <v>739</v>
      </c>
      <c r="I19" s="39">
        <f>I20+O20</f>
        <v>0.46666666666666662</v>
      </c>
      <c r="J19" s="39">
        <f>J20+O20</f>
        <v>0.5083333333333333</v>
      </c>
      <c r="K19" s="39">
        <f>K20+O20</f>
        <v>0.54999999999999993</v>
      </c>
      <c r="L19" s="159">
        <f>L20+O20</f>
        <v>0.59166666666666667</v>
      </c>
      <c r="M19" s="43">
        <f>M20+O20</f>
        <v>0.6333333333333333</v>
      </c>
      <c r="N19" s="332"/>
      <c r="O19" s="323">
        <v>9.0277777777777787E-3</v>
      </c>
    </row>
    <row r="20" spans="1:15" x14ac:dyDescent="0.25">
      <c r="A20" s="38">
        <f>A19+O20</f>
        <v>0.44861111111111113</v>
      </c>
      <c r="B20" s="39">
        <f>B19+O20</f>
        <v>0.49027777777777781</v>
      </c>
      <c r="C20" s="39">
        <f>C19+O20</f>
        <v>0.53194444444444444</v>
      </c>
      <c r="D20" s="39">
        <f>D19+O20</f>
        <v>0.57361111111111107</v>
      </c>
      <c r="E20" s="40">
        <f>E19+O20</f>
        <v>0.6152777777777777</v>
      </c>
      <c r="F20" s="76">
        <v>10</v>
      </c>
      <c r="G20" s="76">
        <v>3</v>
      </c>
      <c r="H20" s="76" t="s">
        <v>866</v>
      </c>
      <c r="I20" s="39">
        <f>I21+O21</f>
        <v>0.46458333333333329</v>
      </c>
      <c r="J20" s="39">
        <f>J21+O21</f>
        <v>0.50624999999999998</v>
      </c>
      <c r="K20" s="39">
        <f>K21+O21</f>
        <v>0.54791666666666661</v>
      </c>
      <c r="L20" s="40">
        <f>L21+O21</f>
        <v>0.58958333333333335</v>
      </c>
      <c r="M20" s="43">
        <f>M21+O21</f>
        <v>0.63124999999999998</v>
      </c>
      <c r="N20" s="332"/>
      <c r="O20" s="323">
        <v>2.0833333333333333E-3</v>
      </c>
    </row>
    <row r="21" spans="1:15" ht="16.5" thickBot="1" x14ac:dyDescent="0.3">
      <c r="A21" s="47">
        <f>A20+O21</f>
        <v>0.4548611111111111</v>
      </c>
      <c r="B21" s="48">
        <f>B20+O21</f>
        <v>0.49652777777777779</v>
      </c>
      <c r="C21" s="48">
        <f>C20+O21</f>
        <v>0.53819444444444442</v>
      </c>
      <c r="D21" s="48">
        <f>D20+O21</f>
        <v>0.57986111111111105</v>
      </c>
      <c r="E21" s="603">
        <f>E20+O21</f>
        <v>0.62152777777777768</v>
      </c>
      <c r="F21" s="50">
        <v>15</v>
      </c>
      <c r="G21" s="86">
        <v>4</v>
      </c>
      <c r="H21" s="132" t="s">
        <v>867</v>
      </c>
      <c r="I21" s="48">
        <v>0.45833333333333331</v>
      </c>
      <c r="J21" s="48">
        <v>0.5</v>
      </c>
      <c r="K21" s="48">
        <v>0.54166666666666663</v>
      </c>
      <c r="L21" s="48">
        <v>0.58333333333333337</v>
      </c>
      <c r="M21" s="52" t="s">
        <v>868</v>
      </c>
      <c r="N21" s="332"/>
      <c r="O21" s="324">
        <v>6.2499999999999995E-3</v>
      </c>
    </row>
    <row r="22" spans="1:15" x14ac:dyDescent="0.25">
      <c r="A22" s="24"/>
      <c r="B22" s="24"/>
      <c r="C22" s="24"/>
      <c r="D22" s="24"/>
      <c r="E22" s="24"/>
      <c r="F22" s="118"/>
      <c r="G22" s="118"/>
      <c r="H22" s="89"/>
      <c r="I22" s="24"/>
      <c r="J22" s="24"/>
      <c r="K22" s="24"/>
      <c r="L22" s="24"/>
      <c r="M22" s="89"/>
      <c r="N22" s="332"/>
      <c r="O22" s="323">
        <f>SUM(O19:O21)</f>
        <v>1.7361111111111112E-2</v>
      </c>
    </row>
    <row r="23" spans="1:15" x14ac:dyDescent="0.25">
      <c r="A23" s="120" t="s">
        <v>610</v>
      </c>
      <c r="B23" s="120" t="s">
        <v>610</v>
      </c>
      <c r="C23" s="120" t="s">
        <v>610</v>
      </c>
      <c r="D23" s="120" t="s">
        <v>610</v>
      </c>
      <c r="E23" s="120" t="s">
        <v>610</v>
      </c>
      <c r="F23" s="188"/>
      <c r="G23" s="188"/>
      <c r="H23" s="188"/>
      <c r="I23" s="120" t="s">
        <v>610</v>
      </c>
      <c r="J23" s="120" t="s">
        <v>610</v>
      </c>
      <c r="K23" s="120" t="s">
        <v>610</v>
      </c>
      <c r="L23" s="120" t="s">
        <v>610</v>
      </c>
      <c r="M23" s="120" t="s">
        <v>610</v>
      </c>
      <c r="N23" s="332"/>
      <c r="O23" s="323"/>
    </row>
    <row r="24" spans="1:15" ht="16.5" thickBot="1" x14ac:dyDescent="0.3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332"/>
      <c r="O24" s="323"/>
    </row>
    <row r="25" spans="1:15" ht="16.5" thickBot="1" x14ac:dyDescent="0.3">
      <c r="A25" s="599" t="s">
        <v>501</v>
      </c>
      <c r="B25" s="540" t="s">
        <v>502</v>
      </c>
      <c r="C25" s="540" t="s">
        <v>503</v>
      </c>
      <c r="D25" s="540" t="s">
        <v>504</v>
      </c>
      <c r="E25" s="540" t="s">
        <v>505</v>
      </c>
      <c r="F25" s="604"/>
      <c r="G25" s="604"/>
      <c r="H25" s="604"/>
      <c r="I25" s="540" t="s">
        <v>501</v>
      </c>
      <c r="J25" s="540" t="s">
        <v>502</v>
      </c>
      <c r="K25" s="540" t="s">
        <v>503</v>
      </c>
      <c r="L25" s="540" t="s">
        <v>504</v>
      </c>
      <c r="M25" s="600" t="s">
        <v>505</v>
      </c>
      <c r="N25" s="332"/>
      <c r="O25" s="323"/>
    </row>
    <row r="26" spans="1:15" x14ac:dyDescent="0.25">
      <c r="A26" s="523">
        <v>0.64583333333333337</v>
      </c>
      <c r="B26" s="524">
        <v>0.6875</v>
      </c>
      <c r="C26" s="524">
        <v>0.72916666666666663</v>
      </c>
      <c r="D26" s="524">
        <v>0.77083333333333337</v>
      </c>
      <c r="E26" s="601">
        <v>0.8125</v>
      </c>
      <c r="F26" s="505">
        <v>0</v>
      </c>
      <c r="G26" s="505">
        <v>1</v>
      </c>
      <c r="H26" s="129" t="s">
        <v>865</v>
      </c>
      <c r="I26" s="524">
        <f>I27+O27</f>
        <v>0.68402777777777768</v>
      </c>
      <c r="J26" s="524">
        <f>J27+O27</f>
        <v>0.72569444444444442</v>
      </c>
      <c r="K26" s="524">
        <f>K27+O27</f>
        <v>0.76736111111111105</v>
      </c>
      <c r="L26" s="524">
        <f>L27+O27</f>
        <v>0.80902777777777768</v>
      </c>
      <c r="M26" s="602">
        <f>M27+O27</f>
        <v>0.85069444444444442</v>
      </c>
      <c r="N26" s="332"/>
      <c r="O26" s="323"/>
    </row>
    <row r="27" spans="1:15" x14ac:dyDescent="0.25">
      <c r="A27" s="38">
        <f>A26+O27</f>
        <v>0.65486111111111112</v>
      </c>
      <c r="B27" s="39">
        <f>B26+O27</f>
        <v>0.69652777777777775</v>
      </c>
      <c r="C27" s="39">
        <f>C26+O27</f>
        <v>0.73819444444444438</v>
      </c>
      <c r="D27" s="39">
        <f>D26+O27</f>
        <v>0.77986111111111112</v>
      </c>
      <c r="E27" s="40">
        <f>E26+O27</f>
        <v>0.82152777777777775</v>
      </c>
      <c r="F27" s="76">
        <v>8</v>
      </c>
      <c r="G27" s="76">
        <v>2</v>
      </c>
      <c r="H27" s="77" t="s">
        <v>739</v>
      </c>
      <c r="I27" s="39">
        <f>I28+O28</f>
        <v>0.67499999999999993</v>
      </c>
      <c r="J27" s="39">
        <f>J28+O28</f>
        <v>0.71666666666666667</v>
      </c>
      <c r="K27" s="39">
        <f>K28+O28</f>
        <v>0.7583333333333333</v>
      </c>
      <c r="L27" s="159">
        <f>L28+O28</f>
        <v>0.79999999999999993</v>
      </c>
      <c r="M27" s="43">
        <f>M28+O28</f>
        <v>0.84166666666666667</v>
      </c>
      <c r="N27" s="332"/>
      <c r="O27" s="323">
        <v>9.0277777777777787E-3</v>
      </c>
    </row>
    <row r="28" spans="1:15" x14ac:dyDescent="0.25">
      <c r="A28" s="38">
        <f>A27+O28</f>
        <v>0.65694444444444444</v>
      </c>
      <c r="B28" s="39">
        <f>B27+O28</f>
        <v>0.69861111111111107</v>
      </c>
      <c r="C28" s="39">
        <f>C27+O28</f>
        <v>0.7402777777777777</v>
      </c>
      <c r="D28" s="39">
        <f>D27+O28</f>
        <v>0.78194444444444444</v>
      </c>
      <c r="E28" s="40">
        <f>E27+O28</f>
        <v>0.82361111111111107</v>
      </c>
      <c r="F28" s="76">
        <v>10</v>
      </c>
      <c r="G28" s="76">
        <v>3</v>
      </c>
      <c r="H28" s="76" t="s">
        <v>866</v>
      </c>
      <c r="I28" s="39">
        <f>I29+O29</f>
        <v>0.67291666666666661</v>
      </c>
      <c r="J28" s="39">
        <f>J29+O29</f>
        <v>0.71458333333333335</v>
      </c>
      <c r="K28" s="39">
        <f>K29+O29</f>
        <v>0.75624999999999998</v>
      </c>
      <c r="L28" s="159">
        <f>L29+O29</f>
        <v>0.79791666666666661</v>
      </c>
      <c r="M28" s="43">
        <f>M29+O29</f>
        <v>0.83958333333333335</v>
      </c>
      <c r="N28" s="332"/>
      <c r="O28" s="323">
        <v>2.0833333333333333E-3</v>
      </c>
    </row>
    <row r="29" spans="1:15" ht="16.5" thickBot="1" x14ac:dyDescent="0.3">
      <c r="A29" s="47">
        <f>A28+O29</f>
        <v>0.66319444444444442</v>
      </c>
      <c r="B29" s="48">
        <f>B28+O29</f>
        <v>0.70486111111111105</v>
      </c>
      <c r="C29" s="48">
        <f>C28+O29</f>
        <v>0.74652777777777768</v>
      </c>
      <c r="D29" s="48">
        <f>D28+O29</f>
        <v>0.78819444444444442</v>
      </c>
      <c r="E29" s="603">
        <f>E28+O29</f>
        <v>0.82986111111111105</v>
      </c>
      <c r="F29" s="50">
        <v>15</v>
      </c>
      <c r="G29" s="86">
        <v>4</v>
      </c>
      <c r="H29" s="132" t="s">
        <v>867</v>
      </c>
      <c r="I29" s="48">
        <v>0.66666666666666663</v>
      </c>
      <c r="J29" s="48">
        <v>0.70833333333333337</v>
      </c>
      <c r="K29" s="48">
        <v>0.75</v>
      </c>
      <c r="L29" s="48">
        <v>0.79166666666666663</v>
      </c>
      <c r="M29" s="52" t="s">
        <v>869</v>
      </c>
      <c r="N29" s="332"/>
      <c r="O29" s="324">
        <v>6.2499999999999995E-3</v>
      </c>
    </row>
    <row r="30" spans="1:15" x14ac:dyDescent="0.25">
      <c r="A30" s="24"/>
      <c r="B30" s="24"/>
      <c r="C30" s="24"/>
      <c r="D30" s="24"/>
      <c r="E30" s="24"/>
      <c r="F30" s="118"/>
      <c r="G30" s="118"/>
      <c r="H30" s="89"/>
      <c r="I30" s="24"/>
      <c r="J30" s="24"/>
      <c r="K30" s="24"/>
      <c r="L30" s="24"/>
      <c r="M30" s="89"/>
      <c r="N30" s="332"/>
      <c r="O30" s="323">
        <f>SUM(O27:O29)</f>
        <v>1.7361111111111112E-2</v>
      </c>
    </row>
    <row r="31" spans="1:15" x14ac:dyDescent="0.25">
      <c r="A31" s="120" t="s">
        <v>610</v>
      </c>
      <c r="B31" s="120" t="s">
        <v>610</v>
      </c>
      <c r="C31" s="120" t="s">
        <v>610</v>
      </c>
      <c r="D31" s="120" t="s">
        <v>610</v>
      </c>
      <c r="E31" s="120" t="s">
        <v>610</v>
      </c>
      <c r="F31" s="188"/>
      <c r="G31" s="188"/>
      <c r="H31" s="188"/>
      <c r="I31" s="120" t="s">
        <v>610</v>
      </c>
      <c r="J31" s="120" t="s">
        <v>610</v>
      </c>
      <c r="K31" s="120" t="s">
        <v>610</v>
      </c>
      <c r="L31" s="120" t="s">
        <v>610</v>
      </c>
      <c r="M31" s="120" t="s">
        <v>610</v>
      </c>
      <c r="N31" s="332"/>
      <c r="O31" s="332"/>
    </row>
  </sheetData>
  <mergeCells count="7">
    <mergeCell ref="A7:E7"/>
    <mergeCell ref="G7:G9"/>
    <mergeCell ref="H7:H9"/>
    <mergeCell ref="I7:M7"/>
    <mergeCell ref="A8:E8"/>
    <mergeCell ref="F8:F9"/>
    <mergeCell ref="I8:M8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CF3B-0E42-493C-8181-BE1AD03562B0}">
  <dimension ref="A1:M25"/>
  <sheetViews>
    <sheetView workbookViewId="0">
      <selection activeCell="D3" sqref="D3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35"/>
      <c r="G1" s="135"/>
      <c r="H1" s="20" t="s">
        <v>355</v>
      </c>
      <c r="I1" s="20"/>
      <c r="J1" s="20"/>
      <c r="K1" s="20"/>
      <c r="L1" s="20"/>
      <c r="M1" s="90"/>
    </row>
    <row r="2" spans="1:13" x14ac:dyDescent="0.25">
      <c r="A2" s="135"/>
      <c r="B2" s="135"/>
      <c r="C2" s="135"/>
      <c r="D2" s="135"/>
      <c r="E2" s="135"/>
      <c r="F2" s="135"/>
      <c r="G2" s="135"/>
      <c r="H2" s="20" t="s">
        <v>400</v>
      </c>
      <c r="I2" s="20"/>
      <c r="J2" s="20"/>
      <c r="K2" s="20"/>
      <c r="L2" s="20"/>
      <c r="M2" s="135"/>
    </row>
    <row r="3" spans="1:13" x14ac:dyDescent="0.25">
      <c r="A3" s="135"/>
      <c r="B3" s="135"/>
      <c r="C3" s="135"/>
      <c r="D3" s="135"/>
      <c r="E3" s="135"/>
      <c r="F3" s="135"/>
      <c r="G3" s="135"/>
      <c r="H3" s="135"/>
      <c r="I3" s="20"/>
      <c r="J3" s="135"/>
      <c r="K3" s="135"/>
      <c r="L3" s="135"/>
      <c r="M3" s="135"/>
    </row>
    <row r="4" spans="1:13" x14ac:dyDescent="0.25">
      <c r="A4" s="21" t="s">
        <v>870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3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3" ht="16.5" thickBot="1" x14ac:dyDescent="0.3">
      <c r="A6" s="22" t="s">
        <v>871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25">
      <c r="A7" s="854" t="s">
        <v>318</v>
      </c>
      <c r="B7" s="855"/>
      <c r="C7" s="855"/>
      <c r="D7" s="855"/>
      <c r="E7" s="121"/>
      <c r="F7" s="856" t="s">
        <v>320</v>
      </c>
      <c r="G7" s="856" t="s">
        <v>388</v>
      </c>
      <c r="H7" s="859" t="s">
        <v>322</v>
      </c>
      <c r="I7" s="855"/>
      <c r="J7" s="855"/>
      <c r="K7" s="860"/>
      <c r="L7" s="146"/>
      <c r="M7" s="146"/>
    </row>
    <row r="8" spans="1:13" x14ac:dyDescent="0.25">
      <c r="A8" s="861" t="s">
        <v>323</v>
      </c>
      <c r="B8" s="862"/>
      <c r="C8" s="862"/>
      <c r="D8" s="862"/>
      <c r="E8" s="863" t="s">
        <v>319</v>
      </c>
      <c r="F8" s="857"/>
      <c r="G8" s="863"/>
      <c r="H8" s="865" t="s">
        <v>323</v>
      </c>
      <c r="I8" s="862"/>
      <c r="J8" s="862"/>
      <c r="K8" s="866"/>
      <c r="L8" s="146"/>
      <c r="M8" s="146"/>
    </row>
    <row r="9" spans="1:13" ht="16.5" thickBot="1" x14ac:dyDescent="0.3">
      <c r="A9" s="247" t="s">
        <v>325</v>
      </c>
      <c r="B9" s="248" t="s">
        <v>326</v>
      </c>
      <c r="C9" s="248" t="s">
        <v>327</v>
      </c>
      <c r="D9" s="248" t="s">
        <v>328</v>
      </c>
      <c r="E9" s="863"/>
      <c r="F9" s="857"/>
      <c r="G9" s="864"/>
      <c r="H9" s="248" t="s">
        <v>325</v>
      </c>
      <c r="I9" s="248" t="s">
        <v>326</v>
      </c>
      <c r="J9" s="248" t="s">
        <v>327</v>
      </c>
      <c r="K9" s="249" t="s">
        <v>328</v>
      </c>
      <c r="L9" s="146"/>
      <c r="M9" s="146"/>
    </row>
    <row r="10" spans="1:13" x14ac:dyDescent="0.25">
      <c r="A10" s="577">
        <v>0.28472222222222221</v>
      </c>
      <c r="B10" s="32">
        <v>0.51041666666666663</v>
      </c>
      <c r="C10" s="32">
        <v>0.59722222222222221</v>
      </c>
      <c r="D10" s="32"/>
      <c r="E10" s="128">
        <v>0</v>
      </c>
      <c r="F10" s="128">
        <v>1</v>
      </c>
      <c r="G10" s="129" t="s">
        <v>792</v>
      </c>
      <c r="H10" s="32">
        <f t="shared" ref="H10:H20" si="0">H11+M11</f>
        <v>0.32986111111111105</v>
      </c>
      <c r="I10" s="32">
        <f t="shared" ref="I10:I20" si="1">I11+M11</f>
        <v>0.55555555555555547</v>
      </c>
      <c r="J10" s="32">
        <f t="shared" ref="J10:J20" si="2">J11+M11</f>
        <v>0.64236111111111105</v>
      </c>
      <c r="K10" s="130"/>
      <c r="L10" s="146"/>
      <c r="M10" s="146"/>
    </row>
    <row r="11" spans="1:13" x14ac:dyDescent="0.25">
      <c r="A11" s="38">
        <f t="shared" ref="A11:A21" si="3">A10+M11</f>
        <v>0.2895833333333333</v>
      </c>
      <c r="B11" s="39">
        <f t="shared" ref="B11:B21" si="4">B10+M11</f>
        <v>0.51527777777777772</v>
      </c>
      <c r="C11" s="39">
        <f t="shared" ref="C11:C21" si="5">C10+M11</f>
        <v>0.6020833333333333</v>
      </c>
      <c r="D11" s="39"/>
      <c r="E11" s="76">
        <v>2</v>
      </c>
      <c r="F11" s="76">
        <v>2</v>
      </c>
      <c r="G11" s="76" t="s">
        <v>872</v>
      </c>
      <c r="H11" s="39">
        <f t="shared" si="0"/>
        <v>0.32499999999999996</v>
      </c>
      <c r="I11" s="39">
        <f t="shared" si="1"/>
        <v>0.55069444444444438</v>
      </c>
      <c r="J11" s="39">
        <f t="shared" si="2"/>
        <v>0.63749999999999996</v>
      </c>
      <c r="K11" s="131"/>
      <c r="L11" s="146"/>
      <c r="M11" s="323">
        <v>4.8611111111111112E-3</v>
      </c>
    </row>
    <row r="12" spans="1:13" x14ac:dyDescent="0.25">
      <c r="A12" s="38">
        <f t="shared" si="3"/>
        <v>0.29166666666666663</v>
      </c>
      <c r="B12" s="39">
        <f t="shared" si="4"/>
        <v>0.51736111111111105</v>
      </c>
      <c r="C12" s="39">
        <f t="shared" si="5"/>
        <v>0.60416666666666663</v>
      </c>
      <c r="D12" s="39"/>
      <c r="E12" s="76">
        <v>2.7</v>
      </c>
      <c r="F12" s="76">
        <v>3</v>
      </c>
      <c r="G12" s="77" t="s">
        <v>699</v>
      </c>
      <c r="H12" s="39">
        <f t="shared" si="0"/>
        <v>0.32291666666666663</v>
      </c>
      <c r="I12" s="39">
        <f t="shared" si="1"/>
        <v>0.54861111111111105</v>
      </c>
      <c r="J12" s="39">
        <f t="shared" si="2"/>
        <v>0.63541666666666663</v>
      </c>
      <c r="K12" s="131"/>
      <c r="L12" s="146"/>
      <c r="M12" s="323">
        <v>2.0833333333333333E-3</v>
      </c>
    </row>
    <row r="13" spans="1:13" x14ac:dyDescent="0.25">
      <c r="A13" s="38">
        <f t="shared" si="3"/>
        <v>0.29374999999999996</v>
      </c>
      <c r="B13" s="39">
        <f t="shared" si="4"/>
        <v>0.51944444444444438</v>
      </c>
      <c r="C13" s="39">
        <f t="shared" si="5"/>
        <v>0.60624999999999996</v>
      </c>
      <c r="D13" s="39"/>
      <c r="E13" s="76">
        <v>3.5</v>
      </c>
      <c r="F13" s="76">
        <v>4</v>
      </c>
      <c r="G13" s="77" t="s">
        <v>873</v>
      </c>
      <c r="H13" s="39">
        <f t="shared" si="0"/>
        <v>0.3208333333333333</v>
      </c>
      <c r="I13" s="39">
        <f t="shared" si="1"/>
        <v>0.54652777777777772</v>
      </c>
      <c r="J13" s="39">
        <f t="shared" si="2"/>
        <v>0.6333333333333333</v>
      </c>
      <c r="K13" s="131"/>
      <c r="L13" s="146"/>
      <c r="M13" s="323">
        <v>2.0833333333333333E-3</v>
      </c>
    </row>
    <row r="14" spans="1:13" x14ac:dyDescent="0.25">
      <c r="A14" s="38">
        <f t="shared" si="3"/>
        <v>0.29583333333333328</v>
      </c>
      <c r="B14" s="39">
        <f t="shared" si="4"/>
        <v>0.5215277777777777</v>
      </c>
      <c r="C14" s="39">
        <f t="shared" si="5"/>
        <v>0.60833333333333328</v>
      </c>
      <c r="D14" s="39"/>
      <c r="E14" s="76">
        <v>4.2</v>
      </c>
      <c r="F14" s="76">
        <v>5</v>
      </c>
      <c r="G14" s="76" t="s">
        <v>874</v>
      </c>
      <c r="H14" s="39">
        <f t="shared" si="0"/>
        <v>0.31874999999999998</v>
      </c>
      <c r="I14" s="39">
        <f t="shared" si="1"/>
        <v>0.5444444444444444</v>
      </c>
      <c r="J14" s="39">
        <f t="shared" si="2"/>
        <v>0.63124999999999998</v>
      </c>
      <c r="K14" s="131"/>
      <c r="L14" s="146"/>
      <c r="M14" s="323">
        <v>2.0833333333333333E-3</v>
      </c>
    </row>
    <row r="15" spans="1:13" x14ac:dyDescent="0.25">
      <c r="A15" s="38">
        <f t="shared" si="3"/>
        <v>0.29791666666666661</v>
      </c>
      <c r="B15" s="39">
        <f t="shared" si="4"/>
        <v>0.52361111111111103</v>
      </c>
      <c r="C15" s="39">
        <f t="shared" si="5"/>
        <v>0.61041666666666661</v>
      </c>
      <c r="D15" s="39"/>
      <c r="E15" s="76">
        <v>5</v>
      </c>
      <c r="F15" s="76">
        <v>6</v>
      </c>
      <c r="G15" s="76" t="s">
        <v>875</v>
      </c>
      <c r="H15" s="39">
        <f t="shared" si="0"/>
        <v>0.31666666666666665</v>
      </c>
      <c r="I15" s="39">
        <f t="shared" si="1"/>
        <v>0.54236111111111107</v>
      </c>
      <c r="J15" s="39">
        <f t="shared" si="2"/>
        <v>0.62916666666666665</v>
      </c>
      <c r="K15" s="131"/>
      <c r="L15" s="146"/>
      <c r="M15" s="323">
        <v>2.0833333333333333E-3</v>
      </c>
    </row>
    <row r="16" spans="1:13" x14ac:dyDescent="0.25">
      <c r="A16" s="38">
        <f t="shared" si="3"/>
        <v>0.29999999999999993</v>
      </c>
      <c r="B16" s="39">
        <f t="shared" si="4"/>
        <v>0.52569444444444435</v>
      </c>
      <c r="C16" s="39">
        <f t="shared" si="5"/>
        <v>0.61249999999999993</v>
      </c>
      <c r="D16" s="39"/>
      <c r="E16" s="76">
        <v>5.9</v>
      </c>
      <c r="F16" s="76">
        <v>7</v>
      </c>
      <c r="G16" s="77" t="s">
        <v>876</v>
      </c>
      <c r="H16" s="39">
        <f t="shared" si="0"/>
        <v>0.31458333333333333</v>
      </c>
      <c r="I16" s="39">
        <f t="shared" si="1"/>
        <v>0.54027777777777775</v>
      </c>
      <c r="J16" s="39">
        <f t="shared" si="2"/>
        <v>0.62708333333333333</v>
      </c>
      <c r="K16" s="131"/>
      <c r="L16" s="146"/>
      <c r="M16" s="323">
        <v>2.0833333333333333E-3</v>
      </c>
    </row>
    <row r="17" spans="1:13" x14ac:dyDescent="0.25">
      <c r="A17" s="38">
        <f t="shared" si="3"/>
        <v>0.30138888888888882</v>
      </c>
      <c r="B17" s="39">
        <f t="shared" si="4"/>
        <v>0.52708333333333324</v>
      </c>
      <c r="C17" s="39">
        <f t="shared" si="5"/>
        <v>0.61388888888888882</v>
      </c>
      <c r="D17" s="39"/>
      <c r="E17" s="76">
        <v>6.5</v>
      </c>
      <c r="F17" s="76">
        <v>8</v>
      </c>
      <c r="G17" s="77" t="s">
        <v>877</v>
      </c>
      <c r="H17" s="39">
        <f t="shared" si="0"/>
        <v>0.31319444444444444</v>
      </c>
      <c r="I17" s="39">
        <f t="shared" si="1"/>
        <v>0.53888888888888886</v>
      </c>
      <c r="J17" s="39">
        <f t="shared" si="2"/>
        <v>0.62569444444444444</v>
      </c>
      <c r="K17" s="131"/>
      <c r="L17" s="146"/>
      <c r="M17" s="323">
        <v>1.3888888888888889E-3</v>
      </c>
    </row>
    <row r="18" spans="1:13" x14ac:dyDescent="0.25">
      <c r="A18" s="526">
        <f t="shared" si="3"/>
        <v>0.3027777777777777</v>
      </c>
      <c r="B18" s="42">
        <f t="shared" si="4"/>
        <v>0.52847222222222212</v>
      </c>
      <c r="C18" s="42">
        <f t="shared" si="5"/>
        <v>0.6152777777777777</v>
      </c>
      <c r="D18" s="42"/>
      <c r="E18" s="395">
        <v>7</v>
      </c>
      <c r="F18" s="395">
        <v>9</v>
      </c>
      <c r="G18" s="396" t="s">
        <v>878</v>
      </c>
      <c r="H18" s="42">
        <f t="shared" si="0"/>
        <v>0.31180555555555556</v>
      </c>
      <c r="I18" s="42">
        <f t="shared" si="1"/>
        <v>0.53749999999999998</v>
      </c>
      <c r="J18" s="42">
        <f t="shared" si="2"/>
        <v>0.62430555555555556</v>
      </c>
      <c r="K18" s="506"/>
      <c r="L18" s="146"/>
      <c r="M18" s="323">
        <v>1.3888888888888889E-3</v>
      </c>
    </row>
    <row r="19" spans="1:13" x14ac:dyDescent="0.25">
      <c r="A19" s="526">
        <f t="shared" si="3"/>
        <v>0.30347222222222214</v>
      </c>
      <c r="B19" s="42">
        <f t="shared" si="4"/>
        <v>0.52916666666666656</v>
      </c>
      <c r="C19" s="42">
        <f t="shared" si="5"/>
        <v>0.61597222222222214</v>
      </c>
      <c r="D19" s="42"/>
      <c r="E19" s="395">
        <v>7.3</v>
      </c>
      <c r="F19" s="395">
        <v>10</v>
      </c>
      <c r="G19" s="396" t="s">
        <v>879</v>
      </c>
      <c r="H19" s="42">
        <f t="shared" si="0"/>
        <v>0.31111111111111112</v>
      </c>
      <c r="I19" s="42">
        <f t="shared" si="1"/>
        <v>0.53680555555555554</v>
      </c>
      <c r="J19" s="42">
        <f t="shared" si="2"/>
        <v>0.62361111111111112</v>
      </c>
      <c r="K19" s="506"/>
      <c r="L19" s="146"/>
      <c r="M19" s="323">
        <v>6.9444444444444447E-4</v>
      </c>
    </row>
    <row r="20" spans="1:13" x14ac:dyDescent="0.25">
      <c r="A20" s="526">
        <f t="shared" si="3"/>
        <v>0.30486111111111103</v>
      </c>
      <c r="B20" s="42">
        <f t="shared" si="4"/>
        <v>0.53055555555555545</v>
      </c>
      <c r="C20" s="42">
        <f t="shared" si="5"/>
        <v>0.61736111111111103</v>
      </c>
      <c r="D20" s="42"/>
      <c r="E20" s="395">
        <v>7.8</v>
      </c>
      <c r="F20" s="395">
        <v>11</v>
      </c>
      <c r="G20" s="396" t="s">
        <v>880</v>
      </c>
      <c r="H20" s="42">
        <f t="shared" si="0"/>
        <v>0.30972222222222223</v>
      </c>
      <c r="I20" s="42">
        <f t="shared" si="1"/>
        <v>0.53541666666666665</v>
      </c>
      <c r="J20" s="42">
        <f t="shared" si="2"/>
        <v>0.62222222222222223</v>
      </c>
      <c r="K20" s="506"/>
      <c r="L20" s="146"/>
      <c r="M20" s="323">
        <v>1.3888888888888889E-3</v>
      </c>
    </row>
    <row r="21" spans="1:13" ht="16.5" thickBot="1" x14ac:dyDescent="0.3">
      <c r="A21" s="47">
        <f t="shared" si="3"/>
        <v>0.30555555555555547</v>
      </c>
      <c r="B21" s="48">
        <f t="shared" si="4"/>
        <v>0.53124999999999989</v>
      </c>
      <c r="C21" s="48">
        <f t="shared" si="5"/>
        <v>0.61805555555555547</v>
      </c>
      <c r="D21" s="48"/>
      <c r="E21" s="86">
        <v>8</v>
      </c>
      <c r="F21" s="86">
        <v>12</v>
      </c>
      <c r="G21" s="132" t="s">
        <v>881</v>
      </c>
      <c r="H21" s="48">
        <v>0.30902777777777779</v>
      </c>
      <c r="I21" s="48">
        <v>0.53472222222222221</v>
      </c>
      <c r="J21" s="48">
        <v>0.62152777777777779</v>
      </c>
      <c r="K21" s="133"/>
      <c r="L21" s="146"/>
      <c r="M21" s="324">
        <v>6.9444444444444447E-4</v>
      </c>
    </row>
    <row r="22" spans="1:13" x14ac:dyDescent="0.25">
      <c r="A22" s="24"/>
      <c r="B22" s="24"/>
      <c r="C22" s="24"/>
      <c r="D22" s="24"/>
      <c r="E22" s="118"/>
      <c r="F22" s="118"/>
      <c r="G22" s="89"/>
      <c r="H22" s="24"/>
      <c r="I22" s="24"/>
      <c r="J22" s="89"/>
      <c r="K22" s="89"/>
      <c r="L22" s="146"/>
      <c r="M22" s="323">
        <f>SUM(M11:M21)</f>
        <v>2.0833333333333329E-2</v>
      </c>
    </row>
    <row r="23" spans="1:13" x14ac:dyDescent="0.25">
      <c r="A23" s="119" t="s">
        <v>342</v>
      </c>
      <c r="B23" s="119" t="s">
        <v>342</v>
      </c>
      <c r="C23" s="119" t="s">
        <v>342</v>
      </c>
      <c r="D23" s="119"/>
      <c r="E23" s="89"/>
      <c r="F23" s="89"/>
      <c r="G23" s="120"/>
      <c r="H23" s="119" t="s">
        <v>342</v>
      </c>
      <c r="I23" s="119" t="s">
        <v>342</v>
      </c>
      <c r="J23" s="119" t="s">
        <v>342</v>
      </c>
      <c r="K23" s="119"/>
      <c r="L23" s="146"/>
      <c r="M23" s="146"/>
    </row>
    <row r="24" spans="1:13" x14ac:dyDescent="0.25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25">
      <c r="A25" s="22" t="s">
        <v>882</v>
      </c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</sheetData>
  <mergeCells count="7">
    <mergeCell ref="A7:D7"/>
    <mergeCell ref="F7:F9"/>
    <mergeCell ref="G7:G9"/>
    <mergeCell ref="H7:K7"/>
    <mergeCell ref="A8:D8"/>
    <mergeCell ref="E8:E9"/>
    <mergeCell ref="H8:K8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0FC9-E1ED-4DF8-ACF8-7786A47E2DB0}">
  <dimension ref="A1:O14"/>
  <sheetViews>
    <sheetView workbookViewId="0">
      <selection activeCell="O6" sqref="O6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3.2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N1" s="92"/>
      <c r="O1" s="92"/>
    </row>
    <row r="2" spans="1:15" x14ac:dyDescent="0.25">
      <c r="A2" s="135"/>
      <c r="B2" s="135"/>
      <c r="C2" s="135"/>
      <c r="D2" s="135"/>
      <c r="E2" s="135"/>
      <c r="F2" s="135"/>
      <c r="G2" s="135"/>
      <c r="H2" s="20" t="s">
        <v>886</v>
      </c>
      <c r="I2" s="20"/>
      <c r="J2" s="20"/>
      <c r="K2" s="20"/>
      <c r="L2" s="20"/>
      <c r="M2" s="135"/>
      <c r="N2" s="92"/>
      <c r="O2" s="92"/>
    </row>
    <row r="3" spans="1:15" x14ac:dyDescent="0.25">
      <c r="A3" s="135"/>
      <c r="B3" s="135"/>
      <c r="C3" s="135"/>
      <c r="D3" s="135"/>
      <c r="E3" s="92"/>
      <c r="F3" s="92"/>
      <c r="G3" s="92"/>
      <c r="H3" s="92"/>
      <c r="I3" s="92"/>
      <c r="J3" s="92"/>
      <c r="K3" s="135"/>
      <c r="L3" s="135"/>
      <c r="M3" s="135"/>
      <c r="N3" s="90"/>
      <c r="O3" s="92"/>
    </row>
    <row r="4" spans="1:15" x14ac:dyDescent="0.25">
      <c r="A4" s="21" t="s">
        <v>883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2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2"/>
    </row>
    <row r="6" spans="1:15" ht="16.5" thickBot="1" x14ac:dyDescent="0.3">
      <c r="A6" s="22" t="s">
        <v>884</v>
      </c>
      <c r="B6" s="23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90"/>
      <c r="O6" s="92"/>
    </row>
    <row r="7" spans="1:15" x14ac:dyDescent="0.25">
      <c r="A7" s="815" t="s">
        <v>318</v>
      </c>
      <c r="B7" s="816"/>
      <c r="C7" s="816"/>
      <c r="D7" s="816"/>
      <c r="E7" s="817"/>
      <c r="F7" s="818" t="s">
        <v>319</v>
      </c>
      <c r="G7" s="818" t="s">
        <v>320</v>
      </c>
      <c r="H7" s="818" t="s">
        <v>388</v>
      </c>
      <c r="I7" s="821" t="s">
        <v>322</v>
      </c>
      <c r="J7" s="816"/>
      <c r="K7" s="816"/>
      <c r="L7" s="816"/>
      <c r="M7" s="822"/>
      <c r="N7" s="90"/>
      <c r="O7" s="92"/>
    </row>
    <row r="8" spans="1:15" x14ac:dyDescent="0.25">
      <c r="A8" s="823" t="s">
        <v>323</v>
      </c>
      <c r="B8" s="824"/>
      <c r="C8" s="824"/>
      <c r="D8" s="824"/>
      <c r="E8" s="825"/>
      <c r="F8" s="819"/>
      <c r="G8" s="819"/>
      <c r="H8" s="819"/>
      <c r="I8" s="826" t="s">
        <v>323</v>
      </c>
      <c r="J8" s="824"/>
      <c r="K8" s="824"/>
      <c r="L8" s="824"/>
      <c r="M8" s="827"/>
      <c r="N8" s="90"/>
      <c r="O8" s="92"/>
    </row>
    <row r="9" spans="1:15" ht="16.5" thickBot="1" x14ac:dyDescent="0.3">
      <c r="A9" s="27" t="s">
        <v>325</v>
      </c>
      <c r="B9" s="28" t="s">
        <v>326</v>
      </c>
      <c r="C9" s="28" t="s">
        <v>327</v>
      </c>
      <c r="D9" s="28" t="s">
        <v>328</v>
      </c>
      <c r="E9" s="28" t="s">
        <v>329</v>
      </c>
      <c r="F9" s="820"/>
      <c r="G9" s="820"/>
      <c r="H9" s="820"/>
      <c r="I9" s="28" t="s">
        <v>325</v>
      </c>
      <c r="J9" s="28" t="s">
        <v>326</v>
      </c>
      <c r="K9" s="28" t="s">
        <v>327</v>
      </c>
      <c r="L9" s="28" t="s">
        <v>328</v>
      </c>
      <c r="M9" s="30" t="s">
        <v>329</v>
      </c>
      <c r="N9" s="90"/>
      <c r="O9" s="92"/>
    </row>
    <row r="10" spans="1:15" x14ac:dyDescent="0.25">
      <c r="A10" s="136">
        <v>0.27083333333333331</v>
      </c>
      <c r="B10" s="33">
        <v>0.39583333333333331</v>
      </c>
      <c r="C10" s="33">
        <v>0.52083333333333337</v>
      </c>
      <c r="D10" s="231">
        <v>0.64583333333333337</v>
      </c>
      <c r="E10" s="231">
        <v>0.77083333333333337</v>
      </c>
      <c r="F10" s="34">
        <v>0</v>
      </c>
      <c r="G10" s="34">
        <v>1</v>
      </c>
      <c r="H10" s="36" t="s">
        <v>885</v>
      </c>
      <c r="I10" s="33">
        <v>0.37847222222222227</v>
      </c>
      <c r="J10" s="33">
        <v>0.50347222222222221</v>
      </c>
      <c r="K10" s="33">
        <v>0.62847222222222221</v>
      </c>
      <c r="L10" s="605">
        <v>0.75347222222222221</v>
      </c>
      <c r="M10" s="606">
        <v>0.87847222222222221</v>
      </c>
      <c r="N10" s="90"/>
      <c r="O10" s="92"/>
    </row>
    <row r="11" spans="1:15" x14ac:dyDescent="0.25">
      <c r="A11" s="158">
        <v>0.32291666666666669</v>
      </c>
      <c r="B11" s="153">
        <v>0.44791666666666669</v>
      </c>
      <c r="C11" s="153">
        <v>0.57291666666666663</v>
      </c>
      <c r="D11" s="517">
        <v>0.69791666666666663</v>
      </c>
      <c r="E11" s="517">
        <v>0.82291666666666663</v>
      </c>
      <c r="F11" s="41">
        <v>60</v>
      </c>
      <c r="G11" s="41">
        <v>2</v>
      </c>
      <c r="H11" s="607" t="s">
        <v>405</v>
      </c>
      <c r="I11" s="153">
        <v>0.3263888888888889</v>
      </c>
      <c r="J11" s="153">
        <v>0.4513888888888889</v>
      </c>
      <c r="K11" s="153">
        <v>0.57638888888888895</v>
      </c>
      <c r="L11" s="608">
        <v>0.70138888888888884</v>
      </c>
      <c r="M11" s="609">
        <v>0.82638888888888884</v>
      </c>
      <c r="N11" s="90"/>
      <c r="O11" s="92"/>
    </row>
    <row r="12" spans="1:15" ht="16.5" thickBot="1" x14ac:dyDescent="0.3">
      <c r="A12" s="163"/>
      <c r="B12" s="138"/>
      <c r="C12" s="138"/>
      <c r="D12" s="50"/>
      <c r="E12" s="50"/>
      <c r="F12" s="50"/>
      <c r="G12" s="50"/>
      <c r="H12" s="398"/>
      <c r="I12" s="138"/>
      <c r="J12" s="138"/>
      <c r="K12" s="138"/>
      <c r="L12" s="610"/>
      <c r="M12" s="611"/>
      <c r="N12" s="90"/>
      <c r="O12" s="92"/>
    </row>
    <row r="13" spans="1:15" x14ac:dyDescent="0.25">
      <c r="A13" s="54"/>
      <c r="B13" s="54"/>
      <c r="C13" s="54"/>
      <c r="D13" s="54"/>
      <c r="E13" s="54"/>
      <c r="F13" s="54"/>
      <c r="G13" s="54"/>
      <c r="H13" s="54"/>
      <c r="I13" s="612"/>
      <c r="J13" s="612"/>
      <c r="K13" s="612"/>
      <c r="L13" s="612"/>
      <c r="M13" s="612"/>
      <c r="N13" s="90"/>
      <c r="O13" s="92"/>
    </row>
    <row r="14" spans="1:15" x14ac:dyDescent="0.25">
      <c r="A14" s="55" t="s">
        <v>354</v>
      </c>
      <c r="B14" s="55" t="s">
        <v>354</v>
      </c>
      <c r="C14" s="55" t="s">
        <v>354</v>
      </c>
      <c r="D14" s="55" t="s">
        <v>354</v>
      </c>
      <c r="E14" s="55" t="s">
        <v>354</v>
      </c>
      <c r="F14" s="55"/>
      <c r="G14" s="55"/>
      <c r="H14" s="55"/>
      <c r="I14" s="55" t="s">
        <v>354</v>
      </c>
      <c r="J14" s="55" t="s">
        <v>354</v>
      </c>
      <c r="K14" s="55" t="s">
        <v>354</v>
      </c>
      <c r="L14" s="613" t="s">
        <v>354</v>
      </c>
      <c r="M14" s="613" t="s">
        <v>354</v>
      </c>
      <c r="N14" s="90"/>
      <c r="O14" s="92"/>
    </row>
  </sheetData>
  <mergeCells count="7">
    <mergeCell ref="A7:E7"/>
    <mergeCell ref="F7:F9"/>
    <mergeCell ref="G7:G9"/>
    <mergeCell ref="H7:H9"/>
    <mergeCell ref="I7:M7"/>
    <mergeCell ref="A8:E8"/>
    <mergeCell ref="I8:M8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5331-EE67-4E50-976F-1406C10120CD}">
  <dimension ref="A1:O202"/>
  <sheetViews>
    <sheetView workbookViewId="0">
      <selection activeCell="C4" sqref="C4"/>
    </sheetView>
  </sheetViews>
  <sheetFormatPr defaultRowHeight="15.75" x14ac:dyDescent="0.25"/>
  <cols>
    <col min="1" max="5" width="5" customWidth="1"/>
    <col min="6" max="6" width="4.125" customWidth="1"/>
    <col min="7" max="7" width="5.875" customWidth="1"/>
    <col min="8" max="8" width="22.875" customWidth="1"/>
    <col min="9" max="13" width="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M1" s="19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135"/>
      <c r="I2" s="20" t="s">
        <v>400</v>
      </c>
      <c r="J2" s="20"/>
      <c r="K2" s="20"/>
      <c r="L2" s="20"/>
      <c r="M2" s="19"/>
      <c r="N2" s="90"/>
      <c r="O2" s="90"/>
    </row>
    <row r="3" spans="1:15" x14ac:dyDescent="0.25">
      <c r="A3" s="21" t="s">
        <v>887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90"/>
      <c r="O3" s="90"/>
    </row>
    <row r="4" spans="1:15" x14ac:dyDescent="0.25">
      <c r="A4" s="2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ht="16.5" thickBot="1" x14ac:dyDescent="0.3">
      <c r="A5" s="22" t="s">
        <v>888</v>
      </c>
      <c r="B5" s="23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x14ac:dyDescent="0.25">
      <c r="A6" s="854" t="s">
        <v>318</v>
      </c>
      <c r="B6" s="855"/>
      <c r="C6" s="855"/>
      <c r="D6" s="855"/>
      <c r="E6" s="881"/>
      <c r="F6" s="121"/>
      <c r="G6" s="856" t="s">
        <v>320</v>
      </c>
      <c r="H6" s="856" t="s">
        <v>388</v>
      </c>
      <c r="I6" s="859" t="s">
        <v>322</v>
      </c>
      <c r="J6" s="855"/>
      <c r="K6" s="855"/>
      <c r="L6" s="855"/>
      <c r="M6" s="860"/>
      <c r="N6" s="146"/>
      <c r="O6" s="146"/>
    </row>
    <row r="7" spans="1:15" x14ac:dyDescent="0.25">
      <c r="A7" s="861" t="s">
        <v>323</v>
      </c>
      <c r="B7" s="862"/>
      <c r="C7" s="862"/>
      <c r="D7" s="862"/>
      <c r="E7" s="882"/>
      <c r="F7" s="863" t="s">
        <v>319</v>
      </c>
      <c r="G7" s="863"/>
      <c r="H7" s="863"/>
      <c r="I7" s="865" t="s">
        <v>323</v>
      </c>
      <c r="J7" s="862"/>
      <c r="K7" s="862"/>
      <c r="L7" s="862"/>
      <c r="M7" s="866"/>
      <c r="N7" s="146"/>
      <c r="O7" s="146"/>
    </row>
    <row r="8" spans="1:15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391" t="s">
        <v>329</v>
      </c>
      <c r="F8" s="864"/>
      <c r="G8" s="864"/>
      <c r="H8" s="864"/>
      <c r="I8" s="248" t="s">
        <v>325</v>
      </c>
      <c r="J8" s="248" t="s">
        <v>326</v>
      </c>
      <c r="K8" s="248" t="s">
        <v>327</v>
      </c>
      <c r="L8" s="248" t="s">
        <v>328</v>
      </c>
      <c r="M8" s="249" t="s">
        <v>329</v>
      </c>
      <c r="N8" s="146"/>
      <c r="O8" s="146"/>
    </row>
    <row r="9" spans="1:15" x14ac:dyDescent="0.25">
      <c r="A9" s="31">
        <v>0.20833333333333334</v>
      </c>
      <c r="B9" s="32">
        <v>0.22916666666666666</v>
      </c>
      <c r="C9" s="32">
        <v>0.25</v>
      </c>
      <c r="D9" s="32">
        <v>0.2638888888888889</v>
      </c>
      <c r="E9" s="175">
        <v>0.27083333333333331</v>
      </c>
      <c r="F9" s="128">
        <v>0</v>
      </c>
      <c r="G9" s="128">
        <v>1</v>
      </c>
      <c r="H9" s="129" t="s">
        <v>889</v>
      </c>
      <c r="I9" s="32">
        <f t="shared" ref="I9:I18" si="0">I10+O10</f>
        <v>0.30555555555555541</v>
      </c>
      <c r="J9" s="32">
        <f t="shared" ref="J9:J18" si="1">J10+O10</f>
        <v>0.31249999999999989</v>
      </c>
      <c r="K9" s="32">
        <f t="shared" ref="K9:K18" si="2">K10+O10</f>
        <v>0.32638888888888878</v>
      </c>
      <c r="L9" s="32">
        <f t="shared" ref="L9:L18" si="3">L10+O10</f>
        <v>0.34027777777777762</v>
      </c>
      <c r="M9" s="392">
        <f t="shared" ref="M9:M18" si="4">M10+O10</f>
        <v>0.3472222222222221</v>
      </c>
      <c r="N9" s="146"/>
      <c r="O9" s="146"/>
    </row>
    <row r="10" spans="1:15" x14ac:dyDescent="0.25">
      <c r="A10" s="38">
        <f t="shared" ref="A10:A19" si="5">A9+O10</f>
        <v>0.21111111111111111</v>
      </c>
      <c r="B10" s="39">
        <f t="shared" ref="B10:B19" si="6">B9+O10</f>
        <v>0.23194444444444443</v>
      </c>
      <c r="C10" s="39">
        <f t="shared" ref="C10:C19" si="7">C9+O10</f>
        <v>0.25277777777777777</v>
      </c>
      <c r="D10" s="39">
        <f t="shared" ref="D10:D19" si="8">D9+O10</f>
        <v>0.26666666666666666</v>
      </c>
      <c r="E10" s="73">
        <f t="shared" ref="E10:E19" si="9">E9+O10</f>
        <v>0.27361111111111108</v>
      </c>
      <c r="F10" s="76">
        <v>4</v>
      </c>
      <c r="G10" s="76">
        <v>2</v>
      </c>
      <c r="H10" s="76" t="s">
        <v>890</v>
      </c>
      <c r="I10" s="39">
        <f t="shared" si="0"/>
        <v>0.30277777777777765</v>
      </c>
      <c r="J10" s="39">
        <f t="shared" si="1"/>
        <v>0.30972222222222212</v>
      </c>
      <c r="K10" s="39">
        <f t="shared" si="2"/>
        <v>0.32361111111111102</v>
      </c>
      <c r="L10" s="39">
        <f t="shared" si="3"/>
        <v>0.33749999999999986</v>
      </c>
      <c r="M10" s="393">
        <f t="shared" si="4"/>
        <v>0.34444444444444433</v>
      </c>
      <c r="N10" s="146"/>
      <c r="O10" s="323">
        <v>2.7777777777777779E-3</v>
      </c>
    </row>
    <row r="11" spans="1:15" x14ac:dyDescent="0.25">
      <c r="A11" s="38">
        <f t="shared" si="5"/>
        <v>0.21527777777777779</v>
      </c>
      <c r="B11" s="39">
        <f t="shared" si="6"/>
        <v>0.2361111111111111</v>
      </c>
      <c r="C11" s="39">
        <f t="shared" si="7"/>
        <v>0.25694444444444442</v>
      </c>
      <c r="D11" s="39">
        <f t="shared" si="8"/>
        <v>0.27083333333333331</v>
      </c>
      <c r="E11" s="73">
        <f t="shared" si="9"/>
        <v>0.27777777777777773</v>
      </c>
      <c r="F11" s="76">
        <v>9</v>
      </c>
      <c r="G11" s="76">
        <v>3</v>
      </c>
      <c r="H11" s="77" t="s">
        <v>891</v>
      </c>
      <c r="I11" s="39">
        <f t="shared" si="0"/>
        <v>0.29861111111111099</v>
      </c>
      <c r="J11" s="39">
        <f t="shared" si="1"/>
        <v>0.30555555555555547</v>
      </c>
      <c r="K11" s="39">
        <f t="shared" si="2"/>
        <v>0.31944444444444436</v>
      </c>
      <c r="L11" s="39">
        <f t="shared" si="3"/>
        <v>0.3333333333333332</v>
      </c>
      <c r="M11" s="393">
        <f t="shared" si="4"/>
        <v>0.34027777777777768</v>
      </c>
      <c r="N11" s="146"/>
      <c r="O11" s="323">
        <v>4.1666666666666666E-3</v>
      </c>
    </row>
    <row r="12" spans="1:15" x14ac:dyDescent="0.25">
      <c r="A12" s="38">
        <f t="shared" si="5"/>
        <v>0.21736111111111112</v>
      </c>
      <c r="B12" s="39">
        <f t="shared" si="6"/>
        <v>0.23819444444444443</v>
      </c>
      <c r="C12" s="39">
        <f t="shared" si="7"/>
        <v>0.25902777777777775</v>
      </c>
      <c r="D12" s="39">
        <f t="shared" si="8"/>
        <v>0.27291666666666664</v>
      </c>
      <c r="E12" s="73">
        <f t="shared" si="9"/>
        <v>0.27986111111111106</v>
      </c>
      <c r="F12" s="76">
        <v>11</v>
      </c>
      <c r="G12" s="76">
        <v>4</v>
      </c>
      <c r="H12" s="76" t="s">
        <v>892</v>
      </c>
      <c r="I12" s="39">
        <f t="shared" si="0"/>
        <v>0.29652777777777767</v>
      </c>
      <c r="J12" s="39">
        <f t="shared" si="1"/>
        <v>0.30347222222222214</v>
      </c>
      <c r="K12" s="39">
        <f t="shared" si="2"/>
        <v>0.31736111111111104</v>
      </c>
      <c r="L12" s="39">
        <f t="shared" si="3"/>
        <v>0.33124999999999988</v>
      </c>
      <c r="M12" s="393">
        <f t="shared" si="4"/>
        <v>0.33819444444444435</v>
      </c>
      <c r="N12" s="146"/>
      <c r="O12" s="323">
        <v>2.0833333333333333E-3</v>
      </c>
    </row>
    <row r="13" spans="1:15" x14ac:dyDescent="0.25">
      <c r="A13" s="38">
        <f t="shared" si="5"/>
        <v>0.21944444444444444</v>
      </c>
      <c r="B13" s="39">
        <f t="shared" si="6"/>
        <v>0.24027777777777776</v>
      </c>
      <c r="C13" s="39">
        <f t="shared" si="7"/>
        <v>0.26111111111111107</v>
      </c>
      <c r="D13" s="39">
        <f t="shared" si="8"/>
        <v>0.27499999999999997</v>
      </c>
      <c r="E13" s="73">
        <f t="shared" si="9"/>
        <v>0.28194444444444439</v>
      </c>
      <c r="F13" s="76">
        <v>14</v>
      </c>
      <c r="G13" s="76">
        <v>5</v>
      </c>
      <c r="H13" s="77" t="s">
        <v>893</v>
      </c>
      <c r="I13" s="39">
        <f t="shared" si="0"/>
        <v>0.29444444444444434</v>
      </c>
      <c r="J13" s="39">
        <f t="shared" si="1"/>
        <v>0.30138888888888882</v>
      </c>
      <c r="K13" s="39">
        <f t="shared" si="2"/>
        <v>0.31527777777777771</v>
      </c>
      <c r="L13" s="39">
        <f t="shared" si="3"/>
        <v>0.32916666666666655</v>
      </c>
      <c r="M13" s="393">
        <f t="shared" si="4"/>
        <v>0.33611111111111103</v>
      </c>
      <c r="N13" s="146"/>
      <c r="O13" s="323">
        <v>2.0833333333333333E-3</v>
      </c>
    </row>
    <row r="14" spans="1:15" x14ac:dyDescent="0.25">
      <c r="A14" s="38">
        <f t="shared" si="5"/>
        <v>0.22222222222222221</v>
      </c>
      <c r="B14" s="39">
        <f t="shared" si="6"/>
        <v>0.24305555555555552</v>
      </c>
      <c r="C14" s="39">
        <f t="shared" si="7"/>
        <v>0.26388888888888884</v>
      </c>
      <c r="D14" s="39">
        <f t="shared" si="8"/>
        <v>0.27777777777777773</v>
      </c>
      <c r="E14" s="73">
        <f t="shared" si="9"/>
        <v>0.28472222222222215</v>
      </c>
      <c r="F14" s="76">
        <v>18</v>
      </c>
      <c r="G14" s="76">
        <v>6</v>
      </c>
      <c r="H14" s="76" t="s">
        <v>597</v>
      </c>
      <c r="I14" s="39">
        <f t="shared" si="0"/>
        <v>0.29166666666666657</v>
      </c>
      <c r="J14" s="39">
        <f t="shared" si="1"/>
        <v>0.29861111111111105</v>
      </c>
      <c r="K14" s="39">
        <f t="shared" si="2"/>
        <v>0.31249999999999994</v>
      </c>
      <c r="L14" s="39">
        <f t="shared" si="3"/>
        <v>0.32638888888888878</v>
      </c>
      <c r="M14" s="393">
        <f t="shared" si="4"/>
        <v>0.33333333333333326</v>
      </c>
      <c r="N14" s="146"/>
      <c r="O14" s="323">
        <v>2.7777777777777779E-3</v>
      </c>
    </row>
    <row r="15" spans="1:15" x14ac:dyDescent="0.25">
      <c r="A15" s="38">
        <f t="shared" si="5"/>
        <v>0.22361111111111109</v>
      </c>
      <c r="B15" s="39">
        <f t="shared" si="6"/>
        <v>0.24444444444444441</v>
      </c>
      <c r="C15" s="39">
        <f t="shared" si="7"/>
        <v>0.26527777777777772</v>
      </c>
      <c r="D15" s="39">
        <f t="shared" si="8"/>
        <v>0.27916666666666662</v>
      </c>
      <c r="E15" s="73">
        <f t="shared" si="9"/>
        <v>0.28611111111111104</v>
      </c>
      <c r="F15" s="76">
        <v>20</v>
      </c>
      <c r="G15" s="76">
        <v>7</v>
      </c>
      <c r="H15" s="76" t="s">
        <v>616</v>
      </c>
      <c r="I15" s="39">
        <f t="shared" si="0"/>
        <v>0.29027777777777769</v>
      </c>
      <c r="J15" s="39">
        <f t="shared" si="1"/>
        <v>0.29722222222222217</v>
      </c>
      <c r="K15" s="39">
        <f t="shared" si="2"/>
        <v>0.31111111111111106</v>
      </c>
      <c r="L15" s="39">
        <f t="shared" si="3"/>
        <v>0.3249999999999999</v>
      </c>
      <c r="M15" s="393">
        <f t="shared" si="4"/>
        <v>0.33194444444444438</v>
      </c>
      <c r="N15" s="146"/>
      <c r="O15" s="323">
        <v>1.3888888888888889E-3</v>
      </c>
    </row>
    <row r="16" spans="1:15" x14ac:dyDescent="0.25">
      <c r="A16" s="38">
        <f t="shared" si="5"/>
        <v>0.22777777777777777</v>
      </c>
      <c r="B16" s="39">
        <f t="shared" si="6"/>
        <v>0.24861111111111109</v>
      </c>
      <c r="C16" s="39">
        <f t="shared" si="7"/>
        <v>0.26944444444444438</v>
      </c>
      <c r="D16" s="39">
        <f t="shared" si="8"/>
        <v>0.28333333333333327</v>
      </c>
      <c r="E16" s="73">
        <f t="shared" si="9"/>
        <v>0.29027777777777769</v>
      </c>
      <c r="F16" s="76">
        <v>25</v>
      </c>
      <c r="G16" s="76">
        <v>8</v>
      </c>
      <c r="H16" s="77" t="s">
        <v>894</v>
      </c>
      <c r="I16" s="39">
        <f t="shared" si="0"/>
        <v>0.28611111111111104</v>
      </c>
      <c r="J16" s="39">
        <f t="shared" si="1"/>
        <v>0.29305555555555551</v>
      </c>
      <c r="K16" s="39">
        <f t="shared" si="2"/>
        <v>0.30694444444444441</v>
      </c>
      <c r="L16" s="39">
        <f t="shared" si="3"/>
        <v>0.32083333333333325</v>
      </c>
      <c r="M16" s="393">
        <f t="shared" si="4"/>
        <v>0.32777777777777772</v>
      </c>
      <c r="N16" s="146"/>
      <c r="O16" s="323">
        <v>4.1666666666666666E-3</v>
      </c>
    </row>
    <row r="17" spans="1:15" x14ac:dyDescent="0.25">
      <c r="A17" s="38">
        <f t="shared" si="5"/>
        <v>0.23333333333333334</v>
      </c>
      <c r="B17" s="39">
        <f t="shared" si="6"/>
        <v>0.25416666666666665</v>
      </c>
      <c r="C17" s="39">
        <f t="shared" si="7"/>
        <v>0.27499999999999991</v>
      </c>
      <c r="D17" s="39">
        <f t="shared" si="8"/>
        <v>0.28888888888888881</v>
      </c>
      <c r="E17" s="73">
        <f t="shared" si="9"/>
        <v>0.29583333333333323</v>
      </c>
      <c r="F17" s="76">
        <v>32</v>
      </c>
      <c r="G17" s="76">
        <v>9</v>
      </c>
      <c r="H17" s="77" t="s">
        <v>895</v>
      </c>
      <c r="I17" s="39">
        <f t="shared" si="0"/>
        <v>0.2805555555555555</v>
      </c>
      <c r="J17" s="39">
        <f t="shared" si="1"/>
        <v>0.28749999999999998</v>
      </c>
      <c r="K17" s="39">
        <f t="shared" si="2"/>
        <v>0.30138888888888887</v>
      </c>
      <c r="L17" s="39">
        <f t="shared" si="3"/>
        <v>0.31527777777777771</v>
      </c>
      <c r="M17" s="393">
        <f t="shared" si="4"/>
        <v>0.32222222222222219</v>
      </c>
      <c r="N17" s="146"/>
      <c r="O17" s="323">
        <v>5.5555555555555558E-3</v>
      </c>
    </row>
    <row r="18" spans="1:15" x14ac:dyDescent="0.25">
      <c r="A18" s="38">
        <f t="shared" si="5"/>
        <v>0.24027777777777778</v>
      </c>
      <c r="B18" s="39">
        <f t="shared" si="6"/>
        <v>0.26111111111111107</v>
      </c>
      <c r="C18" s="39">
        <f t="shared" si="7"/>
        <v>0.28194444444444433</v>
      </c>
      <c r="D18" s="39">
        <f t="shared" si="8"/>
        <v>0.29583333333333323</v>
      </c>
      <c r="E18" s="73">
        <f t="shared" si="9"/>
        <v>0.30277777777777765</v>
      </c>
      <c r="F18" s="76">
        <v>41</v>
      </c>
      <c r="G18" s="76">
        <v>10</v>
      </c>
      <c r="H18" s="77" t="s">
        <v>896</v>
      </c>
      <c r="I18" s="39">
        <f t="shared" si="0"/>
        <v>0.27361111111111108</v>
      </c>
      <c r="J18" s="39">
        <f t="shared" si="1"/>
        <v>0.28055555555555556</v>
      </c>
      <c r="K18" s="39">
        <f t="shared" si="2"/>
        <v>0.29444444444444445</v>
      </c>
      <c r="L18" s="39">
        <f t="shared" si="3"/>
        <v>0.30833333333333329</v>
      </c>
      <c r="M18" s="393">
        <f t="shared" si="4"/>
        <v>0.31527777777777777</v>
      </c>
      <c r="N18" s="146"/>
      <c r="O18" s="323">
        <v>6.9444444444444441E-3</v>
      </c>
    </row>
    <row r="19" spans="1:15" ht="16.5" thickBot="1" x14ac:dyDescent="0.3">
      <c r="A19" s="47">
        <f t="shared" si="5"/>
        <v>0.24305555555555555</v>
      </c>
      <c r="B19" s="48">
        <f t="shared" si="6"/>
        <v>0.26388888888888884</v>
      </c>
      <c r="C19" s="48">
        <f t="shared" si="7"/>
        <v>0.2847222222222221</v>
      </c>
      <c r="D19" s="48">
        <f t="shared" si="8"/>
        <v>0.29861111111111099</v>
      </c>
      <c r="E19" s="614">
        <f t="shared" si="9"/>
        <v>0.30555555555555541</v>
      </c>
      <c r="F19" s="86">
        <v>45</v>
      </c>
      <c r="G19" s="86">
        <v>11</v>
      </c>
      <c r="H19" s="398" t="s">
        <v>897</v>
      </c>
      <c r="I19" s="48">
        <v>0.27083333333333331</v>
      </c>
      <c r="J19" s="48">
        <v>0.27777777777777779</v>
      </c>
      <c r="K19" s="48">
        <v>0.29166666666666669</v>
      </c>
      <c r="L19" s="48">
        <v>0.30555555555555552</v>
      </c>
      <c r="M19" s="403">
        <v>0.3125</v>
      </c>
      <c r="N19" s="146"/>
      <c r="O19" s="324">
        <v>2.7777777777777779E-3</v>
      </c>
    </row>
    <row r="20" spans="1:15" x14ac:dyDescent="0.25">
      <c r="A20" s="24"/>
      <c r="B20" s="24"/>
      <c r="C20" s="24"/>
      <c r="D20" s="24"/>
      <c r="E20" s="24"/>
      <c r="F20" s="118"/>
      <c r="G20" s="118"/>
      <c r="H20" s="89"/>
      <c r="I20" s="24"/>
      <c r="J20" s="24"/>
      <c r="K20" s="89"/>
      <c r="L20" s="89"/>
      <c r="M20" s="89"/>
      <c r="N20" s="146"/>
      <c r="O20" s="323">
        <f>SUM(O10:O19)</f>
        <v>3.4722222222222217E-2</v>
      </c>
    </row>
    <row r="21" spans="1:15" x14ac:dyDescent="0.25">
      <c r="A21" s="119" t="s">
        <v>342</v>
      </c>
      <c r="B21" s="119" t="s">
        <v>354</v>
      </c>
      <c r="C21" s="119" t="s">
        <v>354</v>
      </c>
      <c r="D21" s="119" t="s">
        <v>342</v>
      </c>
      <c r="E21" s="119" t="s">
        <v>564</v>
      </c>
      <c r="F21" s="89"/>
      <c r="G21" s="89"/>
      <c r="H21" s="120"/>
      <c r="I21" s="119" t="s">
        <v>342</v>
      </c>
      <c r="J21" s="119" t="s">
        <v>354</v>
      </c>
      <c r="K21" s="119" t="s">
        <v>354</v>
      </c>
      <c r="L21" s="119" t="s">
        <v>342</v>
      </c>
      <c r="M21" s="119" t="s">
        <v>564</v>
      </c>
      <c r="N21" s="146"/>
      <c r="O21" s="323"/>
    </row>
    <row r="22" spans="1:15" x14ac:dyDescent="0.25">
      <c r="A22" s="24"/>
      <c r="B22" s="24"/>
      <c r="C22" s="24"/>
      <c r="D22" s="24"/>
      <c r="E22" s="24"/>
      <c r="F22" s="118"/>
      <c r="G22" s="118"/>
      <c r="H22" s="24"/>
      <c r="I22" s="24"/>
      <c r="J22" s="24"/>
      <c r="K22" s="89"/>
      <c r="L22" s="89"/>
      <c r="M22" s="89"/>
      <c r="N22" s="146"/>
      <c r="O22" s="323"/>
    </row>
    <row r="23" spans="1:15" ht="16.5" thickBot="1" x14ac:dyDescent="0.3">
      <c r="A23" s="24"/>
      <c r="B23" s="24"/>
      <c r="C23" s="24"/>
      <c r="D23" s="24"/>
      <c r="E23" s="24"/>
      <c r="F23" s="24"/>
      <c r="G23" s="89"/>
      <c r="H23" s="89"/>
      <c r="I23" s="24"/>
      <c r="J23" s="24"/>
      <c r="K23" s="89"/>
      <c r="L23" s="89"/>
      <c r="M23" s="89"/>
      <c r="N23" s="146"/>
      <c r="O23" s="323"/>
    </row>
    <row r="24" spans="1:15" ht="16.5" thickBot="1" x14ac:dyDescent="0.3">
      <c r="A24" s="534" t="s">
        <v>362</v>
      </c>
      <c r="B24" s="508" t="s">
        <v>475</v>
      </c>
      <c r="C24" s="521" t="s">
        <v>476</v>
      </c>
      <c r="D24" s="521" t="s">
        <v>477</v>
      </c>
      <c r="E24" s="521" t="s">
        <v>478</v>
      </c>
      <c r="F24" s="521"/>
      <c r="G24" s="521"/>
      <c r="H24" s="521"/>
      <c r="I24" s="508" t="s">
        <v>362</v>
      </c>
      <c r="J24" s="508" t="s">
        <v>475</v>
      </c>
      <c r="K24" s="521" t="s">
        <v>476</v>
      </c>
      <c r="L24" s="521" t="s">
        <v>477</v>
      </c>
      <c r="M24" s="615" t="s">
        <v>478</v>
      </c>
      <c r="N24" s="146"/>
      <c r="O24" s="323"/>
    </row>
    <row r="25" spans="1:15" x14ac:dyDescent="0.25">
      <c r="A25" s="523">
        <v>0.27777777777777779</v>
      </c>
      <c r="B25" s="524">
        <v>0.29166666666666669</v>
      </c>
      <c r="C25" s="524">
        <v>0.30555555555555552</v>
      </c>
      <c r="D25" s="524">
        <v>0.3125</v>
      </c>
      <c r="E25" s="105">
        <v>0.31944444444444448</v>
      </c>
      <c r="F25" s="505">
        <v>0</v>
      </c>
      <c r="G25" s="505">
        <v>1</v>
      </c>
      <c r="H25" s="129" t="s">
        <v>889</v>
      </c>
      <c r="I25" s="524">
        <f t="shared" ref="I25:I34" si="10">I26+O26</f>
        <v>0.35416666666666657</v>
      </c>
      <c r="J25" s="524">
        <f t="shared" ref="J25:J34" si="11">J26+O26</f>
        <v>0.36805555555555541</v>
      </c>
      <c r="K25" s="524">
        <f t="shared" ref="K25:K34" si="12">K26+O26</f>
        <v>0.38194444444444436</v>
      </c>
      <c r="L25" s="524">
        <f t="shared" ref="L25:L34" si="13">L26+O26</f>
        <v>0.38888888888888878</v>
      </c>
      <c r="M25" s="109">
        <f t="shared" ref="M25:M34" si="14">M26+O26</f>
        <v>0.3958333333333332</v>
      </c>
      <c r="N25" s="146"/>
      <c r="O25" s="323"/>
    </row>
    <row r="26" spans="1:15" x14ac:dyDescent="0.25">
      <c r="A26" s="38">
        <f t="shared" ref="A26:A35" si="15">A25+O26</f>
        <v>0.28055555555555556</v>
      </c>
      <c r="B26" s="39">
        <f t="shared" ref="B26:B35" si="16">B25+O26</f>
        <v>0.29444444444444445</v>
      </c>
      <c r="C26" s="39">
        <f t="shared" ref="C26:C35" si="17">C25+O26</f>
        <v>0.30833333333333329</v>
      </c>
      <c r="D26" s="39">
        <f t="shared" ref="D26:D35" si="18">D25+O26</f>
        <v>0.31527777777777777</v>
      </c>
      <c r="E26" s="73">
        <f t="shared" ref="E26:E35" si="19">E25+O26</f>
        <v>0.32222222222222224</v>
      </c>
      <c r="F26" s="76">
        <v>4</v>
      </c>
      <c r="G26" s="76">
        <v>2</v>
      </c>
      <c r="H26" s="76" t="s">
        <v>890</v>
      </c>
      <c r="I26" s="39">
        <f t="shared" si="10"/>
        <v>0.35138888888888881</v>
      </c>
      <c r="J26" s="39">
        <f t="shared" si="11"/>
        <v>0.36527777777777765</v>
      </c>
      <c r="K26" s="39">
        <f t="shared" si="12"/>
        <v>0.3791666666666666</v>
      </c>
      <c r="L26" s="39">
        <f t="shared" si="13"/>
        <v>0.38611111111111102</v>
      </c>
      <c r="M26" s="393">
        <f t="shared" si="14"/>
        <v>0.39305555555555544</v>
      </c>
      <c r="N26" s="146"/>
      <c r="O26" s="323">
        <v>2.7777777777777779E-3</v>
      </c>
    </row>
    <row r="27" spans="1:15" x14ac:dyDescent="0.25">
      <c r="A27" s="38">
        <f t="shared" si="15"/>
        <v>0.28472222222222221</v>
      </c>
      <c r="B27" s="39">
        <f t="shared" si="16"/>
        <v>0.2986111111111111</v>
      </c>
      <c r="C27" s="39">
        <f t="shared" si="17"/>
        <v>0.31249999999999994</v>
      </c>
      <c r="D27" s="39">
        <f t="shared" si="18"/>
        <v>0.31944444444444442</v>
      </c>
      <c r="E27" s="73">
        <f t="shared" si="19"/>
        <v>0.3263888888888889</v>
      </c>
      <c r="F27" s="76">
        <v>9</v>
      </c>
      <c r="G27" s="76">
        <v>3</v>
      </c>
      <c r="H27" s="77" t="s">
        <v>891</v>
      </c>
      <c r="I27" s="39">
        <f t="shared" si="10"/>
        <v>0.34722222222222215</v>
      </c>
      <c r="J27" s="39">
        <f t="shared" si="11"/>
        <v>0.36111111111111099</v>
      </c>
      <c r="K27" s="39">
        <f t="shared" si="12"/>
        <v>0.37499999999999994</v>
      </c>
      <c r="L27" s="39">
        <f t="shared" si="13"/>
        <v>0.38194444444444436</v>
      </c>
      <c r="M27" s="393">
        <f t="shared" si="14"/>
        <v>0.38888888888888878</v>
      </c>
      <c r="N27" s="146"/>
      <c r="O27" s="323">
        <v>4.1666666666666666E-3</v>
      </c>
    </row>
    <row r="28" spans="1:15" x14ac:dyDescent="0.25">
      <c r="A28" s="38">
        <f t="shared" si="15"/>
        <v>0.28680555555555554</v>
      </c>
      <c r="B28" s="39">
        <f t="shared" si="16"/>
        <v>0.30069444444444443</v>
      </c>
      <c r="C28" s="39">
        <f t="shared" si="17"/>
        <v>0.31458333333333327</v>
      </c>
      <c r="D28" s="39">
        <f t="shared" si="18"/>
        <v>0.32152777777777775</v>
      </c>
      <c r="E28" s="73">
        <f t="shared" si="19"/>
        <v>0.32847222222222222</v>
      </c>
      <c r="F28" s="76">
        <v>11</v>
      </c>
      <c r="G28" s="76">
        <v>4</v>
      </c>
      <c r="H28" s="76" t="s">
        <v>892</v>
      </c>
      <c r="I28" s="39">
        <f t="shared" si="10"/>
        <v>0.34513888888888883</v>
      </c>
      <c r="J28" s="39">
        <f t="shared" si="11"/>
        <v>0.35902777777777767</v>
      </c>
      <c r="K28" s="39">
        <f t="shared" si="12"/>
        <v>0.37291666666666662</v>
      </c>
      <c r="L28" s="39">
        <f t="shared" si="13"/>
        <v>0.37986111111111104</v>
      </c>
      <c r="M28" s="393">
        <f t="shared" si="14"/>
        <v>0.38680555555555546</v>
      </c>
      <c r="N28" s="146"/>
      <c r="O28" s="323">
        <v>2.0833333333333333E-3</v>
      </c>
    </row>
    <row r="29" spans="1:15" x14ac:dyDescent="0.25">
      <c r="A29" s="38">
        <f t="shared" si="15"/>
        <v>0.28888888888888886</v>
      </c>
      <c r="B29" s="39">
        <f t="shared" si="16"/>
        <v>0.30277777777777776</v>
      </c>
      <c r="C29" s="39">
        <f t="shared" si="17"/>
        <v>0.3166666666666666</v>
      </c>
      <c r="D29" s="39">
        <f t="shared" si="18"/>
        <v>0.32361111111111107</v>
      </c>
      <c r="E29" s="73">
        <f t="shared" si="19"/>
        <v>0.33055555555555555</v>
      </c>
      <c r="F29" s="76">
        <v>14</v>
      </c>
      <c r="G29" s="76">
        <v>5</v>
      </c>
      <c r="H29" s="77" t="s">
        <v>893</v>
      </c>
      <c r="I29" s="39">
        <f t="shared" si="10"/>
        <v>0.3430555555555555</v>
      </c>
      <c r="J29" s="39">
        <f t="shared" si="11"/>
        <v>0.35694444444444434</v>
      </c>
      <c r="K29" s="39">
        <f t="shared" si="12"/>
        <v>0.37083333333333329</v>
      </c>
      <c r="L29" s="39">
        <f t="shared" si="13"/>
        <v>0.37777777777777771</v>
      </c>
      <c r="M29" s="393">
        <f t="shared" si="14"/>
        <v>0.38472222222222213</v>
      </c>
      <c r="N29" s="146"/>
      <c r="O29" s="323">
        <v>2.0833333333333333E-3</v>
      </c>
    </row>
    <row r="30" spans="1:15" x14ac:dyDescent="0.25">
      <c r="A30" s="38">
        <f t="shared" si="15"/>
        <v>0.29166666666666663</v>
      </c>
      <c r="B30" s="39">
        <f t="shared" si="16"/>
        <v>0.30555555555555552</v>
      </c>
      <c r="C30" s="39">
        <f t="shared" si="17"/>
        <v>0.31944444444444436</v>
      </c>
      <c r="D30" s="39">
        <f t="shared" si="18"/>
        <v>0.32638888888888884</v>
      </c>
      <c r="E30" s="73">
        <f t="shared" si="19"/>
        <v>0.33333333333333331</v>
      </c>
      <c r="F30" s="76">
        <v>18</v>
      </c>
      <c r="G30" s="76">
        <v>6</v>
      </c>
      <c r="H30" s="76" t="s">
        <v>597</v>
      </c>
      <c r="I30" s="39">
        <f t="shared" si="10"/>
        <v>0.34027777777777773</v>
      </c>
      <c r="J30" s="39">
        <f t="shared" si="11"/>
        <v>0.35416666666666657</v>
      </c>
      <c r="K30" s="39">
        <f t="shared" si="12"/>
        <v>0.36805555555555552</v>
      </c>
      <c r="L30" s="39">
        <f t="shared" si="13"/>
        <v>0.37499999999999994</v>
      </c>
      <c r="M30" s="393">
        <f t="shared" si="14"/>
        <v>0.38194444444444436</v>
      </c>
      <c r="N30" s="146"/>
      <c r="O30" s="323">
        <v>2.7777777777777779E-3</v>
      </c>
    </row>
    <row r="31" spans="1:15" x14ac:dyDescent="0.25">
      <c r="A31" s="38">
        <f t="shared" si="15"/>
        <v>0.29305555555555551</v>
      </c>
      <c r="B31" s="39">
        <f t="shared" si="16"/>
        <v>0.30694444444444441</v>
      </c>
      <c r="C31" s="39">
        <f t="shared" si="17"/>
        <v>0.32083333333333325</v>
      </c>
      <c r="D31" s="39">
        <f t="shared" si="18"/>
        <v>0.32777777777777772</v>
      </c>
      <c r="E31" s="73">
        <f t="shared" si="19"/>
        <v>0.3347222222222222</v>
      </c>
      <c r="F31" s="76">
        <v>20</v>
      </c>
      <c r="G31" s="76">
        <v>7</v>
      </c>
      <c r="H31" s="76" t="s">
        <v>616</v>
      </c>
      <c r="I31" s="39">
        <f t="shared" si="10"/>
        <v>0.33888888888888885</v>
      </c>
      <c r="J31" s="39">
        <f t="shared" si="11"/>
        <v>0.35277777777777769</v>
      </c>
      <c r="K31" s="39">
        <f t="shared" si="12"/>
        <v>0.36666666666666664</v>
      </c>
      <c r="L31" s="39">
        <f t="shared" si="13"/>
        <v>0.37361111111111106</v>
      </c>
      <c r="M31" s="393">
        <f t="shared" si="14"/>
        <v>0.38055555555555548</v>
      </c>
      <c r="N31" s="146"/>
      <c r="O31" s="323">
        <v>1.3888888888888889E-3</v>
      </c>
    </row>
    <row r="32" spans="1:15" x14ac:dyDescent="0.25">
      <c r="A32" s="38">
        <f t="shared" si="15"/>
        <v>0.29722222222222217</v>
      </c>
      <c r="B32" s="39">
        <f t="shared" si="16"/>
        <v>0.31111111111111106</v>
      </c>
      <c r="C32" s="39">
        <f t="shared" si="17"/>
        <v>0.3249999999999999</v>
      </c>
      <c r="D32" s="39">
        <f t="shared" si="18"/>
        <v>0.33194444444444438</v>
      </c>
      <c r="E32" s="73">
        <f t="shared" si="19"/>
        <v>0.33888888888888885</v>
      </c>
      <c r="F32" s="76">
        <v>25</v>
      </c>
      <c r="G32" s="76">
        <v>8</v>
      </c>
      <c r="H32" s="77" t="s">
        <v>894</v>
      </c>
      <c r="I32" s="39">
        <f t="shared" si="10"/>
        <v>0.3347222222222222</v>
      </c>
      <c r="J32" s="39">
        <f t="shared" si="11"/>
        <v>0.34861111111111104</v>
      </c>
      <c r="K32" s="39">
        <f t="shared" si="12"/>
        <v>0.36249999999999999</v>
      </c>
      <c r="L32" s="39">
        <f t="shared" si="13"/>
        <v>0.36944444444444441</v>
      </c>
      <c r="M32" s="393">
        <f t="shared" si="14"/>
        <v>0.37638888888888883</v>
      </c>
      <c r="N32" s="146"/>
      <c r="O32" s="323">
        <v>4.1666666666666666E-3</v>
      </c>
    </row>
    <row r="33" spans="1:15" x14ac:dyDescent="0.25">
      <c r="A33" s="38">
        <f t="shared" si="15"/>
        <v>0.3027777777777777</v>
      </c>
      <c r="B33" s="39">
        <f t="shared" si="16"/>
        <v>0.3166666666666666</v>
      </c>
      <c r="C33" s="39">
        <f t="shared" si="17"/>
        <v>0.33055555555555544</v>
      </c>
      <c r="D33" s="39">
        <f t="shared" si="18"/>
        <v>0.33749999999999991</v>
      </c>
      <c r="E33" s="73">
        <f t="shared" si="19"/>
        <v>0.34444444444444439</v>
      </c>
      <c r="F33" s="76">
        <v>32</v>
      </c>
      <c r="G33" s="76">
        <v>9</v>
      </c>
      <c r="H33" s="77" t="s">
        <v>895</v>
      </c>
      <c r="I33" s="39">
        <f t="shared" si="10"/>
        <v>0.32916666666666666</v>
      </c>
      <c r="J33" s="39">
        <f t="shared" si="11"/>
        <v>0.3430555555555555</v>
      </c>
      <c r="K33" s="39">
        <f t="shared" si="12"/>
        <v>0.35694444444444445</v>
      </c>
      <c r="L33" s="39">
        <f t="shared" si="13"/>
        <v>0.36388888888888887</v>
      </c>
      <c r="M33" s="393">
        <f t="shared" si="14"/>
        <v>0.37083333333333329</v>
      </c>
      <c r="N33" s="146"/>
      <c r="O33" s="323">
        <v>5.5555555555555558E-3</v>
      </c>
    </row>
    <row r="34" spans="1:15" x14ac:dyDescent="0.25">
      <c r="A34" s="38">
        <f t="shared" si="15"/>
        <v>0.30972222222222212</v>
      </c>
      <c r="B34" s="39">
        <f t="shared" si="16"/>
        <v>0.32361111111111102</v>
      </c>
      <c r="C34" s="39">
        <f t="shared" si="17"/>
        <v>0.33749999999999986</v>
      </c>
      <c r="D34" s="39">
        <f t="shared" si="18"/>
        <v>0.34444444444444433</v>
      </c>
      <c r="E34" s="73">
        <f t="shared" si="19"/>
        <v>0.35138888888888881</v>
      </c>
      <c r="F34" s="76">
        <v>41</v>
      </c>
      <c r="G34" s="76">
        <v>10</v>
      </c>
      <c r="H34" s="77" t="s">
        <v>896</v>
      </c>
      <c r="I34" s="39">
        <f t="shared" si="10"/>
        <v>0.32222222222222224</v>
      </c>
      <c r="J34" s="39">
        <f t="shared" si="11"/>
        <v>0.33611111111111108</v>
      </c>
      <c r="K34" s="39">
        <f t="shared" si="12"/>
        <v>0.35000000000000003</v>
      </c>
      <c r="L34" s="39">
        <f t="shared" si="13"/>
        <v>0.35694444444444445</v>
      </c>
      <c r="M34" s="393">
        <f t="shared" si="14"/>
        <v>0.36388888888888887</v>
      </c>
      <c r="N34" s="146"/>
      <c r="O34" s="323">
        <v>6.9444444444444441E-3</v>
      </c>
    </row>
    <row r="35" spans="1:15" ht="16.5" thickBot="1" x14ac:dyDescent="0.3">
      <c r="A35" s="47">
        <f t="shared" si="15"/>
        <v>0.31249999999999989</v>
      </c>
      <c r="B35" s="48">
        <f t="shared" si="16"/>
        <v>0.32638888888888878</v>
      </c>
      <c r="C35" s="48">
        <f t="shared" si="17"/>
        <v>0.34027777777777762</v>
      </c>
      <c r="D35" s="48">
        <f t="shared" si="18"/>
        <v>0.3472222222222221</v>
      </c>
      <c r="E35" s="614">
        <f t="shared" si="19"/>
        <v>0.35416666666666657</v>
      </c>
      <c r="F35" s="86">
        <v>45</v>
      </c>
      <c r="G35" s="86">
        <v>11</v>
      </c>
      <c r="H35" s="398" t="s">
        <v>897</v>
      </c>
      <c r="I35" s="48">
        <v>0.31944444444444448</v>
      </c>
      <c r="J35" s="48">
        <v>0.33333333333333331</v>
      </c>
      <c r="K35" s="48">
        <v>0.34722222222222227</v>
      </c>
      <c r="L35" s="48">
        <v>0.35416666666666669</v>
      </c>
      <c r="M35" s="403">
        <v>0.3611111111111111</v>
      </c>
      <c r="N35" s="146"/>
      <c r="O35" s="324">
        <v>2.7777777777777779E-3</v>
      </c>
    </row>
    <row r="36" spans="1:15" x14ac:dyDescent="0.25">
      <c r="A36" s="24"/>
      <c r="B36" s="24"/>
      <c r="C36" s="24"/>
      <c r="D36" s="24"/>
      <c r="E36" s="24"/>
      <c r="F36" s="118"/>
      <c r="G36" s="118"/>
      <c r="H36" s="89"/>
      <c r="I36" s="24"/>
      <c r="J36" s="24"/>
      <c r="K36" s="89"/>
      <c r="L36" s="89"/>
      <c r="M36" s="89"/>
      <c r="N36" s="146"/>
      <c r="O36" s="323">
        <f>SUM(O26:O35)</f>
        <v>3.4722222222222217E-2</v>
      </c>
    </row>
    <row r="37" spans="1:15" x14ac:dyDescent="0.25">
      <c r="A37" s="119" t="s">
        <v>342</v>
      </c>
      <c r="B37" s="119" t="s">
        <v>354</v>
      </c>
      <c r="C37" s="119" t="s">
        <v>342</v>
      </c>
      <c r="D37" s="119" t="s">
        <v>564</v>
      </c>
      <c r="E37" s="119" t="s">
        <v>342</v>
      </c>
      <c r="F37" s="89"/>
      <c r="G37" s="89"/>
      <c r="H37" s="120"/>
      <c r="I37" s="119" t="s">
        <v>342</v>
      </c>
      <c r="J37" s="119" t="s">
        <v>354</v>
      </c>
      <c r="K37" s="119" t="s">
        <v>342</v>
      </c>
      <c r="L37" s="119" t="s">
        <v>564</v>
      </c>
      <c r="M37" s="119" t="s">
        <v>342</v>
      </c>
      <c r="N37" s="146"/>
      <c r="O37" s="323"/>
    </row>
    <row r="38" spans="1:15" ht="16.5" thickBot="1" x14ac:dyDescent="0.3"/>
    <row r="39" spans="1:15" x14ac:dyDescent="0.25">
      <c r="A39" s="854" t="s">
        <v>318</v>
      </c>
      <c r="B39" s="855"/>
      <c r="C39" s="855"/>
      <c r="D39" s="855"/>
      <c r="E39" s="855"/>
      <c r="F39" s="121"/>
      <c r="G39" s="856" t="s">
        <v>320</v>
      </c>
      <c r="H39" s="856" t="s">
        <v>388</v>
      </c>
      <c r="I39" s="859" t="s">
        <v>322</v>
      </c>
      <c r="J39" s="855"/>
      <c r="K39" s="855"/>
      <c r="L39" s="855"/>
      <c r="M39" s="860"/>
      <c r="N39" s="90"/>
      <c r="O39" s="90"/>
    </row>
    <row r="40" spans="1:15" x14ac:dyDescent="0.25">
      <c r="A40" s="861" t="s">
        <v>323</v>
      </c>
      <c r="B40" s="862"/>
      <c r="C40" s="862"/>
      <c r="D40" s="862"/>
      <c r="E40" s="862"/>
      <c r="F40" s="863" t="s">
        <v>319</v>
      </c>
      <c r="G40" s="857"/>
      <c r="H40" s="863"/>
      <c r="I40" s="865" t="s">
        <v>323</v>
      </c>
      <c r="J40" s="862"/>
      <c r="K40" s="862"/>
      <c r="L40" s="862"/>
      <c r="M40" s="866"/>
      <c r="N40" s="90"/>
      <c r="O40" s="90"/>
    </row>
    <row r="41" spans="1:15" ht="16.5" thickBot="1" x14ac:dyDescent="0.3">
      <c r="A41" s="124" t="s">
        <v>501</v>
      </c>
      <c r="B41" s="125" t="s">
        <v>502</v>
      </c>
      <c r="C41" s="125" t="s">
        <v>503</v>
      </c>
      <c r="D41" s="125" t="s">
        <v>504</v>
      </c>
      <c r="E41" s="227" t="s">
        <v>505</v>
      </c>
      <c r="F41" s="864"/>
      <c r="G41" s="858"/>
      <c r="H41" s="864"/>
      <c r="I41" s="125" t="s">
        <v>501</v>
      </c>
      <c r="J41" s="125" t="s">
        <v>502</v>
      </c>
      <c r="K41" s="125" t="s">
        <v>503</v>
      </c>
      <c r="L41" s="125" t="s">
        <v>504</v>
      </c>
      <c r="M41" s="127" t="s">
        <v>505</v>
      </c>
      <c r="N41" s="146"/>
      <c r="O41" s="323"/>
    </row>
    <row r="42" spans="1:15" x14ac:dyDescent="0.25">
      <c r="A42" s="523">
        <v>0.33333333333333331</v>
      </c>
      <c r="B42" s="524">
        <v>0.34722222222222227</v>
      </c>
      <c r="C42" s="524">
        <v>0.35416666666666669</v>
      </c>
      <c r="D42" s="524">
        <v>0.3611111111111111</v>
      </c>
      <c r="E42" s="105">
        <v>0.375</v>
      </c>
      <c r="F42" s="505">
        <v>0</v>
      </c>
      <c r="G42" s="505">
        <v>1</v>
      </c>
      <c r="H42" s="129" t="s">
        <v>889</v>
      </c>
      <c r="I42" s="524">
        <f t="shared" ref="I42:I51" si="20">I43+O43</f>
        <v>0.4097222222222221</v>
      </c>
      <c r="J42" s="524">
        <f t="shared" ref="J42:J51" si="21">J43+O43</f>
        <v>0.42361111111111099</v>
      </c>
      <c r="K42" s="524">
        <f t="shared" ref="K42:K51" si="22">K43+O43</f>
        <v>0.43055555555555541</v>
      </c>
      <c r="L42" s="524">
        <f t="shared" ref="L42:L51" si="23">L43+O43</f>
        <v>0.43749999999999983</v>
      </c>
      <c r="M42" s="109">
        <f t="shared" ref="M42:M51" si="24">M43+O43</f>
        <v>0.45138888888888878</v>
      </c>
      <c r="N42" s="146"/>
      <c r="O42" s="323"/>
    </row>
    <row r="43" spans="1:15" x14ac:dyDescent="0.25">
      <c r="A43" s="38">
        <f t="shared" ref="A43:A52" si="25">A42+O43</f>
        <v>0.33611111111111108</v>
      </c>
      <c r="B43" s="39">
        <f t="shared" ref="B43:B52" si="26">B42+O43</f>
        <v>0.35000000000000003</v>
      </c>
      <c r="C43" s="39">
        <f>C42+O43</f>
        <v>0.35694444444444445</v>
      </c>
      <c r="D43" s="39">
        <f t="shared" ref="D43:D52" si="27">D42+O43</f>
        <v>0.36388888888888887</v>
      </c>
      <c r="E43" s="73">
        <f t="shared" ref="E43:E52" si="28">E42+O43</f>
        <v>0.37777777777777777</v>
      </c>
      <c r="F43" s="76">
        <v>4</v>
      </c>
      <c r="G43" s="76">
        <v>2</v>
      </c>
      <c r="H43" s="76" t="s">
        <v>890</v>
      </c>
      <c r="I43" s="39">
        <f t="shared" si="20"/>
        <v>0.40694444444444433</v>
      </c>
      <c r="J43" s="39">
        <f t="shared" si="21"/>
        <v>0.42083333333333323</v>
      </c>
      <c r="K43" s="39">
        <f t="shared" si="22"/>
        <v>0.42777777777777765</v>
      </c>
      <c r="L43" s="39">
        <f t="shared" si="23"/>
        <v>0.43472222222222207</v>
      </c>
      <c r="M43" s="393">
        <f t="shared" si="24"/>
        <v>0.44861111111111102</v>
      </c>
      <c r="N43" s="146"/>
      <c r="O43" s="323">
        <v>2.7777777777777779E-3</v>
      </c>
    </row>
    <row r="44" spans="1:15" x14ac:dyDescent="0.25">
      <c r="A44" s="38">
        <f t="shared" si="25"/>
        <v>0.34027777777777773</v>
      </c>
      <c r="B44" s="39">
        <f t="shared" si="26"/>
        <v>0.35416666666666669</v>
      </c>
      <c r="C44" s="39">
        <f t="shared" ref="C44:C52" si="29">C43+O44</f>
        <v>0.3611111111111111</v>
      </c>
      <c r="D44" s="39">
        <f t="shared" si="27"/>
        <v>0.36805555555555552</v>
      </c>
      <c r="E44" s="73">
        <f t="shared" si="28"/>
        <v>0.38194444444444442</v>
      </c>
      <c r="F44" s="76">
        <v>9</v>
      </c>
      <c r="G44" s="76">
        <v>3</v>
      </c>
      <c r="H44" s="77" t="s">
        <v>891</v>
      </c>
      <c r="I44" s="39">
        <f t="shared" si="20"/>
        <v>0.40277777777777768</v>
      </c>
      <c r="J44" s="39">
        <f t="shared" si="21"/>
        <v>0.41666666666666657</v>
      </c>
      <c r="K44" s="39">
        <f t="shared" si="22"/>
        <v>0.42361111111111099</v>
      </c>
      <c r="L44" s="39">
        <f t="shared" si="23"/>
        <v>0.43055555555555541</v>
      </c>
      <c r="M44" s="393">
        <f t="shared" si="24"/>
        <v>0.44444444444444436</v>
      </c>
      <c r="N44" s="146"/>
      <c r="O44" s="323">
        <v>4.1666666666666666E-3</v>
      </c>
    </row>
    <row r="45" spans="1:15" x14ac:dyDescent="0.25">
      <c r="A45" s="38">
        <f t="shared" si="25"/>
        <v>0.34236111111111106</v>
      </c>
      <c r="B45" s="39">
        <f t="shared" si="26"/>
        <v>0.35625000000000001</v>
      </c>
      <c r="C45" s="39">
        <f t="shared" si="29"/>
        <v>0.36319444444444443</v>
      </c>
      <c r="D45" s="39">
        <f t="shared" si="27"/>
        <v>0.37013888888888885</v>
      </c>
      <c r="E45" s="73">
        <f t="shared" si="28"/>
        <v>0.38402777777777775</v>
      </c>
      <c r="F45" s="76">
        <v>11</v>
      </c>
      <c r="G45" s="76">
        <v>4</v>
      </c>
      <c r="H45" s="76" t="s">
        <v>892</v>
      </c>
      <c r="I45" s="39">
        <f t="shared" si="20"/>
        <v>0.40069444444444435</v>
      </c>
      <c r="J45" s="39">
        <f t="shared" si="21"/>
        <v>0.41458333333333325</v>
      </c>
      <c r="K45" s="39">
        <f t="shared" si="22"/>
        <v>0.42152777777777767</v>
      </c>
      <c r="L45" s="39">
        <f t="shared" si="23"/>
        <v>0.42847222222222209</v>
      </c>
      <c r="M45" s="393">
        <f t="shared" si="24"/>
        <v>0.44236111111111104</v>
      </c>
      <c r="N45" s="146"/>
      <c r="O45" s="323">
        <v>2.0833333333333333E-3</v>
      </c>
    </row>
    <row r="46" spans="1:15" x14ac:dyDescent="0.25">
      <c r="A46" s="38">
        <f t="shared" si="25"/>
        <v>0.34444444444444439</v>
      </c>
      <c r="B46" s="39">
        <f t="shared" si="26"/>
        <v>0.35833333333333334</v>
      </c>
      <c r="C46" s="39">
        <f t="shared" si="29"/>
        <v>0.36527777777777776</v>
      </c>
      <c r="D46" s="39">
        <f t="shared" si="27"/>
        <v>0.37222222222222218</v>
      </c>
      <c r="E46" s="73">
        <f t="shared" si="28"/>
        <v>0.38611111111111107</v>
      </c>
      <c r="F46" s="76">
        <v>14</v>
      </c>
      <c r="G46" s="76">
        <v>5</v>
      </c>
      <c r="H46" s="77" t="s">
        <v>893</v>
      </c>
      <c r="I46" s="39">
        <f t="shared" si="20"/>
        <v>0.39861111111111103</v>
      </c>
      <c r="J46" s="39">
        <f t="shared" si="21"/>
        <v>0.41249999999999992</v>
      </c>
      <c r="K46" s="39">
        <f t="shared" si="22"/>
        <v>0.41944444444444434</v>
      </c>
      <c r="L46" s="39">
        <f t="shared" si="23"/>
        <v>0.42638888888888876</v>
      </c>
      <c r="M46" s="393">
        <f t="shared" si="24"/>
        <v>0.44027777777777771</v>
      </c>
      <c r="N46" s="146"/>
      <c r="O46" s="323">
        <v>2.0833333333333333E-3</v>
      </c>
    </row>
    <row r="47" spans="1:15" x14ac:dyDescent="0.25">
      <c r="A47" s="38">
        <f t="shared" si="25"/>
        <v>0.34722222222222215</v>
      </c>
      <c r="B47" s="39">
        <f t="shared" si="26"/>
        <v>0.3611111111111111</v>
      </c>
      <c r="C47" s="39">
        <f t="shared" si="29"/>
        <v>0.36805555555555552</v>
      </c>
      <c r="D47" s="39">
        <f t="shared" si="27"/>
        <v>0.37499999999999994</v>
      </c>
      <c r="E47" s="73">
        <f t="shared" si="28"/>
        <v>0.38888888888888884</v>
      </c>
      <c r="F47" s="76">
        <v>18</v>
      </c>
      <c r="G47" s="76">
        <v>6</v>
      </c>
      <c r="H47" s="76" t="s">
        <v>597</v>
      </c>
      <c r="I47" s="39">
        <f t="shared" si="20"/>
        <v>0.39583333333333326</v>
      </c>
      <c r="J47" s="39">
        <f t="shared" si="21"/>
        <v>0.40972222222222215</v>
      </c>
      <c r="K47" s="39">
        <f t="shared" si="22"/>
        <v>0.41666666666666657</v>
      </c>
      <c r="L47" s="39">
        <f t="shared" si="23"/>
        <v>0.42361111111111099</v>
      </c>
      <c r="M47" s="393">
        <f t="shared" si="24"/>
        <v>0.43749999999999994</v>
      </c>
      <c r="N47" s="146"/>
      <c r="O47" s="323">
        <v>2.7777777777777779E-3</v>
      </c>
    </row>
    <row r="48" spans="1:15" x14ac:dyDescent="0.25">
      <c r="A48" s="38">
        <f t="shared" si="25"/>
        <v>0.34861111111111104</v>
      </c>
      <c r="B48" s="39">
        <f t="shared" si="26"/>
        <v>0.36249999999999999</v>
      </c>
      <c r="C48" s="39">
        <f t="shared" si="29"/>
        <v>0.36944444444444441</v>
      </c>
      <c r="D48" s="39">
        <f t="shared" si="27"/>
        <v>0.37638888888888883</v>
      </c>
      <c r="E48" s="73">
        <f t="shared" si="28"/>
        <v>0.39027777777777772</v>
      </c>
      <c r="F48" s="76">
        <v>20</v>
      </c>
      <c r="G48" s="76">
        <v>7</v>
      </c>
      <c r="H48" s="76" t="s">
        <v>616</v>
      </c>
      <c r="I48" s="39">
        <f t="shared" si="20"/>
        <v>0.39444444444444438</v>
      </c>
      <c r="J48" s="39">
        <f t="shared" si="21"/>
        <v>0.40833333333333327</v>
      </c>
      <c r="K48" s="39">
        <f t="shared" si="22"/>
        <v>0.41527777777777769</v>
      </c>
      <c r="L48" s="39">
        <f t="shared" si="23"/>
        <v>0.42222222222222211</v>
      </c>
      <c r="M48" s="393">
        <f t="shared" si="24"/>
        <v>0.43611111111111106</v>
      </c>
      <c r="N48" s="146"/>
      <c r="O48" s="323">
        <v>1.3888888888888889E-3</v>
      </c>
    </row>
    <row r="49" spans="1:15" x14ac:dyDescent="0.25">
      <c r="A49" s="38">
        <f t="shared" si="25"/>
        <v>0.35277777777777769</v>
      </c>
      <c r="B49" s="39">
        <f t="shared" si="26"/>
        <v>0.36666666666666664</v>
      </c>
      <c r="C49" s="39">
        <f t="shared" si="29"/>
        <v>0.37361111111111106</v>
      </c>
      <c r="D49" s="39">
        <f t="shared" si="27"/>
        <v>0.38055555555555548</v>
      </c>
      <c r="E49" s="73">
        <f t="shared" si="28"/>
        <v>0.39444444444444438</v>
      </c>
      <c r="F49" s="76">
        <v>25</v>
      </c>
      <c r="G49" s="76">
        <v>8</v>
      </c>
      <c r="H49" s="77" t="s">
        <v>894</v>
      </c>
      <c r="I49" s="39">
        <f t="shared" si="20"/>
        <v>0.39027777777777772</v>
      </c>
      <c r="J49" s="39">
        <f t="shared" si="21"/>
        <v>0.40416666666666662</v>
      </c>
      <c r="K49" s="39">
        <f t="shared" si="22"/>
        <v>0.41111111111111104</v>
      </c>
      <c r="L49" s="39">
        <f t="shared" si="23"/>
        <v>0.41805555555555546</v>
      </c>
      <c r="M49" s="393">
        <f t="shared" si="24"/>
        <v>0.43194444444444441</v>
      </c>
      <c r="N49" s="146"/>
      <c r="O49" s="323">
        <v>4.1666666666666666E-3</v>
      </c>
    </row>
    <row r="50" spans="1:15" x14ac:dyDescent="0.25">
      <c r="A50" s="38">
        <f t="shared" si="25"/>
        <v>0.35833333333333323</v>
      </c>
      <c r="B50" s="39">
        <f t="shared" si="26"/>
        <v>0.37222222222222218</v>
      </c>
      <c r="C50" s="39">
        <f t="shared" si="29"/>
        <v>0.3791666666666666</v>
      </c>
      <c r="D50" s="39">
        <f t="shared" si="27"/>
        <v>0.38611111111111102</v>
      </c>
      <c r="E50" s="73">
        <f t="shared" si="28"/>
        <v>0.39999999999999991</v>
      </c>
      <c r="F50" s="76">
        <v>32</v>
      </c>
      <c r="G50" s="76">
        <v>9</v>
      </c>
      <c r="H50" s="77" t="s">
        <v>895</v>
      </c>
      <c r="I50" s="39">
        <f t="shared" si="20"/>
        <v>0.38472222222222219</v>
      </c>
      <c r="J50" s="39">
        <f t="shared" si="21"/>
        <v>0.39861111111111108</v>
      </c>
      <c r="K50" s="39">
        <f t="shared" si="22"/>
        <v>0.4055555555555555</v>
      </c>
      <c r="L50" s="39">
        <f t="shared" si="23"/>
        <v>0.41249999999999992</v>
      </c>
      <c r="M50" s="393">
        <f t="shared" si="24"/>
        <v>0.42638888888888887</v>
      </c>
      <c r="N50" s="146"/>
      <c r="O50" s="323">
        <v>5.5555555555555558E-3</v>
      </c>
    </row>
    <row r="51" spans="1:15" x14ac:dyDescent="0.25">
      <c r="A51" s="38">
        <f t="shared" si="25"/>
        <v>0.36527777777777765</v>
      </c>
      <c r="B51" s="39">
        <f t="shared" si="26"/>
        <v>0.3791666666666666</v>
      </c>
      <c r="C51" s="39">
        <f t="shared" si="29"/>
        <v>0.38611111111111102</v>
      </c>
      <c r="D51" s="39">
        <f t="shared" si="27"/>
        <v>0.39305555555555544</v>
      </c>
      <c r="E51" s="73">
        <f t="shared" si="28"/>
        <v>0.40694444444444433</v>
      </c>
      <c r="F51" s="76">
        <v>41</v>
      </c>
      <c r="G51" s="76">
        <v>10</v>
      </c>
      <c r="H51" s="77" t="s">
        <v>896</v>
      </c>
      <c r="I51" s="39">
        <f t="shared" si="20"/>
        <v>0.37777777777777777</v>
      </c>
      <c r="J51" s="39">
        <f t="shared" si="21"/>
        <v>0.39166666666666666</v>
      </c>
      <c r="K51" s="39">
        <f t="shared" si="22"/>
        <v>0.39861111111111108</v>
      </c>
      <c r="L51" s="39">
        <f t="shared" si="23"/>
        <v>0.4055555555555555</v>
      </c>
      <c r="M51" s="393">
        <f t="shared" si="24"/>
        <v>0.41944444444444445</v>
      </c>
      <c r="N51" s="146"/>
      <c r="O51" s="323">
        <v>6.9444444444444441E-3</v>
      </c>
    </row>
    <row r="52" spans="1:15" ht="16.5" thickBot="1" x14ac:dyDescent="0.3">
      <c r="A52" s="47">
        <f t="shared" si="25"/>
        <v>0.36805555555555541</v>
      </c>
      <c r="B52" s="48">
        <f t="shared" si="26"/>
        <v>0.38194444444444436</v>
      </c>
      <c r="C52" s="48">
        <f t="shared" si="29"/>
        <v>0.38888888888888878</v>
      </c>
      <c r="D52" s="48">
        <f t="shared" si="27"/>
        <v>0.3958333333333332</v>
      </c>
      <c r="E52" s="614">
        <f t="shared" si="28"/>
        <v>0.4097222222222221</v>
      </c>
      <c r="F52" s="86">
        <v>45</v>
      </c>
      <c r="G52" s="86">
        <v>11</v>
      </c>
      <c r="H52" s="398" t="s">
        <v>897</v>
      </c>
      <c r="I52" s="48">
        <v>0.375</v>
      </c>
      <c r="J52" s="48">
        <v>0.3888888888888889</v>
      </c>
      <c r="K52" s="48">
        <v>0.39583333333333331</v>
      </c>
      <c r="L52" s="48">
        <v>0.40277777777777773</v>
      </c>
      <c r="M52" s="403">
        <v>0.41666666666666669</v>
      </c>
      <c r="N52" s="146"/>
      <c r="O52" s="324">
        <v>2.7777777777777779E-3</v>
      </c>
    </row>
    <row r="53" spans="1:15" x14ac:dyDescent="0.25">
      <c r="A53" s="24"/>
      <c r="B53" s="24"/>
      <c r="C53" s="24"/>
      <c r="D53" s="24"/>
      <c r="E53" s="24"/>
      <c r="F53" s="118"/>
      <c r="G53" s="118"/>
      <c r="H53" s="89"/>
      <c r="I53" s="24"/>
      <c r="J53" s="24"/>
      <c r="K53" s="89"/>
      <c r="L53" s="89"/>
      <c r="M53" s="89"/>
      <c r="N53" s="146"/>
      <c r="O53" s="323">
        <f>SUM(O43:O52)</f>
        <v>3.4722222222222217E-2</v>
      </c>
    </row>
    <row r="54" spans="1:15" x14ac:dyDescent="0.25">
      <c r="A54" s="119" t="s">
        <v>354</v>
      </c>
      <c r="B54" s="119" t="s">
        <v>342</v>
      </c>
      <c r="C54" s="119" t="s">
        <v>564</v>
      </c>
      <c r="D54" s="119" t="s">
        <v>342</v>
      </c>
      <c r="E54" s="119" t="s">
        <v>354</v>
      </c>
      <c r="F54" s="89"/>
      <c r="G54" s="89"/>
      <c r="H54" s="120"/>
      <c r="I54" s="119" t="s">
        <v>354</v>
      </c>
      <c r="J54" s="119" t="s">
        <v>342</v>
      </c>
      <c r="K54" s="119" t="s">
        <v>564</v>
      </c>
      <c r="L54" s="119" t="s">
        <v>342</v>
      </c>
      <c r="M54" s="119" t="s">
        <v>354</v>
      </c>
      <c r="N54" s="146"/>
      <c r="O54" s="323"/>
    </row>
    <row r="55" spans="1:15" x14ac:dyDescent="0.25">
      <c r="A55" s="24"/>
      <c r="B55" s="24"/>
      <c r="C55" s="24"/>
      <c r="D55" s="24"/>
      <c r="E55" s="24"/>
      <c r="F55" s="118"/>
      <c r="G55" s="118"/>
      <c r="H55" s="24"/>
      <c r="I55" s="24"/>
      <c r="J55" s="24"/>
      <c r="K55" s="89"/>
      <c r="L55" s="89"/>
      <c r="M55" s="89"/>
      <c r="N55" s="146"/>
      <c r="O55" s="323"/>
    </row>
    <row r="56" spans="1:15" ht="16.5" thickBot="1" x14ac:dyDescent="0.3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46"/>
      <c r="O56" s="323"/>
    </row>
    <row r="57" spans="1:15" ht="16.5" thickBot="1" x14ac:dyDescent="0.3">
      <c r="A57" s="534" t="s">
        <v>506</v>
      </c>
      <c r="B57" s="508" t="s">
        <v>507</v>
      </c>
      <c r="C57" s="508" t="s">
        <v>508</v>
      </c>
      <c r="D57" s="508" t="s">
        <v>898</v>
      </c>
      <c r="E57" s="508" t="s">
        <v>899</v>
      </c>
      <c r="F57" s="521"/>
      <c r="G57" s="521"/>
      <c r="H57" s="521"/>
      <c r="I57" s="508" t="s">
        <v>506</v>
      </c>
      <c r="J57" s="508" t="s">
        <v>507</v>
      </c>
      <c r="K57" s="508" t="s">
        <v>508</v>
      </c>
      <c r="L57" s="508" t="s">
        <v>898</v>
      </c>
      <c r="M57" s="509" t="s">
        <v>899</v>
      </c>
      <c r="N57" s="146"/>
      <c r="O57" s="323"/>
    </row>
    <row r="58" spans="1:15" x14ac:dyDescent="0.25">
      <c r="A58" s="31">
        <v>0.3888888888888889</v>
      </c>
      <c r="B58" s="32">
        <v>0.39583333333333331</v>
      </c>
      <c r="C58" s="32">
        <v>0.40277777777777773</v>
      </c>
      <c r="D58" s="32">
        <v>0.41666666666666669</v>
      </c>
      <c r="E58" s="175">
        <v>0.43055555555555558</v>
      </c>
      <c r="F58" s="128">
        <v>0</v>
      </c>
      <c r="G58" s="128">
        <v>1</v>
      </c>
      <c r="H58" s="129" t="s">
        <v>889</v>
      </c>
      <c r="I58" s="32">
        <f t="shared" ref="I58:I67" si="30">I59+O59</f>
        <v>0.46527777777777768</v>
      </c>
      <c r="J58" s="32">
        <f t="shared" ref="J58:J67" si="31">J59+O59</f>
        <v>0.4722222222222221</v>
      </c>
      <c r="K58" s="32">
        <f t="shared" ref="K58:K67" si="32">K59+O59</f>
        <v>0.47916666666666652</v>
      </c>
      <c r="L58" s="32">
        <f t="shared" ref="L58:L67" si="33">L59+O59</f>
        <v>0.49305555555555541</v>
      </c>
      <c r="M58" s="392">
        <f t="shared" ref="M58:M67" si="34">M59+O59</f>
        <v>0.50694444444444442</v>
      </c>
      <c r="N58" s="146"/>
      <c r="O58" s="323"/>
    </row>
    <row r="59" spans="1:15" x14ac:dyDescent="0.25">
      <c r="A59" s="38">
        <f t="shared" ref="A59:A68" si="35">A58+O59</f>
        <v>0.39166666666666666</v>
      </c>
      <c r="B59" s="39">
        <f>B58+O59</f>
        <v>0.39861111111111108</v>
      </c>
      <c r="C59" s="39">
        <f t="shared" ref="C59:C68" si="36">C58+O59</f>
        <v>0.4055555555555555</v>
      </c>
      <c r="D59" s="39">
        <f t="shared" ref="D59:D68" si="37">D58+O59</f>
        <v>0.41944444444444445</v>
      </c>
      <c r="E59" s="73">
        <f t="shared" ref="E59:E68" si="38">E58+O59</f>
        <v>0.43333333333333335</v>
      </c>
      <c r="F59" s="76">
        <v>4</v>
      </c>
      <c r="G59" s="76">
        <v>2</v>
      </c>
      <c r="H59" s="76" t="s">
        <v>890</v>
      </c>
      <c r="I59" s="39">
        <f t="shared" si="30"/>
        <v>0.46249999999999991</v>
      </c>
      <c r="J59" s="39">
        <f t="shared" si="31"/>
        <v>0.46944444444444433</v>
      </c>
      <c r="K59" s="39">
        <f t="shared" si="32"/>
        <v>0.47638888888888875</v>
      </c>
      <c r="L59" s="39">
        <f t="shared" si="33"/>
        <v>0.49027777777777765</v>
      </c>
      <c r="M59" s="393">
        <f t="shared" si="34"/>
        <v>0.50416666666666665</v>
      </c>
      <c r="N59" s="146"/>
      <c r="O59" s="323">
        <v>2.7777777777777779E-3</v>
      </c>
    </row>
    <row r="60" spans="1:15" x14ac:dyDescent="0.25">
      <c r="A60" s="38">
        <f t="shared" si="35"/>
        <v>0.39583333333333331</v>
      </c>
      <c r="B60" s="39">
        <f t="shared" ref="B60:B68" si="39">B59+O60</f>
        <v>0.40277777777777773</v>
      </c>
      <c r="C60" s="39">
        <f t="shared" si="36"/>
        <v>0.40972222222222215</v>
      </c>
      <c r="D60" s="39">
        <f t="shared" si="37"/>
        <v>0.4236111111111111</v>
      </c>
      <c r="E60" s="73">
        <f t="shared" si="38"/>
        <v>0.4375</v>
      </c>
      <c r="F60" s="76">
        <v>9</v>
      </c>
      <c r="G60" s="76">
        <v>3</v>
      </c>
      <c r="H60" s="77" t="s">
        <v>891</v>
      </c>
      <c r="I60" s="39">
        <f t="shared" si="30"/>
        <v>0.45833333333333326</v>
      </c>
      <c r="J60" s="39">
        <f t="shared" si="31"/>
        <v>0.46527777777777768</v>
      </c>
      <c r="K60" s="39">
        <f t="shared" si="32"/>
        <v>0.4722222222222221</v>
      </c>
      <c r="L60" s="39">
        <f t="shared" si="33"/>
        <v>0.48611111111111099</v>
      </c>
      <c r="M60" s="393">
        <f t="shared" si="34"/>
        <v>0.49999999999999994</v>
      </c>
      <c r="N60" s="146"/>
      <c r="O60" s="323">
        <v>4.1666666666666666E-3</v>
      </c>
    </row>
    <row r="61" spans="1:15" x14ac:dyDescent="0.25">
      <c r="A61" s="38">
        <f t="shared" si="35"/>
        <v>0.39791666666666664</v>
      </c>
      <c r="B61" s="39">
        <f t="shared" si="39"/>
        <v>0.40486111111111106</v>
      </c>
      <c r="C61" s="39">
        <f t="shared" si="36"/>
        <v>0.41180555555555548</v>
      </c>
      <c r="D61" s="39">
        <f t="shared" si="37"/>
        <v>0.42569444444444443</v>
      </c>
      <c r="E61" s="73">
        <f t="shared" si="38"/>
        <v>0.43958333333333333</v>
      </c>
      <c r="F61" s="76">
        <v>11</v>
      </c>
      <c r="G61" s="76">
        <v>4</v>
      </c>
      <c r="H61" s="76" t="s">
        <v>892</v>
      </c>
      <c r="I61" s="39">
        <f t="shared" si="30"/>
        <v>0.45624999999999993</v>
      </c>
      <c r="J61" s="39">
        <f t="shared" si="31"/>
        <v>0.46319444444444435</v>
      </c>
      <c r="K61" s="39">
        <f t="shared" si="32"/>
        <v>0.47013888888888877</v>
      </c>
      <c r="L61" s="39">
        <f t="shared" si="33"/>
        <v>0.48402777777777767</v>
      </c>
      <c r="M61" s="393">
        <f t="shared" si="34"/>
        <v>0.49791666666666662</v>
      </c>
      <c r="N61" s="146"/>
      <c r="O61" s="323">
        <v>2.0833333333333333E-3</v>
      </c>
    </row>
    <row r="62" spans="1:15" x14ac:dyDescent="0.25">
      <c r="A62" s="38">
        <f t="shared" si="35"/>
        <v>0.39999999999999997</v>
      </c>
      <c r="B62" s="39">
        <f t="shared" si="39"/>
        <v>0.40694444444444439</v>
      </c>
      <c r="C62" s="39">
        <f t="shared" si="36"/>
        <v>0.41388888888888881</v>
      </c>
      <c r="D62" s="39">
        <f t="shared" si="37"/>
        <v>0.42777777777777776</v>
      </c>
      <c r="E62" s="73">
        <f t="shared" si="38"/>
        <v>0.44166666666666665</v>
      </c>
      <c r="F62" s="76">
        <v>14</v>
      </c>
      <c r="G62" s="76">
        <v>5</v>
      </c>
      <c r="H62" s="77" t="s">
        <v>893</v>
      </c>
      <c r="I62" s="39">
        <f t="shared" si="30"/>
        <v>0.45416666666666661</v>
      </c>
      <c r="J62" s="39">
        <f t="shared" si="31"/>
        <v>0.46111111111111103</v>
      </c>
      <c r="K62" s="39">
        <f t="shared" si="32"/>
        <v>0.46805555555555545</v>
      </c>
      <c r="L62" s="39">
        <f t="shared" si="33"/>
        <v>0.48194444444444434</v>
      </c>
      <c r="M62" s="393">
        <f t="shared" si="34"/>
        <v>0.49583333333333329</v>
      </c>
      <c r="N62" s="146"/>
      <c r="O62" s="323">
        <v>2.0833333333333333E-3</v>
      </c>
    </row>
    <row r="63" spans="1:15" x14ac:dyDescent="0.25">
      <c r="A63" s="38">
        <f t="shared" si="35"/>
        <v>0.40277777777777773</v>
      </c>
      <c r="B63" s="39">
        <f t="shared" si="39"/>
        <v>0.40972222222222215</v>
      </c>
      <c r="C63" s="39">
        <f t="shared" si="36"/>
        <v>0.41666666666666657</v>
      </c>
      <c r="D63" s="39">
        <f t="shared" si="37"/>
        <v>0.43055555555555552</v>
      </c>
      <c r="E63" s="73">
        <f t="shared" si="38"/>
        <v>0.44444444444444442</v>
      </c>
      <c r="F63" s="76">
        <v>18</v>
      </c>
      <c r="G63" s="76">
        <v>6</v>
      </c>
      <c r="H63" s="76" t="s">
        <v>597</v>
      </c>
      <c r="I63" s="39">
        <f t="shared" si="30"/>
        <v>0.45138888888888884</v>
      </c>
      <c r="J63" s="39">
        <f t="shared" si="31"/>
        <v>0.45833333333333326</v>
      </c>
      <c r="K63" s="39">
        <f t="shared" si="32"/>
        <v>0.46527777777777768</v>
      </c>
      <c r="L63" s="39">
        <f t="shared" si="33"/>
        <v>0.47916666666666657</v>
      </c>
      <c r="M63" s="393">
        <f t="shared" si="34"/>
        <v>0.49305555555555552</v>
      </c>
      <c r="N63" s="146"/>
      <c r="O63" s="323">
        <v>2.7777777777777779E-3</v>
      </c>
    </row>
    <row r="64" spans="1:15" x14ac:dyDescent="0.25">
      <c r="A64" s="38">
        <f t="shared" si="35"/>
        <v>0.40416666666666662</v>
      </c>
      <c r="B64" s="39">
        <f t="shared" si="39"/>
        <v>0.41111111111111104</v>
      </c>
      <c r="C64" s="39">
        <f t="shared" si="36"/>
        <v>0.41805555555555546</v>
      </c>
      <c r="D64" s="39">
        <f t="shared" si="37"/>
        <v>0.43194444444444441</v>
      </c>
      <c r="E64" s="73">
        <f t="shared" si="38"/>
        <v>0.4458333333333333</v>
      </c>
      <c r="F64" s="76">
        <v>20</v>
      </c>
      <c r="G64" s="76">
        <v>7</v>
      </c>
      <c r="H64" s="76" t="s">
        <v>616</v>
      </c>
      <c r="I64" s="39">
        <f t="shared" si="30"/>
        <v>0.44999999999999996</v>
      </c>
      <c r="J64" s="39">
        <f t="shared" si="31"/>
        <v>0.45694444444444438</v>
      </c>
      <c r="K64" s="39">
        <f t="shared" si="32"/>
        <v>0.4638888888888888</v>
      </c>
      <c r="L64" s="39">
        <f t="shared" si="33"/>
        <v>0.47777777777777769</v>
      </c>
      <c r="M64" s="393">
        <f t="shared" si="34"/>
        <v>0.49166666666666664</v>
      </c>
      <c r="N64" s="146"/>
      <c r="O64" s="323">
        <v>1.3888888888888889E-3</v>
      </c>
    </row>
    <row r="65" spans="1:15" x14ac:dyDescent="0.25">
      <c r="A65" s="38">
        <f t="shared" si="35"/>
        <v>0.40833333333333327</v>
      </c>
      <c r="B65" s="39">
        <f t="shared" si="39"/>
        <v>0.41527777777777769</v>
      </c>
      <c r="C65" s="39">
        <f t="shared" si="36"/>
        <v>0.42222222222222211</v>
      </c>
      <c r="D65" s="39">
        <f t="shared" si="37"/>
        <v>0.43611111111111106</v>
      </c>
      <c r="E65" s="73">
        <f t="shared" si="38"/>
        <v>0.44999999999999996</v>
      </c>
      <c r="F65" s="76">
        <v>25</v>
      </c>
      <c r="G65" s="76">
        <v>8</v>
      </c>
      <c r="H65" s="77" t="s">
        <v>894</v>
      </c>
      <c r="I65" s="39">
        <f t="shared" si="30"/>
        <v>0.4458333333333333</v>
      </c>
      <c r="J65" s="39">
        <f t="shared" si="31"/>
        <v>0.45277777777777772</v>
      </c>
      <c r="K65" s="39">
        <f t="shared" si="32"/>
        <v>0.45972222222222214</v>
      </c>
      <c r="L65" s="39">
        <f t="shared" si="33"/>
        <v>0.47361111111111104</v>
      </c>
      <c r="M65" s="393">
        <f t="shared" si="34"/>
        <v>0.48749999999999999</v>
      </c>
      <c r="N65" s="146"/>
      <c r="O65" s="323">
        <v>4.1666666666666666E-3</v>
      </c>
    </row>
    <row r="66" spans="1:15" x14ac:dyDescent="0.25">
      <c r="A66" s="38">
        <f t="shared" si="35"/>
        <v>0.41388888888888881</v>
      </c>
      <c r="B66" s="39">
        <f t="shared" si="39"/>
        <v>0.42083333333333323</v>
      </c>
      <c r="C66" s="39">
        <f t="shared" si="36"/>
        <v>0.42777777777777765</v>
      </c>
      <c r="D66" s="39">
        <f t="shared" si="37"/>
        <v>0.4416666666666666</v>
      </c>
      <c r="E66" s="73">
        <f t="shared" si="38"/>
        <v>0.45555555555555549</v>
      </c>
      <c r="F66" s="76">
        <v>32</v>
      </c>
      <c r="G66" s="76">
        <v>9</v>
      </c>
      <c r="H66" s="77" t="s">
        <v>895</v>
      </c>
      <c r="I66" s="39">
        <f t="shared" si="30"/>
        <v>0.44027777777777777</v>
      </c>
      <c r="J66" s="39">
        <f t="shared" si="31"/>
        <v>0.44722222222222219</v>
      </c>
      <c r="K66" s="39">
        <f t="shared" si="32"/>
        <v>0.45416666666666661</v>
      </c>
      <c r="L66" s="39">
        <f t="shared" si="33"/>
        <v>0.4680555555555555</v>
      </c>
      <c r="M66" s="393">
        <f t="shared" si="34"/>
        <v>0.48194444444444445</v>
      </c>
      <c r="N66" s="146"/>
      <c r="O66" s="323">
        <v>5.5555555555555558E-3</v>
      </c>
    </row>
    <row r="67" spans="1:15" x14ac:dyDescent="0.25">
      <c r="A67" s="38">
        <f t="shared" si="35"/>
        <v>0.42083333333333323</v>
      </c>
      <c r="B67" s="39">
        <f t="shared" si="39"/>
        <v>0.42777777777777765</v>
      </c>
      <c r="C67" s="39">
        <f t="shared" si="36"/>
        <v>0.43472222222222207</v>
      </c>
      <c r="D67" s="39">
        <f t="shared" si="37"/>
        <v>0.44861111111111102</v>
      </c>
      <c r="E67" s="73">
        <f t="shared" si="38"/>
        <v>0.46249999999999991</v>
      </c>
      <c r="F67" s="76">
        <v>41</v>
      </c>
      <c r="G67" s="76">
        <v>10</v>
      </c>
      <c r="H67" s="77" t="s">
        <v>896</v>
      </c>
      <c r="I67" s="39">
        <f t="shared" si="30"/>
        <v>0.43333333333333335</v>
      </c>
      <c r="J67" s="39">
        <f t="shared" si="31"/>
        <v>0.44027777777777777</v>
      </c>
      <c r="K67" s="39">
        <f t="shared" si="32"/>
        <v>0.44722222222222219</v>
      </c>
      <c r="L67" s="39">
        <f t="shared" si="33"/>
        <v>0.46111111111111108</v>
      </c>
      <c r="M67" s="393">
        <f t="shared" si="34"/>
        <v>0.47500000000000003</v>
      </c>
      <c r="N67" s="146"/>
      <c r="O67" s="323">
        <v>6.9444444444444441E-3</v>
      </c>
    </row>
    <row r="68" spans="1:15" ht="16.5" thickBot="1" x14ac:dyDescent="0.3">
      <c r="A68" s="47">
        <f t="shared" si="35"/>
        <v>0.42361111111111099</v>
      </c>
      <c r="B68" s="48">
        <f t="shared" si="39"/>
        <v>0.43055555555555541</v>
      </c>
      <c r="C68" s="48">
        <f t="shared" si="36"/>
        <v>0.43749999999999983</v>
      </c>
      <c r="D68" s="48">
        <f t="shared" si="37"/>
        <v>0.45138888888888878</v>
      </c>
      <c r="E68" s="614">
        <f t="shared" si="38"/>
        <v>0.46527777777777768</v>
      </c>
      <c r="F68" s="86">
        <v>45</v>
      </c>
      <c r="G68" s="86">
        <v>11</v>
      </c>
      <c r="H68" s="398" t="s">
        <v>897</v>
      </c>
      <c r="I68" s="48">
        <v>0.43055555555555558</v>
      </c>
      <c r="J68" s="48">
        <v>0.4375</v>
      </c>
      <c r="K68" s="48">
        <v>0.44444444444444442</v>
      </c>
      <c r="L68" s="48">
        <v>0.45833333333333331</v>
      </c>
      <c r="M68" s="403">
        <v>0.47222222222222227</v>
      </c>
      <c r="N68" s="146"/>
      <c r="O68" s="324">
        <v>2.7777777777777779E-3</v>
      </c>
    </row>
    <row r="69" spans="1:15" x14ac:dyDescent="0.25">
      <c r="A69" s="24"/>
      <c r="B69" s="24"/>
      <c r="C69" s="24"/>
      <c r="D69" s="24"/>
      <c r="E69" s="24"/>
      <c r="F69" s="118"/>
      <c r="G69" s="118"/>
      <c r="H69" s="89"/>
      <c r="I69" s="24"/>
      <c r="J69" s="24"/>
      <c r="K69" s="89"/>
      <c r="L69" s="89"/>
      <c r="M69" s="89"/>
      <c r="N69" s="146"/>
      <c r="O69" s="323">
        <f>SUM(O59:O68)</f>
        <v>3.4722222222222217E-2</v>
      </c>
    </row>
    <row r="70" spans="1:15" x14ac:dyDescent="0.25">
      <c r="A70" s="119" t="s">
        <v>342</v>
      </c>
      <c r="B70" s="119" t="s">
        <v>564</v>
      </c>
      <c r="C70" s="119" t="s">
        <v>342</v>
      </c>
      <c r="D70" s="119" t="s">
        <v>354</v>
      </c>
      <c r="E70" s="119" t="s">
        <v>342</v>
      </c>
      <c r="F70" s="89"/>
      <c r="G70" s="89"/>
      <c r="H70" s="120"/>
      <c r="I70" s="119" t="s">
        <v>342</v>
      </c>
      <c r="J70" s="119" t="s">
        <v>564</v>
      </c>
      <c r="K70" s="119" t="s">
        <v>342</v>
      </c>
      <c r="L70" s="119" t="s">
        <v>354</v>
      </c>
      <c r="M70" s="119" t="s">
        <v>342</v>
      </c>
      <c r="N70" s="146"/>
      <c r="O70" s="323"/>
    </row>
    <row r="71" spans="1:15" ht="16.5" thickBot="1" x14ac:dyDescent="0.3"/>
    <row r="72" spans="1:15" x14ac:dyDescent="0.25">
      <c r="A72" s="854" t="s">
        <v>318</v>
      </c>
      <c r="B72" s="855"/>
      <c r="C72" s="855"/>
      <c r="D72" s="855"/>
      <c r="E72" s="855"/>
      <c r="F72" s="121"/>
      <c r="G72" s="856" t="s">
        <v>320</v>
      </c>
      <c r="H72" s="856" t="s">
        <v>388</v>
      </c>
      <c r="I72" s="859" t="s">
        <v>322</v>
      </c>
      <c r="J72" s="855"/>
      <c r="K72" s="855"/>
      <c r="L72" s="855"/>
      <c r="M72" s="860"/>
      <c r="N72" s="332"/>
      <c r="O72" s="323"/>
    </row>
    <row r="73" spans="1:15" x14ac:dyDescent="0.25">
      <c r="A73" s="861" t="s">
        <v>323</v>
      </c>
      <c r="B73" s="862"/>
      <c r="C73" s="862"/>
      <c r="D73" s="862"/>
      <c r="E73" s="862"/>
      <c r="F73" s="863" t="s">
        <v>319</v>
      </c>
      <c r="G73" s="857"/>
      <c r="H73" s="863"/>
      <c r="I73" s="865" t="s">
        <v>323</v>
      </c>
      <c r="J73" s="862"/>
      <c r="K73" s="862"/>
      <c r="L73" s="862"/>
      <c r="M73" s="866"/>
      <c r="N73" s="332"/>
      <c r="O73" s="323"/>
    </row>
    <row r="74" spans="1:15" ht="16.5" thickBot="1" x14ac:dyDescent="0.3">
      <c r="A74" s="124" t="s">
        <v>900</v>
      </c>
      <c r="B74" s="125" t="s">
        <v>901</v>
      </c>
      <c r="C74" s="125" t="s">
        <v>902</v>
      </c>
      <c r="D74" s="125" t="s">
        <v>903</v>
      </c>
      <c r="E74" s="227" t="s">
        <v>904</v>
      </c>
      <c r="F74" s="864"/>
      <c r="G74" s="858"/>
      <c r="H74" s="864"/>
      <c r="I74" s="125" t="s">
        <v>900</v>
      </c>
      <c r="J74" s="125" t="s">
        <v>901</v>
      </c>
      <c r="K74" s="125" t="s">
        <v>902</v>
      </c>
      <c r="L74" s="125" t="s">
        <v>903</v>
      </c>
      <c r="M74" s="127" t="s">
        <v>904</v>
      </c>
      <c r="N74" s="332"/>
      <c r="O74" s="323"/>
    </row>
    <row r="75" spans="1:15" x14ac:dyDescent="0.25">
      <c r="A75" s="523">
        <v>0.4375</v>
      </c>
      <c r="B75" s="524">
        <v>0.44444444444444442</v>
      </c>
      <c r="C75" s="524">
        <v>0.45833333333333331</v>
      </c>
      <c r="D75" s="524">
        <v>0.47222222222222227</v>
      </c>
      <c r="E75" s="105">
        <v>0.47916666666666669</v>
      </c>
      <c r="F75" s="505">
        <v>0</v>
      </c>
      <c r="G75" s="505">
        <v>1</v>
      </c>
      <c r="H75" s="129" t="s">
        <v>905</v>
      </c>
      <c r="I75" s="524">
        <f t="shared" ref="I75:I84" si="40">I76+O76</f>
        <v>0.51388888888888884</v>
      </c>
      <c r="J75" s="524">
        <f t="shared" ref="J75:J84" si="41">J76+O76</f>
        <v>0.52083333333333326</v>
      </c>
      <c r="K75" s="524">
        <f t="shared" ref="K75:K84" si="42">K76+O76</f>
        <v>0.5347222222222221</v>
      </c>
      <c r="L75" s="524">
        <f t="shared" ref="L75:L84" si="43">L76+O76</f>
        <v>0.54861111111111105</v>
      </c>
      <c r="M75" s="109">
        <f t="shared" ref="M75:M84" si="44">M76+O76</f>
        <v>0.55555555555555547</v>
      </c>
      <c r="N75" s="332"/>
      <c r="O75" s="323"/>
    </row>
    <row r="76" spans="1:15" x14ac:dyDescent="0.25">
      <c r="A76" s="38">
        <f t="shared" ref="A76:A85" si="45">A75+O76</f>
        <v>0.44027777777777777</v>
      </c>
      <c r="B76" s="39">
        <f t="shared" ref="B76:B85" si="46">B75+O76</f>
        <v>0.44722222222222219</v>
      </c>
      <c r="C76" s="39">
        <f t="shared" ref="C76:C85" si="47">C75+O76</f>
        <v>0.46111111111111108</v>
      </c>
      <c r="D76" s="39">
        <f t="shared" ref="D76:D85" si="48">D75+O76</f>
        <v>0.47500000000000003</v>
      </c>
      <c r="E76" s="73">
        <f t="shared" ref="E76:E85" si="49">E75+O76</f>
        <v>0.48194444444444445</v>
      </c>
      <c r="F76" s="76">
        <v>4</v>
      </c>
      <c r="G76" s="76">
        <v>2</v>
      </c>
      <c r="H76" s="76" t="s">
        <v>890</v>
      </c>
      <c r="I76" s="39">
        <f t="shared" si="40"/>
        <v>0.51111111111111107</v>
      </c>
      <c r="J76" s="39">
        <f t="shared" si="41"/>
        <v>0.51805555555555549</v>
      </c>
      <c r="K76" s="39">
        <f t="shared" si="42"/>
        <v>0.53194444444444433</v>
      </c>
      <c r="L76" s="39">
        <f t="shared" si="43"/>
        <v>0.54583333333333328</v>
      </c>
      <c r="M76" s="393">
        <f t="shared" si="44"/>
        <v>0.5527777777777777</v>
      </c>
      <c r="N76" s="332"/>
      <c r="O76" s="323">
        <v>2.7777777777777779E-3</v>
      </c>
    </row>
    <row r="77" spans="1:15" x14ac:dyDescent="0.25">
      <c r="A77" s="38">
        <f t="shared" si="45"/>
        <v>0.44444444444444442</v>
      </c>
      <c r="B77" s="39">
        <f t="shared" si="46"/>
        <v>0.45138888888888884</v>
      </c>
      <c r="C77" s="39">
        <f t="shared" si="47"/>
        <v>0.46527777777777773</v>
      </c>
      <c r="D77" s="39">
        <f t="shared" si="48"/>
        <v>0.47916666666666669</v>
      </c>
      <c r="E77" s="73">
        <f t="shared" si="49"/>
        <v>0.4861111111111111</v>
      </c>
      <c r="F77" s="76">
        <v>9</v>
      </c>
      <c r="G77" s="76">
        <v>3</v>
      </c>
      <c r="H77" s="77" t="s">
        <v>891</v>
      </c>
      <c r="I77" s="39">
        <f t="shared" si="40"/>
        <v>0.50694444444444442</v>
      </c>
      <c r="J77" s="39">
        <f t="shared" si="41"/>
        <v>0.51388888888888884</v>
      </c>
      <c r="K77" s="39">
        <f t="shared" si="42"/>
        <v>0.52777777777777768</v>
      </c>
      <c r="L77" s="39">
        <f t="shared" si="43"/>
        <v>0.54166666666666663</v>
      </c>
      <c r="M77" s="393">
        <f t="shared" si="44"/>
        <v>0.54861111111111105</v>
      </c>
      <c r="N77" s="332"/>
      <c r="O77" s="323">
        <v>4.1666666666666666E-3</v>
      </c>
    </row>
    <row r="78" spans="1:15" x14ac:dyDescent="0.25">
      <c r="A78" s="38">
        <f t="shared" si="45"/>
        <v>0.44652777777777775</v>
      </c>
      <c r="B78" s="39">
        <f t="shared" si="46"/>
        <v>0.45347222222222217</v>
      </c>
      <c r="C78" s="39">
        <f t="shared" si="47"/>
        <v>0.46736111111111106</v>
      </c>
      <c r="D78" s="39">
        <f t="shared" si="48"/>
        <v>0.48125000000000001</v>
      </c>
      <c r="E78" s="73">
        <f t="shared" si="49"/>
        <v>0.48819444444444443</v>
      </c>
      <c r="F78" s="76">
        <v>11</v>
      </c>
      <c r="G78" s="76">
        <v>4</v>
      </c>
      <c r="H78" s="76" t="s">
        <v>892</v>
      </c>
      <c r="I78" s="39">
        <f t="shared" si="40"/>
        <v>0.50486111111111109</v>
      </c>
      <c r="J78" s="39">
        <f t="shared" si="41"/>
        <v>0.51180555555555551</v>
      </c>
      <c r="K78" s="39">
        <f t="shared" si="42"/>
        <v>0.52569444444444435</v>
      </c>
      <c r="L78" s="39">
        <f t="shared" si="43"/>
        <v>0.5395833333333333</v>
      </c>
      <c r="M78" s="393">
        <f t="shared" si="44"/>
        <v>0.54652777777777772</v>
      </c>
      <c r="N78" s="332"/>
      <c r="O78" s="323">
        <v>2.0833333333333333E-3</v>
      </c>
    </row>
    <row r="79" spans="1:15" x14ac:dyDescent="0.25">
      <c r="A79" s="38">
        <f t="shared" si="45"/>
        <v>0.44861111111111107</v>
      </c>
      <c r="B79" s="39">
        <f t="shared" si="46"/>
        <v>0.45555555555555549</v>
      </c>
      <c r="C79" s="39">
        <f t="shared" si="47"/>
        <v>0.46944444444444439</v>
      </c>
      <c r="D79" s="39">
        <f t="shared" si="48"/>
        <v>0.48333333333333334</v>
      </c>
      <c r="E79" s="73">
        <f t="shared" si="49"/>
        <v>0.49027777777777776</v>
      </c>
      <c r="F79" s="76">
        <v>14</v>
      </c>
      <c r="G79" s="76">
        <v>5</v>
      </c>
      <c r="H79" s="77" t="s">
        <v>893</v>
      </c>
      <c r="I79" s="39">
        <f t="shared" si="40"/>
        <v>0.50277777777777777</v>
      </c>
      <c r="J79" s="39">
        <f t="shared" si="41"/>
        <v>0.50972222222222219</v>
      </c>
      <c r="K79" s="39">
        <f t="shared" si="42"/>
        <v>0.52361111111111103</v>
      </c>
      <c r="L79" s="39">
        <f t="shared" si="43"/>
        <v>0.53749999999999998</v>
      </c>
      <c r="M79" s="393">
        <f t="shared" si="44"/>
        <v>0.5444444444444444</v>
      </c>
      <c r="N79" s="332"/>
      <c r="O79" s="323">
        <v>2.0833333333333333E-3</v>
      </c>
    </row>
    <row r="80" spans="1:15" x14ac:dyDescent="0.25">
      <c r="A80" s="38">
        <f t="shared" si="45"/>
        <v>0.45138888888888884</v>
      </c>
      <c r="B80" s="39">
        <f t="shared" si="46"/>
        <v>0.45833333333333326</v>
      </c>
      <c r="C80" s="39">
        <f t="shared" si="47"/>
        <v>0.47222222222222215</v>
      </c>
      <c r="D80" s="39">
        <f t="shared" si="48"/>
        <v>0.4861111111111111</v>
      </c>
      <c r="E80" s="73">
        <f t="shared" si="49"/>
        <v>0.49305555555555552</v>
      </c>
      <c r="F80" s="76">
        <v>18</v>
      </c>
      <c r="G80" s="76">
        <v>6</v>
      </c>
      <c r="H80" s="76" t="s">
        <v>597</v>
      </c>
      <c r="I80" s="39">
        <f t="shared" si="40"/>
        <v>0.49999999999999994</v>
      </c>
      <c r="J80" s="39">
        <f t="shared" si="41"/>
        <v>0.50694444444444442</v>
      </c>
      <c r="K80" s="39">
        <f t="shared" si="42"/>
        <v>0.52083333333333326</v>
      </c>
      <c r="L80" s="39">
        <f t="shared" si="43"/>
        <v>0.53472222222222221</v>
      </c>
      <c r="M80" s="393">
        <f t="shared" si="44"/>
        <v>0.54166666666666663</v>
      </c>
      <c r="N80" s="332"/>
      <c r="O80" s="323">
        <v>2.7777777777777779E-3</v>
      </c>
    </row>
    <row r="81" spans="1:15" x14ac:dyDescent="0.25">
      <c r="A81" s="38">
        <f t="shared" si="45"/>
        <v>0.45277777777777772</v>
      </c>
      <c r="B81" s="39">
        <f t="shared" si="46"/>
        <v>0.45972222222222214</v>
      </c>
      <c r="C81" s="39">
        <f t="shared" si="47"/>
        <v>0.47361111111111104</v>
      </c>
      <c r="D81" s="39">
        <f t="shared" si="48"/>
        <v>0.48749999999999999</v>
      </c>
      <c r="E81" s="73">
        <f t="shared" si="49"/>
        <v>0.49444444444444441</v>
      </c>
      <c r="F81" s="76">
        <v>20</v>
      </c>
      <c r="G81" s="76">
        <v>7</v>
      </c>
      <c r="H81" s="76" t="s">
        <v>616</v>
      </c>
      <c r="I81" s="39">
        <f t="shared" si="40"/>
        <v>0.49861111111111106</v>
      </c>
      <c r="J81" s="39">
        <f t="shared" si="41"/>
        <v>0.50555555555555554</v>
      </c>
      <c r="K81" s="39">
        <f t="shared" si="42"/>
        <v>0.51944444444444438</v>
      </c>
      <c r="L81" s="39">
        <f t="shared" si="43"/>
        <v>0.53333333333333333</v>
      </c>
      <c r="M81" s="393">
        <f t="shared" si="44"/>
        <v>0.54027777777777775</v>
      </c>
      <c r="N81" s="332"/>
      <c r="O81" s="323">
        <v>1.3888888888888889E-3</v>
      </c>
    </row>
    <row r="82" spans="1:15" x14ac:dyDescent="0.25">
      <c r="A82" s="38">
        <f t="shared" si="45"/>
        <v>0.45694444444444438</v>
      </c>
      <c r="B82" s="39">
        <f t="shared" si="46"/>
        <v>0.4638888888888888</v>
      </c>
      <c r="C82" s="39">
        <f t="shared" si="47"/>
        <v>0.47777777777777769</v>
      </c>
      <c r="D82" s="39">
        <f t="shared" si="48"/>
        <v>0.49166666666666664</v>
      </c>
      <c r="E82" s="73">
        <f t="shared" si="49"/>
        <v>0.49861111111111106</v>
      </c>
      <c r="F82" s="76">
        <v>25</v>
      </c>
      <c r="G82" s="76">
        <v>8</v>
      </c>
      <c r="H82" s="77" t="s">
        <v>894</v>
      </c>
      <c r="I82" s="39">
        <f t="shared" si="40"/>
        <v>0.49444444444444441</v>
      </c>
      <c r="J82" s="39">
        <f t="shared" si="41"/>
        <v>0.50138888888888888</v>
      </c>
      <c r="K82" s="39">
        <f t="shared" si="42"/>
        <v>0.51527777777777772</v>
      </c>
      <c r="L82" s="39">
        <f t="shared" si="43"/>
        <v>0.52916666666666667</v>
      </c>
      <c r="M82" s="393">
        <f t="shared" si="44"/>
        <v>0.53611111111111109</v>
      </c>
      <c r="N82" s="332"/>
      <c r="O82" s="323">
        <v>4.1666666666666666E-3</v>
      </c>
    </row>
    <row r="83" spans="1:15" x14ac:dyDescent="0.25">
      <c r="A83" s="38">
        <f t="shared" si="45"/>
        <v>0.46249999999999991</v>
      </c>
      <c r="B83" s="39">
        <f t="shared" si="46"/>
        <v>0.46944444444444433</v>
      </c>
      <c r="C83" s="39">
        <f t="shared" si="47"/>
        <v>0.48333333333333323</v>
      </c>
      <c r="D83" s="39">
        <f t="shared" si="48"/>
        <v>0.49722222222222218</v>
      </c>
      <c r="E83" s="73">
        <f t="shared" si="49"/>
        <v>0.50416666666666665</v>
      </c>
      <c r="F83" s="76">
        <v>32</v>
      </c>
      <c r="G83" s="76">
        <v>9</v>
      </c>
      <c r="H83" s="77" t="s">
        <v>895</v>
      </c>
      <c r="I83" s="39">
        <f t="shared" si="40"/>
        <v>0.48888888888888887</v>
      </c>
      <c r="J83" s="39">
        <f t="shared" si="41"/>
        <v>0.49583333333333329</v>
      </c>
      <c r="K83" s="39">
        <f t="shared" si="42"/>
        <v>0.50972222222222219</v>
      </c>
      <c r="L83" s="39">
        <f t="shared" si="43"/>
        <v>0.52361111111111114</v>
      </c>
      <c r="M83" s="393">
        <f t="shared" si="44"/>
        <v>0.53055555555555556</v>
      </c>
      <c r="N83" s="332"/>
      <c r="O83" s="323">
        <v>5.5555555555555558E-3</v>
      </c>
    </row>
    <row r="84" spans="1:15" x14ac:dyDescent="0.25">
      <c r="A84" s="38">
        <f t="shared" si="45"/>
        <v>0.46944444444444433</v>
      </c>
      <c r="B84" s="39">
        <f t="shared" si="46"/>
        <v>0.47638888888888875</v>
      </c>
      <c r="C84" s="39">
        <f t="shared" si="47"/>
        <v>0.49027777777777765</v>
      </c>
      <c r="D84" s="39">
        <f t="shared" si="48"/>
        <v>0.50416666666666665</v>
      </c>
      <c r="E84" s="73">
        <f t="shared" si="49"/>
        <v>0.51111111111111107</v>
      </c>
      <c r="F84" s="76">
        <v>41</v>
      </c>
      <c r="G84" s="76">
        <v>10</v>
      </c>
      <c r="H84" s="77" t="s">
        <v>896</v>
      </c>
      <c r="I84" s="39">
        <f t="shared" si="40"/>
        <v>0.48194444444444445</v>
      </c>
      <c r="J84" s="39">
        <f t="shared" si="41"/>
        <v>0.48888888888888887</v>
      </c>
      <c r="K84" s="39">
        <f t="shared" si="42"/>
        <v>0.50277777777777777</v>
      </c>
      <c r="L84" s="39">
        <f t="shared" si="43"/>
        <v>0.51666666666666672</v>
      </c>
      <c r="M84" s="393">
        <f t="shared" si="44"/>
        <v>0.52361111111111114</v>
      </c>
      <c r="N84" s="332"/>
      <c r="O84" s="323">
        <v>6.9444444444444441E-3</v>
      </c>
    </row>
    <row r="85" spans="1:15" ht="16.5" thickBot="1" x14ac:dyDescent="0.3">
      <c r="A85" s="47">
        <f t="shared" si="45"/>
        <v>0.4722222222222221</v>
      </c>
      <c r="B85" s="48">
        <f t="shared" si="46"/>
        <v>0.47916666666666652</v>
      </c>
      <c r="C85" s="48">
        <f t="shared" si="47"/>
        <v>0.49305555555555541</v>
      </c>
      <c r="D85" s="48">
        <f t="shared" si="48"/>
        <v>0.50694444444444442</v>
      </c>
      <c r="E85" s="614">
        <f t="shared" si="49"/>
        <v>0.51388888888888884</v>
      </c>
      <c r="F85" s="86">
        <v>45</v>
      </c>
      <c r="G85" s="86">
        <v>11</v>
      </c>
      <c r="H85" s="398" t="s">
        <v>897</v>
      </c>
      <c r="I85" s="48">
        <v>0.47916666666666669</v>
      </c>
      <c r="J85" s="48">
        <v>0.4861111111111111</v>
      </c>
      <c r="K85" s="48">
        <v>0.5</v>
      </c>
      <c r="L85" s="48">
        <v>0.51388888888888895</v>
      </c>
      <c r="M85" s="403">
        <v>0.52083333333333337</v>
      </c>
      <c r="N85" s="332"/>
      <c r="O85" s="324">
        <v>2.7777777777777779E-3</v>
      </c>
    </row>
    <row r="86" spans="1:15" x14ac:dyDescent="0.25">
      <c r="A86" s="24"/>
      <c r="B86" s="24"/>
      <c r="C86" s="24"/>
      <c r="D86" s="24"/>
      <c r="E86" s="24"/>
      <c r="F86" s="118"/>
      <c r="G86" s="118"/>
      <c r="H86" s="89"/>
      <c r="I86" s="24"/>
      <c r="J86" s="24"/>
      <c r="K86" s="89"/>
      <c r="L86" s="89"/>
      <c r="M86" s="89"/>
      <c r="N86" s="332"/>
      <c r="O86" s="323">
        <f>SUM(O76:O85)</f>
        <v>3.4722222222222217E-2</v>
      </c>
    </row>
    <row r="87" spans="1:15" x14ac:dyDescent="0.25">
      <c r="A87" s="119" t="s">
        <v>564</v>
      </c>
      <c r="B87" s="119" t="s">
        <v>342</v>
      </c>
      <c r="C87" s="119" t="s">
        <v>354</v>
      </c>
      <c r="D87" s="119" t="s">
        <v>342</v>
      </c>
      <c r="E87" s="119" t="s">
        <v>564</v>
      </c>
      <c r="F87" s="89"/>
      <c r="G87" s="89"/>
      <c r="H87" s="120"/>
      <c r="I87" s="119" t="s">
        <v>564</v>
      </c>
      <c r="J87" s="119" t="s">
        <v>342</v>
      </c>
      <c r="K87" s="119" t="s">
        <v>354</v>
      </c>
      <c r="L87" s="119" t="s">
        <v>342</v>
      </c>
      <c r="M87" s="119" t="s">
        <v>564</v>
      </c>
      <c r="N87" s="332"/>
      <c r="O87" s="323"/>
    </row>
    <row r="88" spans="1:15" x14ac:dyDescent="0.25">
      <c r="A88" s="616"/>
      <c r="B88" s="24"/>
      <c r="C88" s="24"/>
      <c r="D88" s="24"/>
      <c r="E88" s="24"/>
      <c r="F88" s="118"/>
      <c r="G88" s="118"/>
      <c r="H88" s="24"/>
      <c r="I88" s="24"/>
      <c r="J88" s="24"/>
      <c r="K88" s="89"/>
      <c r="L88" s="89"/>
      <c r="M88" s="89"/>
      <c r="N88" s="332"/>
      <c r="O88" s="323"/>
    </row>
    <row r="89" spans="1:15" ht="16.5" thickBot="1" x14ac:dyDescent="0.3">
      <c r="A89" s="188"/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332"/>
      <c r="O89" s="323"/>
    </row>
    <row r="90" spans="1:15" ht="16.5" thickBot="1" x14ac:dyDescent="0.3">
      <c r="A90" s="599" t="s">
        <v>906</v>
      </c>
      <c r="B90" s="540" t="s">
        <v>907</v>
      </c>
      <c r="C90" s="540" t="s">
        <v>908</v>
      </c>
      <c r="D90" s="540" t="s">
        <v>909</v>
      </c>
      <c r="E90" s="540" t="s">
        <v>910</v>
      </c>
      <c r="F90" s="521"/>
      <c r="G90" s="521"/>
      <c r="H90" s="521"/>
      <c r="I90" s="540" t="s">
        <v>906</v>
      </c>
      <c r="J90" s="540" t="s">
        <v>907</v>
      </c>
      <c r="K90" s="540" t="s">
        <v>908</v>
      </c>
      <c r="L90" s="540" t="s">
        <v>909</v>
      </c>
      <c r="M90" s="600" t="s">
        <v>910</v>
      </c>
      <c r="N90" s="332"/>
      <c r="O90" s="323"/>
    </row>
    <row r="91" spans="1:15" x14ac:dyDescent="0.25">
      <c r="A91" s="523">
        <v>0.4861111111111111</v>
      </c>
      <c r="B91" s="524">
        <v>0.5</v>
      </c>
      <c r="C91" s="524">
        <v>0.51388888888888895</v>
      </c>
      <c r="D91" s="524">
        <v>0.52083333333333337</v>
      </c>
      <c r="E91" s="105">
        <v>0.52777777777777779</v>
      </c>
      <c r="F91" s="505">
        <v>0</v>
      </c>
      <c r="G91" s="505">
        <v>1</v>
      </c>
      <c r="H91" s="129" t="s">
        <v>905</v>
      </c>
      <c r="I91" s="524">
        <f t="shared" ref="I91:I100" si="50">I92+O92</f>
        <v>0.56249999999999989</v>
      </c>
      <c r="J91" s="524">
        <f t="shared" ref="J91:J100" si="51">J92+O92</f>
        <v>0.57638888888888873</v>
      </c>
      <c r="K91" s="524">
        <f t="shared" ref="K91:K100" si="52">K92+O92</f>
        <v>0.59027777777777768</v>
      </c>
      <c r="L91" s="524">
        <f t="shared" ref="L91:L100" si="53">L92+O92</f>
        <v>0.5972222222222221</v>
      </c>
      <c r="M91" s="109">
        <f t="shared" ref="M91:M100" si="54">M92+O92</f>
        <v>0.60416666666666652</v>
      </c>
      <c r="N91" s="332"/>
      <c r="O91" s="323"/>
    </row>
    <row r="92" spans="1:15" x14ac:dyDescent="0.25">
      <c r="A92" s="38">
        <f t="shared" ref="A92:A101" si="55">A91+O92</f>
        <v>0.48888888888888887</v>
      </c>
      <c r="B92" s="39">
        <f t="shared" ref="B92:B101" si="56">B91+O92</f>
        <v>0.50277777777777777</v>
      </c>
      <c r="C92" s="39">
        <f>C91+O92</f>
        <v>0.51666666666666672</v>
      </c>
      <c r="D92" s="39">
        <f t="shared" ref="D92:D101" si="57">D91+O92</f>
        <v>0.52361111111111114</v>
      </c>
      <c r="E92" s="73">
        <f t="shared" ref="E92:E101" si="58">E91+O92</f>
        <v>0.53055555555555556</v>
      </c>
      <c r="F92" s="76">
        <v>4</v>
      </c>
      <c r="G92" s="76">
        <v>2</v>
      </c>
      <c r="H92" s="76" t="s">
        <v>890</v>
      </c>
      <c r="I92" s="39">
        <f t="shared" si="50"/>
        <v>0.55972222222222212</v>
      </c>
      <c r="J92" s="39">
        <f t="shared" si="51"/>
        <v>0.57361111111111096</v>
      </c>
      <c r="K92" s="39">
        <f t="shared" si="52"/>
        <v>0.58749999999999991</v>
      </c>
      <c r="L92" s="39">
        <f t="shared" si="53"/>
        <v>0.59444444444444433</v>
      </c>
      <c r="M92" s="393">
        <f t="shared" si="54"/>
        <v>0.60138888888888875</v>
      </c>
      <c r="N92" s="332"/>
      <c r="O92" s="323">
        <v>2.7777777777777779E-3</v>
      </c>
    </row>
    <row r="93" spans="1:15" x14ac:dyDescent="0.25">
      <c r="A93" s="38">
        <f t="shared" si="55"/>
        <v>0.49305555555555552</v>
      </c>
      <c r="B93" s="39">
        <f t="shared" si="56"/>
        <v>0.50694444444444442</v>
      </c>
      <c r="C93" s="39">
        <f>C92+O93</f>
        <v>0.52083333333333337</v>
      </c>
      <c r="D93" s="39">
        <f t="shared" si="57"/>
        <v>0.52777777777777779</v>
      </c>
      <c r="E93" s="73">
        <f t="shared" si="58"/>
        <v>0.53472222222222221</v>
      </c>
      <c r="F93" s="76">
        <v>9</v>
      </c>
      <c r="G93" s="76">
        <v>3</v>
      </c>
      <c r="H93" s="77" t="s">
        <v>891</v>
      </c>
      <c r="I93" s="39">
        <f t="shared" si="50"/>
        <v>0.55555555555555547</v>
      </c>
      <c r="J93" s="39">
        <f t="shared" si="51"/>
        <v>0.56944444444444431</v>
      </c>
      <c r="K93" s="39">
        <f t="shared" si="52"/>
        <v>0.58333333333333326</v>
      </c>
      <c r="L93" s="39">
        <f t="shared" si="53"/>
        <v>0.59027777777777768</v>
      </c>
      <c r="M93" s="393">
        <f t="shared" si="54"/>
        <v>0.5972222222222221</v>
      </c>
      <c r="N93" s="332"/>
      <c r="O93" s="323">
        <v>4.1666666666666666E-3</v>
      </c>
    </row>
    <row r="94" spans="1:15" x14ac:dyDescent="0.25">
      <c r="A94" s="38">
        <f t="shared" si="55"/>
        <v>0.49513888888888885</v>
      </c>
      <c r="B94" s="39">
        <f t="shared" si="56"/>
        <v>0.50902777777777775</v>
      </c>
      <c r="C94" s="39">
        <f>C93+O94</f>
        <v>0.5229166666666667</v>
      </c>
      <c r="D94" s="39">
        <f t="shared" si="57"/>
        <v>0.52986111111111112</v>
      </c>
      <c r="E94" s="73">
        <f t="shared" si="58"/>
        <v>0.53680555555555554</v>
      </c>
      <c r="F94" s="76">
        <v>11</v>
      </c>
      <c r="G94" s="76">
        <v>4</v>
      </c>
      <c r="H94" s="76" t="s">
        <v>892</v>
      </c>
      <c r="I94" s="39">
        <f t="shared" si="50"/>
        <v>0.55347222222222214</v>
      </c>
      <c r="J94" s="39">
        <f t="shared" si="51"/>
        <v>0.56736111111111098</v>
      </c>
      <c r="K94" s="39">
        <f t="shared" si="52"/>
        <v>0.58124999999999993</v>
      </c>
      <c r="L94" s="39">
        <f t="shared" si="53"/>
        <v>0.58819444444444435</v>
      </c>
      <c r="M94" s="393">
        <f t="shared" si="54"/>
        <v>0.59513888888888877</v>
      </c>
      <c r="N94" s="332"/>
      <c r="O94" s="323">
        <v>2.0833333333333333E-3</v>
      </c>
    </row>
    <row r="95" spans="1:15" x14ac:dyDescent="0.25">
      <c r="A95" s="38">
        <f t="shared" si="55"/>
        <v>0.49722222222222218</v>
      </c>
      <c r="B95" s="39">
        <f t="shared" si="56"/>
        <v>0.51111111111111107</v>
      </c>
      <c r="C95" s="39">
        <f t="shared" ref="C95:C101" si="59">C94+O95</f>
        <v>0.52500000000000002</v>
      </c>
      <c r="D95" s="39">
        <f t="shared" si="57"/>
        <v>0.53194444444444444</v>
      </c>
      <c r="E95" s="73">
        <f t="shared" si="58"/>
        <v>0.53888888888888886</v>
      </c>
      <c r="F95" s="76">
        <v>14</v>
      </c>
      <c r="G95" s="76">
        <v>5</v>
      </c>
      <c r="H95" s="77" t="s">
        <v>893</v>
      </c>
      <c r="I95" s="39">
        <f t="shared" si="50"/>
        <v>0.55138888888888882</v>
      </c>
      <c r="J95" s="39">
        <f t="shared" si="51"/>
        <v>0.56527777777777766</v>
      </c>
      <c r="K95" s="39">
        <f t="shared" si="52"/>
        <v>0.57916666666666661</v>
      </c>
      <c r="L95" s="39">
        <f t="shared" si="53"/>
        <v>0.58611111111111103</v>
      </c>
      <c r="M95" s="393">
        <f t="shared" si="54"/>
        <v>0.59305555555555545</v>
      </c>
      <c r="N95" s="332"/>
      <c r="O95" s="323">
        <v>2.0833333333333333E-3</v>
      </c>
    </row>
    <row r="96" spans="1:15" x14ac:dyDescent="0.25">
      <c r="A96" s="38">
        <f t="shared" si="55"/>
        <v>0.49999999999999994</v>
      </c>
      <c r="B96" s="39">
        <f t="shared" si="56"/>
        <v>0.51388888888888884</v>
      </c>
      <c r="C96" s="39">
        <f t="shared" si="59"/>
        <v>0.52777777777777779</v>
      </c>
      <c r="D96" s="39">
        <f t="shared" si="57"/>
        <v>0.53472222222222221</v>
      </c>
      <c r="E96" s="73">
        <f t="shared" si="58"/>
        <v>0.54166666666666663</v>
      </c>
      <c r="F96" s="76">
        <v>18</v>
      </c>
      <c r="G96" s="76">
        <v>6</v>
      </c>
      <c r="H96" s="76" t="s">
        <v>597</v>
      </c>
      <c r="I96" s="39">
        <f t="shared" si="50"/>
        <v>0.54861111111111105</v>
      </c>
      <c r="J96" s="39">
        <f t="shared" si="51"/>
        <v>0.56249999999999989</v>
      </c>
      <c r="K96" s="39">
        <f t="shared" si="52"/>
        <v>0.57638888888888884</v>
      </c>
      <c r="L96" s="39">
        <f t="shared" si="53"/>
        <v>0.58333333333333326</v>
      </c>
      <c r="M96" s="393">
        <f t="shared" si="54"/>
        <v>0.59027777777777768</v>
      </c>
      <c r="N96" s="332"/>
      <c r="O96" s="323">
        <v>2.7777777777777779E-3</v>
      </c>
    </row>
    <row r="97" spans="1:15" x14ac:dyDescent="0.25">
      <c r="A97" s="38">
        <f t="shared" si="55"/>
        <v>0.50138888888888888</v>
      </c>
      <c r="B97" s="39">
        <f t="shared" si="56"/>
        <v>0.51527777777777772</v>
      </c>
      <c r="C97" s="39">
        <f t="shared" si="59"/>
        <v>0.52916666666666667</v>
      </c>
      <c r="D97" s="39">
        <f t="shared" si="57"/>
        <v>0.53611111111111109</v>
      </c>
      <c r="E97" s="73">
        <f t="shared" si="58"/>
        <v>0.54305555555555551</v>
      </c>
      <c r="F97" s="76">
        <v>20</v>
      </c>
      <c r="G97" s="76">
        <v>7</v>
      </c>
      <c r="H97" s="76" t="s">
        <v>616</v>
      </c>
      <c r="I97" s="39">
        <f t="shared" si="50"/>
        <v>0.54722222222222217</v>
      </c>
      <c r="J97" s="39">
        <f t="shared" si="51"/>
        <v>0.56111111111111101</v>
      </c>
      <c r="K97" s="39">
        <f t="shared" si="52"/>
        <v>0.57499999999999996</v>
      </c>
      <c r="L97" s="39">
        <f t="shared" si="53"/>
        <v>0.58194444444444438</v>
      </c>
      <c r="M97" s="393">
        <f t="shared" si="54"/>
        <v>0.5888888888888888</v>
      </c>
      <c r="N97" s="332"/>
      <c r="O97" s="323">
        <v>1.3888888888888889E-3</v>
      </c>
    </row>
    <row r="98" spans="1:15" x14ac:dyDescent="0.25">
      <c r="A98" s="38">
        <f t="shared" si="55"/>
        <v>0.50555555555555554</v>
      </c>
      <c r="B98" s="39">
        <f t="shared" si="56"/>
        <v>0.51944444444444438</v>
      </c>
      <c r="C98" s="39">
        <f t="shared" si="59"/>
        <v>0.53333333333333333</v>
      </c>
      <c r="D98" s="39">
        <f t="shared" si="57"/>
        <v>0.54027777777777775</v>
      </c>
      <c r="E98" s="73">
        <f t="shared" si="58"/>
        <v>0.54722222222222217</v>
      </c>
      <c r="F98" s="76">
        <v>25</v>
      </c>
      <c r="G98" s="76">
        <v>8</v>
      </c>
      <c r="H98" s="77" t="s">
        <v>894</v>
      </c>
      <c r="I98" s="39">
        <f t="shared" si="50"/>
        <v>0.54305555555555551</v>
      </c>
      <c r="J98" s="39">
        <f t="shared" si="51"/>
        <v>0.55694444444444435</v>
      </c>
      <c r="K98" s="39">
        <f t="shared" si="52"/>
        <v>0.5708333333333333</v>
      </c>
      <c r="L98" s="39">
        <f t="shared" si="53"/>
        <v>0.57777777777777772</v>
      </c>
      <c r="M98" s="393">
        <f t="shared" si="54"/>
        <v>0.58472222222222214</v>
      </c>
      <c r="N98" s="332"/>
      <c r="O98" s="323">
        <v>4.1666666666666666E-3</v>
      </c>
    </row>
    <row r="99" spans="1:15" x14ac:dyDescent="0.25">
      <c r="A99" s="38">
        <f t="shared" si="55"/>
        <v>0.51111111111111107</v>
      </c>
      <c r="B99" s="39">
        <f t="shared" si="56"/>
        <v>0.52499999999999991</v>
      </c>
      <c r="C99" s="39">
        <f t="shared" si="59"/>
        <v>0.53888888888888886</v>
      </c>
      <c r="D99" s="39">
        <f t="shared" si="57"/>
        <v>0.54583333333333328</v>
      </c>
      <c r="E99" s="73">
        <f t="shared" si="58"/>
        <v>0.5527777777777777</v>
      </c>
      <c r="F99" s="76">
        <v>32</v>
      </c>
      <c r="G99" s="76">
        <v>9</v>
      </c>
      <c r="H99" s="77" t="s">
        <v>895</v>
      </c>
      <c r="I99" s="39">
        <f t="shared" si="50"/>
        <v>0.53749999999999998</v>
      </c>
      <c r="J99" s="39">
        <f t="shared" si="51"/>
        <v>0.55138888888888882</v>
      </c>
      <c r="K99" s="39">
        <f t="shared" si="52"/>
        <v>0.56527777777777777</v>
      </c>
      <c r="L99" s="39">
        <f t="shared" si="53"/>
        <v>0.57222222222222219</v>
      </c>
      <c r="M99" s="393">
        <f t="shared" si="54"/>
        <v>0.57916666666666661</v>
      </c>
      <c r="N99" s="332"/>
      <c r="O99" s="323">
        <v>5.5555555555555558E-3</v>
      </c>
    </row>
    <row r="100" spans="1:15" x14ac:dyDescent="0.25">
      <c r="A100" s="38">
        <f t="shared" si="55"/>
        <v>0.51805555555555549</v>
      </c>
      <c r="B100" s="39">
        <f t="shared" si="56"/>
        <v>0.53194444444444433</v>
      </c>
      <c r="C100" s="39">
        <f t="shared" si="59"/>
        <v>0.54583333333333328</v>
      </c>
      <c r="D100" s="39">
        <f t="shared" si="57"/>
        <v>0.5527777777777777</v>
      </c>
      <c r="E100" s="73">
        <f t="shared" si="58"/>
        <v>0.55972222222222212</v>
      </c>
      <c r="F100" s="76">
        <v>41</v>
      </c>
      <c r="G100" s="76">
        <v>10</v>
      </c>
      <c r="H100" s="77" t="s">
        <v>896</v>
      </c>
      <c r="I100" s="39">
        <f t="shared" si="50"/>
        <v>0.53055555555555556</v>
      </c>
      <c r="J100" s="39">
        <f t="shared" si="51"/>
        <v>0.5444444444444444</v>
      </c>
      <c r="K100" s="39">
        <f t="shared" si="52"/>
        <v>0.55833333333333335</v>
      </c>
      <c r="L100" s="39">
        <f t="shared" si="53"/>
        <v>0.56527777777777777</v>
      </c>
      <c r="M100" s="393">
        <f t="shared" si="54"/>
        <v>0.57222222222222219</v>
      </c>
      <c r="N100" s="332"/>
      <c r="O100" s="323">
        <v>6.9444444444444441E-3</v>
      </c>
    </row>
    <row r="101" spans="1:15" ht="16.5" thickBot="1" x14ac:dyDescent="0.3">
      <c r="A101" s="47">
        <f t="shared" si="55"/>
        <v>0.52083333333333326</v>
      </c>
      <c r="B101" s="48">
        <f t="shared" si="56"/>
        <v>0.5347222222222221</v>
      </c>
      <c r="C101" s="48">
        <f t="shared" si="59"/>
        <v>0.54861111111111105</v>
      </c>
      <c r="D101" s="48">
        <f t="shared" si="57"/>
        <v>0.55555555555555547</v>
      </c>
      <c r="E101" s="614">
        <f t="shared" si="58"/>
        <v>0.56249999999999989</v>
      </c>
      <c r="F101" s="86">
        <v>45</v>
      </c>
      <c r="G101" s="86">
        <v>11</v>
      </c>
      <c r="H101" s="398" t="s">
        <v>897</v>
      </c>
      <c r="I101" s="48">
        <v>0.52777777777777779</v>
      </c>
      <c r="J101" s="48">
        <v>0.54166666666666663</v>
      </c>
      <c r="K101" s="48">
        <v>0.55555555555555558</v>
      </c>
      <c r="L101" s="48">
        <v>0.5625</v>
      </c>
      <c r="M101" s="403">
        <v>0.56944444444444442</v>
      </c>
      <c r="N101" s="332"/>
      <c r="O101" s="324">
        <v>2.7777777777777779E-3</v>
      </c>
    </row>
    <row r="102" spans="1:15" x14ac:dyDescent="0.25">
      <c r="A102" s="24"/>
      <c r="B102" s="24"/>
      <c r="C102" s="24"/>
      <c r="D102" s="24"/>
      <c r="E102" s="24"/>
      <c r="F102" s="118"/>
      <c r="G102" s="118"/>
      <c r="H102" s="89"/>
      <c r="I102" s="24"/>
      <c r="J102" s="24"/>
      <c r="K102" s="89"/>
      <c r="L102" s="89"/>
      <c r="M102" s="89"/>
      <c r="N102" s="332"/>
      <c r="O102" s="323">
        <f>SUM(O92:O101)</f>
        <v>3.4722222222222217E-2</v>
      </c>
    </row>
    <row r="103" spans="1:15" x14ac:dyDescent="0.25">
      <c r="A103" s="119" t="s">
        <v>342</v>
      </c>
      <c r="B103" s="119" t="s">
        <v>354</v>
      </c>
      <c r="C103" s="119" t="s">
        <v>342</v>
      </c>
      <c r="D103" s="119" t="s">
        <v>564</v>
      </c>
      <c r="E103" s="119" t="s">
        <v>342</v>
      </c>
      <c r="F103" s="89"/>
      <c r="G103" s="89"/>
      <c r="H103" s="120"/>
      <c r="I103" s="119" t="s">
        <v>342</v>
      </c>
      <c r="J103" s="119" t="s">
        <v>354</v>
      </c>
      <c r="K103" s="119" t="s">
        <v>342</v>
      </c>
      <c r="L103" s="119" t="s">
        <v>564</v>
      </c>
      <c r="M103" s="119" t="s">
        <v>342</v>
      </c>
      <c r="N103" s="332"/>
      <c r="O103" s="323"/>
    </row>
    <row r="104" spans="1:15" ht="16.5" thickBot="1" x14ac:dyDescent="0.3"/>
    <row r="105" spans="1:15" x14ac:dyDescent="0.25">
      <c r="A105" s="854" t="s">
        <v>318</v>
      </c>
      <c r="B105" s="855"/>
      <c r="C105" s="855"/>
      <c r="D105" s="855"/>
      <c r="E105" s="855"/>
      <c r="F105" s="121"/>
      <c r="G105" s="856" t="s">
        <v>320</v>
      </c>
      <c r="H105" s="856" t="s">
        <v>388</v>
      </c>
      <c r="I105" s="859" t="s">
        <v>322</v>
      </c>
      <c r="J105" s="855"/>
      <c r="K105" s="855"/>
      <c r="L105" s="855"/>
      <c r="M105" s="860"/>
      <c r="N105" s="90"/>
      <c r="O105" s="90"/>
    </row>
    <row r="106" spans="1:15" x14ac:dyDescent="0.25">
      <c r="A106" s="861" t="s">
        <v>323</v>
      </c>
      <c r="B106" s="862"/>
      <c r="C106" s="862"/>
      <c r="D106" s="862"/>
      <c r="E106" s="862"/>
      <c r="F106" s="863" t="s">
        <v>319</v>
      </c>
      <c r="G106" s="857"/>
      <c r="H106" s="863"/>
      <c r="I106" s="865" t="s">
        <v>323</v>
      </c>
      <c r="J106" s="862"/>
      <c r="K106" s="862"/>
      <c r="L106" s="862"/>
      <c r="M106" s="866"/>
      <c r="N106" s="90"/>
      <c r="O106" s="90"/>
    </row>
    <row r="107" spans="1:15" ht="16.5" thickBot="1" x14ac:dyDescent="0.3">
      <c r="A107" s="124" t="s">
        <v>911</v>
      </c>
      <c r="B107" s="125" t="s">
        <v>912</v>
      </c>
      <c r="C107" s="125" t="s">
        <v>913</v>
      </c>
      <c r="D107" s="125" t="s">
        <v>914</v>
      </c>
      <c r="E107" s="227" t="s">
        <v>915</v>
      </c>
      <c r="F107" s="864"/>
      <c r="G107" s="858"/>
      <c r="H107" s="864"/>
      <c r="I107" s="125" t="s">
        <v>911</v>
      </c>
      <c r="J107" s="125" t="s">
        <v>912</v>
      </c>
      <c r="K107" s="125" t="s">
        <v>913</v>
      </c>
      <c r="L107" s="125" t="s">
        <v>914</v>
      </c>
      <c r="M107" s="127" t="s">
        <v>915</v>
      </c>
      <c r="N107" s="332"/>
      <c r="O107" s="332"/>
    </row>
    <row r="108" spans="1:15" x14ac:dyDescent="0.25">
      <c r="A108" s="523">
        <v>0.54166666666666663</v>
      </c>
      <c r="B108" s="524">
        <v>0.55555555555555558</v>
      </c>
      <c r="C108" s="524">
        <v>0.5625</v>
      </c>
      <c r="D108" s="524">
        <v>0.56944444444444442</v>
      </c>
      <c r="E108" s="105">
        <v>0.58333333333333337</v>
      </c>
      <c r="F108" s="505">
        <v>0</v>
      </c>
      <c r="G108" s="505">
        <v>1</v>
      </c>
      <c r="H108" s="129" t="s">
        <v>916</v>
      </c>
      <c r="I108" s="524">
        <f t="shared" ref="I108:I117" si="60">I109+O109</f>
        <v>0.61805555555555547</v>
      </c>
      <c r="J108" s="524">
        <f t="shared" ref="J108:J117" si="61">J109+O109</f>
        <v>0.63194444444444431</v>
      </c>
      <c r="K108" s="524">
        <f t="shared" ref="K108:K117" si="62">K109+O109</f>
        <v>0.63888888888888873</v>
      </c>
      <c r="L108" s="524">
        <f t="shared" ref="L108:L117" si="63">L109+O109</f>
        <v>0.64583333333333315</v>
      </c>
      <c r="M108" s="109">
        <f t="shared" ref="M108:M117" si="64">M109+O109</f>
        <v>0.6597222222222221</v>
      </c>
      <c r="N108" s="332"/>
      <c r="O108" s="332"/>
    </row>
    <row r="109" spans="1:15" x14ac:dyDescent="0.25">
      <c r="A109" s="38">
        <f t="shared" ref="A109:A118" si="65">A108+O109</f>
        <v>0.5444444444444444</v>
      </c>
      <c r="B109" s="39">
        <f t="shared" ref="B109:B118" si="66">B108+O109</f>
        <v>0.55833333333333335</v>
      </c>
      <c r="C109" s="39">
        <f t="shared" ref="C109:C118" si="67">C108+O109</f>
        <v>0.56527777777777777</v>
      </c>
      <c r="D109" s="39">
        <f t="shared" ref="D109:D118" si="68">D108+O109</f>
        <v>0.57222222222222219</v>
      </c>
      <c r="E109" s="73">
        <f t="shared" ref="E109:E118" si="69">E108+O109</f>
        <v>0.58611111111111114</v>
      </c>
      <c r="F109" s="76">
        <v>4</v>
      </c>
      <c r="G109" s="76">
        <v>2</v>
      </c>
      <c r="H109" s="76" t="s">
        <v>890</v>
      </c>
      <c r="I109" s="39">
        <f t="shared" si="60"/>
        <v>0.6152777777777777</v>
      </c>
      <c r="J109" s="39">
        <f t="shared" si="61"/>
        <v>0.62916666666666654</v>
      </c>
      <c r="K109" s="39">
        <f t="shared" si="62"/>
        <v>0.63611111111111096</v>
      </c>
      <c r="L109" s="39">
        <f t="shared" si="63"/>
        <v>0.64305555555555538</v>
      </c>
      <c r="M109" s="393">
        <f t="shared" si="64"/>
        <v>0.65694444444444433</v>
      </c>
      <c r="N109" s="332"/>
      <c r="O109" s="323">
        <v>2.7777777777777779E-3</v>
      </c>
    </row>
    <row r="110" spans="1:15" x14ac:dyDescent="0.25">
      <c r="A110" s="38">
        <f t="shared" si="65"/>
        <v>0.54861111111111105</v>
      </c>
      <c r="B110" s="39">
        <f t="shared" si="66"/>
        <v>0.5625</v>
      </c>
      <c r="C110" s="39">
        <f t="shared" si="67"/>
        <v>0.56944444444444442</v>
      </c>
      <c r="D110" s="39">
        <f t="shared" si="68"/>
        <v>0.57638888888888884</v>
      </c>
      <c r="E110" s="73">
        <f t="shared" si="69"/>
        <v>0.59027777777777779</v>
      </c>
      <c r="F110" s="76">
        <v>9</v>
      </c>
      <c r="G110" s="76">
        <v>3</v>
      </c>
      <c r="H110" s="77" t="s">
        <v>891</v>
      </c>
      <c r="I110" s="39">
        <f t="shared" si="60"/>
        <v>0.61111111111111105</v>
      </c>
      <c r="J110" s="39">
        <f t="shared" si="61"/>
        <v>0.62499999999999989</v>
      </c>
      <c r="K110" s="39">
        <f t="shared" si="62"/>
        <v>0.63194444444444431</v>
      </c>
      <c r="L110" s="39">
        <f t="shared" si="63"/>
        <v>0.63888888888888873</v>
      </c>
      <c r="M110" s="393">
        <f t="shared" si="64"/>
        <v>0.65277777777777768</v>
      </c>
      <c r="N110" s="332"/>
      <c r="O110" s="323">
        <v>4.1666666666666666E-3</v>
      </c>
    </row>
    <row r="111" spans="1:15" x14ac:dyDescent="0.25">
      <c r="A111" s="38">
        <f t="shared" si="65"/>
        <v>0.55069444444444438</v>
      </c>
      <c r="B111" s="39">
        <f t="shared" si="66"/>
        <v>0.56458333333333333</v>
      </c>
      <c r="C111" s="39">
        <f t="shared" si="67"/>
        <v>0.57152777777777775</v>
      </c>
      <c r="D111" s="39">
        <f t="shared" si="68"/>
        <v>0.57847222222222217</v>
      </c>
      <c r="E111" s="73">
        <f t="shared" si="69"/>
        <v>0.59236111111111112</v>
      </c>
      <c r="F111" s="76">
        <v>11</v>
      </c>
      <c r="G111" s="76">
        <v>4</v>
      </c>
      <c r="H111" s="76" t="s">
        <v>892</v>
      </c>
      <c r="I111" s="39">
        <f t="shared" si="60"/>
        <v>0.60902777777777772</v>
      </c>
      <c r="J111" s="39">
        <f t="shared" si="61"/>
        <v>0.62291666666666656</v>
      </c>
      <c r="K111" s="39">
        <f t="shared" si="62"/>
        <v>0.62986111111111098</v>
      </c>
      <c r="L111" s="39">
        <f t="shared" si="63"/>
        <v>0.6368055555555554</v>
      </c>
      <c r="M111" s="393">
        <f t="shared" si="64"/>
        <v>0.65069444444444435</v>
      </c>
      <c r="N111" s="332"/>
      <c r="O111" s="323">
        <v>2.0833333333333333E-3</v>
      </c>
    </row>
    <row r="112" spans="1:15" x14ac:dyDescent="0.25">
      <c r="A112" s="38">
        <f t="shared" si="65"/>
        <v>0.5527777777777777</v>
      </c>
      <c r="B112" s="39">
        <f t="shared" si="66"/>
        <v>0.56666666666666665</v>
      </c>
      <c r="C112" s="39">
        <f t="shared" si="67"/>
        <v>0.57361111111111107</v>
      </c>
      <c r="D112" s="39">
        <f t="shared" si="68"/>
        <v>0.58055555555555549</v>
      </c>
      <c r="E112" s="73">
        <f t="shared" si="69"/>
        <v>0.59444444444444444</v>
      </c>
      <c r="F112" s="76">
        <v>14</v>
      </c>
      <c r="G112" s="76">
        <v>5</v>
      </c>
      <c r="H112" s="77" t="s">
        <v>893</v>
      </c>
      <c r="I112" s="39">
        <f t="shared" si="60"/>
        <v>0.6069444444444444</v>
      </c>
      <c r="J112" s="39">
        <f t="shared" si="61"/>
        <v>0.62083333333333324</v>
      </c>
      <c r="K112" s="39">
        <f t="shared" si="62"/>
        <v>0.62777777777777766</v>
      </c>
      <c r="L112" s="39">
        <f t="shared" si="63"/>
        <v>0.63472222222222208</v>
      </c>
      <c r="M112" s="393">
        <f t="shared" si="64"/>
        <v>0.64861111111111103</v>
      </c>
      <c r="N112" s="332"/>
      <c r="O112" s="323">
        <v>2.0833333333333333E-3</v>
      </c>
    </row>
    <row r="113" spans="1:15" x14ac:dyDescent="0.25">
      <c r="A113" s="38">
        <f t="shared" si="65"/>
        <v>0.55555555555555547</v>
      </c>
      <c r="B113" s="39">
        <f t="shared" si="66"/>
        <v>0.56944444444444442</v>
      </c>
      <c r="C113" s="39">
        <f t="shared" si="67"/>
        <v>0.57638888888888884</v>
      </c>
      <c r="D113" s="39">
        <f t="shared" si="68"/>
        <v>0.58333333333333326</v>
      </c>
      <c r="E113" s="73">
        <f t="shared" si="69"/>
        <v>0.59722222222222221</v>
      </c>
      <c r="F113" s="76">
        <v>18</v>
      </c>
      <c r="G113" s="76">
        <v>6</v>
      </c>
      <c r="H113" s="76" t="s">
        <v>597</v>
      </c>
      <c r="I113" s="39">
        <f t="shared" si="60"/>
        <v>0.60416666666666663</v>
      </c>
      <c r="J113" s="39">
        <f t="shared" si="61"/>
        <v>0.61805555555555547</v>
      </c>
      <c r="K113" s="39">
        <f t="shared" si="62"/>
        <v>0.62499999999999989</v>
      </c>
      <c r="L113" s="39">
        <f t="shared" si="63"/>
        <v>0.63194444444444431</v>
      </c>
      <c r="M113" s="393">
        <f t="shared" si="64"/>
        <v>0.64583333333333326</v>
      </c>
      <c r="N113" s="332"/>
      <c r="O113" s="323">
        <v>2.7777777777777779E-3</v>
      </c>
    </row>
    <row r="114" spans="1:15" x14ac:dyDescent="0.25">
      <c r="A114" s="38">
        <f t="shared" si="65"/>
        <v>0.55694444444444435</v>
      </c>
      <c r="B114" s="39">
        <f t="shared" si="66"/>
        <v>0.5708333333333333</v>
      </c>
      <c r="C114" s="39">
        <f t="shared" si="67"/>
        <v>0.57777777777777772</v>
      </c>
      <c r="D114" s="39">
        <f t="shared" si="68"/>
        <v>0.58472222222222214</v>
      </c>
      <c r="E114" s="73">
        <f t="shared" si="69"/>
        <v>0.59861111111111109</v>
      </c>
      <c r="F114" s="76">
        <v>20</v>
      </c>
      <c r="G114" s="76">
        <v>7</v>
      </c>
      <c r="H114" s="76" t="s">
        <v>616</v>
      </c>
      <c r="I114" s="39">
        <f t="shared" si="60"/>
        <v>0.60277777777777775</v>
      </c>
      <c r="J114" s="39">
        <f t="shared" si="61"/>
        <v>0.61666666666666659</v>
      </c>
      <c r="K114" s="39">
        <f t="shared" si="62"/>
        <v>0.62361111111111101</v>
      </c>
      <c r="L114" s="39">
        <f t="shared" si="63"/>
        <v>0.63055555555555542</v>
      </c>
      <c r="M114" s="393">
        <f t="shared" si="64"/>
        <v>0.64444444444444438</v>
      </c>
      <c r="N114" s="332"/>
      <c r="O114" s="323">
        <v>1.3888888888888889E-3</v>
      </c>
    </row>
    <row r="115" spans="1:15" x14ac:dyDescent="0.25">
      <c r="A115" s="38">
        <f t="shared" si="65"/>
        <v>0.56111111111111101</v>
      </c>
      <c r="B115" s="39">
        <f t="shared" si="66"/>
        <v>0.57499999999999996</v>
      </c>
      <c r="C115" s="39">
        <f t="shared" si="67"/>
        <v>0.58194444444444438</v>
      </c>
      <c r="D115" s="39">
        <f t="shared" si="68"/>
        <v>0.5888888888888888</v>
      </c>
      <c r="E115" s="73">
        <f t="shared" si="69"/>
        <v>0.60277777777777775</v>
      </c>
      <c r="F115" s="76">
        <v>25</v>
      </c>
      <c r="G115" s="76">
        <v>8</v>
      </c>
      <c r="H115" s="77" t="s">
        <v>894</v>
      </c>
      <c r="I115" s="39">
        <f t="shared" si="60"/>
        <v>0.59861111111111109</v>
      </c>
      <c r="J115" s="39">
        <f t="shared" si="61"/>
        <v>0.61249999999999993</v>
      </c>
      <c r="K115" s="39">
        <f t="shared" si="62"/>
        <v>0.61944444444444435</v>
      </c>
      <c r="L115" s="39">
        <f t="shared" si="63"/>
        <v>0.62638888888888877</v>
      </c>
      <c r="M115" s="393">
        <f t="shared" si="64"/>
        <v>0.64027777777777772</v>
      </c>
      <c r="N115" s="332"/>
      <c r="O115" s="323">
        <v>4.1666666666666666E-3</v>
      </c>
    </row>
    <row r="116" spans="1:15" x14ac:dyDescent="0.25">
      <c r="A116" s="38">
        <f t="shared" si="65"/>
        <v>0.56666666666666654</v>
      </c>
      <c r="B116" s="39">
        <f t="shared" si="66"/>
        <v>0.58055555555555549</v>
      </c>
      <c r="C116" s="39">
        <f t="shared" si="67"/>
        <v>0.58749999999999991</v>
      </c>
      <c r="D116" s="39">
        <f t="shared" si="68"/>
        <v>0.59444444444444433</v>
      </c>
      <c r="E116" s="73">
        <f t="shared" si="69"/>
        <v>0.60833333333333328</v>
      </c>
      <c r="F116" s="76">
        <v>32</v>
      </c>
      <c r="G116" s="76">
        <v>9</v>
      </c>
      <c r="H116" s="77" t="s">
        <v>895</v>
      </c>
      <c r="I116" s="39">
        <f t="shared" si="60"/>
        <v>0.59305555555555556</v>
      </c>
      <c r="J116" s="39">
        <f t="shared" si="61"/>
        <v>0.6069444444444444</v>
      </c>
      <c r="K116" s="39">
        <f t="shared" si="62"/>
        <v>0.61388888888888882</v>
      </c>
      <c r="L116" s="39">
        <f t="shared" si="63"/>
        <v>0.62083333333333324</v>
      </c>
      <c r="M116" s="393">
        <f t="shared" si="64"/>
        <v>0.63472222222222219</v>
      </c>
      <c r="N116" s="332"/>
      <c r="O116" s="323">
        <v>5.5555555555555558E-3</v>
      </c>
    </row>
    <row r="117" spans="1:15" x14ac:dyDescent="0.25">
      <c r="A117" s="38">
        <f t="shared" si="65"/>
        <v>0.57361111111111096</v>
      </c>
      <c r="B117" s="39">
        <f t="shared" si="66"/>
        <v>0.58749999999999991</v>
      </c>
      <c r="C117" s="39">
        <f t="shared" si="67"/>
        <v>0.59444444444444433</v>
      </c>
      <c r="D117" s="39">
        <f t="shared" si="68"/>
        <v>0.60138888888888875</v>
      </c>
      <c r="E117" s="73">
        <f t="shared" si="69"/>
        <v>0.6152777777777777</v>
      </c>
      <c r="F117" s="76">
        <v>41</v>
      </c>
      <c r="G117" s="76">
        <v>10</v>
      </c>
      <c r="H117" s="77" t="s">
        <v>896</v>
      </c>
      <c r="I117" s="39">
        <f t="shared" si="60"/>
        <v>0.58611111111111114</v>
      </c>
      <c r="J117" s="39">
        <f t="shared" si="61"/>
        <v>0.6</v>
      </c>
      <c r="K117" s="39">
        <f t="shared" si="62"/>
        <v>0.6069444444444444</v>
      </c>
      <c r="L117" s="39">
        <f t="shared" si="63"/>
        <v>0.61388888888888882</v>
      </c>
      <c r="M117" s="393">
        <f t="shared" si="64"/>
        <v>0.62777777777777777</v>
      </c>
      <c r="N117" s="332"/>
      <c r="O117" s="323">
        <v>6.9444444444444441E-3</v>
      </c>
    </row>
    <row r="118" spans="1:15" ht="16.5" thickBot="1" x14ac:dyDescent="0.3">
      <c r="A118" s="47">
        <f t="shared" si="65"/>
        <v>0.57638888888888873</v>
      </c>
      <c r="B118" s="48">
        <f t="shared" si="66"/>
        <v>0.59027777777777768</v>
      </c>
      <c r="C118" s="48">
        <f t="shared" si="67"/>
        <v>0.5972222222222221</v>
      </c>
      <c r="D118" s="48">
        <f t="shared" si="68"/>
        <v>0.60416666666666652</v>
      </c>
      <c r="E118" s="617">
        <f t="shared" si="69"/>
        <v>0.61805555555555547</v>
      </c>
      <c r="F118" s="86">
        <v>45</v>
      </c>
      <c r="G118" s="86">
        <v>11</v>
      </c>
      <c r="H118" s="398" t="s">
        <v>897</v>
      </c>
      <c r="I118" s="48">
        <v>0.58333333333333337</v>
      </c>
      <c r="J118" s="48">
        <v>0.59722222222222221</v>
      </c>
      <c r="K118" s="48">
        <v>0.60416666666666663</v>
      </c>
      <c r="L118" s="48">
        <v>0.61111111111111105</v>
      </c>
      <c r="M118" s="403">
        <v>0.625</v>
      </c>
      <c r="N118" s="332"/>
      <c r="O118" s="324">
        <v>2.7777777777777779E-3</v>
      </c>
    </row>
    <row r="119" spans="1:15" x14ac:dyDescent="0.25">
      <c r="A119" s="24"/>
      <c r="B119" s="24"/>
      <c r="C119" s="24"/>
      <c r="D119" s="24"/>
      <c r="E119" s="24"/>
      <c r="F119" s="118"/>
      <c r="G119" s="118"/>
      <c r="H119" s="89"/>
      <c r="I119" s="24"/>
      <c r="J119" s="24"/>
      <c r="K119" s="89"/>
      <c r="L119" s="89"/>
      <c r="M119" s="89"/>
      <c r="N119" s="332"/>
      <c r="O119" s="323">
        <f>SUM(O109:O118)</f>
        <v>3.4722222222222217E-2</v>
      </c>
    </row>
    <row r="120" spans="1:15" x14ac:dyDescent="0.25">
      <c r="A120" s="119" t="s">
        <v>354</v>
      </c>
      <c r="B120" s="119" t="s">
        <v>342</v>
      </c>
      <c r="C120" s="119" t="s">
        <v>564</v>
      </c>
      <c r="D120" s="119" t="s">
        <v>342</v>
      </c>
      <c r="E120" s="119" t="s">
        <v>354</v>
      </c>
      <c r="F120" s="89"/>
      <c r="G120" s="89"/>
      <c r="H120" s="120"/>
      <c r="I120" s="119" t="s">
        <v>354</v>
      </c>
      <c r="J120" s="119" t="s">
        <v>342</v>
      </c>
      <c r="K120" s="119" t="s">
        <v>564</v>
      </c>
      <c r="L120" s="119" t="s">
        <v>342</v>
      </c>
      <c r="M120" s="119" t="s">
        <v>354</v>
      </c>
      <c r="N120" s="332"/>
      <c r="O120" s="323"/>
    </row>
    <row r="121" spans="1:15" x14ac:dyDescent="0.25">
      <c r="A121" s="24"/>
      <c r="B121" s="24"/>
      <c r="C121" s="24"/>
      <c r="D121" s="24"/>
      <c r="E121" s="24"/>
      <c r="F121" s="118"/>
      <c r="G121" s="118"/>
      <c r="H121" s="24"/>
      <c r="I121" s="24"/>
      <c r="J121" s="24"/>
      <c r="K121" s="89"/>
      <c r="L121" s="89"/>
      <c r="M121" s="89"/>
      <c r="N121" s="332"/>
      <c r="O121" s="323"/>
    </row>
    <row r="122" spans="1:15" ht="16.5" thickBot="1" x14ac:dyDescent="0.3">
      <c r="A122" s="24"/>
      <c r="B122" s="24"/>
      <c r="C122" s="24"/>
      <c r="D122" s="24"/>
      <c r="E122" s="24"/>
      <c r="F122" s="24"/>
      <c r="G122" s="89"/>
      <c r="H122" s="89"/>
      <c r="I122" s="24"/>
      <c r="J122" s="24"/>
      <c r="K122" s="89"/>
      <c r="L122" s="89"/>
      <c r="M122" s="89"/>
      <c r="N122" s="332"/>
      <c r="O122" s="323"/>
    </row>
    <row r="123" spans="1:15" ht="16.5" thickBot="1" x14ac:dyDescent="0.3">
      <c r="A123" s="534" t="s">
        <v>917</v>
      </c>
      <c r="B123" s="534" t="s">
        <v>918</v>
      </c>
      <c r="C123" s="534" t="s">
        <v>919</v>
      </c>
      <c r="D123" s="534" t="s">
        <v>920</v>
      </c>
      <c r="E123" s="534" t="s">
        <v>921</v>
      </c>
      <c r="F123" s="521"/>
      <c r="G123" s="521"/>
      <c r="H123" s="521"/>
      <c r="I123" s="508" t="s">
        <v>917</v>
      </c>
      <c r="J123" s="508" t="s">
        <v>918</v>
      </c>
      <c r="K123" s="508" t="s">
        <v>919</v>
      </c>
      <c r="L123" s="508" t="s">
        <v>920</v>
      </c>
      <c r="M123" s="508" t="s">
        <v>921</v>
      </c>
      <c r="N123" s="332"/>
      <c r="O123" s="323"/>
    </row>
    <row r="124" spans="1:15" x14ac:dyDescent="0.25">
      <c r="A124" s="523">
        <v>0.59722222222222221</v>
      </c>
      <c r="B124" s="524">
        <v>0.60416666666666663</v>
      </c>
      <c r="C124" s="524">
        <v>0.61111111111111105</v>
      </c>
      <c r="D124" s="524">
        <v>0.625</v>
      </c>
      <c r="E124" s="105">
        <v>0.63888888888888895</v>
      </c>
      <c r="F124" s="505">
        <v>0</v>
      </c>
      <c r="G124" s="505">
        <v>1</v>
      </c>
      <c r="H124" s="129" t="s">
        <v>916</v>
      </c>
      <c r="I124" s="524">
        <f t="shared" ref="I124:I133" si="70">I125+O125</f>
        <v>0.67361111111111105</v>
      </c>
      <c r="J124" s="524">
        <f t="shared" ref="J124:J133" si="71">J125+O125</f>
        <v>0.68055555555555547</v>
      </c>
      <c r="K124" s="524">
        <f t="shared" ref="K124:K133" si="72">K125+O125</f>
        <v>0.68749999999999989</v>
      </c>
      <c r="L124" s="524">
        <f t="shared" ref="L124:L133" si="73">L125+O125</f>
        <v>0.70138888888888873</v>
      </c>
      <c r="M124" s="109">
        <f t="shared" ref="M124:M133" si="74">M125+O125</f>
        <v>0.71527777777777757</v>
      </c>
      <c r="N124" s="332"/>
      <c r="O124" s="323"/>
    </row>
    <row r="125" spans="1:15" x14ac:dyDescent="0.25">
      <c r="A125" s="38">
        <f t="shared" ref="A125:A134" si="75">A124+O125</f>
        <v>0.6</v>
      </c>
      <c r="B125" s="39">
        <f t="shared" ref="B125:B134" si="76">B124+O125</f>
        <v>0.6069444444444444</v>
      </c>
      <c r="C125" s="39">
        <f t="shared" ref="C125:C134" si="77">C124+O125</f>
        <v>0.61388888888888882</v>
      </c>
      <c r="D125" s="39">
        <f t="shared" ref="D125:D134" si="78">D124+O125</f>
        <v>0.62777777777777777</v>
      </c>
      <c r="E125" s="73">
        <f t="shared" ref="E125:E134" si="79">E124+O125</f>
        <v>0.64166666666666672</v>
      </c>
      <c r="F125" s="76">
        <v>4</v>
      </c>
      <c r="G125" s="76">
        <v>2</v>
      </c>
      <c r="H125" s="76" t="s">
        <v>890</v>
      </c>
      <c r="I125" s="39">
        <f t="shared" si="70"/>
        <v>0.67083333333333328</v>
      </c>
      <c r="J125" s="39">
        <f t="shared" si="71"/>
        <v>0.6777777777777777</v>
      </c>
      <c r="K125" s="39">
        <f t="shared" si="72"/>
        <v>0.68472222222222212</v>
      </c>
      <c r="L125" s="39">
        <f t="shared" si="73"/>
        <v>0.69861111111111096</v>
      </c>
      <c r="M125" s="393">
        <f t="shared" si="74"/>
        <v>0.7124999999999998</v>
      </c>
      <c r="N125" s="332"/>
      <c r="O125" s="323">
        <v>2.7777777777777779E-3</v>
      </c>
    </row>
    <row r="126" spans="1:15" x14ac:dyDescent="0.25">
      <c r="A126" s="38">
        <f t="shared" si="75"/>
        <v>0.60416666666666663</v>
      </c>
      <c r="B126" s="39">
        <f t="shared" si="76"/>
        <v>0.61111111111111105</v>
      </c>
      <c r="C126" s="39">
        <f t="shared" si="77"/>
        <v>0.61805555555555547</v>
      </c>
      <c r="D126" s="39">
        <f t="shared" si="78"/>
        <v>0.63194444444444442</v>
      </c>
      <c r="E126" s="73">
        <f t="shared" si="79"/>
        <v>0.64583333333333337</v>
      </c>
      <c r="F126" s="76">
        <v>9</v>
      </c>
      <c r="G126" s="76">
        <v>3</v>
      </c>
      <c r="H126" s="77" t="s">
        <v>891</v>
      </c>
      <c r="I126" s="39">
        <f t="shared" si="70"/>
        <v>0.66666666666666663</v>
      </c>
      <c r="J126" s="39">
        <f t="shared" si="71"/>
        <v>0.67361111111111105</v>
      </c>
      <c r="K126" s="39">
        <f t="shared" si="72"/>
        <v>0.68055555555555547</v>
      </c>
      <c r="L126" s="39">
        <f t="shared" si="73"/>
        <v>0.69444444444444431</v>
      </c>
      <c r="M126" s="393">
        <f t="shared" si="74"/>
        <v>0.70833333333333315</v>
      </c>
      <c r="N126" s="332"/>
      <c r="O126" s="323">
        <v>4.1666666666666666E-3</v>
      </c>
    </row>
    <row r="127" spans="1:15" x14ac:dyDescent="0.25">
      <c r="A127" s="38">
        <f t="shared" si="75"/>
        <v>0.60624999999999996</v>
      </c>
      <c r="B127" s="39">
        <f t="shared" si="76"/>
        <v>0.61319444444444438</v>
      </c>
      <c r="C127" s="39">
        <f t="shared" si="77"/>
        <v>0.6201388888888888</v>
      </c>
      <c r="D127" s="39">
        <f t="shared" si="78"/>
        <v>0.63402777777777775</v>
      </c>
      <c r="E127" s="73">
        <f t="shared" si="79"/>
        <v>0.6479166666666667</v>
      </c>
      <c r="F127" s="76">
        <v>11</v>
      </c>
      <c r="G127" s="76">
        <v>4</v>
      </c>
      <c r="H127" s="76" t="s">
        <v>892</v>
      </c>
      <c r="I127" s="39">
        <f t="shared" si="70"/>
        <v>0.6645833333333333</v>
      </c>
      <c r="J127" s="39">
        <f t="shared" si="71"/>
        <v>0.67152777777777772</v>
      </c>
      <c r="K127" s="39">
        <f t="shared" si="72"/>
        <v>0.67847222222222214</v>
      </c>
      <c r="L127" s="39">
        <f t="shared" si="73"/>
        <v>0.69236111111111098</v>
      </c>
      <c r="M127" s="393">
        <f t="shared" si="74"/>
        <v>0.70624999999999982</v>
      </c>
      <c r="N127" s="332"/>
      <c r="O127" s="323">
        <v>2.0833333333333333E-3</v>
      </c>
    </row>
    <row r="128" spans="1:15" x14ac:dyDescent="0.25">
      <c r="A128" s="38">
        <f t="shared" si="75"/>
        <v>0.60833333333333328</v>
      </c>
      <c r="B128" s="39">
        <f t="shared" si="76"/>
        <v>0.6152777777777777</v>
      </c>
      <c r="C128" s="39">
        <f t="shared" si="77"/>
        <v>0.62222222222222212</v>
      </c>
      <c r="D128" s="39">
        <f t="shared" si="78"/>
        <v>0.63611111111111107</v>
      </c>
      <c r="E128" s="73">
        <f t="shared" si="79"/>
        <v>0.65</v>
      </c>
      <c r="F128" s="76">
        <v>14</v>
      </c>
      <c r="G128" s="76">
        <v>5</v>
      </c>
      <c r="H128" s="77" t="s">
        <v>893</v>
      </c>
      <c r="I128" s="39">
        <f t="shared" si="70"/>
        <v>0.66249999999999998</v>
      </c>
      <c r="J128" s="39">
        <f t="shared" si="71"/>
        <v>0.6694444444444444</v>
      </c>
      <c r="K128" s="39">
        <f t="shared" si="72"/>
        <v>0.67638888888888882</v>
      </c>
      <c r="L128" s="39">
        <f t="shared" si="73"/>
        <v>0.69027777777777766</v>
      </c>
      <c r="M128" s="393">
        <f t="shared" si="74"/>
        <v>0.7041666666666665</v>
      </c>
      <c r="N128" s="332"/>
      <c r="O128" s="323">
        <v>2.0833333333333333E-3</v>
      </c>
    </row>
    <row r="129" spans="1:15" x14ac:dyDescent="0.25">
      <c r="A129" s="38">
        <f t="shared" si="75"/>
        <v>0.61111111111111105</v>
      </c>
      <c r="B129" s="39">
        <f t="shared" si="76"/>
        <v>0.61805555555555547</v>
      </c>
      <c r="C129" s="39">
        <f t="shared" si="77"/>
        <v>0.62499999999999989</v>
      </c>
      <c r="D129" s="39">
        <f t="shared" si="78"/>
        <v>0.63888888888888884</v>
      </c>
      <c r="E129" s="73">
        <f t="shared" si="79"/>
        <v>0.65277777777777779</v>
      </c>
      <c r="F129" s="76">
        <v>18</v>
      </c>
      <c r="G129" s="76">
        <v>6</v>
      </c>
      <c r="H129" s="76" t="s">
        <v>597</v>
      </c>
      <c r="I129" s="39">
        <f t="shared" si="70"/>
        <v>0.65972222222222221</v>
      </c>
      <c r="J129" s="39">
        <f t="shared" si="71"/>
        <v>0.66666666666666663</v>
      </c>
      <c r="K129" s="39">
        <f t="shared" si="72"/>
        <v>0.67361111111111105</v>
      </c>
      <c r="L129" s="39">
        <f t="shared" si="73"/>
        <v>0.68749999999999989</v>
      </c>
      <c r="M129" s="393">
        <f t="shared" si="74"/>
        <v>0.70138888888888873</v>
      </c>
      <c r="N129" s="332"/>
      <c r="O129" s="323">
        <v>2.7777777777777779E-3</v>
      </c>
    </row>
    <row r="130" spans="1:15" x14ac:dyDescent="0.25">
      <c r="A130" s="38">
        <f t="shared" si="75"/>
        <v>0.61249999999999993</v>
      </c>
      <c r="B130" s="39">
        <f t="shared" si="76"/>
        <v>0.61944444444444435</v>
      </c>
      <c r="C130" s="39">
        <f t="shared" si="77"/>
        <v>0.62638888888888877</v>
      </c>
      <c r="D130" s="39">
        <f t="shared" si="78"/>
        <v>0.64027777777777772</v>
      </c>
      <c r="E130" s="73">
        <f t="shared" si="79"/>
        <v>0.65416666666666667</v>
      </c>
      <c r="F130" s="76">
        <v>20</v>
      </c>
      <c r="G130" s="76">
        <v>7</v>
      </c>
      <c r="H130" s="76" t="s">
        <v>616</v>
      </c>
      <c r="I130" s="39">
        <f t="shared" si="70"/>
        <v>0.65833333333333333</v>
      </c>
      <c r="J130" s="39">
        <f t="shared" si="71"/>
        <v>0.66527777777777775</v>
      </c>
      <c r="K130" s="39">
        <f t="shared" si="72"/>
        <v>0.67222222222222217</v>
      </c>
      <c r="L130" s="39">
        <f t="shared" si="73"/>
        <v>0.68611111111111101</v>
      </c>
      <c r="M130" s="393">
        <f t="shared" si="74"/>
        <v>0.69999999999999984</v>
      </c>
      <c r="N130" s="332"/>
      <c r="O130" s="323">
        <v>1.3888888888888889E-3</v>
      </c>
    </row>
    <row r="131" spans="1:15" x14ac:dyDescent="0.25">
      <c r="A131" s="38">
        <f t="shared" si="75"/>
        <v>0.61666666666666659</v>
      </c>
      <c r="B131" s="39">
        <f t="shared" si="76"/>
        <v>0.62361111111111101</v>
      </c>
      <c r="C131" s="39">
        <f t="shared" si="77"/>
        <v>0.63055555555555542</v>
      </c>
      <c r="D131" s="39">
        <f t="shared" si="78"/>
        <v>0.64444444444444438</v>
      </c>
      <c r="E131" s="73">
        <f t="shared" si="79"/>
        <v>0.65833333333333333</v>
      </c>
      <c r="F131" s="76">
        <v>25</v>
      </c>
      <c r="G131" s="76">
        <v>8</v>
      </c>
      <c r="H131" s="77" t="s">
        <v>894</v>
      </c>
      <c r="I131" s="39">
        <f t="shared" si="70"/>
        <v>0.65416666666666667</v>
      </c>
      <c r="J131" s="39">
        <f t="shared" si="71"/>
        <v>0.66111111111111109</v>
      </c>
      <c r="K131" s="39">
        <f t="shared" si="72"/>
        <v>0.66805555555555551</v>
      </c>
      <c r="L131" s="39">
        <f t="shared" si="73"/>
        <v>0.68194444444444435</v>
      </c>
      <c r="M131" s="393">
        <f t="shared" si="74"/>
        <v>0.69583333333333319</v>
      </c>
      <c r="N131" s="332"/>
      <c r="O131" s="323">
        <v>4.1666666666666666E-3</v>
      </c>
    </row>
    <row r="132" spans="1:15" x14ac:dyDescent="0.25">
      <c r="A132" s="38">
        <f t="shared" si="75"/>
        <v>0.62222222222222212</v>
      </c>
      <c r="B132" s="39">
        <f t="shared" si="76"/>
        <v>0.62916666666666654</v>
      </c>
      <c r="C132" s="39">
        <f t="shared" si="77"/>
        <v>0.63611111111111096</v>
      </c>
      <c r="D132" s="39">
        <f t="shared" si="78"/>
        <v>0.64999999999999991</v>
      </c>
      <c r="E132" s="73">
        <f t="shared" si="79"/>
        <v>0.66388888888888886</v>
      </c>
      <c r="F132" s="76">
        <v>32</v>
      </c>
      <c r="G132" s="76">
        <v>9</v>
      </c>
      <c r="H132" s="77" t="s">
        <v>895</v>
      </c>
      <c r="I132" s="39">
        <f t="shared" si="70"/>
        <v>0.64861111111111114</v>
      </c>
      <c r="J132" s="39">
        <f t="shared" si="71"/>
        <v>0.65555555555555556</v>
      </c>
      <c r="K132" s="39">
        <f t="shared" si="72"/>
        <v>0.66249999999999998</v>
      </c>
      <c r="L132" s="39">
        <f t="shared" si="73"/>
        <v>0.67638888888888882</v>
      </c>
      <c r="M132" s="393">
        <f t="shared" si="74"/>
        <v>0.69027777777777766</v>
      </c>
      <c r="N132" s="332"/>
      <c r="O132" s="323">
        <v>5.5555555555555558E-3</v>
      </c>
    </row>
    <row r="133" spans="1:15" x14ac:dyDescent="0.25">
      <c r="A133" s="38">
        <f t="shared" si="75"/>
        <v>0.62916666666666654</v>
      </c>
      <c r="B133" s="39">
        <f t="shared" si="76"/>
        <v>0.63611111111111096</v>
      </c>
      <c r="C133" s="39">
        <f t="shared" si="77"/>
        <v>0.64305555555555538</v>
      </c>
      <c r="D133" s="39">
        <f t="shared" si="78"/>
        <v>0.65694444444444433</v>
      </c>
      <c r="E133" s="73">
        <f t="shared" si="79"/>
        <v>0.67083333333333328</v>
      </c>
      <c r="F133" s="76">
        <v>41</v>
      </c>
      <c r="G133" s="76">
        <v>10</v>
      </c>
      <c r="H133" s="77" t="s">
        <v>896</v>
      </c>
      <c r="I133" s="39">
        <f t="shared" si="70"/>
        <v>0.64166666666666672</v>
      </c>
      <c r="J133" s="39">
        <f t="shared" si="71"/>
        <v>0.64861111111111114</v>
      </c>
      <c r="K133" s="39">
        <f t="shared" si="72"/>
        <v>0.65555555555555556</v>
      </c>
      <c r="L133" s="39">
        <f t="shared" si="73"/>
        <v>0.6694444444444444</v>
      </c>
      <c r="M133" s="393">
        <f t="shared" si="74"/>
        <v>0.68333333333333324</v>
      </c>
      <c r="N133" s="332"/>
      <c r="O133" s="323">
        <v>6.9444444444444441E-3</v>
      </c>
    </row>
    <row r="134" spans="1:15" ht="16.5" thickBot="1" x14ac:dyDescent="0.3">
      <c r="A134" s="47">
        <f t="shared" si="75"/>
        <v>0.63194444444444431</v>
      </c>
      <c r="B134" s="48">
        <f t="shared" si="76"/>
        <v>0.63888888888888873</v>
      </c>
      <c r="C134" s="48">
        <f t="shared" si="77"/>
        <v>0.64583333333333315</v>
      </c>
      <c r="D134" s="48">
        <f t="shared" si="78"/>
        <v>0.6597222222222221</v>
      </c>
      <c r="E134" s="614">
        <f t="shared" si="79"/>
        <v>0.67361111111111105</v>
      </c>
      <c r="F134" s="86">
        <v>45</v>
      </c>
      <c r="G134" s="86">
        <v>11</v>
      </c>
      <c r="H134" s="398" t="s">
        <v>897</v>
      </c>
      <c r="I134" s="48">
        <v>0.63888888888888895</v>
      </c>
      <c r="J134" s="48">
        <v>0.64583333333333337</v>
      </c>
      <c r="K134" s="48">
        <v>0.65277777777777779</v>
      </c>
      <c r="L134" s="48">
        <v>0.66666666666666663</v>
      </c>
      <c r="M134" s="403">
        <v>0.68055555555555547</v>
      </c>
      <c r="N134" s="332"/>
      <c r="O134" s="324">
        <v>2.7777777777777779E-3</v>
      </c>
    </row>
    <row r="135" spans="1:15" x14ac:dyDescent="0.25">
      <c r="A135" s="24"/>
      <c r="B135" s="24"/>
      <c r="C135" s="24"/>
      <c r="D135" s="24"/>
      <c r="E135" s="24"/>
      <c r="F135" s="118"/>
      <c r="G135" s="118"/>
      <c r="H135" s="89"/>
      <c r="I135" s="24"/>
      <c r="J135" s="24"/>
      <c r="K135" s="89"/>
      <c r="L135" s="89"/>
      <c r="M135" s="89"/>
      <c r="N135" s="332"/>
      <c r="O135" s="323">
        <f>SUM(O125:O134)</f>
        <v>3.4722222222222217E-2</v>
      </c>
    </row>
    <row r="136" spans="1:15" x14ac:dyDescent="0.25">
      <c r="A136" s="119" t="s">
        <v>342</v>
      </c>
      <c r="B136" s="119" t="s">
        <v>564</v>
      </c>
      <c r="C136" s="119" t="s">
        <v>342</v>
      </c>
      <c r="D136" s="119" t="s">
        <v>354</v>
      </c>
      <c r="E136" s="119" t="s">
        <v>342</v>
      </c>
      <c r="F136" s="89"/>
      <c r="G136" s="89"/>
      <c r="H136" s="120"/>
      <c r="I136" s="119" t="s">
        <v>342</v>
      </c>
      <c r="J136" s="119" t="s">
        <v>564</v>
      </c>
      <c r="K136" s="119" t="s">
        <v>342</v>
      </c>
      <c r="L136" s="119" t="s">
        <v>354</v>
      </c>
      <c r="M136" s="119" t="s">
        <v>342</v>
      </c>
      <c r="N136" s="332"/>
      <c r="O136" s="323"/>
    </row>
    <row r="137" spans="1:15" ht="16.5" thickBot="1" x14ac:dyDescent="0.3"/>
    <row r="138" spans="1:15" x14ac:dyDescent="0.25">
      <c r="A138" s="854" t="s">
        <v>318</v>
      </c>
      <c r="B138" s="855"/>
      <c r="C138" s="855"/>
      <c r="D138" s="855"/>
      <c r="E138" s="855"/>
      <c r="F138" s="121"/>
      <c r="G138" s="856" t="s">
        <v>320</v>
      </c>
      <c r="H138" s="856" t="s">
        <v>388</v>
      </c>
      <c r="I138" s="859" t="s">
        <v>322</v>
      </c>
      <c r="J138" s="855"/>
      <c r="K138" s="855"/>
      <c r="L138" s="855"/>
      <c r="M138" s="860"/>
      <c r="N138" s="332"/>
      <c r="O138" s="323"/>
    </row>
    <row r="139" spans="1:15" x14ac:dyDescent="0.25">
      <c r="A139" s="861" t="s">
        <v>323</v>
      </c>
      <c r="B139" s="862"/>
      <c r="C139" s="862"/>
      <c r="D139" s="862"/>
      <c r="E139" s="862"/>
      <c r="F139" s="863" t="s">
        <v>319</v>
      </c>
      <c r="G139" s="857"/>
      <c r="H139" s="863"/>
      <c r="I139" s="865" t="s">
        <v>323</v>
      </c>
      <c r="J139" s="862"/>
      <c r="K139" s="862"/>
      <c r="L139" s="862"/>
      <c r="M139" s="866"/>
      <c r="N139" s="332"/>
      <c r="O139" s="323"/>
    </row>
    <row r="140" spans="1:15" ht="16.5" thickBot="1" x14ac:dyDescent="0.3">
      <c r="A140" s="124" t="s">
        <v>922</v>
      </c>
      <c r="B140" s="125" t="s">
        <v>923</v>
      </c>
      <c r="C140" s="125" t="s">
        <v>924</v>
      </c>
      <c r="D140" s="125" t="s">
        <v>925</v>
      </c>
      <c r="E140" s="227" t="s">
        <v>926</v>
      </c>
      <c r="F140" s="864"/>
      <c r="G140" s="858"/>
      <c r="H140" s="864"/>
      <c r="I140" s="125" t="s">
        <v>922</v>
      </c>
      <c r="J140" s="125" t="s">
        <v>923</v>
      </c>
      <c r="K140" s="125" t="s">
        <v>924</v>
      </c>
      <c r="L140" s="125" t="s">
        <v>925</v>
      </c>
      <c r="M140" s="127" t="s">
        <v>926</v>
      </c>
      <c r="N140" s="332"/>
      <c r="O140" s="323"/>
    </row>
    <row r="141" spans="1:15" x14ac:dyDescent="0.25">
      <c r="A141" s="523">
        <v>0.64583333333333337</v>
      </c>
      <c r="B141" s="524">
        <v>0.65277777777777779</v>
      </c>
      <c r="C141" s="524">
        <v>0.66666666666666663</v>
      </c>
      <c r="D141" s="524">
        <v>0.68055555555555547</v>
      </c>
      <c r="E141" s="105">
        <v>0.6875</v>
      </c>
      <c r="F141" s="505">
        <v>0</v>
      </c>
      <c r="G141" s="505">
        <v>1</v>
      </c>
      <c r="H141" s="129" t="s">
        <v>916</v>
      </c>
      <c r="I141" s="524">
        <f t="shared" ref="I141:I150" si="80">I142+O142</f>
        <v>0.7222222222222221</v>
      </c>
      <c r="J141" s="524">
        <f t="shared" ref="J141:J150" si="81">J142+O142</f>
        <v>0.72916666666666663</v>
      </c>
      <c r="K141" s="524">
        <f t="shared" ref="K141:K150" si="82">K142+O142</f>
        <v>0.74305555555555547</v>
      </c>
      <c r="L141" s="524">
        <f t="shared" ref="L141:L150" si="83">L142+O142</f>
        <v>0.75694444444444431</v>
      </c>
      <c r="M141" s="109">
        <f t="shared" ref="M141:M150" si="84">M142+O142</f>
        <v>0.76388888888888873</v>
      </c>
      <c r="N141" s="332"/>
      <c r="O141" s="323"/>
    </row>
    <row r="142" spans="1:15" x14ac:dyDescent="0.25">
      <c r="A142" s="38">
        <f t="shared" ref="A142:A151" si="85">A141+O142</f>
        <v>0.64861111111111114</v>
      </c>
      <c r="B142" s="39">
        <f t="shared" ref="B142:B151" si="86">B141+O142</f>
        <v>0.65555555555555556</v>
      </c>
      <c r="C142" s="39">
        <f t="shared" ref="C142:C151" si="87">C141+O142</f>
        <v>0.6694444444444444</v>
      </c>
      <c r="D142" s="39">
        <f t="shared" ref="D142:D151" si="88">D141+O142</f>
        <v>0.68333333333333324</v>
      </c>
      <c r="E142" s="73">
        <f t="shared" ref="E142:E151" si="89">E141+O142</f>
        <v>0.69027777777777777</v>
      </c>
      <c r="F142" s="76">
        <v>4</v>
      </c>
      <c r="G142" s="76">
        <v>2</v>
      </c>
      <c r="H142" s="76" t="s">
        <v>890</v>
      </c>
      <c r="I142" s="39">
        <f t="shared" si="80"/>
        <v>0.71944444444444433</v>
      </c>
      <c r="J142" s="39">
        <f t="shared" si="81"/>
        <v>0.72638888888888886</v>
      </c>
      <c r="K142" s="39">
        <f t="shared" si="82"/>
        <v>0.7402777777777777</v>
      </c>
      <c r="L142" s="39">
        <f t="shared" si="83"/>
        <v>0.75416666666666654</v>
      </c>
      <c r="M142" s="393">
        <f t="shared" si="84"/>
        <v>0.76111111111111096</v>
      </c>
      <c r="N142" s="332"/>
      <c r="O142" s="323">
        <v>2.7777777777777779E-3</v>
      </c>
    </row>
    <row r="143" spans="1:15" x14ac:dyDescent="0.25">
      <c r="A143" s="38">
        <f t="shared" si="85"/>
        <v>0.65277777777777779</v>
      </c>
      <c r="B143" s="39">
        <f t="shared" si="86"/>
        <v>0.65972222222222221</v>
      </c>
      <c r="C143" s="39">
        <f t="shared" si="87"/>
        <v>0.67361111111111105</v>
      </c>
      <c r="D143" s="39">
        <f t="shared" si="88"/>
        <v>0.68749999999999989</v>
      </c>
      <c r="E143" s="73">
        <f t="shared" si="89"/>
        <v>0.69444444444444442</v>
      </c>
      <c r="F143" s="76">
        <v>9</v>
      </c>
      <c r="G143" s="76">
        <v>3</v>
      </c>
      <c r="H143" s="77" t="s">
        <v>891</v>
      </c>
      <c r="I143" s="39">
        <f t="shared" si="80"/>
        <v>0.71527777777777768</v>
      </c>
      <c r="J143" s="39">
        <f t="shared" si="81"/>
        <v>0.72222222222222221</v>
      </c>
      <c r="K143" s="39">
        <f t="shared" si="82"/>
        <v>0.73611111111111105</v>
      </c>
      <c r="L143" s="39">
        <f t="shared" si="83"/>
        <v>0.74999999999999989</v>
      </c>
      <c r="M143" s="393">
        <f t="shared" si="84"/>
        <v>0.75694444444444431</v>
      </c>
      <c r="N143" s="332"/>
      <c r="O143" s="323">
        <v>4.1666666666666666E-3</v>
      </c>
    </row>
    <row r="144" spans="1:15" x14ac:dyDescent="0.25">
      <c r="A144" s="38">
        <f t="shared" si="85"/>
        <v>0.65486111111111112</v>
      </c>
      <c r="B144" s="39">
        <f t="shared" si="86"/>
        <v>0.66180555555555554</v>
      </c>
      <c r="C144" s="39">
        <f t="shared" si="87"/>
        <v>0.67569444444444438</v>
      </c>
      <c r="D144" s="39">
        <f t="shared" si="88"/>
        <v>0.68958333333333321</v>
      </c>
      <c r="E144" s="73">
        <f t="shared" si="89"/>
        <v>0.69652777777777775</v>
      </c>
      <c r="F144" s="76">
        <v>11</v>
      </c>
      <c r="G144" s="76">
        <v>4</v>
      </c>
      <c r="H144" s="76" t="s">
        <v>892</v>
      </c>
      <c r="I144" s="39">
        <f t="shared" si="80"/>
        <v>0.71319444444444435</v>
      </c>
      <c r="J144" s="39">
        <f t="shared" si="81"/>
        <v>0.72013888888888888</v>
      </c>
      <c r="K144" s="39">
        <f t="shared" si="82"/>
        <v>0.73402777777777772</v>
      </c>
      <c r="L144" s="39">
        <f t="shared" si="83"/>
        <v>0.74791666666666656</v>
      </c>
      <c r="M144" s="393">
        <f t="shared" si="84"/>
        <v>0.75486111111111098</v>
      </c>
      <c r="N144" s="332"/>
      <c r="O144" s="323">
        <v>2.0833333333333333E-3</v>
      </c>
    </row>
    <row r="145" spans="1:15" x14ac:dyDescent="0.25">
      <c r="A145" s="38">
        <f t="shared" si="85"/>
        <v>0.65694444444444444</v>
      </c>
      <c r="B145" s="39">
        <f t="shared" si="86"/>
        <v>0.66388888888888886</v>
      </c>
      <c r="C145" s="39">
        <f t="shared" si="87"/>
        <v>0.6777777777777777</v>
      </c>
      <c r="D145" s="39">
        <f t="shared" si="88"/>
        <v>0.69166666666666654</v>
      </c>
      <c r="E145" s="73">
        <f t="shared" si="89"/>
        <v>0.69861111111111107</v>
      </c>
      <c r="F145" s="76">
        <v>14</v>
      </c>
      <c r="G145" s="76">
        <v>5</v>
      </c>
      <c r="H145" s="77" t="s">
        <v>893</v>
      </c>
      <c r="I145" s="39">
        <f t="shared" si="80"/>
        <v>0.71111111111111103</v>
      </c>
      <c r="J145" s="39">
        <f t="shared" si="81"/>
        <v>0.71805555555555556</v>
      </c>
      <c r="K145" s="39">
        <f t="shared" si="82"/>
        <v>0.7319444444444444</v>
      </c>
      <c r="L145" s="39">
        <f t="shared" si="83"/>
        <v>0.74583333333333324</v>
      </c>
      <c r="M145" s="393">
        <f t="shared" si="84"/>
        <v>0.75277777777777766</v>
      </c>
      <c r="N145" s="332"/>
      <c r="O145" s="323">
        <v>2.0833333333333333E-3</v>
      </c>
    </row>
    <row r="146" spans="1:15" x14ac:dyDescent="0.25">
      <c r="A146" s="38">
        <f t="shared" si="85"/>
        <v>0.65972222222222221</v>
      </c>
      <c r="B146" s="39">
        <f t="shared" si="86"/>
        <v>0.66666666666666663</v>
      </c>
      <c r="C146" s="39">
        <f t="shared" si="87"/>
        <v>0.68055555555555547</v>
      </c>
      <c r="D146" s="39">
        <f t="shared" si="88"/>
        <v>0.69444444444444431</v>
      </c>
      <c r="E146" s="73">
        <f t="shared" si="89"/>
        <v>0.70138888888888884</v>
      </c>
      <c r="F146" s="76">
        <v>18</v>
      </c>
      <c r="G146" s="76">
        <v>6</v>
      </c>
      <c r="H146" s="76" t="s">
        <v>597</v>
      </c>
      <c r="I146" s="39">
        <f t="shared" si="80"/>
        <v>0.70833333333333326</v>
      </c>
      <c r="J146" s="39">
        <f t="shared" si="81"/>
        <v>0.71527777777777779</v>
      </c>
      <c r="K146" s="39">
        <f t="shared" si="82"/>
        <v>0.72916666666666663</v>
      </c>
      <c r="L146" s="39">
        <f t="shared" si="83"/>
        <v>0.74305555555555547</v>
      </c>
      <c r="M146" s="393">
        <f t="shared" si="84"/>
        <v>0.74999999999999989</v>
      </c>
      <c r="N146" s="332"/>
      <c r="O146" s="323">
        <v>2.7777777777777779E-3</v>
      </c>
    </row>
    <row r="147" spans="1:15" x14ac:dyDescent="0.25">
      <c r="A147" s="38">
        <f t="shared" si="85"/>
        <v>0.66111111111111109</v>
      </c>
      <c r="B147" s="39">
        <f t="shared" si="86"/>
        <v>0.66805555555555551</v>
      </c>
      <c r="C147" s="39">
        <f t="shared" si="87"/>
        <v>0.68194444444444435</v>
      </c>
      <c r="D147" s="39">
        <f t="shared" si="88"/>
        <v>0.69583333333333319</v>
      </c>
      <c r="E147" s="73">
        <f t="shared" si="89"/>
        <v>0.70277777777777772</v>
      </c>
      <c r="F147" s="76">
        <v>20</v>
      </c>
      <c r="G147" s="76">
        <v>7</v>
      </c>
      <c r="H147" s="76" t="s">
        <v>616</v>
      </c>
      <c r="I147" s="39">
        <f t="shared" si="80"/>
        <v>0.70694444444444438</v>
      </c>
      <c r="J147" s="39">
        <f t="shared" si="81"/>
        <v>0.71388888888888891</v>
      </c>
      <c r="K147" s="39">
        <f t="shared" si="82"/>
        <v>0.72777777777777775</v>
      </c>
      <c r="L147" s="39">
        <f t="shared" si="83"/>
        <v>0.74166666666666659</v>
      </c>
      <c r="M147" s="393">
        <f t="shared" si="84"/>
        <v>0.74861111111111101</v>
      </c>
      <c r="N147" s="332"/>
      <c r="O147" s="323">
        <v>1.3888888888888889E-3</v>
      </c>
    </row>
    <row r="148" spans="1:15" x14ac:dyDescent="0.25">
      <c r="A148" s="38">
        <f t="shared" si="85"/>
        <v>0.66527777777777775</v>
      </c>
      <c r="B148" s="39">
        <f t="shared" si="86"/>
        <v>0.67222222222222217</v>
      </c>
      <c r="C148" s="39">
        <f t="shared" si="87"/>
        <v>0.68611111111111101</v>
      </c>
      <c r="D148" s="39">
        <f t="shared" si="88"/>
        <v>0.69999999999999984</v>
      </c>
      <c r="E148" s="73">
        <f t="shared" si="89"/>
        <v>0.70694444444444438</v>
      </c>
      <c r="F148" s="76">
        <v>25</v>
      </c>
      <c r="G148" s="76">
        <v>8</v>
      </c>
      <c r="H148" s="77" t="s">
        <v>894</v>
      </c>
      <c r="I148" s="39">
        <f t="shared" si="80"/>
        <v>0.70277777777777772</v>
      </c>
      <c r="J148" s="39">
        <f t="shared" si="81"/>
        <v>0.70972222222222225</v>
      </c>
      <c r="K148" s="39">
        <f t="shared" si="82"/>
        <v>0.72361111111111109</v>
      </c>
      <c r="L148" s="39">
        <f t="shared" si="83"/>
        <v>0.73749999999999993</v>
      </c>
      <c r="M148" s="393">
        <f t="shared" si="84"/>
        <v>0.74444444444444435</v>
      </c>
      <c r="N148" s="332"/>
      <c r="O148" s="323">
        <v>4.1666666666666666E-3</v>
      </c>
    </row>
    <row r="149" spans="1:15" x14ac:dyDescent="0.25">
      <c r="A149" s="38">
        <f t="shared" si="85"/>
        <v>0.67083333333333328</v>
      </c>
      <c r="B149" s="39">
        <f t="shared" si="86"/>
        <v>0.6777777777777777</v>
      </c>
      <c r="C149" s="39">
        <f t="shared" si="87"/>
        <v>0.69166666666666654</v>
      </c>
      <c r="D149" s="39">
        <f t="shared" si="88"/>
        <v>0.70555555555555538</v>
      </c>
      <c r="E149" s="73">
        <f t="shared" si="89"/>
        <v>0.71249999999999991</v>
      </c>
      <c r="F149" s="76">
        <v>32</v>
      </c>
      <c r="G149" s="76">
        <v>9</v>
      </c>
      <c r="H149" s="77" t="s">
        <v>895</v>
      </c>
      <c r="I149" s="39">
        <f t="shared" si="80"/>
        <v>0.69722222222222219</v>
      </c>
      <c r="J149" s="39">
        <f t="shared" si="81"/>
        <v>0.70416666666666672</v>
      </c>
      <c r="K149" s="39">
        <f t="shared" si="82"/>
        <v>0.71805555555555556</v>
      </c>
      <c r="L149" s="39">
        <f t="shared" si="83"/>
        <v>0.7319444444444444</v>
      </c>
      <c r="M149" s="393">
        <f t="shared" si="84"/>
        <v>0.73888888888888882</v>
      </c>
      <c r="N149" s="332"/>
      <c r="O149" s="323">
        <v>5.5555555555555558E-3</v>
      </c>
    </row>
    <row r="150" spans="1:15" x14ac:dyDescent="0.25">
      <c r="A150" s="38">
        <f t="shared" si="85"/>
        <v>0.6777777777777777</v>
      </c>
      <c r="B150" s="39">
        <f t="shared" si="86"/>
        <v>0.68472222222222212</v>
      </c>
      <c r="C150" s="39">
        <f t="shared" si="87"/>
        <v>0.69861111111111096</v>
      </c>
      <c r="D150" s="39">
        <f t="shared" si="88"/>
        <v>0.7124999999999998</v>
      </c>
      <c r="E150" s="73">
        <f t="shared" si="89"/>
        <v>0.71944444444444433</v>
      </c>
      <c r="F150" s="76">
        <v>41</v>
      </c>
      <c r="G150" s="76">
        <v>10</v>
      </c>
      <c r="H150" s="77" t="s">
        <v>896</v>
      </c>
      <c r="I150" s="39">
        <f t="shared" si="80"/>
        <v>0.69027777777777777</v>
      </c>
      <c r="J150" s="39">
        <f t="shared" si="81"/>
        <v>0.6972222222222223</v>
      </c>
      <c r="K150" s="39">
        <f t="shared" si="82"/>
        <v>0.71111111111111114</v>
      </c>
      <c r="L150" s="39">
        <f t="shared" si="83"/>
        <v>0.72499999999999998</v>
      </c>
      <c r="M150" s="393">
        <f t="shared" si="84"/>
        <v>0.7319444444444444</v>
      </c>
      <c r="N150" s="332"/>
      <c r="O150" s="323">
        <v>6.9444444444444441E-3</v>
      </c>
    </row>
    <row r="151" spans="1:15" ht="16.5" thickBot="1" x14ac:dyDescent="0.3">
      <c r="A151" s="47">
        <f t="shared" si="85"/>
        <v>0.68055555555555547</v>
      </c>
      <c r="B151" s="48">
        <f t="shared" si="86"/>
        <v>0.68749999999999989</v>
      </c>
      <c r="C151" s="48">
        <f t="shared" si="87"/>
        <v>0.70138888888888873</v>
      </c>
      <c r="D151" s="48">
        <f t="shared" si="88"/>
        <v>0.71527777777777757</v>
      </c>
      <c r="E151" s="614">
        <f t="shared" si="89"/>
        <v>0.7222222222222221</v>
      </c>
      <c r="F151" s="86">
        <v>45</v>
      </c>
      <c r="G151" s="86">
        <v>11</v>
      </c>
      <c r="H151" s="398" t="s">
        <v>897</v>
      </c>
      <c r="I151" s="48">
        <v>0.6875</v>
      </c>
      <c r="J151" s="48">
        <v>0.69444444444444453</v>
      </c>
      <c r="K151" s="48">
        <v>0.70833333333333337</v>
      </c>
      <c r="L151" s="48">
        <v>0.72222222222222221</v>
      </c>
      <c r="M151" s="403">
        <v>0.72916666666666663</v>
      </c>
      <c r="N151" s="618"/>
      <c r="O151" s="324">
        <v>2.7777777777777779E-3</v>
      </c>
    </row>
    <row r="152" spans="1:15" x14ac:dyDescent="0.25">
      <c r="A152" s="24"/>
      <c r="B152" s="24"/>
      <c r="C152" s="24"/>
      <c r="D152" s="24"/>
      <c r="E152" s="24"/>
      <c r="F152" s="118"/>
      <c r="G152" s="118"/>
      <c r="H152" s="89"/>
      <c r="I152" s="24"/>
      <c r="J152" s="24"/>
      <c r="K152" s="89"/>
      <c r="L152" s="89"/>
      <c r="M152" s="89"/>
      <c r="N152" s="332"/>
      <c r="O152" s="323">
        <f>SUM(O142:O151)</f>
        <v>3.4722222222222217E-2</v>
      </c>
    </row>
    <row r="153" spans="1:15" x14ac:dyDescent="0.25">
      <c r="A153" s="119" t="s">
        <v>564</v>
      </c>
      <c r="B153" s="119" t="s">
        <v>342</v>
      </c>
      <c r="C153" s="119" t="s">
        <v>354</v>
      </c>
      <c r="D153" s="119" t="s">
        <v>342</v>
      </c>
      <c r="E153" s="119" t="s">
        <v>564</v>
      </c>
      <c r="F153" s="89"/>
      <c r="G153" s="89"/>
      <c r="H153" s="120"/>
      <c r="I153" s="119" t="s">
        <v>564</v>
      </c>
      <c r="J153" s="119" t="s">
        <v>342</v>
      </c>
      <c r="K153" s="119" t="s">
        <v>354</v>
      </c>
      <c r="L153" s="119" t="s">
        <v>342</v>
      </c>
      <c r="M153" s="119" t="s">
        <v>564</v>
      </c>
      <c r="N153" s="332"/>
      <c r="O153" s="323"/>
    </row>
    <row r="154" spans="1:15" x14ac:dyDescent="0.25">
      <c r="A154" s="24"/>
      <c r="B154" s="24"/>
      <c r="C154" s="24"/>
      <c r="D154" s="24"/>
      <c r="E154" s="24"/>
      <c r="F154" s="118"/>
      <c r="G154" s="118"/>
      <c r="H154" s="24"/>
      <c r="I154" s="24"/>
      <c r="J154" s="24"/>
      <c r="K154" s="89"/>
      <c r="L154" s="89"/>
      <c r="M154" s="89"/>
      <c r="N154" s="332"/>
      <c r="O154" s="323"/>
    </row>
    <row r="155" spans="1:15" ht="16.5" thickBot="1" x14ac:dyDescent="0.3">
      <c r="A155" s="188"/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332"/>
      <c r="O155" s="323"/>
    </row>
    <row r="156" spans="1:15" ht="16.5" thickBot="1" x14ac:dyDescent="0.3">
      <c r="A156" s="599" t="s">
        <v>927</v>
      </c>
      <c r="B156" s="599" t="s">
        <v>928</v>
      </c>
      <c r="C156" s="599" t="s">
        <v>929</v>
      </c>
      <c r="D156" s="599" t="s">
        <v>930</v>
      </c>
      <c r="E156" s="599" t="s">
        <v>931</v>
      </c>
      <c r="F156" s="521"/>
      <c r="G156" s="521"/>
      <c r="H156" s="521"/>
      <c r="I156" s="540" t="s">
        <v>927</v>
      </c>
      <c r="J156" s="540" t="s">
        <v>928</v>
      </c>
      <c r="K156" s="540" t="s">
        <v>929</v>
      </c>
      <c r="L156" s="540" t="s">
        <v>930</v>
      </c>
      <c r="M156" s="540" t="s">
        <v>931</v>
      </c>
      <c r="N156" s="332"/>
      <c r="O156" s="323"/>
    </row>
    <row r="157" spans="1:15" x14ac:dyDescent="0.25">
      <c r="A157" s="31">
        <v>0.69444444444444453</v>
      </c>
      <c r="B157" s="32">
        <v>0.70833333333333337</v>
      </c>
      <c r="C157" s="32">
        <v>0.72222222222222221</v>
      </c>
      <c r="D157" s="32">
        <v>0.72916666666666663</v>
      </c>
      <c r="E157" s="175">
        <v>0.73611111111111116</v>
      </c>
      <c r="F157" s="619">
        <v>0</v>
      </c>
      <c r="G157" s="128">
        <v>1</v>
      </c>
      <c r="H157" s="129" t="s">
        <v>916</v>
      </c>
      <c r="I157" s="32">
        <f t="shared" ref="I157:I166" si="90">I158+O158</f>
        <v>0.77083333333333326</v>
      </c>
      <c r="J157" s="32">
        <f t="shared" ref="J157:J166" si="91">J158+O158</f>
        <v>0.7847222222222221</v>
      </c>
      <c r="K157" s="32">
        <f t="shared" ref="K157:K166" si="92">K158+O158</f>
        <v>0.79861111111111094</v>
      </c>
      <c r="L157" s="32">
        <f t="shared" ref="L157:L166" si="93">L158+O158</f>
        <v>0.80555555555555547</v>
      </c>
      <c r="M157" s="392">
        <f t="shared" ref="M157:M166" si="94">M158+O158</f>
        <v>0.81249999999999989</v>
      </c>
      <c r="N157" s="332"/>
      <c r="O157" s="323"/>
    </row>
    <row r="158" spans="1:15" x14ac:dyDescent="0.25">
      <c r="A158" s="38">
        <f t="shared" ref="A158:A167" si="95">A157+O158</f>
        <v>0.6972222222222223</v>
      </c>
      <c r="B158" s="39">
        <f>B157+O158</f>
        <v>0.71111111111111114</v>
      </c>
      <c r="C158" s="39">
        <f t="shared" ref="C158:C167" si="96">C157+O158</f>
        <v>0.72499999999999998</v>
      </c>
      <c r="D158" s="39">
        <f t="shared" ref="D158:D167" si="97">D157+O158</f>
        <v>0.7319444444444444</v>
      </c>
      <c r="E158" s="73">
        <f t="shared" ref="E158:E167" si="98">E157+O158</f>
        <v>0.73888888888888893</v>
      </c>
      <c r="F158" s="76">
        <v>4</v>
      </c>
      <c r="G158" s="76">
        <v>2</v>
      </c>
      <c r="H158" s="76" t="s">
        <v>890</v>
      </c>
      <c r="I158" s="39">
        <f t="shared" si="90"/>
        <v>0.76805555555555549</v>
      </c>
      <c r="J158" s="39">
        <f t="shared" si="91"/>
        <v>0.78194444444444433</v>
      </c>
      <c r="K158" s="39">
        <f t="shared" si="92"/>
        <v>0.79583333333333317</v>
      </c>
      <c r="L158" s="39">
        <f t="shared" si="93"/>
        <v>0.8027777777777777</v>
      </c>
      <c r="M158" s="393">
        <f t="shared" si="94"/>
        <v>0.80972222222222212</v>
      </c>
      <c r="N158" s="332"/>
      <c r="O158" s="323">
        <v>2.7777777777777779E-3</v>
      </c>
    </row>
    <row r="159" spans="1:15" x14ac:dyDescent="0.25">
      <c r="A159" s="38">
        <f t="shared" si="95"/>
        <v>0.70138888888888895</v>
      </c>
      <c r="B159" s="39">
        <f t="shared" ref="B159:B167" si="99">B158+O159</f>
        <v>0.71527777777777779</v>
      </c>
      <c r="C159" s="39">
        <f t="shared" si="96"/>
        <v>0.72916666666666663</v>
      </c>
      <c r="D159" s="39">
        <f t="shared" si="97"/>
        <v>0.73611111111111105</v>
      </c>
      <c r="E159" s="73">
        <f t="shared" si="98"/>
        <v>0.74305555555555558</v>
      </c>
      <c r="F159" s="76">
        <v>9</v>
      </c>
      <c r="G159" s="76">
        <v>3</v>
      </c>
      <c r="H159" s="77" t="s">
        <v>891</v>
      </c>
      <c r="I159" s="39">
        <f t="shared" si="90"/>
        <v>0.76388888888888884</v>
      </c>
      <c r="J159" s="39">
        <f t="shared" si="91"/>
        <v>0.77777777777777768</v>
      </c>
      <c r="K159" s="39">
        <f t="shared" si="92"/>
        <v>0.79166666666666652</v>
      </c>
      <c r="L159" s="39">
        <f t="shared" si="93"/>
        <v>0.79861111111111105</v>
      </c>
      <c r="M159" s="393">
        <f t="shared" si="94"/>
        <v>0.80555555555555547</v>
      </c>
      <c r="N159" s="332"/>
      <c r="O159" s="323">
        <v>4.1666666666666666E-3</v>
      </c>
    </row>
    <row r="160" spans="1:15" x14ac:dyDescent="0.25">
      <c r="A160" s="38">
        <f t="shared" si="95"/>
        <v>0.70347222222222228</v>
      </c>
      <c r="B160" s="39">
        <f t="shared" si="99"/>
        <v>0.71736111111111112</v>
      </c>
      <c r="C160" s="39">
        <f t="shared" si="96"/>
        <v>0.73124999999999996</v>
      </c>
      <c r="D160" s="39">
        <f t="shared" si="97"/>
        <v>0.73819444444444438</v>
      </c>
      <c r="E160" s="73">
        <f t="shared" si="98"/>
        <v>0.74513888888888891</v>
      </c>
      <c r="F160" s="76">
        <v>11</v>
      </c>
      <c r="G160" s="76">
        <v>4</v>
      </c>
      <c r="H160" s="76" t="s">
        <v>892</v>
      </c>
      <c r="I160" s="39">
        <f t="shared" si="90"/>
        <v>0.76180555555555551</v>
      </c>
      <c r="J160" s="39">
        <f t="shared" si="91"/>
        <v>0.77569444444444435</v>
      </c>
      <c r="K160" s="39">
        <f t="shared" si="92"/>
        <v>0.78958333333333319</v>
      </c>
      <c r="L160" s="39">
        <f t="shared" si="93"/>
        <v>0.79652777777777772</v>
      </c>
      <c r="M160" s="393">
        <f t="shared" si="94"/>
        <v>0.80347222222222214</v>
      </c>
      <c r="N160" s="332"/>
      <c r="O160" s="323">
        <v>2.0833333333333333E-3</v>
      </c>
    </row>
    <row r="161" spans="1:15" x14ac:dyDescent="0.25">
      <c r="A161" s="38">
        <f t="shared" si="95"/>
        <v>0.7055555555555556</v>
      </c>
      <c r="B161" s="39">
        <f t="shared" si="99"/>
        <v>0.71944444444444444</v>
      </c>
      <c r="C161" s="39">
        <f t="shared" si="96"/>
        <v>0.73333333333333328</v>
      </c>
      <c r="D161" s="39">
        <f t="shared" si="97"/>
        <v>0.7402777777777777</v>
      </c>
      <c r="E161" s="73">
        <f t="shared" si="98"/>
        <v>0.74722222222222223</v>
      </c>
      <c r="F161" s="76">
        <v>14</v>
      </c>
      <c r="G161" s="76">
        <v>5</v>
      </c>
      <c r="H161" s="77" t="s">
        <v>893</v>
      </c>
      <c r="I161" s="39">
        <f t="shared" si="90"/>
        <v>0.75972222222222219</v>
      </c>
      <c r="J161" s="39">
        <f t="shared" si="91"/>
        <v>0.77361111111111103</v>
      </c>
      <c r="K161" s="39">
        <f t="shared" si="92"/>
        <v>0.78749999999999987</v>
      </c>
      <c r="L161" s="39">
        <f t="shared" si="93"/>
        <v>0.7944444444444444</v>
      </c>
      <c r="M161" s="393">
        <f t="shared" si="94"/>
        <v>0.80138888888888882</v>
      </c>
      <c r="N161" s="332"/>
      <c r="O161" s="323">
        <v>2.0833333333333333E-3</v>
      </c>
    </row>
    <row r="162" spans="1:15" x14ac:dyDescent="0.25">
      <c r="A162" s="38">
        <f t="shared" si="95"/>
        <v>0.70833333333333337</v>
      </c>
      <c r="B162" s="39">
        <f t="shared" si="99"/>
        <v>0.72222222222222221</v>
      </c>
      <c r="C162" s="39">
        <f t="shared" si="96"/>
        <v>0.73611111111111105</v>
      </c>
      <c r="D162" s="39">
        <f t="shared" si="97"/>
        <v>0.74305555555555547</v>
      </c>
      <c r="E162" s="73">
        <f t="shared" si="98"/>
        <v>0.75</v>
      </c>
      <c r="F162" s="76">
        <v>18</v>
      </c>
      <c r="G162" s="76">
        <v>6</v>
      </c>
      <c r="H162" s="76" t="s">
        <v>597</v>
      </c>
      <c r="I162" s="39">
        <f t="shared" si="90"/>
        <v>0.75694444444444442</v>
      </c>
      <c r="J162" s="39">
        <f t="shared" si="91"/>
        <v>0.77083333333333326</v>
      </c>
      <c r="K162" s="39">
        <f t="shared" si="92"/>
        <v>0.7847222222222221</v>
      </c>
      <c r="L162" s="39">
        <f t="shared" si="93"/>
        <v>0.79166666666666663</v>
      </c>
      <c r="M162" s="393">
        <f t="shared" si="94"/>
        <v>0.79861111111111105</v>
      </c>
      <c r="N162" s="332"/>
      <c r="O162" s="323">
        <v>2.7777777777777779E-3</v>
      </c>
    </row>
    <row r="163" spans="1:15" x14ac:dyDescent="0.25">
      <c r="A163" s="38">
        <f t="shared" si="95"/>
        <v>0.70972222222222225</v>
      </c>
      <c r="B163" s="39">
        <f t="shared" si="99"/>
        <v>0.72361111111111109</v>
      </c>
      <c r="C163" s="39">
        <f t="shared" si="96"/>
        <v>0.73749999999999993</v>
      </c>
      <c r="D163" s="39">
        <f t="shared" si="97"/>
        <v>0.74444444444444435</v>
      </c>
      <c r="E163" s="73">
        <f t="shared" si="98"/>
        <v>0.75138888888888888</v>
      </c>
      <c r="F163" s="76">
        <v>20</v>
      </c>
      <c r="G163" s="76">
        <v>7</v>
      </c>
      <c r="H163" s="76" t="s">
        <v>616</v>
      </c>
      <c r="I163" s="39">
        <f t="shared" si="90"/>
        <v>0.75555555555555554</v>
      </c>
      <c r="J163" s="39">
        <f t="shared" si="91"/>
        <v>0.76944444444444438</v>
      </c>
      <c r="K163" s="39">
        <f t="shared" si="92"/>
        <v>0.78333333333333321</v>
      </c>
      <c r="L163" s="39">
        <f t="shared" si="93"/>
        <v>0.79027777777777775</v>
      </c>
      <c r="M163" s="393">
        <f t="shared" si="94"/>
        <v>0.79722222222222217</v>
      </c>
      <c r="N163" s="332"/>
      <c r="O163" s="323">
        <v>1.3888888888888889E-3</v>
      </c>
    </row>
    <row r="164" spans="1:15" x14ac:dyDescent="0.25">
      <c r="A164" s="38">
        <f t="shared" si="95"/>
        <v>0.71388888888888891</v>
      </c>
      <c r="B164" s="39">
        <f t="shared" si="99"/>
        <v>0.72777777777777775</v>
      </c>
      <c r="C164" s="39">
        <f t="shared" si="96"/>
        <v>0.74166666666666659</v>
      </c>
      <c r="D164" s="39">
        <f t="shared" si="97"/>
        <v>0.74861111111111101</v>
      </c>
      <c r="E164" s="73">
        <f t="shared" si="98"/>
        <v>0.75555555555555554</v>
      </c>
      <c r="F164" s="76">
        <v>25</v>
      </c>
      <c r="G164" s="76">
        <v>8</v>
      </c>
      <c r="H164" s="77" t="s">
        <v>894</v>
      </c>
      <c r="I164" s="39">
        <f t="shared" si="90"/>
        <v>0.75138888888888888</v>
      </c>
      <c r="J164" s="39">
        <f t="shared" si="91"/>
        <v>0.76527777777777772</v>
      </c>
      <c r="K164" s="39">
        <f t="shared" si="92"/>
        <v>0.77916666666666656</v>
      </c>
      <c r="L164" s="39">
        <f t="shared" si="93"/>
        <v>0.78611111111111109</v>
      </c>
      <c r="M164" s="393">
        <f t="shared" si="94"/>
        <v>0.79305555555555551</v>
      </c>
      <c r="N164" s="332"/>
      <c r="O164" s="323">
        <v>4.1666666666666666E-3</v>
      </c>
    </row>
    <row r="165" spans="1:15" x14ac:dyDescent="0.25">
      <c r="A165" s="38">
        <f t="shared" si="95"/>
        <v>0.71944444444444444</v>
      </c>
      <c r="B165" s="39">
        <f t="shared" si="99"/>
        <v>0.73333333333333328</v>
      </c>
      <c r="C165" s="39">
        <f t="shared" si="96"/>
        <v>0.74722222222222212</v>
      </c>
      <c r="D165" s="39">
        <f t="shared" si="97"/>
        <v>0.75416666666666654</v>
      </c>
      <c r="E165" s="73">
        <f t="shared" si="98"/>
        <v>0.76111111111111107</v>
      </c>
      <c r="F165" s="76">
        <v>32</v>
      </c>
      <c r="G165" s="76">
        <v>9</v>
      </c>
      <c r="H165" s="77" t="s">
        <v>895</v>
      </c>
      <c r="I165" s="39">
        <f t="shared" si="90"/>
        <v>0.74583333333333335</v>
      </c>
      <c r="J165" s="39">
        <f t="shared" si="91"/>
        <v>0.75972222222222219</v>
      </c>
      <c r="K165" s="39">
        <f t="shared" si="92"/>
        <v>0.77361111111111103</v>
      </c>
      <c r="L165" s="39">
        <f t="shared" si="93"/>
        <v>0.78055555555555556</v>
      </c>
      <c r="M165" s="393">
        <f t="shared" si="94"/>
        <v>0.78749999999999998</v>
      </c>
      <c r="N165" s="332"/>
      <c r="O165" s="323">
        <v>5.5555555555555558E-3</v>
      </c>
    </row>
    <row r="166" spans="1:15" x14ac:dyDescent="0.25">
      <c r="A166" s="38">
        <f t="shared" si="95"/>
        <v>0.72638888888888886</v>
      </c>
      <c r="B166" s="39">
        <f t="shared" si="99"/>
        <v>0.7402777777777777</v>
      </c>
      <c r="C166" s="39">
        <f t="shared" si="96"/>
        <v>0.75416666666666654</v>
      </c>
      <c r="D166" s="39">
        <f t="shared" si="97"/>
        <v>0.76111111111111096</v>
      </c>
      <c r="E166" s="73">
        <f t="shared" si="98"/>
        <v>0.76805555555555549</v>
      </c>
      <c r="F166" s="76">
        <v>41</v>
      </c>
      <c r="G166" s="76">
        <v>10</v>
      </c>
      <c r="H166" s="77" t="s">
        <v>896</v>
      </c>
      <c r="I166" s="39">
        <f t="shared" si="90"/>
        <v>0.73888888888888893</v>
      </c>
      <c r="J166" s="39">
        <f t="shared" si="91"/>
        <v>0.75277777777777777</v>
      </c>
      <c r="K166" s="39">
        <f t="shared" si="92"/>
        <v>0.76666666666666661</v>
      </c>
      <c r="L166" s="39">
        <f t="shared" si="93"/>
        <v>0.77361111111111114</v>
      </c>
      <c r="M166" s="393">
        <f t="shared" si="94"/>
        <v>0.78055555555555556</v>
      </c>
      <c r="N166" s="332"/>
      <c r="O166" s="323">
        <v>6.9444444444444441E-3</v>
      </c>
    </row>
    <row r="167" spans="1:15" ht="16.5" thickBot="1" x14ac:dyDescent="0.3">
      <c r="A167" s="47">
        <f t="shared" si="95"/>
        <v>0.72916666666666663</v>
      </c>
      <c r="B167" s="48">
        <f t="shared" si="99"/>
        <v>0.74305555555555547</v>
      </c>
      <c r="C167" s="48">
        <f t="shared" si="96"/>
        <v>0.75694444444444431</v>
      </c>
      <c r="D167" s="48">
        <f t="shared" si="97"/>
        <v>0.76388888888888873</v>
      </c>
      <c r="E167" s="614">
        <f t="shared" si="98"/>
        <v>0.77083333333333326</v>
      </c>
      <c r="F167" s="86">
        <v>45</v>
      </c>
      <c r="G167" s="86">
        <v>11</v>
      </c>
      <c r="H167" s="398" t="s">
        <v>897</v>
      </c>
      <c r="I167" s="48">
        <v>0.73611111111111116</v>
      </c>
      <c r="J167" s="48">
        <v>0.75</v>
      </c>
      <c r="K167" s="48">
        <v>0.76388888888888884</v>
      </c>
      <c r="L167" s="48">
        <v>0.77083333333333337</v>
      </c>
      <c r="M167" s="403">
        <v>0.77777777777777779</v>
      </c>
      <c r="N167" s="332"/>
      <c r="O167" s="324">
        <v>2.7777777777777779E-3</v>
      </c>
    </row>
    <row r="168" spans="1:15" x14ac:dyDescent="0.25">
      <c r="A168" s="24"/>
      <c r="B168" s="24"/>
      <c r="C168" s="24"/>
      <c r="D168" s="24"/>
      <c r="E168" s="24"/>
      <c r="F168" s="118"/>
      <c r="G168" s="118"/>
      <c r="H168" s="89"/>
      <c r="I168" s="24"/>
      <c r="J168" s="24"/>
      <c r="K168" s="89"/>
      <c r="L168" s="89"/>
      <c r="M168" s="89"/>
      <c r="N168" s="332"/>
      <c r="O168" s="323">
        <f>SUM(O158:O167)</f>
        <v>3.4722222222222217E-2</v>
      </c>
    </row>
    <row r="169" spans="1:15" x14ac:dyDescent="0.25">
      <c r="A169" s="119" t="s">
        <v>342</v>
      </c>
      <c r="B169" s="119" t="s">
        <v>354</v>
      </c>
      <c r="C169" s="119" t="s">
        <v>342</v>
      </c>
      <c r="D169" s="119" t="s">
        <v>564</v>
      </c>
      <c r="E169" s="119" t="s">
        <v>342</v>
      </c>
      <c r="F169" s="89"/>
      <c r="G169" s="89"/>
      <c r="H169" s="120"/>
      <c r="I169" s="119" t="s">
        <v>342</v>
      </c>
      <c r="J169" s="119" t="s">
        <v>354</v>
      </c>
      <c r="K169" s="119" t="s">
        <v>342</v>
      </c>
      <c r="L169" s="119" t="s">
        <v>564</v>
      </c>
      <c r="M169" s="119" t="s">
        <v>342</v>
      </c>
      <c r="N169" s="332"/>
      <c r="O169" s="323"/>
    </row>
    <row r="170" spans="1:15" ht="16.5" thickBot="1" x14ac:dyDescent="0.3"/>
    <row r="171" spans="1:15" ht="15.75" customHeight="1" x14ac:dyDescent="0.25">
      <c r="A171" s="854" t="s">
        <v>318</v>
      </c>
      <c r="B171" s="855"/>
      <c r="C171" s="855"/>
      <c r="D171" s="855"/>
      <c r="E171" s="855"/>
      <c r="F171" s="121"/>
      <c r="G171" s="856" t="s">
        <v>320</v>
      </c>
      <c r="H171" s="856" t="s">
        <v>388</v>
      </c>
      <c r="I171" s="859" t="s">
        <v>322</v>
      </c>
      <c r="J171" s="855"/>
      <c r="K171" s="855"/>
      <c r="L171" s="855"/>
      <c r="M171" s="860"/>
      <c r="N171" s="332"/>
      <c r="O171" s="323"/>
    </row>
    <row r="172" spans="1:15" x14ac:dyDescent="0.25">
      <c r="A172" s="861" t="s">
        <v>323</v>
      </c>
      <c r="B172" s="862"/>
      <c r="C172" s="862"/>
      <c r="D172" s="862"/>
      <c r="E172" s="862"/>
      <c r="F172" s="863" t="s">
        <v>319</v>
      </c>
      <c r="G172" s="857"/>
      <c r="H172" s="863"/>
      <c r="I172" s="865" t="s">
        <v>323</v>
      </c>
      <c r="J172" s="862"/>
      <c r="K172" s="862"/>
      <c r="L172" s="862"/>
      <c r="M172" s="866"/>
      <c r="N172" s="332"/>
      <c r="O172" s="323"/>
    </row>
    <row r="173" spans="1:15" ht="16.5" thickBot="1" x14ac:dyDescent="0.3">
      <c r="A173" s="124" t="s">
        <v>932</v>
      </c>
      <c r="B173" s="125" t="s">
        <v>933</v>
      </c>
      <c r="C173" s="125" t="s">
        <v>934</v>
      </c>
      <c r="D173" s="125" t="s">
        <v>935</v>
      </c>
      <c r="E173" s="227" t="s">
        <v>936</v>
      </c>
      <c r="F173" s="864"/>
      <c r="G173" s="858"/>
      <c r="H173" s="864"/>
      <c r="I173" s="125" t="s">
        <v>932</v>
      </c>
      <c r="J173" s="125" t="s">
        <v>933</v>
      </c>
      <c r="K173" s="125" t="s">
        <v>934</v>
      </c>
      <c r="L173" s="125" t="s">
        <v>935</v>
      </c>
      <c r="M173" s="127" t="s">
        <v>936</v>
      </c>
      <c r="N173" s="332"/>
      <c r="O173" s="323"/>
    </row>
    <row r="174" spans="1:15" x14ac:dyDescent="0.25">
      <c r="A174" s="523">
        <v>0.75</v>
      </c>
      <c r="B174" s="524">
        <v>0.77083333333333337</v>
      </c>
      <c r="C174" s="524">
        <v>0.79166666666666663</v>
      </c>
      <c r="D174" s="524">
        <v>0.8125</v>
      </c>
      <c r="E174" s="105">
        <v>0.83333333333333337</v>
      </c>
      <c r="F174" s="505">
        <v>0</v>
      </c>
      <c r="G174" s="505">
        <v>1</v>
      </c>
      <c r="H174" s="129" t="s">
        <v>916</v>
      </c>
      <c r="I174" s="524">
        <f t="shared" ref="I174:I183" si="100">I175+O175</f>
        <v>0.82638888888888873</v>
      </c>
      <c r="J174" s="524">
        <f t="shared" ref="J174:J183" si="101">J175+O175</f>
        <v>0.8472222222222221</v>
      </c>
      <c r="K174" s="524">
        <f t="shared" ref="K174:K183" si="102">K175+O175</f>
        <v>0.86805555555555547</v>
      </c>
      <c r="L174" s="524">
        <f t="shared" ref="L174:L183" si="103">L175+O175</f>
        <v>0.88888888888888873</v>
      </c>
      <c r="M174" s="109">
        <f t="shared" ref="M174:M183" si="104">M175+O175</f>
        <v>0.9097222222222221</v>
      </c>
      <c r="N174" s="332"/>
      <c r="O174" s="323"/>
    </row>
    <row r="175" spans="1:15" x14ac:dyDescent="0.25">
      <c r="A175" s="38">
        <f t="shared" ref="A175:A184" si="105">A174+O175</f>
        <v>0.75277777777777777</v>
      </c>
      <c r="B175" s="39">
        <f t="shared" ref="B175:B184" si="106">B174+O175</f>
        <v>0.77361111111111114</v>
      </c>
      <c r="C175" s="39">
        <f t="shared" ref="C175:C184" si="107">C174+O175</f>
        <v>0.7944444444444444</v>
      </c>
      <c r="D175" s="39">
        <f t="shared" ref="D175:D184" si="108">D174+O175</f>
        <v>0.81527777777777777</v>
      </c>
      <c r="E175" s="73">
        <f t="shared" ref="E175:E184" si="109">E174+O175</f>
        <v>0.83611111111111114</v>
      </c>
      <c r="F175" s="76">
        <v>4</v>
      </c>
      <c r="G175" s="76">
        <v>2</v>
      </c>
      <c r="H175" s="76" t="s">
        <v>890</v>
      </c>
      <c r="I175" s="39">
        <f t="shared" si="100"/>
        <v>0.82361111111111096</v>
      </c>
      <c r="J175" s="39">
        <f t="shared" si="101"/>
        <v>0.84444444444444433</v>
      </c>
      <c r="K175" s="39">
        <f t="shared" si="102"/>
        <v>0.8652777777777777</v>
      </c>
      <c r="L175" s="39">
        <f t="shared" si="103"/>
        <v>0.88611111111111096</v>
      </c>
      <c r="M175" s="393">
        <f t="shared" si="104"/>
        <v>0.90694444444444433</v>
      </c>
      <c r="N175" s="332"/>
      <c r="O175" s="323">
        <v>2.7777777777777779E-3</v>
      </c>
    </row>
    <row r="176" spans="1:15" x14ac:dyDescent="0.25">
      <c r="A176" s="38">
        <f t="shared" si="105"/>
        <v>0.75694444444444442</v>
      </c>
      <c r="B176" s="39">
        <f t="shared" si="106"/>
        <v>0.77777777777777779</v>
      </c>
      <c r="C176" s="39">
        <f t="shared" si="107"/>
        <v>0.79861111111111105</v>
      </c>
      <c r="D176" s="39">
        <f t="shared" si="108"/>
        <v>0.81944444444444442</v>
      </c>
      <c r="E176" s="73">
        <f t="shared" si="109"/>
        <v>0.84027777777777779</v>
      </c>
      <c r="F176" s="76">
        <v>9</v>
      </c>
      <c r="G176" s="76">
        <v>3</v>
      </c>
      <c r="H176" s="77" t="s">
        <v>891</v>
      </c>
      <c r="I176" s="39">
        <f t="shared" si="100"/>
        <v>0.81944444444444431</v>
      </c>
      <c r="J176" s="39">
        <f t="shared" si="101"/>
        <v>0.84027777777777768</v>
      </c>
      <c r="K176" s="39">
        <f t="shared" si="102"/>
        <v>0.86111111111111105</v>
      </c>
      <c r="L176" s="39">
        <f t="shared" si="103"/>
        <v>0.88194444444444431</v>
      </c>
      <c r="M176" s="393">
        <f t="shared" si="104"/>
        <v>0.90277777777777768</v>
      </c>
      <c r="N176" s="332"/>
      <c r="O176" s="323">
        <v>4.1666666666666666E-3</v>
      </c>
    </row>
    <row r="177" spans="1:15" x14ac:dyDescent="0.25">
      <c r="A177" s="38">
        <f t="shared" si="105"/>
        <v>0.75902777777777775</v>
      </c>
      <c r="B177" s="39">
        <f t="shared" si="106"/>
        <v>0.77986111111111112</v>
      </c>
      <c r="C177" s="39">
        <f t="shared" si="107"/>
        <v>0.80069444444444438</v>
      </c>
      <c r="D177" s="39">
        <f t="shared" si="108"/>
        <v>0.82152777777777775</v>
      </c>
      <c r="E177" s="73">
        <f t="shared" si="109"/>
        <v>0.84236111111111112</v>
      </c>
      <c r="F177" s="76">
        <v>11</v>
      </c>
      <c r="G177" s="76">
        <v>4</v>
      </c>
      <c r="H177" s="76" t="s">
        <v>892</v>
      </c>
      <c r="I177" s="39">
        <f t="shared" si="100"/>
        <v>0.81736111111111098</v>
      </c>
      <c r="J177" s="39">
        <f t="shared" si="101"/>
        <v>0.83819444444444435</v>
      </c>
      <c r="K177" s="39">
        <f t="shared" si="102"/>
        <v>0.85902777777777772</v>
      </c>
      <c r="L177" s="39">
        <f t="shared" si="103"/>
        <v>0.87986111111111098</v>
      </c>
      <c r="M177" s="393">
        <f t="shared" si="104"/>
        <v>0.90069444444444435</v>
      </c>
      <c r="N177" s="332"/>
      <c r="O177" s="323">
        <v>2.0833333333333333E-3</v>
      </c>
    </row>
    <row r="178" spans="1:15" x14ac:dyDescent="0.25">
      <c r="A178" s="38">
        <f t="shared" si="105"/>
        <v>0.76111111111111107</v>
      </c>
      <c r="B178" s="39">
        <f t="shared" si="106"/>
        <v>0.78194444444444444</v>
      </c>
      <c r="C178" s="39">
        <f t="shared" si="107"/>
        <v>0.8027777777777777</v>
      </c>
      <c r="D178" s="39">
        <f t="shared" si="108"/>
        <v>0.82361111111111107</v>
      </c>
      <c r="E178" s="73">
        <f t="shared" si="109"/>
        <v>0.84444444444444444</v>
      </c>
      <c r="F178" s="76">
        <v>14</v>
      </c>
      <c r="G178" s="76">
        <v>5</v>
      </c>
      <c r="H178" s="77" t="s">
        <v>893</v>
      </c>
      <c r="I178" s="39">
        <f t="shared" si="100"/>
        <v>0.81527777777777766</v>
      </c>
      <c r="J178" s="39">
        <f t="shared" si="101"/>
        <v>0.83611111111111103</v>
      </c>
      <c r="K178" s="39">
        <f t="shared" si="102"/>
        <v>0.8569444444444444</v>
      </c>
      <c r="L178" s="39">
        <f t="shared" si="103"/>
        <v>0.87777777777777766</v>
      </c>
      <c r="M178" s="393">
        <f t="shared" si="104"/>
        <v>0.89861111111111103</v>
      </c>
      <c r="N178" s="332"/>
      <c r="O178" s="323">
        <v>2.0833333333333333E-3</v>
      </c>
    </row>
    <row r="179" spans="1:15" x14ac:dyDescent="0.25">
      <c r="A179" s="38">
        <f t="shared" si="105"/>
        <v>0.76388888888888884</v>
      </c>
      <c r="B179" s="39">
        <f t="shared" si="106"/>
        <v>0.78472222222222221</v>
      </c>
      <c r="C179" s="39">
        <f t="shared" si="107"/>
        <v>0.80555555555555547</v>
      </c>
      <c r="D179" s="39">
        <f t="shared" si="108"/>
        <v>0.82638888888888884</v>
      </c>
      <c r="E179" s="73">
        <f t="shared" si="109"/>
        <v>0.84722222222222221</v>
      </c>
      <c r="F179" s="76">
        <v>18</v>
      </c>
      <c r="G179" s="76">
        <v>6</v>
      </c>
      <c r="H179" s="76" t="s">
        <v>597</v>
      </c>
      <c r="I179" s="39">
        <f t="shared" si="100"/>
        <v>0.81249999999999989</v>
      </c>
      <c r="J179" s="39">
        <f t="shared" si="101"/>
        <v>0.83333333333333326</v>
      </c>
      <c r="K179" s="39">
        <f t="shared" si="102"/>
        <v>0.85416666666666663</v>
      </c>
      <c r="L179" s="39">
        <f t="shared" si="103"/>
        <v>0.87499999999999989</v>
      </c>
      <c r="M179" s="393">
        <f t="shared" si="104"/>
        <v>0.89583333333333326</v>
      </c>
      <c r="N179" s="332"/>
      <c r="O179" s="323">
        <v>2.7777777777777779E-3</v>
      </c>
    </row>
    <row r="180" spans="1:15" x14ac:dyDescent="0.25">
      <c r="A180" s="38">
        <f t="shared" si="105"/>
        <v>0.76527777777777772</v>
      </c>
      <c r="B180" s="39">
        <f t="shared" si="106"/>
        <v>0.78611111111111109</v>
      </c>
      <c r="C180" s="39">
        <f t="shared" si="107"/>
        <v>0.80694444444444435</v>
      </c>
      <c r="D180" s="39">
        <f t="shared" si="108"/>
        <v>0.82777777777777772</v>
      </c>
      <c r="E180" s="73">
        <f t="shared" si="109"/>
        <v>0.84861111111111109</v>
      </c>
      <c r="F180" s="76">
        <v>20</v>
      </c>
      <c r="G180" s="76">
        <v>7</v>
      </c>
      <c r="H180" s="76" t="s">
        <v>616</v>
      </c>
      <c r="I180" s="39">
        <f t="shared" si="100"/>
        <v>0.81111111111111101</v>
      </c>
      <c r="J180" s="39">
        <f t="shared" si="101"/>
        <v>0.83194444444444438</v>
      </c>
      <c r="K180" s="39">
        <f t="shared" si="102"/>
        <v>0.85277777777777775</v>
      </c>
      <c r="L180" s="39">
        <f t="shared" si="103"/>
        <v>0.87361111111111101</v>
      </c>
      <c r="M180" s="393">
        <f t="shared" si="104"/>
        <v>0.89444444444444438</v>
      </c>
      <c r="N180" s="332"/>
      <c r="O180" s="323">
        <v>1.3888888888888889E-3</v>
      </c>
    </row>
    <row r="181" spans="1:15" x14ac:dyDescent="0.25">
      <c r="A181" s="38">
        <f t="shared" si="105"/>
        <v>0.76944444444444438</v>
      </c>
      <c r="B181" s="39">
        <f t="shared" si="106"/>
        <v>0.79027777777777775</v>
      </c>
      <c r="C181" s="39">
        <f t="shared" si="107"/>
        <v>0.81111111111111101</v>
      </c>
      <c r="D181" s="39">
        <f t="shared" si="108"/>
        <v>0.83194444444444438</v>
      </c>
      <c r="E181" s="73">
        <f t="shared" si="109"/>
        <v>0.85277777777777775</v>
      </c>
      <c r="F181" s="76">
        <v>25</v>
      </c>
      <c r="G181" s="76">
        <v>8</v>
      </c>
      <c r="H181" s="77" t="s">
        <v>894</v>
      </c>
      <c r="I181" s="39">
        <f t="shared" si="100"/>
        <v>0.80694444444444435</v>
      </c>
      <c r="J181" s="39">
        <f t="shared" si="101"/>
        <v>0.82777777777777772</v>
      </c>
      <c r="K181" s="39">
        <f t="shared" si="102"/>
        <v>0.84861111111111109</v>
      </c>
      <c r="L181" s="39">
        <f t="shared" si="103"/>
        <v>0.86944444444444435</v>
      </c>
      <c r="M181" s="393">
        <f t="shared" si="104"/>
        <v>0.89027777777777772</v>
      </c>
      <c r="N181" s="332"/>
      <c r="O181" s="323">
        <v>4.1666666666666666E-3</v>
      </c>
    </row>
    <row r="182" spans="1:15" x14ac:dyDescent="0.25">
      <c r="A182" s="38">
        <f t="shared" si="105"/>
        <v>0.77499999999999991</v>
      </c>
      <c r="B182" s="39">
        <f t="shared" si="106"/>
        <v>0.79583333333333328</v>
      </c>
      <c r="C182" s="39">
        <f t="shared" si="107"/>
        <v>0.81666666666666654</v>
      </c>
      <c r="D182" s="39">
        <f t="shared" si="108"/>
        <v>0.83749999999999991</v>
      </c>
      <c r="E182" s="73">
        <f t="shared" si="109"/>
        <v>0.85833333333333328</v>
      </c>
      <c r="F182" s="76">
        <v>32</v>
      </c>
      <c r="G182" s="76">
        <v>9</v>
      </c>
      <c r="H182" s="77" t="s">
        <v>895</v>
      </c>
      <c r="I182" s="39">
        <f t="shared" si="100"/>
        <v>0.80138888888888882</v>
      </c>
      <c r="J182" s="39">
        <f t="shared" si="101"/>
        <v>0.82222222222222219</v>
      </c>
      <c r="K182" s="39">
        <f t="shared" si="102"/>
        <v>0.84305555555555556</v>
      </c>
      <c r="L182" s="39">
        <f t="shared" si="103"/>
        <v>0.86388888888888882</v>
      </c>
      <c r="M182" s="393">
        <f t="shared" si="104"/>
        <v>0.88472222222222219</v>
      </c>
      <c r="N182" s="332"/>
      <c r="O182" s="323">
        <v>5.5555555555555558E-3</v>
      </c>
    </row>
    <row r="183" spans="1:15" x14ac:dyDescent="0.25">
      <c r="A183" s="38">
        <f t="shared" si="105"/>
        <v>0.78194444444444433</v>
      </c>
      <c r="B183" s="39">
        <f t="shared" si="106"/>
        <v>0.8027777777777777</v>
      </c>
      <c r="C183" s="39">
        <f t="shared" si="107"/>
        <v>0.82361111111111096</v>
      </c>
      <c r="D183" s="39">
        <f t="shared" si="108"/>
        <v>0.84444444444444433</v>
      </c>
      <c r="E183" s="73">
        <f t="shared" si="109"/>
        <v>0.8652777777777777</v>
      </c>
      <c r="F183" s="76">
        <v>41</v>
      </c>
      <c r="G183" s="76">
        <v>10</v>
      </c>
      <c r="H183" s="77" t="s">
        <v>896</v>
      </c>
      <c r="I183" s="39">
        <f t="shared" si="100"/>
        <v>0.7944444444444444</v>
      </c>
      <c r="J183" s="39">
        <f t="shared" si="101"/>
        <v>0.81527777777777777</v>
      </c>
      <c r="K183" s="39">
        <f t="shared" si="102"/>
        <v>0.83611111111111114</v>
      </c>
      <c r="L183" s="39">
        <f t="shared" si="103"/>
        <v>0.8569444444444444</v>
      </c>
      <c r="M183" s="393">
        <f t="shared" si="104"/>
        <v>0.87777777777777777</v>
      </c>
      <c r="N183" s="332"/>
      <c r="O183" s="323">
        <v>6.9444444444444441E-3</v>
      </c>
    </row>
    <row r="184" spans="1:15" ht="16.5" thickBot="1" x14ac:dyDescent="0.3">
      <c r="A184" s="47">
        <f t="shared" si="105"/>
        <v>0.7847222222222221</v>
      </c>
      <c r="B184" s="48">
        <f t="shared" si="106"/>
        <v>0.80555555555555547</v>
      </c>
      <c r="C184" s="48">
        <f t="shared" si="107"/>
        <v>0.82638888888888873</v>
      </c>
      <c r="D184" s="48">
        <f t="shared" si="108"/>
        <v>0.8472222222222221</v>
      </c>
      <c r="E184" s="614">
        <f t="shared" si="109"/>
        <v>0.86805555555555547</v>
      </c>
      <c r="F184" s="86">
        <v>45</v>
      </c>
      <c r="G184" s="86">
        <v>11</v>
      </c>
      <c r="H184" s="398" t="s">
        <v>897</v>
      </c>
      <c r="I184" s="48">
        <v>0.79166666666666663</v>
      </c>
      <c r="J184" s="48">
        <v>0.8125</v>
      </c>
      <c r="K184" s="48">
        <v>0.83333333333333337</v>
      </c>
      <c r="L184" s="48">
        <v>0.85416666666666663</v>
      </c>
      <c r="M184" s="403">
        <v>0.875</v>
      </c>
      <c r="N184" s="332"/>
      <c r="O184" s="324">
        <v>2.7777777777777779E-3</v>
      </c>
    </row>
    <row r="185" spans="1:15" x14ac:dyDescent="0.25">
      <c r="A185" s="24"/>
      <c r="B185" s="24"/>
      <c r="C185" s="24"/>
      <c r="D185" s="24"/>
      <c r="E185" s="24"/>
      <c r="F185" s="118"/>
      <c r="G185" s="118"/>
      <c r="H185" s="89"/>
      <c r="I185" s="24"/>
      <c r="J185" s="24"/>
      <c r="K185" s="89"/>
      <c r="L185" s="89"/>
      <c r="M185" s="89"/>
      <c r="N185" s="332"/>
      <c r="O185" s="323">
        <f>SUM(O175:O184)</f>
        <v>3.4722222222222217E-2</v>
      </c>
    </row>
    <row r="186" spans="1:15" x14ac:dyDescent="0.25">
      <c r="A186" s="119" t="s">
        <v>354</v>
      </c>
      <c r="B186" s="119" t="s">
        <v>354</v>
      </c>
      <c r="C186" s="119" t="s">
        <v>354</v>
      </c>
      <c r="D186" s="119" t="s">
        <v>354</v>
      </c>
      <c r="E186" s="119" t="s">
        <v>354</v>
      </c>
      <c r="F186" s="89"/>
      <c r="G186" s="89"/>
      <c r="H186" s="120"/>
      <c r="I186" s="119" t="s">
        <v>354</v>
      </c>
      <c r="J186" s="119" t="s">
        <v>354</v>
      </c>
      <c r="K186" s="119" t="s">
        <v>354</v>
      </c>
      <c r="L186" s="119" t="s">
        <v>354</v>
      </c>
      <c r="M186" s="119" t="s">
        <v>354</v>
      </c>
      <c r="N186" s="332"/>
      <c r="O186" s="323"/>
    </row>
    <row r="187" spans="1:15" x14ac:dyDescent="0.25">
      <c r="A187" s="616"/>
      <c r="B187" s="24"/>
      <c r="C187" s="24"/>
      <c r="D187" s="24"/>
      <c r="E187" s="24"/>
      <c r="F187" s="118"/>
      <c r="G187" s="118"/>
      <c r="H187" s="24"/>
      <c r="I187" s="24"/>
      <c r="J187" s="24"/>
      <c r="K187" s="89"/>
      <c r="L187" s="89"/>
      <c r="M187" s="89"/>
      <c r="N187" s="332"/>
      <c r="O187" s="323"/>
    </row>
    <row r="188" spans="1:15" ht="16.5" thickBot="1" x14ac:dyDescent="0.3">
      <c r="A188" s="188"/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332"/>
      <c r="O188" s="323"/>
    </row>
    <row r="189" spans="1:15" ht="16.5" thickBot="1" x14ac:dyDescent="0.3">
      <c r="A189" s="599" t="s">
        <v>937</v>
      </c>
      <c r="B189" s="599" t="s">
        <v>938</v>
      </c>
      <c r="C189" s="599" t="s">
        <v>939</v>
      </c>
      <c r="D189" s="599" t="s">
        <v>940</v>
      </c>
      <c r="E189" s="599" t="s">
        <v>941</v>
      </c>
      <c r="F189" s="521"/>
      <c r="G189" s="521"/>
      <c r="H189" s="521"/>
      <c r="I189" s="540" t="s">
        <v>937</v>
      </c>
      <c r="J189" s="540" t="s">
        <v>938</v>
      </c>
      <c r="K189" s="540" t="s">
        <v>939</v>
      </c>
      <c r="L189" s="540" t="s">
        <v>940</v>
      </c>
      <c r="M189" s="540" t="s">
        <v>941</v>
      </c>
      <c r="N189" s="332"/>
      <c r="O189" s="323"/>
    </row>
    <row r="190" spans="1:15" x14ac:dyDescent="0.25">
      <c r="A190" s="523">
        <v>0.85416666666666663</v>
      </c>
      <c r="B190" s="524">
        <v>0.875</v>
      </c>
      <c r="C190" s="524"/>
      <c r="D190" s="524"/>
      <c r="E190" s="105"/>
      <c r="F190" s="505">
        <v>0</v>
      </c>
      <c r="G190" s="505">
        <v>1</v>
      </c>
      <c r="H190" s="129" t="s">
        <v>916</v>
      </c>
      <c r="I190" s="524">
        <f t="shared" ref="I190:I199" si="110">I191+O191</f>
        <v>0.93055555555555547</v>
      </c>
      <c r="J190" s="524">
        <f t="shared" ref="J190:J199" si="111">J191+O191</f>
        <v>0.95138888888888873</v>
      </c>
      <c r="K190" s="524"/>
      <c r="L190" s="524"/>
      <c r="M190" s="109"/>
      <c r="N190" s="332"/>
      <c r="O190" s="323"/>
    </row>
    <row r="191" spans="1:15" x14ac:dyDescent="0.25">
      <c r="A191" s="38">
        <f t="shared" ref="A191:A200" si="112">A190+O191</f>
        <v>0.8569444444444444</v>
      </c>
      <c r="B191" s="39">
        <f t="shared" ref="B191:B200" si="113">B190+O191</f>
        <v>0.87777777777777777</v>
      </c>
      <c r="C191" s="39"/>
      <c r="D191" s="39"/>
      <c r="E191" s="73"/>
      <c r="F191" s="76">
        <v>4</v>
      </c>
      <c r="G191" s="76">
        <v>2</v>
      </c>
      <c r="H191" s="76" t="s">
        <v>890</v>
      </c>
      <c r="I191" s="39">
        <f t="shared" si="110"/>
        <v>0.9277777777777777</v>
      </c>
      <c r="J191" s="39">
        <f t="shared" si="111"/>
        <v>0.94861111111111096</v>
      </c>
      <c r="K191" s="39"/>
      <c r="L191" s="39"/>
      <c r="M191" s="393"/>
      <c r="N191" s="332"/>
      <c r="O191" s="323">
        <v>2.7777777777777779E-3</v>
      </c>
    </row>
    <row r="192" spans="1:15" x14ac:dyDescent="0.25">
      <c r="A192" s="38">
        <f t="shared" si="112"/>
        <v>0.86111111111111105</v>
      </c>
      <c r="B192" s="39">
        <f t="shared" si="113"/>
        <v>0.88194444444444442</v>
      </c>
      <c r="C192" s="39"/>
      <c r="D192" s="39"/>
      <c r="E192" s="73"/>
      <c r="F192" s="76">
        <v>9</v>
      </c>
      <c r="G192" s="76">
        <v>3</v>
      </c>
      <c r="H192" s="77" t="s">
        <v>891</v>
      </c>
      <c r="I192" s="39">
        <f t="shared" si="110"/>
        <v>0.92361111111111105</v>
      </c>
      <c r="J192" s="39">
        <f t="shared" si="111"/>
        <v>0.94444444444444431</v>
      </c>
      <c r="K192" s="39"/>
      <c r="L192" s="39"/>
      <c r="M192" s="393"/>
      <c r="N192" s="332"/>
      <c r="O192" s="323">
        <v>4.1666666666666666E-3</v>
      </c>
    </row>
    <row r="193" spans="1:15" x14ac:dyDescent="0.25">
      <c r="A193" s="38">
        <f t="shared" si="112"/>
        <v>0.86319444444444438</v>
      </c>
      <c r="B193" s="39">
        <f t="shared" si="113"/>
        <v>0.88402777777777775</v>
      </c>
      <c r="C193" s="39"/>
      <c r="D193" s="39"/>
      <c r="E193" s="73"/>
      <c r="F193" s="76">
        <v>11</v>
      </c>
      <c r="G193" s="76">
        <v>4</v>
      </c>
      <c r="H193" s="76" t="s">
        <v>892</v>
      </c>
      <c r="I193" s="39">
        <f t="shared" si="110"/>
        <v>0.92152777777777772</v>
      </c>
      <c r="J193" s="39">
        <f t="shared" si="111"/>
        <v>0.94236111111111098</v>
      </c>
      <c r="K193" s="39"/>
      <c r="L193" s="39"/>
      <c r="M193" s="393"/>
      <c r="N193" s="332"/>
      <c r="O193" s="323">
        <v>2.0833333333333333E-3</v>
      </c>
    </row>
    <row r="194" spans="1:15" x14ac:dyDescent="0.25">
      <c r="A194" s="38">
        <f t="shared" si="112"/>
        <v>0.8652777777777777</v>
      </c>
      <c r="B194" s="39">
        <f t="shared" si="113"/>
        <v>0.88611111111111107</v>
      </c>
      <c r="C194" s="39"/>
      <c r="D194" s="39"/>
      <c r="E194" s="73"/>
      <c r="F194" s="76">
        <v>14</v>
      </c>
      <c r="G194" s="76">
        <v>5</v>
      </c>
      <c r="H194" s="77" t="s">
        <v>893</v>
      </c>
      <c r="I194" s="39">
        <f t="shared" si="110"/>
        <v>0.9194444444444444</v>
      </c>
      <c r="J194" s="39">
        <f t="shared" si="111"/>
        <v>0.94027777777777766</v>
      </c>
      <c r="K194" s="39"/>
      <c r="L194" s="39"/>
      <c r="M194" s="393"/>
      <c r="N194" s="332"/>
      <c r="O194" s="323">
        <v>2.0833333333333333E-3</v>
      </c>
    </row>
    <row r="195" spans="1:15" x14ac:dyDescent="0.25">
      <c r="A195" s="38">
        <f t="shared" si="112"/>
        <v>0.86805555555555547</v>
      </c>
      <c r="B195" s="39">
        <f t="shared" si="113"/>
        <v>0.88888888888888884</v>
      </c>
      <c r="C195" s="39"/>
      <c r="D195" s="39"/>
      <c r="E195" s="73"/>
      <c r="F195" s="76">
        <v>18</v>
      </c>
      <c r="G195" s="76">
        <v>6</v>
      </c>
      <c r="H195" s="76" t="s">
        <v>597</v>
      </c>
      <c r="I195" s="39">
        <f t="shared" si="110"/>
        <v>0.91666666666666663</v>
      </c>
      <c r="J195" s="39">
        <f t="shared" si="111"/>
        <v>0.93749999999999989</v>
      </c>
      <c r="K195" s="39"/>
      <c r="L195" s="39"/>
      <c r="M195" s="393"/>
      <c r="N195" s="332"/>
      <c r="O195" s="323">
        <v>2.7777777777777779E-3</v>
      </c>
    </row>
    <row r="196" spans="1:15" x14ac:dyDescent="0.25">
      <c r="A196" s="38">
        <f t="shared" si="112"/>
        <v>0.86944444444444435</v>
      </c>
      <c r="B196" s="39">
        <f t="shared" si="113"/>
        <v>0.89027777777777772</v>
      </c>
      <c r="C196" s="39"/>
      <c r="D196" s="39"/>
      <c r="E196" s="73"/>
      <c r="F196" s="76">
        <v>20</v>
      </c>
      <c r="G196" s="76">
        <v>7</v>
      </c>
      <c r="H196" s="76" t="s">
        <v>616</v>
      </c>
      <c r="I196" s="39">
        <f t="shared" si="110"/>
        <v>0.91527777777777775</v>
      </c>
      <c r="J196" s="39">
        <f t="shared" si="111"/>
        <v>0.93611111111111101</v>
      </c>
      <c r="K196" s="39"/>
      <c r="L196" s="39"/>
      <c r="M196" s="393"/>
      <c r="N196" s="332"/>
      <c r="O196" s="323">
        <v>1.3888888888888889E-3</v>
      </c>
    </row>
    <row r="197" spans="1:15" x14ac:dyDescent="0.25">
      <c r="A197" s="38">
        <f t="shared" si="112"/>
        <v>0.87361111111111101</v>
      </c>
      <c r="B197" s="39">
        <f t="shared" si="113"/>
        <v>0.89444444444444438</v>
      </c>
      <c r="C197" s="39"/>
      <c r="D197" s="39"/>
      <c r="E197" s="73"/>
      <c r="F197" s="76">
        <v>25</v>
      </c>
      <c r="G197" s="76">
        <v>8</v>
      </c>
      <c r="H197" s="77" t="s">
        <v>894</v>
      </c>
      <c r="I197" s="39">
        <f t="shared" si="110"/>
        <v>0.91111111111111109</v>
      </c>
      <c r="J197" s="39">
        <f t="shared" si="111"/>
        <v>0.93194444444444435</v>
      </c>
      <c r="K197" s="39"/>
      <c r="L197" s="39"/>
      <c r="M197" s="393"/>
      <c r="N197" s="332"/>
      <c r="O197" s="323">
        <v>4.1666666666666666E-3</v>
      </c>
    </row>
    <row r="198" spans="1:15" x14ac:dyDescent="0.25">
      <c r="A198" s="38">
        <f t="shared" si="112"/>
        <v>0.87916666666666654</v>
      </c>
      <c r="B198" s="39">
        <f t="shared" si="113"/>
        <v>0.89999999999999991</v>
      </c>
      <c r="C198" s="39"/>
      <c r="D198" s="39"/>
      <c r="E198" s="73"/>
      <c r="F198" s="76">
        <v>32</v>
      </c>
      <c r="G198" s="76">
        <v>9</v>
      </c>
      <c r="H198" s="77" t="s">
        <v>895</v>
      </c>
      <c r="I198" s="39">
        <f t="shared" si="110"/>
        <v>0.90555555555555556</v>
      </c>
      <c r="J198" s="39">
        <f t="shared" si="111"/>
        <v>0.92638888888888882</v>
      </c>
      <c r="K198" s="39"/>
      <c r="L198" s="39"/>
      <c r="M198" s="393"/>
      <c r="N198" s="332"/>
      <c r="O198" s="323">
        <v>5.5555555555555558E-3</v>
      </c>
    </row>
    <row r="199" spans="1:15" x14ac:dyDescent="0.25">
      <c r="A199" s="38">
        <f t="shared" si="112"/>
        <v>0.88611111111111096</v>
      </c>
      <c r="B199" s="39">
        <f t="shared" si="113"/>
        <v>0.90694444444444433</v>
      </c>
      <c r="C199" s="39"/>
      <c r="D199" s="39"/>
      <c r="E199" s="73"/>
      <c r="F199" s="76">
        <v>41</v>
      </c>
      <c r="G199" s="76">
        <v>10</v>
      </c>
      <c r="H199" s="77" t="s">
        <v>896</v>
      </c>
      <c r="I199" s="39">
        <f t="shared" si="110"/>
        <v>0.89861111111111114</v>
      </c>
      <c r="J199" s="39">
        <f t="shared" si="111"/>
        <v>0.9194444444444444</v>
      </c>
      <c r="K199" s="39"/>
      <c r="L199" s="39"/>
      <c r="M199" s="393"/>
      <c r="N199" s="332"/>
      <c r="O199" s="323">
        <v>6.9444444444444441E-3</v>
      </c>
    </row>
    <row r="200" spans="1:15" ht="16.5" thickBot="1" x14ac:dyDescent="0.3">
      <c r="A200" s="47">
        <f t="shared" si="112"/>
        <v>0.88888888888888873</v>
      </c>
      <c r="B200" s="48">
        <f t="shared" si="113"/>
        <v>0.9097222222222221</v>
      </c>
      <c r="C200" s="48"/>
      <c r="D200" s="48"/>
      <c r="E200" s="614"/>
      <c r="F200" s="86">
        <v>45</v>
      </c>
      <c r="G200" s="86">
        <v>11</v>
      </c>
      <c r="H200" s="398" t="s">
        <v>897</v>
      </c>
      <c r="I200" s="48">
        <v>0.89583333333333337</v>
      </c>
      <c r="J200" s="48">
        <v>0.91666666666666663</v>
      </c>
      <c r="K200" s="48"/>
      <c r="L200" s="48"/>
      <c r="M200" s="403"/>
      <c r="N200" s="332"/>
      <c r="O200" s="324">
        <v>2.7777777777777779E-3</v>
      </c>
    </row>
    <row r="201" spans="1:15" x14ac:dyDescent="0.25">
      <c r="A201" s="24"/>
      <c r="B201" s="24"/>
      <c r="C201" s="24"/>
      <c r="D201" s="24"/>
      <c r="E201" s="24"/>
      <c r="F201" s="118"/>
      <c r="G201" s="118"/>
      <c r="H201" s="89"/>
      <c r="I201" s="24"/>
      <c r="J201" s="24"/>
      <c r="K201" s="89"/>
      <c r="L201" s="89"/>
      <c r="M201" s="89"/>
      <c r="N201" s="332"/>
      <c r="O201" s="323">
        <f>SUM(O191:O200)</f>
        <v>3.4722222222222217E-2</v>
      </c>
    </row>
    <row r="202" spans="1:15" x14ac:dyDescent="0.25">
      <c r="A202" s="119" t="s">
        <v>342</v>
      </c>
      <c r="B202" s="119" t="s">
        <v>342</v>
      </c>
      <c r="C202" s="119"/>
      <c r="D202" s="119"/>
      <c r="E202" s="119"/>
      <c r="F202" s="89"/>
      <c r="G202" s="89"/>
      <c r="H202" s="120"/>
      <c r="I202" s="119" t="s">
        <v>342</v>
      </c>
      <c r="J202" s="119" t="s">
        <v>342</v>
      </c>
      <c r="K202" s="119"/>
      <c r="L202" s="119"/>
      <c r="M202" s="119"/>
      <c r="N202" s="332"/>
      <c r="O202" s="332"/>
    </row>
  </sheetData>
  <mergeCells count="42">
    <mergeCell ref="A6:E6"/>
    <mergeCell ref="G6:G8"/>
    <mergeCell ref="H6:H8"/>
    <mergeCell ref="I6:M6"/>
    <mergeCell ref="A7:E7"/>
    <mergeCell ref="F7:F8"/>
    <mergeCell ref="I7:M7"/>
    <mergeCell ref="A39:E39"/>
    <mergeCell ref="G39:G41"/>
    <mergeCell ref="H39:H41"/>
    <mergeCell ref="I39:M39"/>
    <mergeCell ref="A40:E40"/>
    <mergeCell ref="F40:F41"/>
    <mergeCell ref="I40:M40"/>
    <mergeCell ref="A72:E72"/>
    <mergeCell ref="G72:G74"/>
    <mergeCell ref="H72:H74"/>
    <mergeCell ref="I72:M72"/>
    <mergeCell ref="A73:E73"/>
    <mergeCell ref="F73:F74"/>
    <mergeCell ref="I73:M73"/>
    <mergeCell ref="A105:E105"/>
    <mergeCell ref="G105:G107"/>
    <mergeCell ref="H105:H107"/>
    <mergeCell ref="I105:M105"/>
    <mergeCell ref="A106:E106"/>
    <mergeCell ref="F106:F107"/>
    <mergeCell ref="I106:M106"/>
    <mergeCell ref="A138:E138"/>
    <mergeCell ref="G138:G140"/>
    <mergeCell ref="H138:H140"/>
    <mergeCell ref="I138:M138"/>
    <mergeCell ref="A139:E139"/>
    <mergeCell ref="F139:F140"/>
    <mergeCell ref="I139:M139"/>
    <mergeCell ref="A171:E171"/>
    <mergeCell ref="G171:G173"/>
    <mergeCell ref="H171:H173"/>
    <mergeCell ref="I171:M171"/>
    <mergeCell ref="A172:E172"/>
    <mergeCell ref="F172:F173"/>
    <mergeCell ref="I172:M17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99B8-8726-408E-8F44-533E28C7478C}">
  <dimension ref="A1:O164"/>
  <sheetViews>
    <sheetView workbookViewId="0">
      <selection activeCell="Q138" sqref="Q138"/>
    </sheetView>
  </sheetViews>
  <sheetFormatPr defaultRowHeight="15.75" x14ac:dyDescent="0.25"/>
  <cols>
    <col min="1" max="4" width="4.875" customWidth="1"/>
    <col min="5" max="6" width="5" customWidth="1"/>
    <col min="7" max="7" width="5.375" customWidth="1"/>
    <col min="8" max="8" width="24.75" customWidth="1"/>
    <col min="9" max="9" width="4.875" customWidth="1"/>
    <col min="10" max="10" width="5.875" customWidth="1"/>
    <col min="11" max="11" width="4.875" customWidth="1"/>
    <col min="12" max="12" width="5.625" customWidth="1"/>
    <col min="13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135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90"/>
      <c r="O3" s="90"/>
    </row>
    <row r="4" spans="1:15" x14ac:dyDescent="0.25">
      <c r="A4" s="21" t="s">
        <v>942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ht="16.5" thickBot="1" x14ac:dyDescent="0.3">
      <c r="A5" s="22" t="s">
        <v>943</v>
      </c>
      <c r="B5" s="23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x14ac:dyDescent="0.25">
      <c r="A6" s="854" t="s">
        <v>318</v>
      </c>
      <c r="B6" s="855"/>
      <c r="C6" s="855"/>
      <c r="D6" s="855"/>
      <c r="E6" s="881"/>
      <c r="F6" s="856" t="s">
        <v>319</v>
      </c>
      <c r="G6" s="856" t="s">
        <v>320</v>
      </c>
      <c r="H6" s="856" t="s">
        <v>388</v>
      </c>
      <c r="I6" s="859" t="s">
        <v>322</v>
      </c>
      <c r="J6" s="855"/>
      <c r="K6" s="855"/>
      <c r="L6" s="855"/>
      <c r="M6" s="860"/>
      <c r="N6" s="332"/>
      <c r="O6" s="332"/>
    </row>
    <row r="7" spans="1:15" x14ac:dyDescent="0.25">
      <c r="A7" s="861" t="s">
        <v>323</v>
      </c>
      <c r="B7" s="862"/>
      <c r="C7" s="862"/>
      <c r="D7" s="862"/>
      <c r="E7" s="882"/>
      <c r="F7" s="863"/>
      <c r="G7" s="863"/>
      <c r="H7" s="863"/>
      <c r="I7" s="865" t="s">
        <v>323</v>
      </c>
      <c r="J7" s="862"/>
      <c r="K7" s="862"/>
      <c r="L7" s="862"/>
      <c r="M7" s="866"/>
      <c r="N7" s="332"/>
      <c r="O7" s="332"/>
    </row>
    <row r="8" spans="1:15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227" t="s">
        <v>329</v>
      </c>
      <c r="F8" s="864"/>
      <c r="G8" s="864"/>
      <c r="H8" s="864"/>
      <c r="I8" s="545" t="s">
        <v>325</v>
      </c>
      <c r="J8" s="125" t="s">
        <v>326</v>
      </c>
      <c r="K8" s="125" t="s">
        <v>327</v>
      </c>
      <c r="L8" s="125" t="s">
        <v>328</v>
      </c>
      <c r="M8" s="127" t="s">
        <v>329</v>
      </c>
      <c r="N8" s="332"/>
      <c r="O8" s="332"/>
    </row>
    <row r="9" spans="1:15" x14ac:dyDescent="0.25">
      <c r="A9" s="620">
        <v>0.1875</v>
      </c>
      <c r="B9" s="621">
        <v>0.21875</v>
      </c>
      <c r="C9" s="622">
        <v>0.23958333333333334</v>
      </c>
      <c r="D9" s="621">
        <v>0.26041666666666669</v>
      </c>
      <c r="E9" s="623">
        <v>0.27083333333333331</v>
      </c>
      <c r="F9" s="624">
        <v>0</v>
      </c>
      <c r="G9" s="624">
        <v>1</v>
      </c>
      <c r="H9" s="625" t="s">
        <v>944</v>
      </c>
      <c r="I9" s="621">
        <f>I10+O10</f>
        <v>0.28819444444444431</v>
      </c>
      <c r="J9" s="621">
        <f>J10+O10</f>
        <v>0.31944444444444431</v>
      </c>
      <c r="K9" s="621">
        <f>K10+O10</f>
        <v>0.34027777777777768</v>
      </c>
      <c r="L9" s="621">
        <f>L10+O10</f>
        <v>0.36111111111111099</v>
      </c>
      <c r="M9" s="626">
        <f>M10+O10</f>
        <v>0.37152777777777768</v>
      </c>
      <c r="N9" s="332"/>
      <c r="O9" s="332"/>
    </row>
    <row r="10" spans="1:15" x14ac:dyDescent="0.25">
      <c r="A10" s="627"/>
      <c r="B10" s="628"/>
      <c r="C10" s="629"/>
      <c r="D10" s="628"/>
      <c r="E10" s="630"/>
      <c r="F10" s="631">
        <v>1</v>
      </c>
      <c r="G10" s="624">
        <v>2</v>
      </c>
      <c r="H10" s="505" t="s">
        <v>945</v>
      </c>
      <c r="I10" s="621">
        <f>I12+O11</f>
        <v>0.28680555555555542</v>
      </c>
      <c r="J10" s="621">
        <f>J12+O11</f>
        <v>0.31805555555555542</v>
      </c>
      <c r="K10" s="621">
        <f>K12+O11</f>
        <v>0.3388888888888888</v>
      </c>
      <c r="L10" s="621">
        <f>L12+O11</f>
        <v>0.35972222222222211</v>
      </c>
      <c r="M10" s="626">
        <f>M12+O11</f>
        <v>0.3701388888888888</v>
      </c>
      <c r="N10" s="332"/>
      <c r="O10" s="494">
        <v>1.3888888888888889E-3</v>
      </c>
    </row>
    <row r="11" spans="1:15" x14ac:dyDescent="0.25">
      <c r="A11" s="632">
        <f>A9+O10</f>
        <v>0.18888888888888888</v>
      </c>
      <c r="B11" s="275">
        <f>B9+O10</f>
        <v>0.22013888888888888</v>
      </c>
      <c r="C11" s="633">
        <f>C9+O10</f>
        <v>0.24097222222222223</v>
      </c>
      <c r="D11" s="275">
        <f>D9+O10</f>
        <v>0.26180555555555557</v>
      </c>
      <c r="E11" s="634">
        <f>E9+O10</f>
        <v>0.2722222222222222</v>
      </c>
      <c r="F11" s="635">
        <v>1</v>
      </c>
      <c r="G11" s="624">
        <v>3</v>
      </c>
      <c r="H11" s="76" t="s">
        <v>946</v>
      </c>
      <c r="I11" s="636"/>
      <c r="J11" s="636"/>
      <c r="K11" s="636"/>
      <c r="L11" s="636"/>
      <c r="M11" s="637"/>
      <c r="N11" s="332"/>
      <c r="O11" s="494">
        <v>1.3888888888888889E-3</v>
      </c>
    </row>
    <row r="12" spans="1:15" x14ac:dyDescent="0.25">
      <c r="A12" s="638"/>
      <c r="B12" s="639"/>
      <c r="C12" s="640"/>
      <c r="D12" s="639"/>
      <c r="E12" s="641"/>
      <c r="F12" s="635">
        <v>2</v>
      </c>
      <c r="G12" s="624">
        <v>4</v>
      </c>
      <c r="H12" s="76" t="s">
        <v>947</v>
      </c>
      <c r="I12" s="642">
        <f>I14+O12</f>
        <v>0.28541666666666654</v>
      </c>
      <c r="J12" s="642">
        <f>J14+O12</f>
        <v>0.31666666666666654</v>
      </c>
      <c r="K12" s="642">
        <f>K14+O12</f>
        <v>0.33749999999999991</v>
      </c>
      <c r="L12" s="642">
        <f>L14+O12</f>
        <v>0.35833333333333323</v>
      </c>
      <c r="M12" s="643">
        <f>M14+O12</f>
        <v>0.36874999999999991</v>
      </c>
      <c r="N12" s="332"/>
      <c r="O12" s="494">
        <v>2.7777777777777779E-3</v>
      </c>
    </row>
    <row r="13" spans="1:15" x14ac:dyDescent="0.25">
      <c r="A13" s="632">
        <f>A11+O11</f>
        <v>0.19027777777777777</v>
      </c>
      <c r="B13" s="275">
        <f>B11+O11</f>
        <v>0.22152777777777777</v>
      </c>
      <c r="C13" s="633">
        <f>C11+O11</f>
        <v>0.24236111111111111</v>
      </c>
      <c r="D13" s="275">
        <f>D11+O11</f>
        <v>0.26319444444444445</v>
      </c>
      <c r="E13" s="634">
        <f>E11+O11</f>
        <v>0.27361111111111108</v>
      </c>
      <c r="F13" s="635">
        <v>2</v>
      </c>
      <c r="G13" s="624">
        <v>5</v>
      </c>
      <c r="H13" s="76" t="s">
        <v>948</v>
      </c>
      <c r="I13" s="636"/>
      <c r="J13" s="636"/>
      <c r="K13" s="636"/>
      <c r="L13" s="636"/>
      <c r="M13" s="637"/>
      <c r="N13" s="332"/>
      <c r="O13" s="494">
        <v>1.3888888888888889E-3</v>
      </c>
    </row>
    <row r="14" spans="1:15" x14ac:dyDescent="0.25">
      <c r="A14" s="644"/>
      <c r="B14" s="636"/>
      <c r="C14" s="645"/>
      <c r="D14" s="636"/>
      <c r="E14" s="646"/>
      <c r="F14" s="635">
        <v>4</v>
      </c>
      <c r="G14" s="624">
        <v>6</v>
      </c>
      <c r="H14" s="76" t="s">
        <v>949</v>
      </c>
      <c r="I14" s="642">
        <f>I16+O13</f>
        <v>0.28263888888888877</v>
      </c>
      <c r="J14" s="642">
        <f>J16+O13</f>
        <v>0.31388888888888877</v>
      </c>
      <c r="K14" s="642">
        <f>K16+O13</f>
        <v>0.33472222222222214</v>
      </c>
      <c r="L14" s="642">
        <f>L16+O13</f>
        <v>0.35555555555555546</v>
      </c>
      <c r="M14" s="643">
        <f>M16+O13</f>
        <v>0.36597222222222214</v>
      </c>
      <c r="N14" s="332"/>
      <c r="O14" s="494">
        <v>1.3888888888888889E-3</v>
      </c>
    </row>
    <row r="15" spans="1:15" x14ac:dyDescent="0.25">
      <c r="A15" s="647">
        <f>A13+O12</f>
        <v>0.19305555555555554</v>
      </c>
      <c r="B15" s="648">
        <f>B13+O12</f>
        <v>0.22430555555555554</v>
      </c>
      <c r="C15" s="649">
        <f>C13+O12</f>
        <v>0.24513888888888888</v>
      </c>
      <c r="D15" s="648">
        <f>D13+O12</f>
        <v>0.26597222222222222</v>
      </c>
      <c r="E15" s="650">
        <f>E13+O12</f>
        <v>0.27638888888888885</v>
      </c>
      <c r="F15" s="180">
        <v>4</v>
      </c>
      <c r="G15" s="624">
        <v>7</v>
      </c>
      <c r="H15" s="395" t="s">
        <v>950</v>
      </c>
      <c r="I15" s="651"/>
      <c r="J15" s="651"/>
      <c r="K15" s="651"/>
      <c r="L15" s="651"/>
      <c r="M15" s="652"/>
      <c r="N15" s="332"/>
      <c r="O15" s="494">
        <v>1.3888888888888889E-3</v>
      </c>
    </row>
    <row r="16" spans="1:15" x14ac:dyDescent="0.25">
      <c r="A16" s="647">
        <f>A15+O13</f>
        <v>0.19444444444444442</v>
      </c>
      <c r="B16" s="648">
        <f>B15+O13</f>
        <v>0.22569444444444442</v>
      </c>
      <c r="C16" s="649">
        <f>C15+O13</f>
        <v>0.24652777777777776</v>
      </c>
      <c r="D16" s="648">
        <f>D15+O13</f>
        <v>0.2673611111111111</v>
      </c>
      <c r="E16" s="650">
        <f>E15+O13</f>
        <v>0.27777777777777773</v>
      </c>
      <c r="F16" s="177">
        <v>5</v>
      </c>
      <c r="G16" s="624">
        <v>8</v>
      </c>
      <c r="H16" s="76" t="s">
        <v>951</v>
      </c>
      <c r="I16" s="153">
        <f>I17+O14</f>
        <v>0.28124999999999989</v>
      </c>
      <c r="J16" s="153">
        <f>J17+O14</f>
        <v>0.31249999999999989</v>
      </c>
      <c r="K16" s="153">
        <f>K17+O14</f>
        <v>0.33333333333333326</v>
      </c>
      <c r="L16" s="153">
        <f>L17+O14</f>
        <v>0.35416666666666657</v>
      </c>
      <c r="M16" s="653">
        <f>M17+O14</f>
        <v>0.36458333333333326</v>
      </c>
      <c r="N16" s="332"/>
      <c r="O16" s="494">
        <v>1.3888888888888889E-3</v>
      </c>
    </row>
    <row r="17" spans="1:15" x14ac:dyDescent="0.25">
      <c r="A17" s="654"/>
      <c r="B17" s="655"/>
      <c r="C17" s="656"/>
      <c r="D17" s="655"/>
      <c r="E17" s="657"/>
      <c r="F17" s="177">
        <v>6</v>
      </c>
      <c r="G17" s="624">
        <v>9</v>
      </c>
      <c r="H17" s="76" t="s">
        <v>952</v>
      </c>
      <c r="I17" s="658">
        <f>I19+O15</f>
        <v>0.27986111111111101</v>
      </c>
      <c r="J17" s="658">
        <f>J19+O15</f>
        <v>0.31111111111111101</v>
      </c>
      <c r="K17" s="658">
        <f>K19+O15</f>
        <v>0.33194444444444438</v>
      </c>
      <c r="L17" s="658">
        <f>L19+O15</f>
        <v>0.35277777777777769</v>
      </c>
      <c r="M17" s="659">
        <f>M19+O15</f>
        <v>0.36319444444444438</v>
      </c>
      <c r="N17" s="332"/>
      <c r="O17" s="494">
        <v>6.2499999999999995E-3</v>
      </c>
    </row>
    <row r="18" spans="1:15" x14ac:dyDescent="0.25">
      <c r="A18" s="647">
        <f>A16+O14</f>
        <v>0.1958333333333333</v>
      </c>
      <c r="B18" s="648">
        <f>B16+O14</f>
        <v>0.2270833333333333</v>
      </c>
      <c r="C18" s="649">
        <f>C16+O14</f>
        <v>0.24791666666666665</v>
      </c>
      <c r="D18" s="648">
        <f>D16+O14</f>
        <v>0.26874999999999999</v>
      </c>
      <c r="E18" s="650">
        <f>E16+O14</f>
        <v>0.27916666666666662</v>
      </c>
      <c r="F18" s="177">
        <v>6</v>
      </c>
      <c r="G18" s="624">
        <v>10</v>
      </c>
      <c r="H18" s="76" t="s">
        <v>953</v>
      </c>
      <c r="I18" s="655"/>
      <c r="J18" s="655"/>
      <c r="K18" s="655"/>
      <c r="L18" s="655"/>
      <c r="M18" s="660"/>
      <c r="N18" s="332"/>
      <c r="O18" s="494">
        <v>4.1666666666666666E-3</v>
      </c>
    </row>
    <row r="19" spans="1:15" x14ac:dyDescent="0.25">
      <c r="A19" s="654"/>
      <c r="B19" s="655"/>
      <c r="C19" s="656"/>
      <c r="D19" s="655"/>
      <c r="E19" s="657"/>
      <c r="F19" s="177">
        <v>7</v>
      </c>
      <c r="G19" s="624">
        <v>11</v>
      </c>
      <c r="H19" s="76" t="s">
        <v>954</v>
      </c>
      <c r="I19" s="648">
        <f>I21+O16</f>
        <v>0.27847222222222212</v>
      </c>
      <c r="J19" s="648">
        <f>J21+O16</f>
        <v>0.30972222222222212</v>
      </c>
      <c r="K19" s="648">
        <f>K21+O16</f>
        <v>0.33055555555555549</v>
      </c>
      <c r="L19" s="648">
        <f>L21+O16</f>
        <v>0.35138888888888881</v>
      </c>
      <c r="M19" s="661">
        <f>M21+O16</f>
        <v>0.36180555555555549</v>
      </c>
      <c r="N19" s="332"/>
      <c r="O19" s="494">
        <v>6.2499999999999995E-3</v>
      </c>
    </row>
    <row r="20" spans="1:15" x14ac:dyDescent="0.25">
      <c r="A20" s="647">
        <f>A18+O15</f>
        <v>0.19722222222222219</v>
      </c>
      <c r="B20" s="648">
        <f>B18+O15</f>
        <v>0.22847222222222219</v>
      </c>
      <c r="C20" s="649">
        <f>C18+O15</f>
        <v>0.24930555555555553</v>
      </c>
      <c r="D20" s="648">
        <f>D18+O15</f>
        <v>0.27013888888888887</v>
      </c>
      <c r="E20" s="650">
        <f>E18+O15</f>
        <v>0.2805555555555555</v>
      </c>
      <c r="F20" s="177">
        <v>7</v>
      </c>
      <c r="G20" s="624">
        <v>12</v>
      </c>
      <c r="H20" s="76" t="s">
        <v>955</v>
      </c>
      <c r="I20" s="655"/>
      <c r="J20" s="655"/>
      <c r="K20" s="655"/>
      <c r="L20" s="655"/>
      <c r="M20" s="660"/>
      <c r="N20" s="332"/>
      <c r="O20" s="494">
        <v>6.2499999999999995E-3</v>
      </c>
    </row>
    <row r="21" spans="1:15" x14ac:dyDescent="0.25">
      <c r="A21" s="662">
        <f t="shared" ref="A21:A26" si="0">A20+O16</f>
        <v>0.19861111111111107</v>
      </c>
      <c r="B21" s="153">
        <f t="shared" ref="B21:B26" si="1">B20+O16</f>
        <v>0.22986111111111107</v>
      </c>
      <c r="C21" s="663">
        <f t="shared" ref="C21:C26" si="2">C20+O16</f>
        <v>0.25069444444444444</v>
      </c>
      <c r="D21" s="153">
        <f t="shared" ref="D21:D26" si="3">D20+O16</f>
        <v>0.27152777777777776</v>
      </c>
      <c r="E21" s="239">
        <f t="shared" ref="E21:E26" si="4">E20+O16</f>
        <v>0.28194444444444439</v>
      </c>
      <c r="F21" s="178">
        <v>8</v>
      </c>
      <c r="G21" s="624">
        <v>13</v>
      </c>
      <c r="H21" s="41" t="s">
        <v>956</v>
      </c>
      <c r="I21" s="235">
        <f>I22+O17</f>
        <v>0.27708333333333324</v>
      </c>
      <c r="J21" s="235">
        <f>J22+O17</f>
        <v>0.30833333333333324</v>
      </c>
      <c r="K21" s="235">
        <f>K22+O17</f>
        <v>0.32916666666666661</v>
      </c>
      <c r="L21" s="235">
        <f>L22+O17</f>
        <v>0.34999999999999992</v>
      </c>
      <c r="M21" s="236">
        <f>M22+O17</f>
        <v>0.36041666666666661</v>
      </c>
      <c r="N21" s="332"/>
      <c r="O21" s="495">
        <v>1.4583333333333332E-2</v>
      </c>
    </row>
    <row r="22" spans="1:15" x14ac:dyDescent="0.25">
      <c r="A22" s="662">
        <f t="shared" si="0"/>
        <v>0.20486111111111108</v>
      </c>
      <c r="B22" s="153">
        <f t="shared" si="1"/>
        <v>0.23611111111111108</v>
      </c>
      <c r="C22" s="663">
        <f t="shared" si="2"/>
        <v>0.25694444444444442</v>
      </c>
      <c r="D22" s="153">
        <f t="shared" si="3"/>
        <v>0.27777777777777773</v>
      </c>
      <c r="E22" s="239">
        <f t="shared" si="4"/>
        <v>0.28819444444444436</v>
      </c>
      <c r="F22" s="178">
        <v>13</v>
      </c>
      <c r="G22" s="624">
        <v>14</v>
      </c>
      <c r="H22" s="41" t="s">
        <v>957</v>
      </c>
      <c r="I22" s="235">
        <f>I23+O18</f>
        <v>0.27083333333333326</v>
      </c>
      <c r="J22" s="235">
        <f>J23+O18</f>
        <v>0.30208333333333326</v>
      </c>
      <c r="K22" s="235">
        <f>K23+O18</f>
        <v>0.32291666666666663</v>
      </c>
      <c r="L22" s="235">
        <f>L23+O18</f>
        <v>0.34374999999999994</v>
      </c>
      <c r="M22" s="236">
        <f>M23+O18</f>
        <v>0.35416666666666663</v>
      </c>
      <c r="N22" s="332"/>
      <c r="O22" s="494">
        <f>SUM(O10:O21)</f>
        <v>4.8611111111111105E-2</v>
      </c>
    </row>
    <row r="23" spans="1:15" x14ac:dyDescent="0.25">
      <c r="A23" s="662">
        <f t="shared" si="0"/>
        <v>0.20902777777777776</v>
      </c>
      <c r="B23" s="153">
        <f t="shared" si="1"/>
        <v>0.24027777777777776</v>
      </c>
      <c r="C23" s="663">
        <f t="shared" si="2"/>
        <v>0.26111111111111107</v>
      </c>
      <c r="D23" s="153">
        <f t="shared" si="3"/>
        <v>0.28194444444444439</v>
      </c>
      <c r="E23" s="239">
        <f t="shared" si="4"/>
        <v>0.29236111111111102</v>
      </c>
      <c r="F23" s="178">
        <v>16</v>
      </c>
      <c r="G23" s="624">
        <v>15</v>
      </c>
      <c r="H23" s="41" t="s">
        <v>958</v>
      </c>
      <c r="I23" s="235">
        <f>I24+O19</f>
        <v>0.26666666666666661</v>
      </c>
      <c r="J23" s="235">
        <f>J24+O19</f>
        <v>0.29791666666666661</v>
      </c>
      <c r="K23" s="235">
        <f>K24+O19</f>
        <v>0.31874999999999998</v>
      </c>
      <c r="L23" s="235">
        <f>L24+O19</f>
        <v>0.33958333333333329</v>
      </c>
      <c r="M23" s="236">
        <f>M24+O19</f>
        <v>0.35</v>
      </c>
      <c r="N23" s="332"/>
      <c r="O23" s="494"/>
    </row>
    <row r="24" spans="1:15" x14ac:dyDescent="0.25">
      <c r="A24" s="662">
        <f t="shared" si="0"/>
        <v>0.21527777777777776</v>
      </c>
      <c r="B24" s="153">
        <f t="shared" si="1"/>
        <v>0.24652777777777776</v>
      </c>
      <c r="C24" s="663">
        <f t="shared" si="2"/>
        <v>0.26736111111111105</v>
      </c>
      <c r="D24" s="153">
        <f t="shared" si="3"/>
        <v>0.28819444444444436</v>
      </c>
      <c r="E24" s="239">
        <f t="shared" si="4"/>
        <v>0.29861111111111099</v>
      </c>
      <c r="F24" s="178">
        <v>21</v>
      </c>
      <c r="G24" s="624">
        <v>16</v>
      </c>
      <c r="H24" s="41" t="s">
        <v>959</v>
      </c>
      <c r="I24" s="235">
        <f>I25+O20</f>
        <v>0.26041666666666663</v>
      </c>
      <c r="J24" s="235">
        <f>J25+O20</f>
        <v>0.29166666666666663</v>
      </c>
      <c r="K24" s="235">
        <f>K25+O20</f>
        <v>0.3125</v>
      </c>
      <c r="L24" s="235">
        <f>L25+O20</f>
        <v>0.33333333333333331</v>
      </c>
      <c r="M24" s="236">
        <f>M25+O20</f>
        <v>0.34375</v>
      </c>
      <c r="N24" s="332"/>
      <c r="O24" s="494"/>
    </row>
    <row r="25" spans="1:15" x14ac:dyDescent="0.25">
      <c r="A25" s="662">
        <f t="shared" si="0"/>
        <v>0.22152777777777777</v>
      </c>
      <c r="B25" s="153">
        <f t="shared" si="1"/>
        <v>0.25277777777777777</v>
      </c>
      <c r="C25" s="663">
        <f t="shared" si="2"/>
        <v>0.27361111111111103</v>
      </c>
      <c r="D25" s="153">
        <f t="shared" si="3"/>
        <v>0.29444444444444434</v>
      </c>
      <c r="E25" s="239">
        <f t="shared" si="4"/>
        <v>0.30486111111111097</v>
      </c>
      <c r="F25" s="178">
        <v>26</v>
      </c>
      <c r="G25" s="624">
        <v>17</v>
      </c>
      <c r="H25" s="41" t="s">
        <v>960</v>
      </c>
      <c r="I25" s="235">
        <f>I26+O21</f>
        <v>0.25416666666666665</v>
      </c>
      <c r="J25" s="235">
        <f>J26+O21</f>
        <v>0.28541666666666665</v>
      </c>
      <c r="K25" s="235">
        <f>K26+O21</f>
        <v>0.30625000000000002</v>
      </c>
      <c r="L25" s="235">
        <f>L26+O21</f>
        <v>0.32708333333333334</v>
      </c>
      <c r="M25" s="236">
        <f>M26+O21</f>
        <v>0.33750000000000002</v>
      </c>
      <c r="N25" s="332"/>
      <c r="O25" s="494"/>
    </row>
    <row r="26" spans="1:15" ht="16.5" thickBot="1" x14ac:dyDescent="0.3">
      <c r="A26" s="664">
        <f t="shared" si="0"/>
        <v>0.2361111111111111</v>
      </c>
      <c r="B26" s="138">
        <f t="shared" si="1"/>
        <v>0.2673611111111111</v>
      </c>
      <c r="C26" s="665">
        <f t="shared" si="2"/>
        <v>0.28819444444444436</v>
      </c>
      <c r="D26" s="138">
        <f t="shared" si="3"/>
        <v>0.30902777777777768</v>
      </c>
      <c r="E26" s="240">
        <f t="shared" si="4"/>
        <v>0.31944444444444431</v>
      </c>
      <c r="F26" s="186">
        <v>37</v>
      </c>
      <c r="G26" s="666">
        <v>18</v>
      </c>
      <c r="H26" s="482" t="s">
        <v>405</v>
      </c>
      <c r="I26" s="138">
        <v>0.23958333333333334</v>
      </c>
      <c r="J26" s="138">
        <v>0.27083333333333331</v>
      </c>
      <c r="K26" s="138">
        <v>0.29166666666666669</v>
      </c>
      <c r="L26" s="138">
        <v>0.3125</v>
      </c>
      <c r="M26" s="244">
        <v>0.32291666666666669</v>
      </c>
      <c r="N26" s="332"/>
      <c r="O26" s="494"/>
    </row>
    <row r="27" spans="1:15" ht="16.5" thickBot="1" x14ac:dyDescent="0.3">
      <c r="A27" s="245" t="s">
        <v>354</v>
      </c>
      <c r="B27" s="245" t="s">
        <v>354</v>
      </c>
      <c r="C27" s="245" t="s">
        <v>354</v>
      </c>
      <c r="D27" s="245" t="s">
        <v>354</v>
      </c>
      <c r="E27" s="245" t="s">
        <v>354</v>
      </c>
      <c r="F27" s="245"/>
      <c r="G27" s="245"/>
      <c r="H27" s="55"/>
      <c r="I27" s="245" t="s">
        <v>354</v>
      </c>
      <c r="J27" s="245" t="s">
        <v>354</v>
      </c>
      <c r="K27" s="245" t="s">
        <v>354</v>
      </c>
      <c r="L27" s="245" t="s">
        <v>354</v>
      </c>
      <c r="M27" s="245" t="s">
        <v>354</v>
      </c>
      <c r="N27" s="332"/>
      <c r="O27" s="323"/>
    </row>
    <row r="28" spans="1:15" x14ac:dyDescent="0.25">
      <c r="A28" s="854" t="s">
        <v>318</v>
      </c>
      <c r="B28" s="855"/>
      <c r="C28" s="855"/>
      <c r="D28" s="855"/>
      <c r="E28" s="881"/>
      <c r="F28" s="856" t="s">
        <v>319</v>
      </c>
      <c r="G28" s="856" t="s">
        <v>320</v>
      </c>
      <c r="H28" s="856" t="s">
        <v>388</v>
      </c>
      <c r="I28" s="859" t="s">
        <v>322</v>
      </c>
      <c r="J28" s="855"/>
      <c r="K28" s="855"/>
      <c r="L28" s="855"/>
      <c r="M28" s="860"/>
      <c r="N28" s="332"/>
      <c r="O28" s="332"/>
    </row>
    <row r="29" spans="1:15" x14ac:dyDescent="0.25">
      <c r="A29" s="861" t="s">
        <v>323</v>
      </c>
      <c r="B29" s="862"/>
      <c r="C29" s="862"/>
      <c r="D29" s="862"/>
      <c r="E29" s="882"/>
      <c r="F29" s="863"/>
      <c r="G29" s="863"/>
      <c r="H29" s="863"/>
      <c r="I29" s="865" t="s">
        <v>323</v>
      </c>
      <c r="J29" s="862"/>
      <c r="K29" s="862"/>
      <c r="L29" s="862"/>
      <c r="M29" s="866"/>
      <c r="N29" s="332"/>
      <c r="O29" s="332"/>
    </row>
    <row r="30" spans="1:15" ht="16.5" thickBot="1" x14ac:dyDescent="0.3">
      <c r="A30" s="124" t="s">
        <v>362</v>
      </c>
      <c r="B30" s="125" t="s">
        <v>475</v>
      </c>
      <c r="C30" s="125" t="s">
        <v>476</v>
      </c>
      <c r="D30" s="125" t="s">
        <v>477</v>
      </c>
      <c r="E30" s="227" t="s">
        <v>478</v>
      </c>
      <c r="F30" s="864"/>
      <c r="G30" s="864"/>
      <c r="H30" s="864"/>
      <c r="I30" s="545" t="s">
        <v>362</v>
      </c>
      <c r="J30" s="125" t="s">
        <v>475</v>
      </c>
      <c r="K30" s="125" t="s">
        <v>476</v>
      </c>
      <c r="L30" s="125" t="s">
        <v>477</v>
      </c>
      <c r="M30" s="127" t="s">
        <v>478</v>
      </c>
      <c r="N30" s="332"/>
      <c r="O30" s="332"/>
    </row>
    <row r="31" spans="1:15" x14ac:dyDescent="0.25">
      <c r="A31" s="620">
        <v>0.28125</v>
      </c>
      <c r="B31" s="621">
        <v>0.30208333333333331</v>
      </c>
      <c r="C31" s="622">
        <v>0.32291666666666669</v>
      </c>
      <c r="D31" s="621">
        <v>0.34375</v>
      </c>
      <c r="E31" s="623">
        <v>0.36458333333333331</v>
      </c>
      <c r="F31" s="624">
        <v>0</v>
      </c>
      <c r="G31" s="624">
        <v>1</v>
      </c>
      <c r="H31" s="625" t="s">
        <v>944</v>
      </c>
      <c r="I31" s="621">
        <f>I32+O32</f>
        <v>0.38194444444444431</v>
      </c>
      <c r="J31" s="621">
        <f>J32+O32</f>
        <v>0.40277777777777768</v>
      </c>
      <c r="K31" s="621">
        <f>K32+O32</f>
        <v>0.42361111111111099</v>
      </c>
      <c r="L31" s="621">
        <f>L32+O32</f>
        <v>0.44444444444444431</v>
      </c>
      <c r="M31" s="626">
        <f>M32+O32</f>
        <v>0.46527777777777768</v>
      </c>
      <c r="N31" s="332"/>
      <c r="O31" s="332"/>
    </row>
    <row r="32" spans="1:15" x14ac:dyDescent="0.25">
      <c r="A32" s="627"/>
      <c r="B32" s="628"/>
      <c r="C32" s="629"/>
      <c r="D32" s="628"/>
      <c r="E32" s="630"/>
      <c r="F32" s="631">
        <v>1</v>
      </c>
      <c r="G32" s="624">
        <v>2</v>
      </c>
      <c r="H32" s="505" t="s">
        <v>945</v>
      </c>
      <c r="I32" s="621">
        <f>I34+O33</f>
        <v>0.38055555555555542</v>
      </c>
      <c r="J32" s="621">
        <f>J34+O33</f>
        <v>0.4013888888888888</v>
      </c>
      <c r="K32" s="621">
        <f>K34+O33</f>
        <v>0.42222222222222211</v>
      </c>
      <c r="L32" s="621">
        <f>L34+O33</f>
        <v>0.44305555555555542</v>
      </c>
      <c r="M32" s="626">
        <f>M34+O33</f>
        <v>0.4638888888888888</v>
      </c>
      <c r="N32" s="332"/>
      <c r="O32" s="494">
        <v>1.3888888888888889E-3</v>
      </c>
    </row>
    <row r="33" spans="1:15" x14ac:dyDescent="0.25">
      <c r="A33" s="632">
        <f>A31+O32</f>
        <v>0.28263888888888888</v>
      </c>
      <c r="B33" s="275">
        <f>B31+O32</f>
        <v>0.3034722222222222</v>
      </c>
      <c r="C33" s="633">
        <f>C31+O32</f>
        <v>0.32430555555555557</v>
      </c>
      <c r="D33" s="275">
        <f>D31+O32</f>
        <v>0.34513888888888888</v>
      </c>
      <c r="E33" s="634">
        <f>E31+O32</f>
        <v>0.3659722222222222</v>
      </c>
      <c r="F33" s="635">
        <v>1</v>
      </c>
      <c r="G33" s="624">
        <v>3</v>
      </c>
      <c r="H33" s="76" t="s">
        <v>946</v>
      </c>
      <c r="I33" s="636"/>
      <c r="J33" s="636"/>
      <c r="K33" s="636"/>
      <c r="L33" s="636"/>
      <c r="M33" s="637"/>
      <c r="N33" s="332"/>
      <c r="O33" s="494">
        <v>1.3888888888888889E-3</v>
      </c>
    </row>
    <row r="34" spans="1:15" x14ac:dyDescent="0.25">
      <c r="A34" s="638"/>
      <c r="B34" s="639"/>
      <c r="C34" s="640"/>
      <c r="D34" s="639"/>
      <c r="E34" s="641"/>
      <c r="F34" s="635">
        <v>2</v>
      </c>
      <c r="G34" s="624">
        <v>4</v>
      </c>
      <c r="H34" s="76" t="s">
        <v>947</v>
      </c>
      <c r="I34" s="642">
        <f>I36+O34</f>
        <v>0.37916666666666654</v>
      </c>
      <c r="J34" s="642">
        <f>J36+O34</f>
        <v>0.39999999999999991</v>
      </c>
      <c r="K34" s="642">
        <f>K36+O34</f>
        <v>0.42083333333333323</v>
      </c>
      <c r="L34" s="642">
        <f>L36+O34</f>
        <v>0.44166666666666654</v>
      </c>
      <c r="M34" s="643">
        <f>M36+O34</f>
        <v>0.46249999999999991</v>
      </c>
      <c r="N34" s="332"/>
      <c r="O34" s="494">
        <v>2.7777777777777779E-3</v>
      </c>
    </row>
    <row r="35" spans="1:15" x14ac:dyDescent="0.25">
      <c r="A35" s="632">
        <f>A33+O33</f>
        <v>0.28402777777777777</v>
      </c>
      <c r="B35" s="275">
        <f>B33+O33</f>
        <v>0.30486111111111108</v>
      </c>
      <c r="C35" s="633">
        <f>C33+O33</f>
        <v>0.32569444444444445</v>
      </c>
      <c r="D35" s="275">
        <f>D33+O33</f>
        <v>0.34652777777777777</v>
      </c>
      <c r="E35" s="634">
        <f>E33+O33</f>
        <v>0.36736111111111108</v>
      </c>
      <c r="F35" s="635">
        <v>2</v>
      </c>
      <c r="G35" s="624">
        <v>5</v>
      </c>
      <c r="H35" s="76" t="s">
        <v>948</v>
      </c>
      <c r="I35" s="636"/>
      <c r="J35" s="636"/>
      <c r="K35" s="636"/>
      <c r="L35" s="636"/>
      <c r="M35" s="637"/>
      <c r="N35" s="332"/>
      <c r="O35" s="494">
        <v>1.3888888888888889E-3</v>
      </c>
    </row>
    <row r="36" spans="1:15" x14ac:dyDescent="0.25">
      <c r="A36" s="644"/>
      <c r="B36" s="636"/>
      <c r="C36" s="645"/>
      <c r="D36" s="636"/>
      <c r="E36" s="646"/>
      <c r="F36" s="635">
        <v>4</v>
      </c>
      <c r="G36" s="624">
        <v>6</v>
      </c>
      <c r="H36" s="76" t="s">
        <v>949</v>
      </c>
      <c r="I36" s="642">
        <f>I38+O35</f>
        <v>0.37638888888888877</v>
      </c>
      <c r="J36" s="642">
        <f>J38+O35</f>
        <v>0.39722222222222214</v>
      </c>
      <c r="K36" s="642">
        <f>K38+O35</f>
        <v>0.41805555555555546</v>
      </c>
      <c r="L36" s="642">
        <f>L38+O35</f>
        <v>0.43888888888888877</v>
      </c>
      <c r="M36" s="643">
        <f>M38+O35</f>
        <v>0.45972222222222214</v>
      </c>
      <c r="N36" s="332"/>
      <c r="O36" s="494">
        <v>1.3888888888888889E-3</v>
      </c>
    </row>
    <row r="37" spans="1:15" x14ac:dyDescent="0.25">
      <c r="A37" s="647">
        <f>A35+O34</f>
        <v>0.28680555555555554</v>
      </c>
      <c r="B37" s="648">
        <f>B35+O34</f>
        <v>0.30763888888888885</v>
      </c>
      <c r="C37" s="649">
        <f>C35+O34</f>
        <v>0.32847222222222222</v>
      </c>
      <c r="D37" s="648">
        <f>D35+O34</f>
        <v>0.34930555555555554</v>
      </c>
      <c r="E37" s="650">
        <f>E35+O34</f>
        <v>0.37013888888888885</v>
      </c>
      <c r="F37" s="180">
        <v>4</v>
      </c>
      <c r="G37" s="624">
        <v>7</v>
      </c>
      <c r="H37" s="395" t="s">
        <v>950</v>
      </c>
      <c r="I37" s="651"/>
      <c r="J37" s="651"/>
      <c r="K37" s="651"/>
      <c r="L37" s="651"/>
      <c r="M37" s="652"/>
      <c r="N37" s="332"/>
      <c r="O37" s="494">
        <v>1.3888888888888889E-3</v>
      </c>
    </row>
    <row r="38" spans="1:15" x14ac:dyDescent="0.25">
      <c r="A38" s="647">
        <f>A37+O35</f>
        <v>0.28819444444444442</v>
      </c>
      <c r="B38" s="648">
        <f>B37+O35</f>
        <v>0.30902777777777773</v>
      </c>
      <c r="C38" s="649">
        <f>C37+O35</f>
        <v>0.3298611111111111</v>
      </c>
      <c r="D38" s="648">
        <f>D37+O35</f>
        <v>0.35069444444444442</v>
      </c>
      <c r="E38" s="650">
        <f>E37+O35</f>
        <v>0.37152777777777773</v>
      </c>
      <c r="F38" s="177">
        <v>5</v>
      </c>
      <c r="G38" s="624">
        <v>8</v>
      </c>
      <c r="H38" s="76" t="s">
        <v>951</v>
      </c>
      <c r="I38" s="153">
        <f>I39+O36</f>
        <v>0.37499999999999989</v>
      </c>
      <c r="J38" s="153">
        <f>J39+O36</f>
        <v>0.39583333333333326</v>
      </c>
      <c r="K38" s="153">
        <f>K39+O36</f>
        <v>0.41666666666666657</v>
      </c>
      <c r="L38" s="153">
        <f>L39+O36</f>
        <v>0.43749999999999989</v>
      </c>
      <c r="M38" s="653">
        <f>M39+O36</f>
        <v>0.45833333333333326</v>
      </c>
      <c r="N38" s="332"/>
      <c r="O38" s="494">
        <v>1.3888888888888889E-3</v>
      </c>
    </row>
    <row r="39" spans="1:15" x14ac:dyDescent="0.25">
      <c r="A39" s="654"/>
      <c r="B39" s="655"/>
      <c r="C39" s="656"/>
      <c r="D39" s="655"/>
      <c r="E39" s="657"/>
      <c r="F39" s="177">
        <v>6</v>
      </c>
      <c r="G39" s="624">
        <v>9</v>
      </c>
      <c r="H39" s="76" t="s">
        <v>952</v>
      </c>
      <c r="I39" s="658">
        <f>I41+O37</f>
        <v>0.37361111111111101</v>
      </c>
      <c r="J39" s="658">
        <f>J41+O37</f>
        <v>0.39444444444444438</v>
      </c>
      <c r="K39" s="658">
        <f>K41+O37</f>
        <v>0.41527777777777769</v>
      </c>
      <c r="L39" s="658">
        <f>L41+O37</f>
        <v>0.43611111111111101</v>
      </c>
      <c r="M39" s="659">
        <f>M41+O37</f>
        <v>0.45694444444444438</v>
      </c>
      <c r="N39" s="332"/>
      <c r="O39" s="494">
        <v>6.2499999999999995E-3</v>
      </c>
    </row>
    <row r="40" spans="1:15" x14ac:dyDescent="0.25">
      <c r="A40" s="647">
        <f>A38+O36</f>
        <v>0.2895833333333333</v>
      </c>
      <c r="B40" s="648">
        <f>B38+O36</f>
        <v>0.31041666666666662</v>
      </c>
      <c r="C40" s="649">
        <f>C38+O36</f>
        <v>0.33124999999999999</v>
      </c>
      <c r="D40" s="648">
        <f>D38+O36</f>
        <v>0.3520833333333333</v>
      </c>
      <c r="E40" s="650">
        <f>E38+O36</f>
        <v>0.37291666666666662</v>
      </c>
      <c r="F40" s="177">
        <v>6</v>
      </c>
      <c r="G40" s="624">
        <v>10</v>
      </c>
      <c r="H40" s="76" t="s">
        <v>953</v>
      </c>
      <c r="I40" s="655"/>
      <c r="J40" s="655"/>
      <c r="K40" s="655"/>
      <c r="L40" s="655"/>
      <c r="M40" s="660"/>
      <c r="N40" s="332"/>
      <c r="O40" s="494">
        <v>4.1666666666666666E-3</v>
      </c>
    </row>
    <row r="41" spans="1:15" x14ac:dyDescent="0.25">
      <c r="A41" s="654"/>
      <c r="B41" s="655"/>
      <c r="C41" s="656"/>
      <c r="D41" s="655"/>
      <c r="E41" s="657"/>
      <c r="F41" s="177">
        <v>7</v>
      </c>
      <c r="G41" s="624">
        <v>11</v>
      </c>
      <c r="H41" s="76" t="s">
        <v>954</v>
      </c>
      <c r="I41" s="648">
        <f>I43+O38</f>
        <v>0.37222222222222212</v>
      </c>
      <c r="J41" s="648">
        <f>J43+O38</f>
        <v>0.39305555555555549</v>
      </c>
      <c r="K41" s="648">
        <f>K43+O38</f>
        <v>0.41388888888888881</v>
      </c>
      <c r="L41" s="648">
        <f>L43+O38</f>
        <v>0.43472222222222212</v>
      </c>
      <c r="M41" s="661">
        <f>M43+O38</f>
        <v>0.45555555555555549</v>
      </c>
      <c r="N41" s="332"/>
      <c r="O41" s="494">
        <v>6.2499999999999995E-3</v>
      </c>
    </row>
    <row r="42" spans="1:15" x14ac:dyDescent="0.25">
      <c r="A42" s="647">
        <f>A40+O37</f>
        <v>0.29097222222222219</v>
      </c>
      <c r="B42" s="648">
        <f>B40+O37</f>
        <v>0.3118055555555555</v>
      </c>
      <c r="C42" s="649">
        <f>C40+O37</f>
        <v>0.33263888888888887</v>
      </c>
      <c r="D42" s="648">
        <f>D40+O37</f>
        <v>0.35347222222222219</v>
      </c>
      <c r="E42" s="650">
        <f>E40+O37</f>
        <v>0.3743055555555555</v>
      </c>
      <c r="F42" s="177">
        <v>7</v>
      </c>
      <c r="G42" s="624">
        <v>12</v>
      </c>
      <c r="H42" s="76" t="s">
        <v>955</v>
      </c>
      <c r="I42" s="655"/>
      <c r="J42" s="655"/>
      <c r="K42" s="655"/>
      <c r="L42" s="655"/>
      <c r="M42" s="660"/>
      <c r="N42" s="332"/>
      <c r="O42" s="494">
        <v>6.2499999999999995E-3</v>
      </c>
    </row>
    <row r="43" spans="1:15" x14ac:dyDescent="0.25">
      <c r="A43" s="662">
        <f t="shared" ref="A43:A48" si="5">A42+O38</f>
        <v>0.29236111111111107</v>
      </c>
      <c r="B43" s="153">
        <f t="shared" ref="B43:B48" si="6">B42+O38</f>
        <v>0.31319444444444439</v>
      </c>
      <c r="C43" s="663">
        <f t="shared" ref="C43:C48" si="7">C42+O38</f>
        <v>0.33402777777777776</v>
      </c>
      <c r="D43" s="153">
        <f t="shared" ref="D43:D48" si="8">D42+O38</f>
        <v>0.35486111111111107</v>
      </c>
      <c r="E43" s="239">
        <f t="shared" ref="E43:E48" si="9">E42+O38</f>
        <v>0.37569444444444439</v>
      </c>
      <c r="F43" s="178">
        <v>8</v>
      </c>
      <c r="G43" s="624">
        <v>13</v>
      </c>
      <c r="H43" s="41" t="s">
        <v>956</v>
      </c>
      <c r="I43" s="235">
        <f>I44+O39</f>
        <v>0.37083333333333324</v>
      </c>
      <c r="J43" s="235">
        <f>J44+O39</f>
        <v>0.39166666666666661</v>
      </c>
      <c r="K43" s="235">
        <f>K44+O39</f>
        <v>0.41249999999999992</v>
      </c>
      <c r="L43" s="235">
        <f>L44+O39</f>
        <v>0.43333333333333324</v>
      </c>
      <c r="M43" s="236">
        <f>M44+O39</f>
        <v>0.45416666666666661</v>
      </c>
      <c r="N43" s="332"/>
      <c r="O43" s="495">
        <v>1.4583333333333332E-2</v>
      </c>
    </row>
    <row r="44" spans="1:15" x14ac:dyDescent="0.25">
      <c r="A44" s="662">
        <f t="shared" si="5"/>
        <v>0.29861111111111105</v>
      </c>
      <c r="B44" s="153">
        <f t="shared" si="6"/>
        <v>0.31944444444444436</v>
      </c>
      <c r="C44" s="663">
        <f t="shared" si="7"/>
        <v>0.34027777777777773</v>
      </c>
      <c r="D44" s="153">
        <f t="shared" si="8"/>
        <v>0.36111111111111105</v>
      </c>
      <c r="E44" s="239">
        <f t="shared" si="9"/>
        <v>0.38194444444444436</v>
      </c>
      <c r="F44" s="178">
        <v>13</v>
      </c>
      <c r="G44" s="624">
        <v>14</v>
      </c>
      <c r="H44" s="41" t="s">
        <v>957</v>
      </c>
      <c r="I44" s="235">
        <f>I45+O40</f>
        <v>0.36458333333333326</v>
      </c>
      <c r="J44" s="235">
        <f>J45+O40</f>
        <v>0.38541666666666663</v>
      </c>
      <c r="K44" s="235">
        <f>K45+O40</f>
        <v>0.40624999999999994</v>
      </c>
      <c r="L44" s="235">
        <f>L45+O40</f>
        <v>0.42708333333333326</v>
      </c>
      <c r="M44" s="236">
        <f>M45+O40</f>
        <v>0.44791666666666663</v>
      </c>
      <c r="N44" s="332"/>
      <c r="O44" s="494">
        <f>SUM(O32:O43)</f>
        <v>4.8611111111111105E-2</v>
      </c>
    </row>
    <row r="45" spans="1:15" x14ac:dyDescent="0.25">
      <c r="A45" s="662">
        <f t="shared" si="5"/>
        <v>0.3027777777777777</v>
      </c>
      <c r="B45" s="153">
        <f t="shared" si="6"/>
        <v>0.32361111111111102</v>
      </c>
      <c r="C45" s="663">
        <f t="shared" si="7"/>
        <v>0.34444444444444439</v>
      </c>
      <c r="D45" s="153">
        <f t="shared" si="8"/>
        <v>0.3652777777777777</v>
      </c>
      <c r="E45" s="239">
        <f t="shared" si="9"/>
        <v>0.38611111111111102</v>
      </c>
      <c r="F45" s="178">
        <v>16</v>
      </c>
      <c r="G45" s="624">
        <v>15</v>
      </c>
      <c r="H45" s="41" t="s">
        <v>958</v>
      </c>
      <c r="I45" s="235">
        <f>I46+O41</f>
        <v>0.36041666666666661</v>
      </c>
      <c r="J45" s="235">
        <f>J46+O41</f>
        <v>0.38124999999999998</v>
      </c>
      <c r="K45" s="235">
        <f>K46+O41</f>
        <v>0.40208333333333329</v>
      </c>
      <c r="L45" s="235">
        <f>L46+O41</f>
        <v>0.42291666666666661</v>
      </c>
      <c r="M45" s="236">
        <f>M46+O41</f>
        <v>0.44374999999999998</v>
      </c>
      <c r="N45" s="332"/>
      <c r="O45" s="494"/>
    </row>
    <row r="46" spans="1:15" x14ac:dyDescent="0.25">
      <c r="A46" s="662">
        <f t="shared" si="5"/>
        <v>0.30902777777777768</v>
      </c>
      <c r="B46" s="153">
        <f t="shared" si="6"/>
        <v>0.32986111111111099</v>
      </c>
      <c r="C46" s="663">
        <f t="shared" si="7"/>
        <v>0.35069444444444436</v>
      </c>
      <c r="D46" s="153">
        <f t="shared" si="8"/>
        <v>0.37152777777777768</v>
      </c>
      <c r="E46" s="239">
        <f t="shared" si="9"/>
        <v>0.39236111111111099</v>
      </c>
      <c r="F46" s="178">
        <v>21</v>
      </c>
      <c r="G46" s="624">
        <v>16</v>
      </c>
      <c r="H46" s="41" t="s">
        <v>959</v>
      </c>
      <c r="I46" s="235">
        <f>I47+O42</f>
        <v>0.35416666666666663</v>
      </c>
      <c r="J46" s="235">
        <f>J47+O42</f>
        <v>0.375</v>
      </c>
      <c r="K46" s="235">
        <f>K47+O42</f>
        <v>0.39583333333333331</v>
      </c>
      <c r="L46" s="235">
        <f>L47+O42</f>
        <v>0.41666666666666663</v>
      </c>
      <c r="M46" s="236">
        <f>M47+O42</f>
        <v>0.4375</v>
      </c>
      <c r="N46" s="332"/>
      <c r="O46" s="494"/>
    </row>
    <row r="47" spans="1:15" x14ac:dyDescent="0.25">
      <c r="A47" s="662">
        <f t="shared" si="5"/>
        <v>0.31527777777777766</v>
      </c>
      <c r="B47" s="153">
        <f t="shared" si="6"/>
        <v>0.33611111111111097</v>
      </c>
      <c r="C47" s="663">
        <f t="shared" si="7"/>
        <v>0.35694444444444434</v>
      </c>
      <c r="D47" s="153">
        <f t="shared" si="8"/>
        <v>0.37777777777777766</v>
      </c>
      <c r="E47" s="239">
        <f t="shared" si="9"/>
        <v>0.39861111111111097</v>
      </c>
      <c r="F47" s="178">
        <v>26</v>
      </c>
      <c r="G47" s="624">
        <v>17</v>
      </c>
      <c r="H47" s="41" t="s">
        <v>960</v>
      </c>
      <c r="I47" s="235">
        <f>I48+O43</f>
        <v>0.34791666666666665</v>
      </c>
      <c r="J47" s="235">
        <f>J48+O43</f>
        <v>0.36875000000000002</v>
      </c>
      <c r="K47" s="235">
        <f>K48+O43</f>
        <v>0.38958333333333334</v>
      </c>
      <c r="L47" s="235">
        <f>L48+O43</f>
        <v>0.41041666666666665</v>
      </c>
      <c r="M47" s="236">
        <f>M48+O43</f>
        <v>0.43125000000000002</v>
      </c>
      <c r="N47" s="332"/>
      <c r="O47" s="494"/>
    </row>
    <row r="48" spans="1:15" ht="16.5" thickBot="1" x14ac:dyDescent="0.3">
      <c r="A48" s="664">
        <f t="shared" si="5"/>
        <v>0.32986111111111099</v>
      </c>
      <c r="B48" s="138">
        <f t="shared" si="6"/>
        <v>0.35069444444444431</v>
      </c>
      <c r="C48" s="665">
        <f t="shared" si="7"/>
        <v>0.37152777777777768</v>
      </c>
      <c r="D48" s="138">
        <f t="shared" si="8"/>
        <v>0.39236111111111099</v>
      </c>
      <c r="E48" s="240">
        <f t="shared" si="9"/>
        <v>0.41319444444444431</v>
      </c>
      <c r="F48" s="186">
        <v>37</v>
      </c>
      <c r="G48" s="666">
        <v>18</v>
      </c>
      <c r="H48" s="482" t="s">
        <v>405</v>
      </c>
      <c r="I48" s="138">
        <v>0.33333333333333331</v>
      </c>
      <c r="J48" s="138">
        <v>0.35416666666666669</v>
      </c>
      <c r="K48" s="138">
        <v>0.375</v>
      </c>
      <c r="L48" s="138">
        <v>0.39583333333333331</v>
      </c>
      <c r="M48" s="244">
        <v>0.41666666666666669</v>
      </c>
      <c r="N48" s="332"/>
      <c r="O48" s="494"/>
    </row>
    <row r="49" spans="1:15" x14ac:dyDescent="0.25">
      <c r="A49" s="245" t="s">
        <v>354</v>
      </c>
      <c r="B49" s="245" t="s">
        <v>354</v>
      </c>
      <c r="C49" s="245" t="s">
        <v>354</v>
      </c>
      <c r="D49" s="245" t="s">
        <v>354</v>
      </c>
      <c r="E49" s="245" t="s">
        <v>354</v>
      </c>
      <c r="F49" s="245"/>
      <c r="G49" s="245"/>
      <c r="H49" s="55"/>
      <c r="I49" s="245" t="s">
        <v>354</v>
      </c>
      <c r="J49" s="245" t="s">
        <v>354</v>
      </c>
      <c r="K49" s="245" t="s">
        <v>354</v>
      </c>
      <c r="L49" s="245" t="s">
        <v>354</v>
      </c>
      <c r="M49" s="245" t="s">
        <v>354</v>
      </c>
      <c r="N49" s="332"/>
      <c r="O49" s="323"/>
    </row>
    <row r="50" spans="1:15" ht="16.5" thickBot="1" x14ac:dyDescent="0.3"/>
    <row r="51" spans="1:15" x14ac:dyDescent="0.25">
      <c r="A51" s="854" t="s">
        <v>318</v>
      </c>
      <c r="B51" s="855"/>
      <c r="C51" s="855"/>
      <c r="D51" s="855"/>
      <c r="E51" s="881"/>
      <c r="F51" s="856" t="s">
        <v>319</v>
      </c>
      <c r="G51" s="856" t="s">
        <v>320</v>
      </c>
      <c r="H51" s="856" t="s">
        <v>388</v>
      </c>
      <c r="I51" s="859" t="s">
        <v>322</v>
      </c>
      <c r="J51" s="855"/>
      <c r="K51" s="855"/>
      <c r="L51" s="855"/>
      <c r="M51" s="860"/>
      <c r="N51" s="332"/>
      <c r="O51" s="332"/>
    </row>
    <row r="52" spans="1:15" x14ac:dyDescent="0.25">
      <c r="A52" s="861" t="s">
        <v>323</v>
      </c>
      <c r="B52" s="862"/>
      <c r="C52" s="862"/>
      <c r="D52" s="862"/>
      <c r="E52" s="882"/>
      <c r="F52" s="863"/>
      <c r="G52" s="863"/>
      <c r="H52" s="863"/>
      <c r="I52" s="865" t="s">
        <v>323</v>
      </c>
      <c r="J52" s="862"/>
      <c r="K52" s="862"/>
      <c r="L52" s="862"/>
      <c r="M52" s="866"/>
      <c r="N52" s="332"/>
      <c r="O52" s="332"/>
    </row>
    <row r="53" spans="1:15" ht="16.5" thickBot="1" x14ac:dyDescent="0.3">
      <c r="A53" s="124" t="s">
        <v>501</v>
      </c>
      <c r="B53" s="125" t="s">
        <v>502</v>
      </c>
      <c r="C53" s="125" t="s">
        <v>503</v>
      </c>
      <c r="D53" s="125" t="s">
        <v>504</v>
      </c>
      <c r="E53" s="227" t="s">
        <v>505</v>
      </c>
      <c r="F53" s="864"/>
      <c r="G53" s="864"/>
      <c r="H53" s="864"/>
      <c r="I53" s="545" t="s">
        <v>501</v>
      </c>
      <c r="J53" s="125" t="s">
        <v>502</v>
      </c>
      <c r="K53" s="125" t="s">
        <v>503</v>
      </c>
      <c r="L53" s="125" t="s">
        <v>504</v>
      </c>
      <c r="M53" s="127" t="s">
        <v>505</v>
      </c>
      <c r="N53" s="332"/>
      <c r="O53" s="332"/>
    </row>
    <row r="54" spans="1:15" x14ac:dyDescent="0.25">
      <c r="A54" s="620">
        <v>0.38541666666666669</v>
      </c>
      <c r="B54" s="621">
        <v>0.40625</v>
      </c>
      <c r="C54" s="622">
        <v>0.42708333333333331</v>
      </c>
      <c r="D54" s="621">
        <v>0.44791666666666669</v>
      </c>
      <c r="E54" s="623">
        <v>0.46875</v>
      </c>
      <c r="F54" s="624">
        <v>0</v>
      </c>
      <c r="G54" s="624">
        <v>1</v>
      </c>
      <c r="H54" s="625" t="s">
        <v>944</v>
      </c>
      <c r="I54" s="621">
        <f>I55+O55</f>
        <v>0.48611111111111099</v>
      </c>
      <c r="J54" s="621">
        <f>J55+O55</f>
        <v>0.50694444444444431</v>
      </c>
      <c r="K54" s="621">
        <f>K55+O55</f>
        <v>0.52777777777777768</v>
      </c>
      <c r="L54" s="621">
        <f>L55+O55</f>
        <v>0.54861111111111094</v>
      </c>
      <c r="M54" s="626">
        <f>M55+O55</f>
        <v>0.56944444444444431</v>
      </c>
      <c r="N54" s="332"/>
      <c r="O54" s="332"/>
    </row>
    <row r="55" spans="1:15" x14ac:dyDescent="0.25">
      <c r="A55" s="627"/>
      <c r="B55" s="628"/>
      <c r="C55" s="629"/>
      <c r="D55" s="628"/>
      <c r="E55" s="630"/>
      <c r="F55" s="631">
        <v>1</v>
      </c>
      <c r="G55" s="624">
        <v>2</v>
      </c>
      <c r="H55" s="505" t="s">
        <v>945</v>
      </c>
      <c r="I55" s="621">
        <f>I57+O56</f>
        <v>0.48472222222222211</v>
      </c>
      <c r="J55" s="621">
        <f>J57+O56</f>
        <v>0.50555555555555542</v>
      </c>
      <c r="K55" s="621">
        <f>K57+O56</f>
        <v>0.5263888888888888</v>
      </c>
      <c r="L55" s="621">
        <f>L57+O56</f>
        <v>0.54722222222222205</v>
      </c>
      <c r="M55" s="626">
        <f>M57+O56</f>
        <v>0.56805555555555542</v>
      </c>
      <c r="N55" s="332"/>
      <c r="O55" s="494">
        <v>1.3888888888888889E-3</v>
      </c>
    </row>
    <row r="56" spans="1:15" x14ac:dyDescent="0.25">
      <c r="A56" s="632">
        <f>A54+O55</f>
        <v>0.38680555555555557</v>
      </c>
      <c r="B56" s="275">
        <f>B54+O55</f>
        <v>0.40763888888888888</v>
      </c>
      <c r="C56" s="633">
        <f>C54+O55</f>
        <v>0.4284722222222222</v>
      </c>
      <c r="D56" s="275">
        <f>D54+O55</f>
        <v>0.44930555555555557</v>
      </c>
      <c r="E56" s="634">
        <f>E54+O55</f>
        <v>0.47013888888888888</v>
      </c>
      <c r="F56" s="635">
        <v>1</v>
      </c>
      <c r="G56" s="624">
        <v>3</v>
      </c>
      <c r="H56" s="76" t="s">
        <v>946</v>
      </c>
      <c r="I56" s="636"/>
      <c r="J56" s="636"/>
      <c r="K56" s="636"/>
      <c r="L56" s="636"/>
      <c r="M56" s="637"/>
      <c r="N56" s="332"/>
      <c r="O56" s="494">
        <v>1.3888888888888889E-3</v>
      </c>
    </row>
    <row r="57" spans="1:15" x14ac:dyDescent="0.25">
      <c r="A57" s="638"/>
      <c r="B57" s="639"/>
      <c r="C57" s="640"/>
      <c r="D57" s="639"/>
      <c r="E57" s="641"/>
      <c r="F57" s="635">
        <v>2</v>
      </c>
      <c r="G57" s="624">
        <v>4</v>
      </c>
      <c r="H57" s="76" t="s">
        <v>947</v>
      </c>
      <c r="I57" s="642">
        <f>I59+O57</f>
        <v>0.48333333333333323</v>
      </c>
      <c r="J57" s="642">
        <f>J59+O57</f>
        <v>0.50416666666666654</v>
      </c>
      <c r="K57" s="642">
        <f>K59+O57</f>
        <v>0.52499999999999991</v>
      </c>
      <c r="L57" s="642">
        <f>L59+O57</f>
        <v>0.54583333333333317</v>
      </c>
      <c r="M57" s="643">
        <f>M59+O57</f>
        <v>0.56666666666666654</v>
      </c>
      <c r="N57" s="332"/>
      <c r="O57" s="494">
        <v>2.7777777777777779E-3</v>
      </c>
    </row>
    <row r="58" spans="1:15" x14ac:dyDescent="0.25">
      <c r="A58" s="632">
        <f>A56+O56</f>
        <v>0.38819444444444445</v>
      </c>
      <c r="B58" s="275">
        <f>B56+O56</f>
        <v>0.40902777777777777</v>
      </c>
      <c r="C58" s="633">
        <f>C56+O56</f>
        <v>0.42986111111111108</v>
      </c>
      <c r="D58" s="275">
        <f>D56+O56</f>
        <v>0.45069444444444445</v>
      </c>
      <c r="E58" s="634">
        <f>E56+O56</f>
        <v>0.47152777777777777</v>
      </c>
      <c r="F58" s="635">
        <v>2</v>
      </c>
      <c r="G58" s="624">
        <v>5</v>
      </c>
      <c r="H58" s="76" t="s">
        <v>948</v>
      </c>
      <c r="I58" s="636"/>
      <c r="J58" s="636"/>
      <c r="K58" s="636"/>
      <c r="L58" s="636"/>
      <c r="M58" s="637"/>
      <c r="N58" s="332"/>
      <c r="O58" s="494">
        <v>1.3888888888888889E-3</v>
      </c>
    </row>
    <row r="59" spans="1:15" x14ac:dyDescent="0.25">
      <c r="A59" s="644"/>
      <c r="B59" s="636"/>
      <c r="C59" s="645"/>
      <c r="D59" s="636"/>
      <c r="E59" s="646"/>
      <c r="F59" s="635">
        <v>4</v>
      </c>
      <c r="G59" s="624">
        <v>6</v>
      </c>
      <c r="H59" s="76" t="s">
        <v>949</v>
      </c>
      <c r="I59" s="642">
        <f>I61+O58</f>
        <v>0.48055555555555546</v>
      </c>
      <c r="J59" s="642">
        <f>J61+O58</f>
        <v>0.50138888888888877</v>
      </c>
      <c r="K59" s="642">
        <f>K61+O58</f>
        <v>0.52222222222222214</v>
      </c>
      <c r="L59" s="642">
        <f>L61+O58</f>
        <v>0.5430555555555554</v>
      </c>
      <c r="M59" s="643">
        <f>M61+O58</f>
        <v>0.56388888888888877</v>
      </c>
      <c r="N59" s="332"/>
      <c r="O59" s="494">
        <v>1.3888888888888889E-3</v>
      </c>
    </row>
    <row r="60" spans="1:15" x14ac:dyDescent="0.25">
      <c r="A60" s="647">
        <f>A58+O57</f>
        <v>0.39097222222222222</v>
      </c>
      <c r="B60" s="648">
        <f>B58+O57</f>
        <v>0.41180555555555554</v>
      </c>
      <c r="C60" s="649">
        <f>C58+O57</f>
        <v>0.43263888888888885</v>
      </c>
      <c r="D60" s="648">
        <f>D58+O57</f>
        <v>0.45347222222222222</v>
      </c>
      <c r="E60" s="650">
        <f>E58+O57</f>
        <v>0.47430555555555554</v>
      </c>
      <c r="F60" s="180">
        <v>4</v>
      </c>
      <c r="G60" s="624">
        <v>7</v>
      </c>
      <c r="H60" s="395" t="s">
        <v>950</v>
      </c>
      <c r="I60" s="651"/>
      <c r="J60" s="651"/>
      <c r="K60" s="651"/>
      <c r="L60" s="651"/>
      <c r="M60" s="652"/>
      <c r="N60" s="332"/>
      <c r="O60" s="494">
        <v>1.3888888888888889E-3</v>
      </c>
    </row>
    <row r="61" spans="1:15" x14ac:dyDescent="0.25">
      <c r="A61" s="647">
        <f>A60+O58</f>
        <v>0.3923611111111111</v>
      </c>
      <c r="B61" s="648">
        <f>B60+O58</f>
        <v>0.41319444444444442</v>
      </c>
      <c r="C61" s="649">
        <f>C60+O58</f>
        <v>0.43402777777777773</v>
      </c>
      <c r="D61" s="648">
        <f>D60+O58</f>
        <v>0.4548611111111111</v>
      </c>
      <c r="E61" s="650">
        <f>E60+O58</f>
        <v>0.47569444444444442</v>
      </c>
      <c r="F61" s="177">
        <v>5</v>
      </c>
      <c r="G61" s="624">
        <v>8</v>
      </c>
      <c r="H61" s="76" t="s">
        <v>951</v>
      </c>
      <c r="I61" s="153">
        <f>I62+O59</f>
        <v>0.47916666666666657</v>
      </c>
      <c r="J61" s="153">
        <f>J62+O59</f>
        <v>0.49999999999999989</v>
      </c>
      <c r="K61" s="153">
        <f>K62+O59</f>
        <v>0.52083333333333326</v>
      </c>
      <c r="L61" s="153">
        <f>L62+O59</f>
        <v>0.54166666666666652</v>
      </c>
      <c r="M61" s="653">
        <f>M62+O59</f>
        <v>0.56249999999999989</v>
      </c>
      <c r="N61" s="332"/>
      <c r="O61" s="494">
        <v>1.3888888888888889E-3</v>
      </c>
    </row>
    <row r="62" spans="1:15" x14ac:dyDescent="0.25">
      <c r="A62" s="654"/>
      <c r="B62" s="655"/>
      <c r="C62" s="656"/>
      <c r="D62" s="655"/>
      <c r="E62" s="657"/>
      <c r="F62" s="177">
        <v>6</v>
      </c>
      <c r="G62" s="624">
        <v>9</v>
      </c>
      <c r="H62" s="76" t="s">
        <v>952</v>
      </c>
      <c r="I62" s="658">
        <f>I64+O60</f>
        <v>0.47777777777777769</v>
      </c>
      <c r="J62" s="658">
        <f>J64+O60</f>
        <v>0.49861111111111101</v>
      </c>
      <c r="K62" s="658">
        <f>K64+O60</f>
        <v>0.51944444444444438</v>
      </c>
      <c r="L62" s="658">
        <f>L64+O60</f>
        <v>0.54027777777777763</v>
      </c>
      <c r="M62" s="659">
        <f>M64+O60</f>
        <v>0.56111111111111101</v>
      </c>
      <c r="N62" s="332"/>
      <c r="O62" s="494">
        <v>6.2499999999999995E-3</v>
      </c>
    </row>
    <row r="63" spans="1:15" x14ac:dyDescent="0.25">
      <c r="A63" s="647">
        <f>A61+O59</f>
        <v>0.39374999999999999</v>
      </c>
      <c r="B63" s="648">
        <f>B61+O59</f>
        <v>0.4145833333333333</v>
      </c>
      <c r="C63" s="649">
        <f>C61+O59</f>
        <v>0.43541666666666662</v>
      </c>
      <c r="D63" s="648">
        <f>D61+O59</f>
        <v>0.45624999999999999</v>
      </c>
      <c r="E63" s="650">
        <f>E61+O59</f>
        <v>0.4770833333333333</v>
      </c>
      <c r="F63" s="177">
        <v>6</v>
      </c>
      <c r="G63" s="624">
        <v>10</v>
      </c>
      <c r="H63" s="76" t="s">
        <v>953</v>
      </c>
      <c r="I63" s="655"/>
      <c r="J63" s="655"/>
      <c r="K63" s="655"/>
      <c r="L63" s="655"/>
      <c r="M63" s="660"/>
      <c r="N63" s="332"/>
      <c r="O63" s="494">
        <v>4.1666666666666666E-3</v>
      </c>
    </row>
    <row r="64" spans="1:15" x14ac:dyDescent="0.25">
      <c r="A64" s="654"/>
      <c r="B64" s="655"/>
      <c r="C64" s="656"/>
      <c r="D64" s="655"/>
      <c r="E64" s="657"/>
      <c r="F64" s="177">
        <v>7</v>
      </c>
      <c r="G64" s="624">
        <v>11</v>
      </c>
      <c r="H64" s="76" t="s">
        <v>954</v>
      </c>
      <c r="I64" s="648">
        <f>I66+O61</f>
        <v>0.47638888888888881</v>
      </c>
      <c r="J64" s="648">
        <f>J66+O61</f>
        <v>0.49722222222222212</v>
      </c>
      <c r="K64" s="648">
        <f>K66+O61</f>
        <v>0.51805555555555549</v>
      </c>
      <c r="L64" s="648">
        <f>L66+O61</f>
        <v>0.53888888888888875</v>
      </c>
      <c r="M64" s="661">
        <f>M66+O61</f>
        <v>0.55972222222222212</v>
      </c>
      <c r="N64" s="332"/>
      <c r="O64" s="494">
        <v>6.2499999999999995E-3</v>
      </c>
    </row>
    <row r="65" spans="1:15" x14ac:dyDescent="0.25">
      <c r="A65" s="647">
        <f>A63+O60</f>
        <v>0.39513888888888887</v>
      </c>
      <c r="B65" s="648">
        <f>B63+O60</f>
        <v>0.41597222222222219</v>
      </c>
      <c r="C65" s="649">
        <f>C63+O60</f>
        <v>0.4368055555555555</v>
      </c>
      <c r="D65" s="648">
        <f>D63+O60</f>
        <v>0.45763888888888887</v>
      </c>
      <c r="E65" s="650">
        <f>E63+O60</f>
        <v>0.47847222222222219</v>
      </c>
      <c r="F65" s="177">
        <v>7</v>
      </c>
      <c r="G65" s="624">
        <v>12</v>
      </c>
      <c r="H65" s="76" t="s">
        <v>955</v>
      </c>
      <c r="I65" s="655"/>
      <c r="J65" s="655"/>
      <c r="K65" s="655"/>
      <c r="L65" s="655"/>
      <c r="M65" s="660"/>
      <c r="N65" s="332"/>
      <c r="O65" s="494">
        <v>6.2499999999999995E-3</v>
      </c>
    </row>
    <row r="66" spans="1:15" x14ac:dyDescent="0.25">
      <c r="A66" s="662">
        <f t="shared" ref="A66:A71" si="10">A65+O61</f>
        <v>0.39652777777777776</v>
      </c>
      <c r="B66" s="153">
        <f t="shared" ref="B66:B71" si="11">B65+O61</f>
        <v>0.41736111111111107</v>
      </c>
      <c r="C66" s="663">
        <f t="shared" ref="C66:C71" si="12">C65+O61</f>
        <v>0.43819444444444439</v>
      </c>
      <c r="D66" s="153">
        <f t="shared" ref="D66:D71" si="13">D65+O61</f>
        <v>0.45902777777777776</v>
      </c>
      <c r="E66" s="239">
        <f t="shared" ref="E66:E71" si="14">E65+O61</f>
        <v>0.47986111111111107</v>
      </c>
      <c r="F66" s="178">
        <v>8</v>
      </c>
      <c r="G66" s="624">
        <v>13</v>
      </c>
      <c r="H66" s="41" t="s">
        <v>956</v>
      </c>
      <c r="I66" s="235">
        <f>I67+O62</f>
        <v>0.47499999999999992</v>
      </c>
      <c r="J66" s="235">
        <f>J67+O62</f>
        <v>0.49583333333333324</v>
      </c>
      <c r="K66" s="235">
        <f>K67+O62</f>
        <v>0.51666666666666661</v>
      </c>
      <c r="L66" s="235">
        <f>L67+O62</f>
        <v>0.53749999999999987</v>
      </c>
      <c r="M66" s="236">
        <f>M67+O62</f>
        <v>0.55833333333333324</v>
      </c>
      <c r="N66" s="332"/>
      <c r="O66" s="495">
        <v>1.4583333333333332E-2</v>
      </c>
    </row>
    <row r="67" spans="1:15" x14ac:dyDescent="0.25">
      <c r="A67" s="662">
        <f t="shared" si="10"/>
        <v>0.40277777777777773</v>
      </c>
      <c r="B67" s="153">
        <f t="shared" si="11"/>
        <v>0.42361111111111105</v>
      </c>
      <c r="C67" s="663">
        <f t="shared" si="12"/>
        <v>0.44444444444444436</v>
      </c>
      <c r="D67" s="153">
        <f t="shared" si="13"/>
        <v>0.46527777777777773</v>
      </c>
      <c r="E67" s="239">
        <f t="shared" si="14"/>
        <v>0.48611111111111105</v>
      </c>
      <c r="F67" s="178">
        <v>13</v>
      </c>
      <c r="G67" s="624">
        <v>14</v>
      </c>
      <c r="H67" s="41" t="s">
        <v>957</v>
      </c>
      <c r="I67" s="235">
        <f>I68+O63</f>
        <v>0.46874999999999994</v>
      </c>
      <c r="J67" s="235">
        <f>J68+O63</f>
        <v>0.48958333333333326</v>
      </c>
      <c r="K67" s="235">
        <f>K68+O63</f>
        <v>0.51041666666666663</v>
      </c>
      <c r="L67" s="235">
        <f>L68+O63</f>
        <v>0.53124999999999989</v>
      </c>
      <c r="M67" s="236">
        <f>M68+O63</f>
        <v>0.55208333333333326</v>
      </c>
      <c r="N67" s="332"/>
      <c r="O67" s="494">
        <f>SUM(O55:O66)</f>
        <v>4.8611111111111105E-2</v>
      </c>
    </row>
    <row r="68" spans="1:15" x14ac:dyDescent="0.25">
      <c r="A68" s="662">
        <f t="shared" si="10"/>
        <v>0.40694444444444439</v>
      </c>
      <c r="B68" s="153">
        <f t="shared" si="11"/>
        <v>0.4277777777777777</v>
      </c>
      <c r="C68" s="663">
        <f t="shared" si="12"/>
        <v>0.44861111111111102</v>
      </c>
      <c r="D68" s="153">
        <f t="shared" si="13"/>
        <v>0.46944444444444439</v>
      </c>
      <c r="E68" s="239">
        <f t="shared" si="14"/>
        <v>0.4902777777777777</v>
      </c>
      <c r="F68" s="178">
        <v>16</v>
      </c>
      <c r="G68" s="624">
        <v>15</v>
      </c>
      <c r="H68" s="41" t="s">
        <v>958</v>
      </c>
      <c r="I68" s="235">
        <f>I69+O64</f>
        <v>0.46458333333333329</v>
      </c>
      <c r="J68" s="235">
        <f>J69+O64</f>
        <v>0.48541666666666661</v>
      </c>
      <c r="K68" s="235">
        <f>K69+O64</f>
        <v>0.50624999999999998</v>
      </c>
      <c r="L68" s="235">
        <f>L69+O64</f>
        <v>0.52708333333333324</v>
      </c>
      <c r="M68" s="236">
        <f>M69+O64</f>
        <v>0.54791666666666661</v>
      </c>
      <c r="N68" s="332"/>
      <c r="O68" s="494"/>
    </row>
    <row r="69" spans="1:15" x14ac:dyDescent="0.25">
      <c r="A69" s="662">
        <f t="shared" si="10"/>
        <v>0.41319444444444436</v>
      </c>
      <c r="B69" s="153">
        <f t="shared" si="11"/>
        <v>0.43402777777777768</v>
      </c>
      <c r="C69" s="663">
        <f t="shared" si="12"/>
        <v>0.45486111111111099</v>
      </c>
      <c r="D69" s="153">
        <f t="shared" si="13"/>
        <v>0.47569444444444436</v>
      </c>
      <c r="E69" s="239">
        <f t="shared" si="14"/>
        <v>0.49652777777777768</v>
      </c>
      <c r="F69" s="178">
        <v>21</v>
      </c>
      <c r="G69" s="624">
        <v>16</v>
      </c>
      <c r="H69" s="41" t="s">
        <v>959</v>
      </c>
      <c r="I69" s="235">
        <f>I70+O65</f>
        <v>0.45833333333333331</v>
      </c>
      <c r="J69" s="235">
        <f>J70+O65</f>
        <v>0.47916666666666663</v>
      </c>
      <c r="K69" s="235">
        <f>K70+O65</f>
        <v>0.5</v>
      </c>
      <c r="L69" s="235">
        <f>L70+O65</f>
        <v>0.52083333333333326</v>
      </c>
      <c r="M69" s="236">
        <f>M70+O65</f>
        <v>0.54166666666666663</v>
      </c>
      <c r="N69" s="332"/>
      <c r="O69" s="494"/>
    </row>
    <row r="70" spans="1:15" x14ac:dyDescent="0.25">
      <c r="A70" s="662">
        <f t="shared" si="10"/>
        <v>0.41944444444444434</v>
      </c>
      <c r="B70" s="153">
        <f t="shared" si="11"/>
        <v>0.44027777777777766</v>
      </c>
      <c r="C70" s="663">
        <f t="shared" si="12"/>
        <v>0.46111111111111097</v>
      </c>
      <c r="D70" s="153">
        <f t="shared" si="13"/>
        <v>0.48194444444444434</v>
      </c>
      <c r="E70" s="239">
        <f t="shared" si="14"/>
        <v>0.50277777777777766</v>
      </c>
      <c r="F70" s="178">
        <v>26</v>
      </c>
      <c r="G70" s="624">
        <v>17</v>
      </c>
      <c r="H70" s="41" t="s">
        <v>961</v>
      </c>
      <c r="I70" s="235">
        <f>I71+O66</f>
        <v>0.45208333333333334</v>
      </c>
      <c r="J70" s="235">
        <f>J71+O66</f>
        <v>0.47291666666666665</v>
      </c>
      <c r="K70" s="235">
        <f>K71+O66</f>
        <v>0.49375000000000002</v>
      </c>
      <c r="L70" s="235">
        <f>L71+O66</f>
        <v>0.51458333333333328</v>
      </c>
      <c r="M70" s="236">
        <f>M71+O66</f>
        <v>0.53541666666666665</v>
      </c>
      <c r="N70" s="332"/>
      <c r="O70" s="494"/>
    </row>
    <row r="71" spans="1:15" ht="16.5" thickBot="1" x14ac:dyDescent="0.3">
      <c r="A71" s="664">
        <f t="shared" si="10"/>
        <v>0.43402777777777768</v>
      </c>
      <c r="B71" s="138">
        <f t="shared" si="11"/>
        <v>0.45486111111111099</v>
      </c>
      <c r="C71" s="665">
        <f t="shared" si="12"/>
        <v>0.47569444444444431</v>
      </c>
      <c r="D71" s="138">
        <f t="shared" si="13"/>
        <v>0.49652777777777768</v>
      </c>
      <c r="E71" s="240">
        <f t="shared" si="14"/>
        <v>0.51736111111111094</v>
      </c>
      <c r="F71" s="186">
        <v>37</v>
      </c>
      <c r="G71" s="666">
        <v>18</v>
      </c>
      <c r="H71" s="482" t="s">
        <v>405</v>
      </c>
      <c r="I71" s="138">
        <v>0.4375</v>
      </c>
      <c r="J71" s="138">
        <v>0.45833333333333331</v>
      </c>
      <c r="K71" s="138">
        <v>0.47916666666666669</v>
      </c>
      <c r="L71" s="138">
        <v>0.5</v>
      </c>
      <c r="M71" s="244">
        <v>0.52083333333333337</v>
      </c>
      <c r="N71" s="332"/>
      <c r="O71" s="494"/>
    </row>
    <row r="72" spans="1:15" ht="16.5" thickBot="1" x14ac:dyDescent="0.3">
      <c r="A72" s="245" t="s">
        <v>354</v>
      </c>
      <c r="B72" s="245" t="s">
        <v>354</v>
      </c>
      <c r="C72" s="245" t="s">
        <v>354</v>
      </c>
      <c r="D72" s="245" t="s">
        <v>354</v>
      </c>
      <c r="E72" s="245" t="s">
        <v>354</v>
      </c>
      <c r="F72" s="245"/>
      <c r="G72" s="245"/>
      <c r="H72" s="55"/>
      <c r="I72" s="245" t="s">
        <v>354</v>
      </c>
      <c r="J72" s="245" t="s">
        <v>354</v>
      </c>
      <c r="K72" s="245" t="s">
        <v>354</v>
      </c>
      <c r="L72" s="245" t="s">
        <v>354</v>
      </c>
      <c r="M72" s="245" t="s">
        <v>354</v>
      </c>
      <c r="N72" s="332"/>
      <c r="O72" s="323"/>
    </row>
    <row r="73" spans="1:15" x14ac:dyDescent="0.25">
      <c r="A73" s="854" t="s">
        <v>318</v>
      </c>
      <c r="B73" s="855"/>
      <c r="C73" s="855"/>
      <c r="D73" s="855"/>
      <c r="E73" s="881"/>
      <c r="F73" s="856" t="s">
        <v>319</v>
      </c>
      <c r="G73" s="856" t="s">
        <v>320</v>
      </c>
      <c r="H73" s="856" t="s">
        <v>388</v>
      </c>
      <c r="I73" s="859" t="s">
        <v>322</v>
      </c>
      <c r="J73" s="855"/>
      <c r="K73" s="855"/>
      <c r="L73" s="855"/>
      <c r="M73" s="860"/>
      <c r="N73" s="332"/>
      <c r="O73" s="332"/>
    </row>
    <row r="74" spans="1:15" x14ac:dyDescent="0.25">
      <c r="A74" s="861" t="s">
        <v>323</v>
      </c>
      <c r="B74" s="862"/>
      <c r="C74" s="862"/>
      <c r="D74" s="862"/>
      <c r="E74" s="882"/>
      <c r="F74" s="863"/>
      <c r="G74" s="863"/>
      <c r="H74" s="863"/>
      <c r="I74" s="865" t="s">
        <v>323</v>
      </c>
      <c r="J74" s="862"/>
      <c r="K74" s="862"/>
      <c r="L74" s="862"/>
      <c r="M74" s="866"/>
      <c r="N74" s="332"/>
      <c r="O74" s="332"/>
    </row>
    <row r="75" spans="1:15" ht="16.5" thickBot="1" x14ac:dyDescent="0.3">
      <c r="A75" s="124" t="s">
        <v>506</v>
      </c>
      <c r="B75" s="125" t="s">
        <v>507</v>
      </c>
      <c r="C75" s="125" t="s">
        <v>508</v>
      </c>
      <c r="D75" s="125" t="s">
        <v>898</v>
      </c>
      <c r="E75" s="227" t="s">
        <v>899</v>
      </c>
      <c r="F75" s="864"/>
      <c r="G75" s="864"/>
      <c r="H75" s="864"/>
      <c r="I75" s="545" t="s">
        <v>506</v>
      </c>
      <c r="J75" s="125" t="s">
        <v>507</v>
      </c>
      <c r="K75" s="125" t="s">
        <v>508</v>
      </c>
      <c r="L75" s="125" t="s">
        <v>898</v>
      </c>
      <c r="M75" s="127" t="s">
        <v>899</v>
      </c>
      <c r="N75" s="332"/>
      <c r="O75" s="332"/>
    </row>
    <row r="76" spans="1:15" x14ac:dyDescent="0.25">
      <c r="A76" s="620">
        <v>0.48958333333333331</v>
      </c>
      <c r="B76" s="621">
        <v>0.51041666666666663</v>
      </c>
      <c r="C76" s="622">
        <v>0.53125</v>
      </c>
      <c r="D76" s="621">
        <v>0.55208333333333337</v>
      </c>
      <c r="E76" s="623">
        <v>0.57291666666666663</v>
      </c>
      <c r="F76" s="624">
        <v>0</v>
      </c>
      <c r="G76" s="624">
        <v>1</v>
      </c>
      <c r="H76" s="625" t="s">
        <v>944</v>
      </c>
      <c r="I76" s="621">
        <f>I77+O77</f>
        <v>0.59027777777777757</v>
      </c>
      <c r="J76" s="621">
        <f>J77+O77</f>
        <v>0.61111111111111094</v>
      </c>
      <c r="K76" s="621">
        <f>K77+O77</f>
        <v>0.63194444444444431</v>
      </c>
      <c r="L76" s="621">
        <f>L77+O77</f>
        <v>0.65277777777777757</v>
      </c>
      <c r="M76" s="626">
        <f>M77+O77</f>
        <v>0.67361111111111094</v>
      </c>
      <c r="N76" s="332"/>
      <c r="O76" s="332"/>
    </row>
    <row r="77" spans="1:15" x14ac:dyDescent="0.25">
      <c r="A77" s="627"/>
      <c r="B77" s="628"/>
      <c r="C77" s="629"/>
      <c r="D77" s="628"/>
      <c r="E77" s="630"/>
      <c r="F77" s="631">
        <v>1</v>
      </c>
      <c r="G77" s="624">
        <v>2</v>
      </c>
      <c r="H77" s="505" t="s">
        <v>945</v>
      </c>
      <c r="I77" s="621">
        <f>I79+O78</f>
        <v>0.58888888888888868</v>
      </c>
      <c r="J77" s="621">
        <f>J79+O78</f>
        <v>0.60972222222222205</v>
      </c>
      <c r="K77" s="621">
        <f>K79+O78</f>
        <v>0.63055555555555542</v>
      </c>
      <c r="L77" s="621">
        <f>L79+O78</f>
        <v>0.65138888888888868</v>
      </c>
      <c r="M77" s="626">
        <f>M79+O78</f>
        <v>0.67222222222222205</v>
      </c>
      <c r="N77" s="332"/>
      <c r="O77" s="494">
        <v>1.3888888888888889E-3</v>
      </c>
    </row>
    <row r="78" spans="1:15" x14ac:dyDescent="0.25">
      <c r="A78" s="632">
        <f>A76+O77</f>
        <v>0.4909722222222222</v>
      </c>
      <c r="B78" s="275">
        <f>B76+O77</f>
        <v>0.51180555555555551</v>
      </c>
      <c r="C78" s="633">
        <f>C76+O77</f>
        <v>0.53263888888888888</v>
      </c>
      <c r="D78" s="275">
        <f>D76+O77</f>
        <v>0.55347222222222225</v>
      </c>
      <c r="E78" s="634">
        <f>E76+O77</f>
        <v>0.57430555555555551</v>
      </c>
      <c r="F78" s="635">
        <v>1</v>
      </c>
      <c r="G78" s="624">
        <v>3</v>
      </c>
      <c r="H78" s="76" t="s">
        <v>946</v>
      </c>
      <c r="I78" s="636"/>
      <c r="J78" s="636"/>
      <c r="K78" s="636"/>
      <c r="L78" s="636"/>
      <c r="M78" s="637"/>
      <c r="N78" s="332"/>
      <c r="O78" s="494">
        <v>1.3888888888888889E-3</v>
      </c>
    </row>
    <row r="79" spans="1:15" x14ac:dyDescent="0.25">
      <c r="A79" s="638"/>
      <c r="B79" s="639"/>
      <c r="C79" s="640"/>
      <c r="D79" s="639"/>
      <c r="E79" s="641"/>
      <c r="F79" s="635">
        <v>2</v>
      </c>
      <c r="G79" s="624">
        <v>4</v>
      </c>
      <c r="H79" s="76" t="s">
        <v>947</v>
      </c>
      <c r="I79" s="642">
        <f>I81+O79</f>
        <v>0.5874999999999998</v>
      </c>
      <c r="J79" s="642">
        <f>J81+O79</f>
        <v>0.60833333333333317</v>
      </c>
      <c r="K79" s="642">
        <f>K81+O79</f>
        <v>0.62916666666666654</v>
      </c>
      <c r="L79" s="642">
        <f>L81+O79</f>
        <v>0.6499999999999998</v>
      </c>
      <c r="M79" s="643">
        <f>M81+O79</f>
        <v>0.67083333333333317</v>
      </c>
      <c r="N79" s="332"/>
      <c r="O79" s="494">
        <v>2.7777777777777779E-3</v>
      </c>
    </row>
    <row r="80" spans="1:15" x14ac:dyDescent="0.25">
      <c r="A80" s="632">
        <f>A78+O78</f>
        <v>0.49236111111111108</v>
      </c>
      <c r="B80" s="275">
        <f>B78+O78</f>
        <v>0.5131944444444444</v>
      </c>
      <c r="C80" s="633">
        <f>C78+O78</f>
        <v>0.53402777777777777</v>
      </c>
      <c r="D80" s="275">
        <f>D78+O78</f>
        <v>0.55486111111111114</v>
      </c>
      <c r="E80" s="634">
        <f>E78+O78</f>
        <v>0.5756944444444444</v>
      </c>
      <c r="F80" s="635">
        <v>2</v>
      </c>
      <c r="G80" s="624">
        <v>5</v>
      </c>
      <c r="H80" s="76" t="s">
        <v>948</v>
      </c>
      <c r="I80" s="636"/>
      <c r="J80" s="636"/>
      <c r="K80" s="636"/>
      <c r="L80" s="636"/>
      <c r="M80" s="637"/>
      <c r="N80" s="332"/>
      <c r="O80" s="494">
        <v>1.3888888888888889E-3</v>
      </c>
    </row>
    <row r="81" spans="1:15" x14ac:dyDescent="0.25">
      <c r="A81" s="644"/>
      <c r="B81" s="636"/>
      <c r="C81" s="645"/>
      <c r="D81" s="636"/>
      <c r="E81" s="646"/>
      <c r="F81" s="635">
        <v>4</v>
      </c>
      <c r="G81" s="624">
        <v>6</v>
      </c>
      <c r="H81" s="76" t="s">
        <v>949</v>
      </c>
      <c r="I81" s="642">
        <f>I83+O80</f>
        <v>0.58472222222222203</v>
      </c>
      <c r="J81" s="642">
        <f>J83+O80</f>
        <v>0.6055555555555554</v>
      </c>
      <c r="K81" s="642">
        <f>K83+O80</f>
        <v>0.62638888888888877</v>
      </c>
      <c r="L81" s="642">
        <f>L83+O80</f>
        <v>0.64722222222222203</v>
      </c>
      <c r="M81" s="643">
        <f>M83+O80</f>
        <v>0.6680555555555554</v>
      </c>
      <c r="N81" s="332"/>
      <c r="O81" s="494">
        <v>1.3888888888888889E-3</v>
      </c>
    </row>
    <row r="82" spans="1:15" x14ac:dyDescent="0.25">
      <c r="A82" s="647">
        <f>A80+O79</f>
        <v>0.49513888888888885</v>
      </c>
      <c r="B82" s="648">
        <f>B80+O79</f>
        <v>0.51597222222222217</v>
      </c>
      <c r="C82" s="649">
        <f>C80+O79</f>
        <v>0.53680555555555554</v>
      </c>
      <c r="D82" s="648">
        <f>D80+O79</f>
        <v>0.55763888888888891</v>
      </c>
      <c r="E82" s="650">
        <f>E80+O79</f>
        <v>0.57847222222222217</v>
      </c>
      <c r="F82" s="180">
        <v>4</v>
      </c>
      <c r="G82" s="624">
        <v>7</v>
      </c>
      <c r="H82" s="395" t="s">
        <v>950</v>
      </c>
      <c r="I82" s="651"/>
      <c r="J82" s="651"/>
      <c r="K82" s="651"/>
      <c r="L82" s="651"/>
      <c r="M82" s="652"/>
      <c r="N82" s="332"/>
      <c r="O82" s="494">
        <v>1.3888888888888889E-3</v>
      </c>
    </row>
    <row r="83" spans="1:15" x14ac:dyDescent="0.25">
      <c r="A83" s="647">
        <f>A82+O80</f>
        <v>0.49652777777777773</v>
      </c>
      <c r="B83" s="648">
        <f>B82+O80</f>
        <v>0.51736111111111105</v>
      </c>
      <c r="C83" s="649">
        <f>C82+O80</f>
        <v>0.53819444444444442</v>
      </c>
      <c r="D83" s="648">
        <f>D82+O80</f>
        <v>0.55902777777777779</v>
      </c>
      <c r="E83" s="650">
        <f>E82+O80</f>
        <v>0.57986111111111105</v>
      </c>
      <c r="F83" s="177">
        <v>5</v>
      </c>
      <c r="G83" s="624">
        <v>8</v>
      </c>
      <c r="H83" s="76" t="s">
        <v>951</v>
      </c>
      <c r="I83" s="153">
        <f>I84+O81</f>
        <v>0.58333333333333315</v>
      </c>
      <c r="J83" s="153">
        <f>J84+O81</f>
        <v>0.60416666666666652</v>
      </c>
      <c r="K83" s="153">
        <f>K84+O81</f>
        <v>0.62499999999999989</v>
      </c>
      <c r="L83" s="153">
        <f>L84+O81</f>
        <v>0.64583333333333315</v>
      </c>
      <c r="M83" s="653">
        <f>M84+O81</f>
        <v>0.66666666666666652</v>
      </c>
      <c r="N83" s="332"/>
      <c r="O83" s="494">
        <v>1.3888888888888889E-3</v>
      </c>
    </row>
    <row r="84" spans="1:15" x14ac:dyDescent="0.25">
      <c r="A84" s="654"/>
      <c r="B84" s="655"/>
      <c r="C84" s="656"/>
      <c r="D84" s="655"/>
      <c r="E84" s="657"/>
      <c r="F84" s="177">
        <v>6</v>
      </c>
      <c r="G84" s="624">
        <v>9</v>
      </c>
      <c r="H84" s="76" t="s">
        <v>952</v>
      </c>
      <c r="I84" s="658">
        <f>I86+O82</f>
        <v>0.58194444444444426</v>
      </c>
      <c r="J84" s="658">
        <f>J86+O82</f>
        <v>0.60277777777777763</v>
      </c>
      <c r="K84" s="658">
        <f>K86+O82</f>
        <v>0.62361111111111101</v>
      </c>
      <c r="L84" s="658">
        <f>L86+O82</f>
        <v>0.64444444444444426</v>
      </c>
      <c r="M84" s="659">
        <f>M86+O82</f>
        <v>0.66527777777777763</v>
      </c>
      <c r="N84" s="332"/>
      <c r="O84" s="494">
        <v>6.2499999999999995E-3</v>
      </c>
    </row>
    <row r="85" spans="1:15" x14ac:dyDescent="0.25">
      <c r="A85" s="647">
        <f>A83+O81</f>
        <v>0.49791666666666662</v>
      </c>
      <c r="B85" s="648">
        <f>B83+O81</f>
        <v>0.51874999999999993</v>
      </c>
      <c r="C85" s="649">
        <f>C83+O81</f>
        <v>0.5395833333333333</v>
      </c>
      <c r="D85" s="648">
        <f>D83+O81</f>
        <v>0.56041666666666667</v>
      </c>
      <c r="E85" s="650">
        <f>E83+O81</f>
        <v>0.58124999999999993</v>
      </c>
      <c r="F85" s="177">
        <v>6</v>
      </c>
      <c r="G85" s="624">
        <v>10</v>
      </c>
      <c r="H85" s="76" t="s">
        <v>953</v>
      </c>
      <c r="I85" s="655"/>
      <c r="J85" s="655"/>
      <c r="K85" s="655"/>
      <c r="L85" s="655"/>
      <c r="M85" s="660"/>
      <c r="N85" s="332"/>
      <c r="O85" s="494">
        <v>4.1666666666666666E-3</v>
      </c>
    </row>
    <row r="86" spans="1:15" x14ac:dyDescent="0.25">
      <c r="A86" s="654"/>
      <c r="B86" s="655"/>
      <c r="C86" s="656"/>
      <c r="D86" s="655"/>
      <c r="E86" s="657"/>
      <c r="F86" s="177">
        <v>7</v>
      </c>
      <c r="G86" s="624">
        <v>11</v>
      </c>
      <c r="H86" s="76" t="s">
        <v>954</v>
      </c>
      <c r="I86" s="648">
        <f>I88+O83</f>
        <v>0.58055555555555538</v>
      </c>
      <c r="J86" s="648">
        <f>J88+O83</f>
        <v>0.60138888888888875</v>
      </c>
      <c r="K86" s="648">
        <f>K88+O83</f>
        <v>0.62222222222222212</v>
      </c>
      <c r="L86" s="648">
        <f>L88+O83</f>
        <v>0.64305555555555538</v>
      </c>
      <c r="M86" s="661">
        <f>M88+O83</f>
        <v>0.66388888888888875</v>
      </c>
      <c r="N86" s="332"/>
      <c r="O86" s="494">
        <v>6.2499999999999995E-3</v>
      </c>
    </row>
    <row r="87" spans="1:15" x14ac:dyDescent="0.25">
      <c r="A87" s="647">
        <f>A85+O82</f>
        <v>0.4993055555555555</v>
      </c>
      <c r="B87" s="648">
        <f>B85+O82</f>
        <v>0.52013888888888882</v>
      </c>
      <c r="C87" s="649">
        <f>C85+O82</f>
        <v>0.54097222222222219</v>
      </c>
      <c r="D87" s="648">
        <f>D85+O82</f>
        <v>0.56180555555555556</v>
      </c>
      <c r="E87" s="650">
        <f>E85+O82</f>
        <v>0.58263888888888882</v>
      </c>
      <c r="F87" s="177">
        <v>7</v>
      </c>
      <c r="G87" s="624">
        <v>12</v>
      </c>
      <c r="H87" s="76" t="s">
        <v>955</v>
      </c>
      <c r="I87" s="655"/>
      <c r="J87" s="655"/>
      <c r="K87" s="655"/>
      <c r="L87" s="655"/>
      <c r="M87" s="660"/>
      <c r="N87" s="332"/>
      <c r="O87" s="494">
        <v>6.2499999999999995E-3</v>
      </c>
    </row>
    <row r="88" spans="1:15" x14ac:dyDescent="0.25">
      <c r="A88" s="662">
        <f t="shared" ref="A88:A93" si="15">A87+O83</f>
        <v>0.50069444444444444</v>
      </c>
      <c r="B88" s="153">
        <f t="shared" ref="B88:B93" si="16">B87+O83</f>
        <v>0.5215277777777777</v>
      </c>
      <c r="C88" s="663">
        <f t="shared" ref="C88:C93" si="17">C87+O83</f>
        <v>0.54236111111111107</v>
      </c>
      <c r="D88" s="153">
        <f t="shared" ref="D88:D93" si="18">D87+O83</f>
        <v>0.56319444444444444</v>
      </c>
      <c r="E88" s="239">
        <f t="shared" ref="E88:E93" si="19">E87+O83</f>
        <v>0.5840277777777777</v>
      </c>
      <c r="F88" s="178">
        <v>8</v>
      </c>
      <c r="G88" s="624">
        <v>13</v>
      </c>
      <c r="H88" s="41" t="s">
        <v>956</v>
      </c>
      <c r="I88" s="235">
        <f>I89+O84</f>
        <v>0.5791666666666665</v>
      </c>
      <c r="J88" s="235">
        <f>J89+O84</f>
        <v>0.59999999999999987</v>
      </c>
      <c r="K88" s="235">
        <f>K89+O84</f>
        <v>0.62083333333333324</v>
      </c>
      <c r="L88" s="235">
        <f>L89+O84</f>
        <v>0.6416666666666665</v>
      </c>
      <c r="M88" s="236">
        <f>M89+O84</f>
        <v>0.66249999999999987</v>
      </c>
      <c r="N88" s="332"/>
      <c r="O88" s="495">
        <v>1.4583333333333332E-2</v>
      </c>
    </row>
    <row r="89" spans="1:15" x14ac:dyDescent="0.25">
      <c r="A89" s="662">
        <f t="shared" si="15"/>
        <v>0.50694444444444442</v>
      </c>
      <c r="B89" s="153">
        <f t="shared" si="16"/>
        <v>0.52777777777777768</v>
      </c>
      <c r="C89" s="663">
        <f t="shared" si="17"/>
        <v>0.54861111111111105</v>
      </c>
      <c r="D89" s="153">
        <f t="shared" si="18"/>
        <v>0.56944444444444442</v>
      </c>
      <c r="E89" s="239">
        <f t="shared" si="19"/>
        <v>0.59027777777777768</v>
      </c>
      <c r="F89" s="178">
        <v>13</v>
      </c>
      <c r="G89" s="624">
        <v>14</v>
      </c>
      <c r="H89" s="41" t="s">
        <v>957</v>
      </c>
      <c r="I89" s="235">
        <f>I90+O85</f>
        <v>0.57291666666666652</v>
      </c>
      <c r="J89" s="235">
        <f>J90+O85</f>
        <v>0.59374999999999989</v>
      </c>
      <c r="K89" s="235">
        <f>K90+O85</f>
        <v>0.61458333333333326</v>
      </c>
      <c r="L89" s="235">
        <f>L90+O85</f>
        <v>0.63541666666666652</v>
      </c>
      <c r="M89" s="236">
        <f>M90+O85</f>
        <v>0.65624999999999989</v>
      </c>
      <c r="N89" s="332"/>
      <c r="O89" s="494">
        <f>SUM(O77:O88)</f>
        <v>4.8611111111111105E-2</v>
      </c>
    </row>
    <row r="90" spans="1:15" x14ac:dyDescent="0.25">
      <c r="A90" s="662">
        <f t="shared" si="15"/>
        <v>0.51111111111111107</v>
      </c>
      <c r="B90" s="153">
        <f t="shared" si="16"/>
        <v>0.53194444444444433</v>
      </c>
      <c r="C90" s="663">
        <f t="shared" si="17"/>
        <v>0.5527777777777777</v>
      </c>
      <c r="D90" s="153">
        <f t="shared" si="18"/>
        <v>0.57361111111111107</v>
      </c>
      <c r="E90" s="239">
        <f t="shared" si="19"/>
        <v>0.59444444444444433</v>
      </c>
      <c r="F90" s="178">
        <v>16</v>
      </c>
      <c r="G90" s="624">
        <v>15</v>
      </c>
      <c r="H90" s="41" t="s">
        <v>958</v>
      </c>
      <c r="I90" s="235">
        <f>I91+O86</f>
        <v>0.56874999999999987</v>
      </c>
      <c r="J90" s="235">
        <f>J91+O86</f>
        <v>0.58958333333333324</v>
      </c>
      <c r="K90" s="235">
        <f>K91+O86</f>
        <v>0.61041666666666661</v>
      </c>
      <c r="L90" s="235">
        <f>L91+O86</f>
        <v>0.63124999999999987</v>
      </c>
      <c r="M90" s="236">
        <f>M91+O86</f>
        <v>0.65208333333333324</v>
      </c>
      <c r="N90" s="332"/>
      <c r="O90" s="494"/>
    </row>
    <row r="91" spans="1:15" x14ac:dyDescent="0.25">
      <c r="A91" s="662">
        <f t="shared" si="15"/>
        <v>0.51736111111111105</v>
      </c>
      <c r="B91" s="153">
        <f t="shared" si="16"/>
        <v>0.53819444444444431</v>
      </c>
      <c r="C91" s="663">
        <f t="shared" si="17"/>
        <v>0.55902777777777768</v>
      </c>
      <c r="D91" s="153">
        <f t="shared" si="18"/>
        <v>0.57986111111111105</v>
      </c>
      <c r="E91" s="239">
        <f t="shared" si="19"/>
        <v>0.60069444444444431</v>
      </c>
      <c r="F91" s="178">
        <v>21</v>
      </c>
      <c r="G91" s="624">
        <v>16</v>
      </c>
      <c r="H91" s="41" t="s">
        <v>959</v>
      </c>
      <c r="I91" s="235">
        <f>I92+O87</f>
        <v>0.56249999999999989</v>
      </c>
      <c r="J91" s="235">
        <f>J92+O87</f>
        <v>0.58333333333333326</v>
      </c>
      <c r="K91" s="235">
        <f>K92+O87</f>
        <v>0.60416666666666663</v>
      </c>
      <c r="L91" s="235">
        <f>L92+O87</f>
        <v>0.62499999999999989</v>
      </c>
      <c r="M91" s="236">
        <f>M92+O87</f>
        <v>0.64583333333333326</v>
      </c>
      <c r="N91" s="332"/>
      <c r="O91" s="494"/>
    </row>
    <row r="92" spans="1:15" x14ac:dyDescent="0.25">
      <c r="A92" s="662">
        <f t="shared" si="15"/>
        <v>0.52361111111111103</v>
      </c>
      <c r="B92" s="153">
        <f t="shared" si="16"/>
        <v>0.54444444444444429</v>
      </c>
      <c r="C92" s="663">
        <f t="shared" si="17"/>
        <v>0.56527777777777766</v>
      </c>
      <c r="D92" s="153">
        <f t="shared" si="18"/>
        <v>0.58611111111111103</v>
      </c>
      <c r="E92" s="239">
        <f t="shared" si="19"/>
        <v>0.60694444444444429</v>
      </c>
      <c r="F92" s="178">
        <v>26</v>
      </c>
      <c r="G92" s="624">
        <v>17</v>
      </c>
      <c r="H92" s="41" t="s">
        <v>961</v>
      </c>
      <c r="I92" s="235">
        <f>I93+O88</f>
        <v>0.55624999999999991</v>
      </c>
      <c r="J92" s="235">
        <f>J93+O88</f>
        <v>0.57708333333333328</v>
      </c>
      <c r="K92" s="235">
        <f>K93+O88</f>
        <v>0.59791666666666665</v>
      </c>
      <c r="L92" s="235">
        <f>L93+O88</f>
        <v>0.61874999999999991</v>
      </c>
      <c r="M92" s="236">
        <f>M93+O88</f>
        <v>0.63958333333333328</v>
      </c>
      <c r="N92" s="332"/>
      <c r="O92" s="494"/>
    </row>
    <row r="93" spans="1:15" ht="16.5" thickBot="1" x14ac:dyDescent="0.3">
      <c r="A93" s="664">
        <f t="shared" si="15"/>
        <v>0.53819444444444431</v>
      </c>
      <c r="B93" s="138">
        <f t="shared" si="16"/>
        <v>0.55902777777777757</v>
      </c>
      <c r="C93" s="665">
        <f t="shared" si="17"/>
        <v>0.57986111111111094</v>
      </c>
      <c r="D93" s="138">
        <f t="shared" si="18"/>
        <v>0.60069444444444431</v>
      </c>
      <c r="E93" s="240">
        <f t="shared" si="19"/>
        <v>0.62152777777777757</v>
      </c>
      <c r="F93" s="186">
        <v>37</v>
      </c>
      <c r="G93" s="666">
        <v>18</v>
      </c>
      <c r="H93" s="482" t="s">
        <v>405</v>
      </c>
      <c r="I93" s="138">
        <v>0.54166666666666663</v>
      </c>
      <c r="J93" s="138">
        <v>0.5625</v>
      </c>
      <c r="K93" s="138">
        <v>0.58333333333333337</v>
      </c>
      <c r="L93" s="138">
        <v>0.60416666666666663</v>
      </c>
      <c r="M93" s="244">
        <v>0.625</v>
      </c>
      <c r="N93" s="332"/>
      <c r="O93" s="494"/>
    </row>
    <row r="94" spans="1:15" x14ac:dyDescent="0.25">
      <c r="A94" s="245" t="s">
        <v>354</v>
      </c>
      <c r="B94" s="245" t="s">
        <v>354</v>
      </c>
      <c r="C94" s="245" t="s">
        <v>354</v>
      </c>
      <c r="D94" s="245" t="s">
        <v>354</v>
      </c>
      <c r="E94" s="245" t="s">
        <v>354</v>
      </c>
      <c r="F94" s="245"/>
      <c r="G94" s="245"/>
      <c r="H94" s="55"/>
      <c r="I94" s="245" t="s">
        <v>354</v>
      </c>
      <c r="J94" s="245" t="s">
        <v>354</v>
      </c>
      <c r="K94" s="245" t="s">
        <v>354</v>
      </c>
      <c r="L94" s="245" t="s">
        <v>354</v>
      </c>
      <c r="M94" s="245" t="s">
        <v>354</v>
      </c>
      <c r="N94" s="332"/>
      <c r="O94" s="323"/>
    </row>
    <row r="95" spans="1:15" ht="16.5" thickBot="1" x14ac:dyDescent="0.3"/>
    <row r="96" spans="1:15" x14ac:dyDescent="0.25">
      <c r="A96" s="854" t="s">
        <v>318</v>
      </c>
      <c r="B96" s="855"/>
      <c r="C96" s="855"/>
      <c r="D96" s="855"/>
      <c r="E96" s="881"/>
      <c r="F96" s="856" t="s">
        <v>319</v>
      </c>
      <c r="G96" s="856" t="s">
        <v>320</v>
      </c>
      <c r="H96" s="856" t="s">
        <v>388</v>
      </c>
      <c r="I96" s="859" t="s">
        <v>322</v>
      </c>
      <c r="J96" s="855"/>
      <c r="K96" s="855"/>
      <c r="L96" s="855"/>
      <c r="M96" s="860"/>
      <c r="N96" s="332"/>
      <c r="O96" s="332"/>
    </row>
    <row r="97" spans="1:15" x14ac:dyDescent="0.25">
      <c r="A97" s="861" t="s">
        <v>323</v>
      </c>
      <c r="B97" s="862"/>
      <c r="C97" s="862"/>
      <c r="D97" s="862"/>
      <c r="E97" s="882"/>
      <c r="F97" s="863"/>
      <c r="G97" s="863"/>
      <c r="H97" s="863"/>
      <c r="I97" s="865" t="s">
        <v>323</v>
      </c>
      <c r="J97" s="862"/>
      <c r="K97" s="862"/>
      <c r="L97" s="862"/>
      <c r="M97" s="866"/>
      <c r="N97" s="332"/>
      <c r="O97" s="332"/>
    </row>
    <row r="98" spans="1:15" ht="16.5" thickBot="1" x14ac:dyDescent="0.3">
      <c r="A98" s="124" t="s">
        <v>900</v>
      </c>
      <c r="B98" s="125" t="s">
        <v>901</v>
      </c>
      <c r="C98" s="125" t="s">
        <v>902</v>
      </c>
      <c r="D98" s="125" t="s">
        <v>903</v>
      </c>
      <c r="E98" s="227" t="s">
        <v>904</v>
      </c>
      <c r="F98" s="864"/>
      <c r="G98" s="864"/>
      <c r="H98" s="864"/>
      <c r="I98" s="545" t="s">
        <v>900</v>
      </c>
      <c r="J98" s="125" t="s">
        <v>901</v>
      </c>
      <c r="K98" s="125" t="s">
        <v>902</v>
      </c>
      <c r="L98" s="125" t="s">
        <v>903</v>
      </c>
      <c r="M98" s="127" t="s">
        <v>904</v>
      </c>
      <c r="N98" s="332"/>
      <c r="O98" s="332"/>
    </row>
    <row r="99" spans="1:15" x14ac:dyDescent="0.25">
      <c r="A99" s="620">
        <v>0.59375</v>
      </c>
      <c r="B99" s="621">
        <v>0.61458333333333337</v>
      </c>
      <c r="C99" s="622">
        <v>0.63541666666666663</v>
      </c>
      <c r="D99" s="621">
        <v>0.65625</v>
      </c>
      <c r="E99" s="623">
        <v>0.67708333333333337</v>
      </c>
      <c r="F99" s="624">
        <v>0</v>
      </c>
      <c r="G99" s="624">
        <v>1</v>
      </c>
      <c r="H99" s="625" t="s">
        <v>944</v>
      </c>
      <c r="I99" s="621">
        <f>I100+O100</f>
        <v>0.69444444444444431</v>
      </c>
      <c r="J99" s="621">
        <f>J100+O100</f>
        <v>0.71527777777777757</v>
      </c>
      <c r="K99" s="621">
        <f>K100+O100</f>
        <v>0.73611111111111094</v>
      </c>
      <c r="L99" s="621">
        <f>L100+O100</f>
        <v>0.75694444444444431</v>
      </c>
      <c r="M99" s="626">
        <f>M100+O100</f>
        <v>0.77777777777777757</v>
      </c>
      <c r="N99" s="332"/>
      <c r="O99" s="332"/>
    </row>
    <row r="100" spans="1:15" x14ac:dyDescent="0.25">
      <c r="A100" s="627"/>
      <c r="B100" s="628"/>
      <c r="C100" s="629"/>
      <c r="D100" s="628"/>
      <c r="E100" s="630"/>
      <c r="F100" s="631">
        <v>1</v>
      </c>
      <c r="G100" s="624">
        <v>2</v>
      </c>
      <c r="H100" s="505" t="s">
        <v>945</v>
      </c>
      <c r="I100" s="621">
        <f>I102+O101</f>
        <v>0.69305555555555542</v>
      </c>
      <c r="J100" s="621">
        <f>J102+O101</f>
        <v>0.71388888888888868</v>
      </c>
      <c r="K100" s="621">
        <f>K102+O101</f>
        <v>0.73472222222222205</v>
      </c>
      <c r="L100" s="621">
        <f>L102+O101</f>
        <v>0.75555555555555542</v>
      </c>
      <c r="M100" s="626">
        <f>M102+O101</f>
        <v>0.77638888888888868</v>
      </c>
      <c r="N100" s="332"/>
      <c r="O100" s="494">
        <v>1.3888888888888889E-3</v>
      </c>
    </row>
    <row r="101" spans="1:15" x14ac:dyDescent="0.25">
      <c r="A101" s="632">
        <f>A99+O100</f>
        <v>0.59513888888888888</v>
      </c>
      <c r="B101" s="275">
        <f>B99+O100</f>
        <v>0.61597222222222225</v>
      </c>
      <c r="C101" s="633">
        <f>C99+O100</f>
        <v>0.63680555555555551</v>
      </c>
      <c r="D101" s="275">
        <f>D99+O100</f>
        <v>0.65763888888888888</v>
      </c>
      <c r="E101" s="634">
        <f>E99+O100</f>
        <v>0.67847222222222225</v>
      </c>
      <c r="F101" s="635">
        <v>1</v>
      </c>
      <c r="G101" s="624">
        <v>3</v>
      </c>
      <c r="H101" s="76" t="s">
        <v>946</v>
      </c>
      <c r="I101" s="636"/>
      <c r="J101" s="636"/>
      <c r="K101" s="636"/>
      <c r="L101" s="636"/>
      <c r="M101" s="637"/>
      <c r="N101" s="332"/>
      <c r="O101" s="494">
        <v>1.3888888888888889E-3</v>
      </c>
    </row>
    <row r="102" spans="1:15" x14ac:dyDescent="0.25">
      <c r="A102" s="638"/>
      <c r="B102" s="639"/>
      <c r="C102" s="640"/>
      <c r="D102" s="639"/>
      <c r="E102" s="641"/>
      <c r="F102" s="635">
        <v>2</v>
      </c>
      <c r="G102" s="624">
        <v>4</v>
      </c>
      <c r="H102" s="76" t="s">
        <v>947</v>
      </c>
      <c r="I102" s="642">
        <f>I104+O102</f>
        <v>0.69166666666666654</v>
      </c>
      <c r="J102" s="642">
        <f>J104+O102</f>
        <v>0.7124999999999998</v>
      </c>
      <c r="K102" s="642">
        <f>K104+O102</f>
        <v>0.73333333333333317</v>
      </c>
      <c r="L102" s="642">
        <f>L104+O102</f>
        <v>0.75416666666666654</v>
      </c>
      <c r="M102" s="643">
        <f>M104+O102</f>
        <v>0.7749999999999998</v>
      </c>
      <c r="N102" s="332"/>
      <c r="O102" s="494">
        <v>2.7777777777777779E-3</v>
      </c>
    </row>
    <row r="103" spans="1:15" x14ac:dyDescent="0.25">
      <c r="A103" s="632">
        <f>A101+O101</f>
        <v>0.59652777777777777</v>
      </c>
      <c r="B103" s="275">
        <f>B101+O101</f>
        <v>0.61736111111111114</v>
      </c>
      <c r="C103" s="633">
        <f>C101+O101</f>
        <v>0.6381944444444444</v>
      </c>
      <c r="D103" s="275">
        <f>D101+O101</f>
        <v>0.65902777777777777</v>
      </c>
      <c r="E103" s="634">
        <f>E101+O101</f>
        <v>0.67986111111111114</v>
      </c>
      <c r="F103" s="635">
        <v>2</v>
      </c>
      <c r="G103" s="624">
        <v>5</v>
      </c>
      <c r="H103" s="76" t="s">
        <v>948</v>
      </c>
      <c r="I103" s="636"/>
      <c r="J103" s="636"/>
      <c r="K103" s="636"/>
      <c r="L103" s="636"/>
      <c r="M103" s="637"/>
      <c r="N103" s="332"/>
      <c r="O103" s="494">
        <v>1.3888888888888889E-3</v>
      </c>
    </row>
    <row r="104" spans="1:15" x14ac:dyDescent="0.25">
      <c r="A104" s="644"/>
      <c r="B104" s="636"/>
      <c r="C104" s="645"/>
      <c r="D104" s="636"/>
      <c r="E104" s="646"/>
      <c r="F104" s="635">
        <v>4</v>
      </c>
      <c r="G104" s="624">
        <v>6</v>
      </c>
      <c r="H104" s="76" t="s">
        <v>949</v>
      </c>
      <c r="I104" s="642">
        <f>I106+O103</f>
        <v>0.68888888888888877</v>
      </c>
      <c r="J104" s="642">
        <f>J106+O103</f>
        <v>0.70972222222222203</v>
      </c>
      <c r="K104" s="642">
        <f>K106+O103</f>
        <v>0.7305555555555554</v>
      </c>
      <c r="L104" s="642">
        <f>L106+O103</f>
        <v>0.75138888888888877</v>
      </c>
      <c r="M104" s="643">
        <f>M106+O103</f>
        <v>0.77222222222222203</v>
      </c>
      <c r="N104" s="332"/>
      <c r="O104" s="494">
        <v>1.3888888888888889E-3</v>
      </c>
    </row>
    <row r="105" spans="1:15" x14ac:dyDescent="0.25">
      <c r="A105" s="647">
        <f>A103+O102</f>
        <v>0.59930555555555554</v>
      </c>
      <c r="B105" s="648">
        <f>B103+O102</f>
        <v>0.62013888888888891</v>
      </c>
      <c r="C105" s="649">
        <f>C103+O102</f>
        <v>0.64097222222222217</v>
      </c>
      <c r="D105" s="648">
        <f>D103+O102</f>
        <v>0.66180555555555554</v>
      </c>
      <c r="E105" s="650">
        <f>E103+O102</f>
        <v>0.68263888888888891</v>
      </c>
      <c r="F105" s="180">
        <v>4</v>
      </c>
      <c r="G105" s="624">
        <v>7</v>
      </c>
      <c r="H105" s="395" t="s">
        <v>950</v>
      </c>
      <c r="I105" s="651"/>
      <c r="J105" s="651"/>
      <c r="K105" s="651"/>
      <c r="L105" s="651"/>
      <c r="M105" s="652"/>
      <c r="N105" s="332"/>
      <c r="O105" s="494">
        <v>1.3888888888888889E-3</v>
      </c>
    </row>
    <row r="106" spans="1:15" x14ac:dyDescent="0.25">
      <c r="A106" s="647">
        <f>A105+O103</f>
        <v>0.60069444444444442</v>
      </c>
      <c r="B106" s="648">
        <f>B105+O103</f>
        <v>0.62152777777777779</v>
      </c>
      <c r="C106" s="649">
        <f>C105+O103</f>
        <v>0.64236111111111105</v>
      </c>
      <c r="D106" s="648">
        <f>D105+O103</f>
        <v>0.66319444444444442</v>
      </c>
      <c r="E106" s="650">
        <f>E105+O103</f>
        <v>0.68402777777777779</v>
      </c>
      <c r="F106" s="177">
        <v>5</v>
      </c>
      <c r="G106" s="624">
        <v>8</v>
      </c>
      <c r="H106" s="76" t="s">
        <v>951</v>
      </c>
      <c r="I106" s="153">
        <f>I107+O104</f>
        <v>0.68749999999999989</v>
      </c>
      <c r="J106" s="153">
        <f>J107+O104</f>
        <v>0.70833333333333315</v>
      </c>
      <c r="K106" s="153">
        <f>K107+O104</f>
        <v>0.72916666666666652</v>
      </c>
      <c r="L106" s="153">
        <f>L107+O104</f>
        <v>0.74999999999999989</v>
      </c>
      <c r="M106" s="653">
        <f>M107+O104</f>
        <v>0.77083333333333315</v>
      </c>
      <c r="N106" s="332"/>
      <c r="O106" s="494">
        <v>1.3888888888888889E-3</v>
      </c>
    </row>
    <row r="107" spans="1:15" x14ac:dyDescent="0.25">
      <c r="A107" s="654"/>
      <c r="B107" s="655"/>
      <c r="C107" s="656"/>
      <c r="D107" s="655"/>
      <c r="E107" s="657"/>
      <c r="F107" s="177">
        <v>6</v>
      </c>
      <c r="G107" s="624">
        <v>9</v>
      </c>
      <c r="H107" s="76" t="s">
        <v>952</v>
      </c>
      <c r="I107" s="658">
        <f>I109+O105</f>
        <v>0.68611111111111101</v>
      </c>
      <c r="J107" s="658">
        <f>J109+O105</f>
        <v>0.70694444444444426</v>
      </c>
      <c r="K107" s="658">
        <f>K109+O105</f>
        <v>0.72777777777777763</v>
      </c>
      <c r="L107" s="658">
        <f>L109+O105</f>
        <v>0.74861111111111101</v>
      </c>
      <c r="M107" s="659">
        <f>M109+O105</f>
        <v>0.76944444444444426</v>
      </c>
      <c r="N107" s="332"/>
      <c r="O107" s="494">
        <v>6.2499999999999995E-3</v>
      </c>
    </row>
    <row r="108" spans="1:15" x14ac:dyDescent="0.25">
      <c r="A108" s="647">
        <f>A106+O104</f>
        <v>0.6020833333333333</v>
      </c>
      <c r="B108" s="648">
        <f>B106+O104</f>
        <v>0.62291666666666667</v>
      </c>
      <c r="C108" s="649">
        <f>C106+O104</f>
        <v>0.64374999999999993</v>
      </c>
      <c r="D108" s="648">
        <f>D106+O104</f>
        <v>0.6645833333333333</v>
      </c>
      <c r="E108" s="650">
        <f>E106+O104</f>
        <v>0.68541666666666667</v>
      </c>
      <c r="F108" s="177">
        <v>6</v>
      </c>
      <c r="G108" s="624">
        <v>10</v>
      </c>
      <c r="H108" s="76" t="s">
        <v>953</v>
      </c>
      <c r="I108" s="655"/>
      <c r="J108" s="655"/>
      <c r="K108" s="655"/>
      <c r="L108" s="655"/>
      <c r="M108" s="660"/>
      <c r="N108" s="332"/>
      <c r="O108" s="494">
        <v>4.1666666666666666E-3</v>
      </c>
    </row>
    <row r="109" spans="1:15" x14ac:dyDescent="0.25">
      <c r="A109" s="654"/>
      <c r="B109" s="655"/>
      <c r="C109" s="656"/>
      <c r="D109" s="655"/>
      <c r="E109" s="657"/>
      <c r="F109" s="177">
        <v>7</v>
      </c>
      <c r="G109" s="624">
        <v>11</v>
      </c>
      <c r="H109" s="76" t="s">
        <v>954</v>
      </c>
      <c r="I109" s="648">
        <f>I111+O106</f>
        <v>0.68472222222222212</v>
      </c>
      <c r="J109" s="648">
        <f>J111+O106</f>
        <v>0.70555555555555538</v>
      </c>
      <c r="K109" s="648">
        <f>K111+O106</f>
        <v>0.72638888888888875</v>
      </c>
      <c r="L109" s="648">
        <f>L111+O106</f>
        <v>0.74722222222222212</v>
      </c>
      <c r="M109" s="661">
        <f>M111+O106</f>
        <v>0.76805555555555538</v>
      </c>
      <c r="N109" s="332"/>
      <c r="O109" s="494">
        <v>6.2499999999999995E-3</v>
      </c>
    </row>
    <row r="110" spans="1:15" x14ac:dyDescent="0.25">
      <c r="A110" s="647">
        <f>A108+O105</f>
        <v>0.60347222222222219</v>
      </c>
      <c r="B110" s="648">
        <f>B108+O105</f>
        <v>0.62430555555555556</v>
      </c>
      <c r="C110" s="649">
        <f>C108+O105</f>
        <v>0.64513888888888882</v>
      </c>
      <c r="D110" s="648">
        <f>D108+O105</f>
        <v>0.66597222222222219</v>
      </c>
      <c r="E110" s="650">
        <f>E108+O105</f>
        <v>0.68680555555555556</v>
      </c>
      <c r="F110" s="177">
        <v>7</v>
      </c>
      <c r="G110" s="624">
        <v>12</v>
      </c>
      <c r="H110" s="76" t="s">
        <v>955</v>
      </c>
      <c r="I110" s="655"/>
      <c r="J110" s="655"/>
      <c r="K110" s="655"/>
      <c r="L110" s="655"/>
      <c r="M110" s="660"/>
      <c r="N110" s="332"/>
      <c r="O110" s="494">
        <v>6.2499999999999995E-3</v>
      </c>
    </row>
    <row r="111" spans="1:15" x14ac:dyDescent="0.25">
      <c r="A111" s="662">
        <f t="shared" ref="A111:A116" si="20">A110+O106</f>
        <v>0.60486111111111107</v>
      </c>
      <c r="B111" s="153">
        <f t="shared" ref="B111:B116" si="21">B110+O106</f>
        <v>0.62569444444444444</v>
      </c>
      <c r="C111" s="663">
        <f t="shared" ref="C111:C116" si="22">C110+O106</f>
        <v>0.6465277777777777</v>
      </c>
      <c r="D111" s="153">
        <f t="shared" ref="D111:D116" si="23">D110+O106</f>
        <v>0.66736111111111107</v>
      </c>
      <c r="E111" s="239">
        <f t="shared" ref="E111:E116" si="24">E110+O106</f>
        <v>0.68819444444444444</v>
      </c>
      <c r="F111" s="178">
        <v>8</v>
      </c>
      <c r="G111" s="624">
        <v>13</v>
      </c>
      <c r="H111" s="41" t="s">
        <v>956</v>
      </c>
      <c r="I111" s="235">
        <f>I112+O107</f>
        <v>0.68333333333333324</v>
      </c>
      <c r="J111" s="235">
        <f>J112+O107</f>
        <v>0.7041666666666665</v>
      </c>
      <c r="K111" s="235">
        <f>K112+O107</f>
        <v>0.72499999999999987</v>
      </c>
      <c r="L111" s="235">
        <f>L112+O107</f>
        <v>0.74583333333333324</v>
      </c>
      <c r="M111" s="236">
        <f>M112+O107</f>
        <v>0.7666666666666665</v>
      </c>
      <c r="N111" s="332"/>
      <c r="O111" s="495">
        <v>1.4583333333333332E-2</v>
      </c>
    </row>
    <row r="112" spans="1:15" x14ac:dyDescent="0.25">
      <c r="A112" s="662">
        <f t="shared" si="20"/>
        <v>0.61111111111111105</v>
      </c>
      <c r="B112" s="153">
        <f t="shared" si="21"/>
        <v>0.63194444444444442</v>
      </c>
      <c r="C112" s="663">
        <f t="shared" si="22"/>
        <v>0.65277777777777768</v>
      </c>
      <c r="D112" s="153">
        <f t="shared" si="23"/>
        <v>0.67361111111111105</v>
      </c>
      <c r="E112" s="239">
        <f t="shared" si="24"/>
        <v>0.69444444444444442</v>
      </c>
      <c r="F112" s="178">
        <v>13</v>
      </c>
      <c r="G112" s="624">
        <v>14</v>
      </c>
      <c r="H112" s="41" t="s">
        <v>957</v>
      </c>
      <c r="I112" s="235">
        <f>I113+O108</f>
        <v>0.67708333333333326</v>
      </c>
      <c r="J112" s="235">
        <f>J113+O108</f>
        <v>0.69791666666666652</v>
      </c>
      <c r="K112" s="235">
        <f>K113+O108</f>
        <v>0.71874999999999989</v>
      </c>
      <c r="L112" s="235">
        <f>L113+O108</f>
        <v>0.73958333333333326</v>
      </c>
      <c r="M112" s="236">
        <f>M113+O108</f>
        <v>0.76041666666666652</v>
      </c>
      <c r="N112" s="332"/>
      <c r="O112" s="494">
        <f>SUM(O100:O111)</f>
        <v>4.8611111111111105E-2</v>
      </c>
    </row>
    <row r="113" spans="1:15" x14ac:dyDescent="0.25">
      <c r="A113" s="662">
        <f t="shared" si="20"/>
        <v>0.6152777777777777</v>
      </c>
      <c r="B113" s="153">
        <f t="shared" si="21"/>
        <v>0.63611111111111107</v>
      </c>
      <c r="C113" s="663">
        <f t="shared" si="22"/>
        <v>0.65694444444444433</v>
      </c>
      <c r="D113" s="153">
        <f t="shared" si="23"/>
        <v>0.6777777777777777</v>
      </c>
      <c r="E113" s="239">
        <f t="shared" si="24"/>
        <v>0.69861111111111107</v>
      </c>
      <c r="F113" s="178">
        <v>16</v>
      </c>
      <c r="G113" s="624">
        <v>15</v>
      </c>
      <c r="H113" s="41" t="s">
        <v>958</v>
      </c>
      <c r="I113" s="235">
        <f>I114+O109</f>
        <v>0.67291666666666661</v>
      </c>
      <c r="J113" s="235">
        <f>J114+O109</f>
        <v>0.69374999999999987</v>
      </c>
      <c r="K113" s="235">
        <f>K114+O109</f>
        <v>0.71458333333333324</v>
      </c>
      <c r="L113" s="235">
        <f>L114+O109</f>
        <v>0.73541666666666661</v>
      </c>
      <c r="M113" s="236">
        <f>M114+O109</f>
        <v>0.75624999999999987</v>
      </c>
      <c r="N113" s="332"/>
      <c r="O113" s="494"/>
    </row>
    <row r="114" spans="1:15" x14ac:dyDescent="0.25">
      <c r="A114" s="662">
        <f t="shared" si="20"/>
        <v>0.62152777777777768</v>
      </c>
      <c r="B114" s="153">
        <f t="shared" si="21"/>
        <v>0.64236111111111105</v>
      </c>
      <c r="C114" s="663">
        <f t="shared" si="22"/>
        <v>0.66319444444444431</v>
      </c>
      <c r="D114" s="153">
        <f t="shared" si="23"/>
        <v>0.68402777777777768</v>
      </c>
      <c r="E114" s="239">
        <f t="shared" si="24"/>
        <v>0.70486111111111105</v>
      </c>
      <c r="F114" s="178">
        <v>21</v>
      </c>
      <c r="G114" s="624">
        <v>16</v>
      </c>
      <c r="H114" s="41" t="s">
        <v>959</v>
      </c>
      <c r="I114" s="235">
        <f>I115+O110</f>
        <v>0.66666666666666663</v>
      </c>
      <c r="J114" s="235">
        <f>J115+O110</f>
        <v>0.68749999999999989</v>
      </c>
      <c r="K114" s="235">
        <f>K115+O110</f>
        <v>0.70833333333333326</v>
      </c>
      <c r="L114" s="235">
        <f>L115+O110</f>
        <v>0.72916666666666663</v>
      </c>
      <c r="M114" s="236">
        <f>M115+O110</f>
        <v>0.74999999999999989</v>
      </c>
      <c r="N114" s="332"/>
      <c r="O114" s="494"/>
    </row>
    <row r="115" spans="1:15" x14ac:dyDescent="0.25">
      <c r="A115" s="662">
        <f t="shared" si="20"/>
        <v>0.62777777777777766</v>
      </c>
      <c r="B115" s="153">
        <f t="shared" si="21"/>
        <v>0.64861111111111103</v>
      </c>
      <c r="C115" s="663">
        <f t="shared" si="22"/>
        <v>0.66944444444444429</v>
      </c>
      <c r="D115" s="153">
        <f t="shared" si="23"/>
        <v>0.69027777777777766</v>
      </c>
      <c r="E115" s="239">
        <f t="shared" si="24"/>
        <v>0.71111111111111103</v>
      </c>
      <c r="F115" s="178">
        <v>26</v>
      </c>
      <c r="G115" s="624">
        <v>17</v>
      </c>
      <c r="H115" s="41" t="s">
        <v>961</v>
      </c>
      <c r="I115" s="235">
        <f>I116+O111</f>
        <v>0.66041666666666665</v>
      </c>
      <c r="J115" s="235">
        <f>J116+O111</f>
        <v>0.68124999999999991</v>
      </c>
      <c r="K115" s="235">
        <f>K116+O111</f>
        <v>0.70208333333333328</v>
      </c>
      <c r="L115" s="235">
        <f>L116+O111</f>
        <v>0.72291666666666665</v>
      </c>
      <c r="M115" s="236">
        <f>M116+O111</f>
        <v>0.74374999999999991</v>
      </c>
      <c r="N115" s="332"/>
      <c r="O115" s="494"/>
    </row>
    <row r="116" spans="1:15" ht="16.5" thickBot="1" x14ac:dyDescent="0.3">
      <c r="A116" s="664">
        <f t="shared" si="20"/>
        <v>0.64236111111111094</v>
      </c>
      <c r="B116" s="138">
        <f t="shared" si="21"/>
        <v>0.66319444444444431</v>
      </c>
      <c r="C116" s="665">
        <f t="shared" si="22"/>
        <v>0.68402777777777757</v>
      </c>
      <c r="D116" s="138">
        <f t="shared" si="23"/>
        <v>0.70486111111111094</v>
      </c>
      <c r="E116" s="240">
        <f t="shared" si="24"/>
        <v>0.72569444444444431</v>
      </c>
      <c r="F116" s="186">
        <v>37</v>
      </c>
      <c r="G116" s="666">
        <v>18</v>
      </c>
      <c r="H116" s="482" t="s">
        <v>405</v>
      </c>
      <c r="I116" s="138">
        <v>0.64583333333333337</v>
      </c>
      <c r="J116" s="138">
        <v>0.66666666666666663</v>
      </c>
      <c r="K116" s="138">
        <v>0.6875</v>
      </c>
      <c r="L116" s="138">
        <v>0.70833333333333337</v>
      </c>
      <c r="M116" s="244">
        <v>0.72916666666666663</v>
      </c>
      <c r="N116" s="332"/>
      <c r="O116" s="494"/>
    </row>
    <row r="117" spans="1:15" ht="16.5" thickBot="1" x14ac:dyDescent="0.3">
      <c r="A117" s="245" t="s">
        <v>354</v>
      </c>
      <c r="B117" s="245" t="s">
        <v>354</v>
      </c>
      <c r="C117" s="245" t="s">
        <v>354</v>
      </c>
      <c r="D117" s="245" t="s">
        <v>354</v>
      </c>
      <c r="E117" s="245" t="s">
        <v>354</v>
      </c>
      <c r="F117" s="245"/>
      <c r="G117" s="245"/>
      <c r="H117" s="55"/>
      <c r="I117" s="245" t="s">
        <v>354</v>
      </c>
      <c r="J117" s="245" t="s">
        <v>354</v>
      </c>
      <c r="K117" s="245" t="s">
        <v>354</v>
      </c>
      <c r="L117" s="245" t="s">
        <v>354</v>
      </c>
      <c r="M117" s="245" t="s">
        <v>354</v>
      </c>
      <c r="N117" s="332"/>
      <c r="O117" s="323"/>
    </row>
    <row r="118" spans="1:15" x14ac:dyDescent="0.25">
      <c r="A118" s="854" t="s">
        <v>318</v>
      </c>
      <c r="B118" s="855"/>
      <c r="C118" s="855"/>
      <c r="D118" s="855"/>
      <c r="E118" s="881"/>
      <c r="F118" s="856" t="s">
        <v>319</v>
      </c>
      <c r="G118" s="856" t="s">
        <v>320</v>
      </c>
      <c r="H118" s="856" t="s">
        <v>388</v>
      </c>
      <c r="I118" s="859" t="s">
        <v>322</v>
      </c>
      <c r="J118" s="855"/>
      <c r="K118" s="855"/>
      <c r="L118" s="855"/>
      <c r="M118" s="860"/>
      <c r="N118" s="332"/>
      <c r="O118" s="332"/>
    </row>
    <row r="119" spans="1:15" x14ac:dyDescent="0.25">
      <c r="A119" s="861" t="s">
        <v>323</v>
      </c>
      <c r="B119" s="862"/>
      <c r="C119" s="862"/>
      <c r="D119" s="862"/>
      <c r="E119" s="882"/>
      <c r="F119" s="863"/>
      <c r="G119" s="863"/>
      <c r="H119" s="863"/>
      <c r="I119" s="865" t="s">
        <v>323</v>
      </c>
      <c r="J119" s="862"/>
      <c r="K119" s="862"/>
      <c r="L119" s="862"/>
      <c r="M119" s="866"/>
      <c r="N119" s="332"/>
      <c r="O119" s="332"/>
    </row>
    <row r="120" spans="1:15" ht="16.5" thickBot="1" x14ac:dyDescent="0.3">
      <c r="A120" s="124" t="s">
        <v>906</v>
      </c>
      <c r="B120" s="125" t="s">
        <v>907</v>
      </c>
      <c r="C120" s="125" t="s">
        <v>908</v>
      </c>
      <c r="D120" s="125" t="s">
        <v>909</v>
      </c>
      <c r="E120" s="227" t="s">
        <v>910</v>
      </c>
      <c r="F120" s="864"/>
      <c r="G120" s="864"/>
      <c r="H120" s="864"/>
      <c r="I120" s="545" t="s">
        <v>906</v>
      </c>
      <c r="J120" s="125" t="s">
        <v>962</v>
      </c>
      <c r="K120" s="125" t="s">
        <v>908</v>
      </c>
      <c r="L120" s="125" t="s">
        <v>909</v>
      </c>
      <c r="M120" s="127" t="s">
        <v>910</v>
      </c>
      <c r="N120" s="332"/>
      <c r="O120" s="332"/>
    </row>
    <row r="121" spans="1:15" x14ac:dyDescent="0.25">
      <c r="A121" s="620">
        <v>0.69791666666666663</v>
      </c>
      <c r="B121" s="621">
        <v>0.71875</v>
      </c>
      <c r="C121" s="622">
        <v>0.73958333333333337</v>
      </c>
      <c r="D121" s="621">
        <v>0.76041666666666663</v>
      </c>
      <c r="E121" s="623">
        <v>0.78125</v>
      </c>
      <c r="F121" s="624">
        <v>0</v>
      </c>
      <c r="G121" s="624">
        <v>1</v>
      </c>
      <c r="H121" s="625" t="s">
        <v>944</v>
      </c>
      <c r="I121" s="621">
        <f>I122+O122</f>
        <v>0.79861111111111094</v>
      </c>
      <c r="J121" s="621">
        <f>J122+O122</f>
        <v>0.81944444444444431</v>
      </c>
      <c r="K121" s="621">
        <f>K122+O122</f>
        <v>0.84027777777777757</v>
      </c>
      <c r="L121" s="621">
        <f>L122+O122</f>
        <v>0.86111111111111094</v>
      </c>
      <c r="M121" s="626">
        <f>M122+O122</f>
        <v>0.88194444444444431</v>
      </c>
      <c r="N121" s="332"/>
      <c r="O121" s="332"/>
    </row>
    <row r="122" spans="1:15" x14ac:dyDescent="0.25">
      <c r="A122" s="627"/>
      <c r="B122" s="628"/>
      <c r="C122" s="629"/>
      <c r="D122" s="628"/>
      <c r="E122" s="630"/>
      <c r="F122" s="631">
        <v>1</v>
      </c>
      <c r="G122" s="624">
        <v>2</v>
      </c>
      <c r="H122" s="505" t="s">
        <v>945</v>
      </c>
      <c r="I122" s="621">
        <f>I124+O123</f>
        <v>0.79722222222222205</v>
      </c>
      <c r="J122" s="621">
        <f>J124+O123</f>
        <v>0.81805555555555542</v>
      </c>
      <c r="K122" s="621">
        <f>K124+O123</f>
        <v>0.83888888888888868</v>
      </c>
      <c r="L122" s="621">
        <f>L124+O123</f>
        <v>0.85972222222222205</v>
      </c>
      <c r="M122" s="626">
        <f>M124+O123</f>
        <v>0.88055555555555542</v>
      </c>
      <c r="N122" s="332"/>
      <c r="O122" s="494">
        <v>1.3888888888888889E-3</v>
      </c>
    </row>
    <row r="123" spans="1:15" x14ac:dyDescent="0.25">
      <c r="A123" s="632">
        <f>A121+O122</f>
        <v>0.69930555555555551</v>
      </c>
      <c r="B123" s="275">
        <f>B121+O122</f>
        <v>0.72013888888888888</v>
      </c>
      <c r="C123" s="633">
        <f>C121+O122</f>
        <v>0.74097222222222225</v>
      </c>
      <c r="D123" s="275">
        <f>D121+O122</f>
        <v>0.76180555555555551</v>
      </c>
      <c r="E123" s="634">
        <f>E121+O122</f>
        <v>0.78263888888888888</v>
      </c>
      <c r="F123" s="635">
        <v>1</v>
      </c>
      <c r="G123" s="624">
        <v>3</v>
      </c>
      <c r="H123" s="76" t="s">
        <v>946</v>
      </c>
      <c r="I123" s="636"/>
      <c r="J123" s="636"/>
      <c r="K123" s="636"/>
      <c r="L123" s="636"/>
      <c r="M123" s="637"/>
      <c r="N123" s="332"/>
      <c r="O123" s="494">
        <v>1.3888888888888889E-3</v>
      </c>
    </row>
    <row r="124" spans="1:15" x14ac:dyDescent="0.25">
      <c r="A124" s="638"/>
      <c r="B124" s="639"/>
      <c r="C124" s="640"/>
      <c r="D124" s="639"/>
      <c r="E124" s="641"/>
      <c r="F124" s="635">
        <v>2</v>
      </c>
      <c r="G124" s="624">
        <v>4</v>
      </c>
      <c r="H124" s="76" t="s">
        <v>947</v>
      </c>
      <c r="I124" s="642">
        <f>I126+O124</f>
        <v>0.79583333333333317</v>
      </c>
      <c r="J124" s="642">
        <f>J126+O124</f>
        <v>0.81666666666666654</v>
      </c>
      <c r="K124" s="642">
        <f>K126+O124</f>
        <v>0.8374999999999998</v>
      </c>
      <c r="L124" s="642">
        <f>L126+O124</f>
        <v>0.85833333333333317</v>
      </c>
      <c r="M124" s="643">
        <f>M126+O124</f>
        <v>0.87916666666666654</v>
      </c>
      <c r="N124" s="332"/>
      <c r="O124" s="494">
        <v>2.7777777777777779E-3</v>
      </c>
    </row>
    <row r="125" spans="1:15" x14ac:dyDescent="0.25">
      <c r="A125" s="632">
        <f>A123+O123</f>
        <v>0.7006944444444444</v>
      </c>
      <c r="B125" s="275">
        <f>B123+O123</f>
        <v>0.72152777777777777</v>
      </c>
      <c r="C125" s="633">
        <f>C123+O123</f>
        <v>0.74236111111111114</v>
      </c>
      <c r="D125" s="275">
        <f>D123+O123</f>
        <v>0.7631944444444444</v>
      </c>
      <c r="E125" s="634">
        <f>E123+O123</f>
        <v>0.78402777777777777</v>
      </c>
      <c r="F125" s="635">
        <v>2</v>
      </c>
      <c r="G125" s="624">
        <v>5</v>
      </c>
      <c r="H125" s="76" t="s">
        <v>948</v>
      </c>
      <c r="I125" s="636"/>
      <c r="J125" s="636"/>
      <c r="K125" s="636"/>
      <c r="L125" s="636"/>
      <c r="M125" s="637"/>
      <c r="N125" s="332"/>
      <c r="O125" s="494">
        <v>1.3888888888888889E-3</v>
      </c>
    </row>
    <row r="126" spans="1:15" x14ac:dyDescent="0.25">
      <c r="A126" s="644"/>
      <c r="B126" s="636"/>
      <c r="C126" s="645"/>
      <c r="D126" s="636"/>
      <c r="E126" s="646"/>
      <c r="F126" s="635">
        <v>4</v>
      </c>
      <c r="G126" s="624">
        <v>6</v>
      </c>
      <c r="H126" s="76" t="s">
        <v>949</v>
      </c>
      <c r="I126" s="642">
        <f>I128+O125</f>
        <v>0.7930555555555554</v>
      </c>
      <c r="J126" s="642">
        <f>J128+O125</f>
        <v>0.81388888888888877</v>
      </c>
      <c r="K126" s="642">
        <f>K128+O125</f>
        <v>0.83472222222222203</v>
      </c>
      <c r="L126" s="642">
        <f>L128+O125</f>
        <v>0.8555555555555554</v>
      </c>
      <c r="M126" s="643">
        <f>M128+O125</f>
        <v>0.87638888888888877</v>
      </c>
      <c r="N126" s="332"/>
      <c r="O126" s="494">
        <v>1.3888888888888889E-3</v>
      </c>
    </row>
    <row r="127" spans="1:15" x14ac:dyDescent="0.25">
      <c r="A127" s="647">
        <f>A125+O124</f>
        <v>0.70347222222222217</v>
      </c>
      <c r="B127" s="648">
        <f>B125+O124</f>
        <v>0.72430555555555554</v>
      </c>
      <c r="C127" s="649">
        <f>C125+O124</f>
        <v>0.74513888888888891</v>
      </c>
      <c r="D127" s="648">
        <f>D125+O124</f>
        <v>0.76597222222222217</v>
      </c>
      <c r="E127" s="650">
        <f>E125+O124</f>
        <v>0.78680555555555554</v>
      </c>
      <c r="F127" s="180">
        <v>4</v>
      </c>
      <c r="G127" s="624">
        <v>7</v>
      </c>
      <c r="H127" s="395" t="s">
        <v>950</v>
      </c>
      <c r="I127" s="651"/>
      <c r="J127" s="651"/>
      <c r="K127" s="651"/>
      <c r="L127" s="651"/>
      <c r="M127" s="652"/>
      <c r="N127" s="332"/>
      <c r="O127" s="494">
        <v>1.3888888888888889E-3</v>
      </c>
    </row>
    <row r="128" spans="1:15" x14ac:dyDescent="0.25">
      <c r="A128" s="647">
        <f>A127+O125</f>
        <v>0.70486111111111105</v>
      </c>
      <c r="B128" s="648">
        <f>B127+O125</f>
        <v>0.72569444444444442</v>
      </c>
      <c r="C128" s="649">
        <f>C127+O125</f>
        <v>0.74652777777777779</v>
      </c>
      <c r="D128" s="648">
        <f>D127+O125</f>
        <v>0.76736111111111105</v>
      </c>
      <c r="E128" s="650">
        <f>E127+O125</f>
        <v>0.78819444444444442</v>
      </c>
      <c r="F128" s="177">
        <v>5</v>
      </c>
      <c r="G128" s="624">
        <v>8</v>
      </c>
      <c r="H128" s="76" t="s">
        <v>951</v>
      </c>
      <c r="I128" s="153">
        <f>I129+O126</f>
        <v>0.79166666666666652</v>
      </c>
      <c r="J128" s="153">
        <f>J129+O126</f>
        <v>0.81249999999999989</v>
      </c>
      <c r="K128" s="153">
        <f>K129+O126</f>
        <v>0.83333333333333315</v>
      </c>
      <c r="L128" s="153">
        <f>L129+O126</f>
        <v>0.85416666666666652</v>
      </c>
      <c r="M128" s="653">
        <f>M129+O126</f>
        <v>0.87499999999999989</v>
      </c>
      <c r="N128" s="332"/>
      <c r="O128" s="494">
        <v>1.3888888888888889E-3</v>
      </c>
    </row>
    <row r="129" spans="1:15" x14ac:dyDescent="0.25">
      <c r="A129" s="654"/>
      <c r="B129" s="655"/>
      <c r="C129" s="656"/>
      <c r="D129" s="655"/>
      <c r="E129" s="657"/>
      <c r="F129" s="177">
        <v>6</v>
      </c>
      <c r="G129" s="624">
        <v>9</v>
      </c>
      <c r="H129" s="76" t="s">
        <v>952</v>
      </c>
      <c r="I129" s="658">
        <f>I131+O127</f>
        <v>0.79027777777777763</v>
      </c>
      <c r="J129" s="658">
        <f>J131+O127</f>
        <v>0.81111111111111101</v>
      </c>
      <c r="K129" s="658">
        <f>K131+O127</f>
        <v>0.83194444444444426</v>
      </c>
      <c r="L129" s="658">
        <f>L131+O127</f>
        <v>0.85277777777777763</v>
      </c>
      <c r="M129" s="659">
        <f>M131+O127</f>
        <v>0.87361111111111101</v>
      </c>
      <c r="N129" s="332"/>
      <c r="O129" s="494">
        <v>6.2499999999999995E-3</v>
      </c>
    </row>
    <row r="130" spans="1:15" x14ac:dyDescent="0.25">
      <c r="A130" s="647">
        <f>A128+O126</f>
        <v>0.70624999999999993</v>
      </c>
      <c r="B130" s="648">
        <f>B128+O126</f>
        <v>0.7270833333333333</v>
      </c>
      <c r="C130" s="649">
        <f>C128+O126</f>
        <v>0.74791666666666667</v>
      </c>
      <c r="D130" s="648">
        <f>D128+O126</f>
        <v>0.76874999999999993</v>
      </c>
      <c r="E130" s="650">
        <f>E128+O126</f>
        <v>0.7895833333333333</v>
      </c>
      <c r="F130" s="177">
        <v>6</v>
      </c>
      <c r="G130" s="624">
        <v>10</v>
      </c>
      <c r="H130" s="76" t="s">
        <v>953</v>
      </c>
      <c r="I130" s="655"/>
      <c r="J130" s="655"/>
      <c r="K130" s="655"/>
      <c r="L130" s="655"/>
      <c r="M130" s="660"/>
      <c r="N130" s="332"/>
      <c r="O130" s="494">
        <v>4.1666666666666666E-3</v>
      </c>
    </row>
    <row r="131" spans="1:15" x14ac:dyDescent="0.25">
      <c r="A131" s="654"/>
      <c r="B131" s="655"/>
      <c r="C131" s="656"/>
      <c r="D131" s="655"/>
      <c r="E131" s="657"/>
      <c r="F131" s="177">
        <v>7</v>
      </c>
      <c r="G131" s="624">
        <v>11</v>
      </c>
      <c r="H131" s="76" t="s">
        <v>954</v>
      </c>
      <c r="I131" s="648">
        <f>I133+O128</f>
        <v>0.78888888888888875</v>
      </c>
      <c r="J131" s="648">
        <f>J133+O128</f>
        <v>0.80972222222222212</v>
      </c>
      <c r="K131" s="648">
        <f>K133+O128</f>
        <v>0.83055555555555538</v>
      </c>
      <c r="L131" s="648">
        <f>L133+O128</f>
        <v>0.85138888888888875</v>
      </c>
      <c r="M131" s="661">
        <f>M133+O128</f>
        <v>0.87222222222222212</v>
      </c>
      <c r="N131" s="332"/>
      <c r="O131" s="494">
        <v>6.2499999999999995E-3</v>
      </c>
    </row>
    <row r="132" spans="1:15" x14ac:dyDescent="0.25">
      <c r="A132" s="647">
        <f>A130+O127</f>
        <v>0.70763888888888882</v>
      </c>
      <c r="B132" s="648">
        <f>B130+O127</f>
        <v>0.72847222222222219</v>
      </c>
      <c r="C132" s="649">
        <f>C130+O127</f>
        <v>0.74930555555555556</v>
      </c>
      <c r="D132" s="648">
        <f>D130+O127</f>
        <v>0.77013888888888882</v>
      </c>
      <c r="E132" s="650">
        <f>E130+O127</f>
        <v>0.79097222222222219</v>
      </c>
      <c r="F132" s="177">
        <v>7</v>
      </c>
      <c r="G132" s="624">
        <v>12</v>
      </c>
      <c r="H132" s="76" t="s">
        <v>955</v>
      </c>
      <c r="I132" s="655"/>
      <c r="J132" s="655"/>
      <c r="K132" s="655"/>
      <c r="L132" s="655"/>
      <c r="M132" s="660"/>
      <c r="N132" s="332"/>
      <c r="O132" s="494">
        <v>6.2499999999999995E-3</v>
      </c>
    </row>
    <row r="133" spans="1:15" x14ac:dyDescent="0.25">
      <c r="A133" s="662">
        <f t="shared" ref="A133:A138" si="25">A132+O128</f>
        <v>0.7090277777777777</v>
      </c>
      <c r="B133" s="153">
        <f t="shared" ref="B133:B138" si="26">B132+O128</f>
        <v>0.72986111111111107</v>
      </c>
      <c r="C133" s="663">
        <f t="shared" ref="C133:C138" si="27">C132+O128</f>
        <v>0.75069444444444444</v>
      </c>
      <c r="D133" s="153">
        <f t="shared" ref="D133:D138" si="28">D132+O128</f>
        <v>0.7715277777777777</v>
      </c>
      <c r="E133" s="239">
        <f t="shared" ref="E133:E138" si="29">E132+O128</f>
        <v>0.79236111111111107</v>
      </c>
      <c r="F133" s="178">
        <v>8</v>
      </c>
      <c r="G133" s="624">
        <v>13</v>
      </c>
      <c r="H133" s="41" t="s">
        <v>956</v>
      </c>
      <c r="I133" s="235">
        <f>I134+O129</f>
        <v>0.78749999999999987</v>
      </c>
      <c r="J133" s="235">
        <f>J134+O129</f>
        <v>0.80833333333333324</v>
      </c>
      <c r="K133" s="235">
        <f>K134+O129</f>
        <v>0.8291666666666665</v>
      </c>
      <c r="L133" s="235">
        <f>L134+O129</f>
        <v>0.84999999999999987</v>
      </c>
      <c r="M133" s="236">
        <f>M134+O129</f>
        <v>0.87083333333333324</v>
      </c>
      <c r="N133" s="332"/>
      <c r="O133" s="495">
        <v>1.4583333333333332E-2</v>
      </c>
    </row>
    <row r="134" spans="1:15" x14ac:dyDescent="0.25">
      <c r="A134" s="662">
        <f t="shared" si="25"/>
        <v>0.71527777777777768</v>
      </c>
      <c r="B134" s="153">
        <f t="shared" si="26"/>
        <v>0.73611111111111105</v>
      </c>
      <c r="C134" s="663">
        <f t="shared" si="27"/>
        <v>0.75694444444444442</v>
      </c>
      <c r="D134" s="153">
        <f t="shared" si="28"/>
        <v>0.77777777777777768</v>
      </c>
      <c r="E134" s="239">
        <f t="shared" si="29"/>
        <v>0.79861111111111105</v>
      </c>
      <c r="F134" s="178">
        <v>13</v>
      </c>
      <c r="G134" s="624">
        <v>14</v>
      </c>
      <c r="H134" s="41" t="s">
        <v>957</v>
      </c>
      <c r="I134" s="235">
        <f>I135+O130</f>
        <v>0.78124999999999989</v>
      </c>
      <c r="J134" s="235">
        <f>J135+O130</f>
        <v>0.80208333333333326</v>
      </c>
      <c r="K134" s="235">
        <f>K135+O130</f>
        <v>0.82291666666666652</v>
      </c>
      <c r="L134" s="235">
        <f>L135+O130</f>
        <v>0.84374999999999989</v>
      </c>
      <c r="M134" s="236">
        <f>M135+O130</f>
        <v>0.86458333333333326</v>
      </c>
      <c r="N134" s="332"/>
      <c r="O134" s="494">
        <f>SUM(O122:O133)</f>
        <v>4.8611111111111105E-2</v>
      </c>
    </row>
    <row r="135" spans="1:15" x14ac:dyDescent="0.25">
      <c r="A135" s="662">
        <f t="shared" si="25"/>
        <v>0.71944444444444433</v>
      </c>
      <c r="B135" s="153">
        <f t="shared" si="26"/>
        <v>0.7402777777777777</v>
      </c>
      <c r="C135" s="663">
        <f t="shared" si="27"/>
        <v>0.76111111111111107</v>
      </c>
      <c r="D135" s="153">
        <f t="shared" si="28"/>
        <v>0.78194444444444433</v>
      </c>
      <c r="E135" s="239">
        <f t="shared" si="29"/>
        <v>0.8027777777777777</v>
      </c>
      <c r="F135" s="178">
        <v>16</v>
      </c>
      <c r="G135" s="624">
        <v>15</v>
      </c>
      <c r="H135" s="41" t="s">
        <v>958</v>
      </c>
      <c r="I135" s="235">
        <f>I136+O131</f>
        <v>0.77708333333333324</v>
      </c>
      <c r="J135" s="235">
        <f>J136+O131</f>
        <v>0.79791666666666661</v>
      </c>
      <c r="K135" s="235">
        <f>K136+O131</f>
        <v>0.81874999999999987</v>
      </c>
      <c r="L135" s="235">
        <f>L136+O131</f>
        <v>0.83958333333333324</v>
      </c>
      <c r="M135" s="236">
        <f>M136+O131</f>
        <v>0.86041666666666661</v>
      </c>
      <c r="N135" s="332"/>
      <c r="O135" s="494"/>
    </row>
    <row r="136" spans="1:15" x14ac:dyDescent="0.25">
      <c r="A136" s="662">
        <f t="shared" si="25"/>
        <v>0.72569444444444431</v>
      </c>
      <c r="B136" s="153">
        <f t="shared" si="26"/>
        <v>0.74652777777777768</v>
      </c>
      <c r="C136" s="663">
        <f t="shared" si="27"/>
        <v>0.76736111111111105</v>
      </c>
      <c r="D136" s="153">
        <f t="shared" si="28"/>
        <v>0.78819444444444431</v>
      </c>
      <c r="E136" s="239">
        <f t="shared" si="29"/>
        <v>0.80902777777777768</v>
      </c>
      <c r="F136" s="178">
        <v>21</v>
      </c>
      <c r="G136" s="624">
        <v>16</v>
      </c>
      <c r="H136" s="41" t="s">
        <v>959</v>
      </c>
      <c r="I136" s="235">
        <f>I137+O132</f>
        <v>0.77083333333333326</v>
      </c>
      <c r="J136" s="235">
        <f>J137+O132</f>
        <v>0.79166666666666663</v>
      </c>
      <c r="K136" s="235">
        <f>K137+O132</f>
        <v>0.81249999999999989</v>
      </c>
      <c r="L136" s="235">
        <f>L137+O132</f>
        <v>0.83333333333333326</v>
      </c>
      <c r="M136" s="236">
        <f>M137+O132</f>
        <v>0.85416666666666663</v>
      </c>
      <c r="N136" s="332"/>
      <c r="O136" s="494"/>
    </row>
    <row r="137" spans="1:15" x14ac:dyDescent="0.25">
      <c r="A137" s="662">
        <f t="shared" si="25"/>
        <v>0.73194444444444429</v>
      </c>
      <c r="B137" s="153">
        <f t="shared" si="26"/>
        <v>0.75277777777777766</v>
      </c>
      <c r="C137" s="663">
        <f t="shared" si="27"/>
        <v>0.77361111111111103</v>
      </c>
      <c r="D137" s="153">
        <f t="shared" si="28"/>
        <v>0.79444444444444429</v>
      </c>
      <c r="E137" s="239">
        <f t="shared" si="29"/>
        <v>0.81527777777777766</v>
      </c>
      <c r="F137" s="178">
        <v>26</v>
      </c>
      <c r="G137" s="624">
        <v>17</v>
      </c>
      <c r="H137" s="41" t="s">
        <v>961</v>
      </c>
      <c r="I137" s="235">
        <f>I138+O133</f>
        <v>0.76458333333333328</v>
      </c>
      <c r="J137" s="235">
        <f>J138+O133</f>
        <v>0.78541666666666665</v>
      </c>
      <c r="K137" s="235">
        <f>K138+O133</f>
        <v>0.80624999999999991</v>
      </c>
      <c r="L137" s="235">
        <f>L138+O133</f>
        <v>0.82708333333333328</v>
      </c>
      <c r="M137" s="236">
        <f>M138+O133</f>
        <v>0.84791666666666665</v>
      </c>
      <c r="N137" s="332"/>
      <c r="O137" s="494"/>
    </row>
    <row r="138" spans="1:15" ht="16.5" thickBot="1" x14ac:dyDescent="0.3">
      <c r="A138" s="664">
        <f t="shared" si="25"/>
        <v>0.74652777777777757</v>
      </c>
      <c r="B138" s="138">
        <f t="shared" si="26"/>
        <v>0.76736111111111094</v>
      </c>
      <c r="C138" s="665">
        <f t="shared" si="27"/>
        <v>0.78819444444444431</v>
      </c>
      <c r="D138" s="138">
        <f t="shared" si="28"/>
        <v>0.80902777777777757</v>
      </c>
      <c r="E138" s="240">
        <f t="shared" si="29"/>
        <v>0.82986111111111094</v>
      </c>
      <c r="F138" s="186">
        <v>37</v>
      </c>
      <c r="G138" s="666">
        <v>18</v>
      </c>
      <c r="H138" s="482" t="s">
        <v>405</v>
      </c>
      <c r="I138" s="138">
        <v>0.75</v>
      </c>
      <c r="J138" s="138">
        <v>0.77083333333333337</v>
      </c>
      <c r="K138" s="138">
        <v>0.79166666666666663</v>
      </c>
      <c r="L138" s="138">
        <v>0.8125</v>
      </c>
      <c r="M138" s="244">
        <v>0.83333333333333337</v>
      </c>
      <c r="N138" s="332"/>
      <c r="O138" s="494"/>
    </row>
    <row r="139" spans="1:15" x14ac:dyDescent="0.25">
      <c r="A139" s="245" t="s">
        <v>354</v>
      </c>
      <c r="B139" s="245" t="s">
        <v>354</v>
      </c>
      <c r="C139" s="245" t="s">
        <v>354</v>
      </c>
      <c r="D139" s="245" t="s">
        <v>354</v>
      </c>
      <c r="E139" s="245" t="s">
        <v>354</v>
      </c>
      <c r="F139" s="245"/>
      <c r="G139" s="245"/>
      <c r="H139" s="55"/>
      <c r="I139" s="245" t="s">
        <v>354</v>
      </c>
      <c r="J139" s="245" t="s">
        <v>354</v>
      </c>
      <c r="K139" s="245" t="s">
        <v>354</v>
      </c>
      <c r="L139" s="245" t="s">
        <v>354</v>
      </c>
      <c r="M139" s="245" t="s">
        <v>354</v>
      </c>
      <c r="N139" s="332"/>
      <c r="O139" s="323"/>
    </row>
    <row r="140" spans="1:15" ht="16.5" thickBot="1" x14ac:dyDescent="0.3"/>
    <row r="141" spans="1:15" x14ac:dyDescent="0.25">
      <c r="A141" s="854" t="s">
        <v>318</v>
      </c>
      <c r="B141" s="855"/>
      <c r="C141" s="855"/>
      <c r="D141" s="855"/>
      <c r="E141" s="881"/>
      <c r="F141" s="856" t="s">
        <v>319</v>
      </c>
      <c r="G141" s="856" t="s">
        <v>320</v>
      </c>
      <c r="H141" s="856" t="s">
        <v>388</v>
      </c>
      <c r="I141" s="859" t="s">
        <v>322</v>
      </c>
      <c r="J141" s="855"/>
      <c r="K141" s="855"/>
      <c r="L141" s="855"/>
      <c r="M141" s="860"/>
      <c r="N141" s="332"/>
      <c r="O141" s="332"/>
    </row>
    <row r="142" spans="1:15" x14ac:dyDescent="0.25">
      <c r="A142" s="861" t="s">
        <v>323</v>
      </c>
      <c r="B142" s="862"/>
      <c r="C142" s="862"/>
      <c r="D142" s="862"/>
      <c r="E142" s="882"/>
      <c r="F142" s="863"/>
      <c r="G142" s="863"/>
      <c r="H142" s="863"/>
      <c r="I142" s="865" t="s">
        <v>323</v>
      </c>
      <c r="J142" s="862"/>
      <c r="K142" s="862"/>
      <c r="L142" s="862"/>
      <c r="M142" s="866"/>
      <c r="N142" s="332"/>
      <c r="O142" s="332"/>
    </row>
    <row r="143" spans="1:15" ht="16.5" thickBot="1" x14ac:dyDescent="0.3">
      <c r="A143" s="124" t="s">
        <v>911</v>
      </c>
      <c r="B143" s="125" t="s">
        <v>912</v>
      </c>
      <c r="C143" s="125" t="s">
        <v>913</v>
      </c>
      <c r="D143" s="125" t="s">
        <v>914</v>
      </c>
      <c r="E143" s="227" t="s">
        <v>915</v>
      </c>
      <c r="F143" s="864"/>
      <c r="G143" s="864"/>
      <c r="H143" s="864"/>
      <c r="I143" s="545" t="s">
        <v>911</v>
      </c>
      <c r="J143" s="125" t="s">
        <v>912</v>
      </c>
      <c r="K143" s="125" t="s">
        <v>913</v>
      </c>
      <c r="L143" s="125" t="s">
        <v>914</v>
      </c>
      <c r="M143" s="127" t="s">
        <v>915</v>
      </c>
      <c r="N143" s="332"/>
      <c r="O143" s="332"/>
    </row>
    <row r="144" spans="1:15" x14ac:dyDescent="0.25">
      <c r="A144" s="620">
        <v>0.80208333333333337</v>
      </c>
      <c r="B144" s="621">
        <v>0.82291666666666663</v>
      </c>
      <c r="C144" s="622">
        <v>0.84375</v>
      </c>
      <c r="D144" s="621">
        <v>0.86458333333333337</v>
      </c>
      <c r="E144" s="623"/>
      <c r="F144" s="624">
        <v>0</v>
      </c>
      <c r="G144" s="624">
        <v>1</v>
      </c>
      <c r="H144" s="625" t="s">
        <v>944</v>
      </c>
      <c r="I144" s="621">
        <f>I145+O145</f>
        <v>0.90277777777777757</v>
      </c>
      <c r="J144" s="621">
        <f>J145+O145</f>
        <v>0.92361111111111094</v>
      </c>
      <c r="K144" s="621">
        <f>K145+O145</f>
        <v>0.94444444444444431</v>
      </c>
      <c r="L144" s="621">
        <f>L145+O145</f>
        <v>0.98611111111111094</v>
      </c>
      <c r="M144" s="626"/>
      <c r="N144" s="332"/>
      <c r="O144" s="332"/>
    </row>
    <row r="145" spans="1:15" x14ac:dyDescent="0.25">
      <c r="A145" s="627"/>
      <c r="B145" s="628"/>
      <c r="C145" s="629"/>
      <c r="D145" s="628"/>
      <c r="E145" s="667"/>
      <c r="F145" s="631">
        <v>1</v>
      </c>
      <c r="G145" s="624">
        <v>2</v>
      </c>
      <c r="H145" s="505" t="s">
        <v>945</v>
      </c>
      <c r="I145" s="621">
        <f>I147+O146</f>
        <v>0.90138888888888868</v>
      </c>
      <c r="J145" s="621">
        <f>J147+O146</f>
        <v>0.92222222222222205</v>
      </c>
      <c r="K145" s="621">
        <f>K147+O146</f>
        <v>0.94305555555555542</v>
      </c>
      <c r="L145" s="621">
        <f>L147+O146</f>
        <v>0.98472222222222205</v>
      </c>
      <c r="M145" s="626"/>
      <c r="N145" s="332"/>
      <c r="O145" s="494">
        <v>1.3888888888888889E-3</v>
      </c>
    </row>
    <row r="146" spans="1:15" x14ac:dyDescent="0.25">
      <c r="A146" s="632">
        <f>A144+O145</f>
        <v>0.80347222222222225</v>
      </c>
      <c r="B146" s="275">
        <f>B144+O145</f>
        <v>0.82430555555555551</v>
      </c>
      <c r="C146" s="633">
        <f>C144+O145</f>
        <v>0.84513888888888888</v>
      </c>
      <c r="D146" s="275">
        <f>D144+O145</f>
        <v>0.86597222222222225</v>
      </c>
      <c r="E146" s="668"/>
      <c r="F146" s="635">
        <v>1</v>
      </c>
      <c r="G146" s="624">
        <v>3</v>
      </c>
      <c r="H146" s="76" t="s">
        <v>946</v>
      </c>
      <c r="I146" s="636"/>
      <c r="J146" s="636"/>
      <c r="K146" s="636"/>
      <c r="L146" s="636"/>
      <c r="M146" s="643"/>
      <c r="N146" s="332"/>
      <c r="O146" s="494">
        <v>1.3888888888888889E-3</v>
      </c>
    </row>
    <row r="147" spans="1:15" x14ac:dyDescent="0.25">
      <c r="A147" s="638"/>
      <c r="B147" s="639"/>
      <c r="C147" s="640"/>
      <c r="D147" s="639"/>
      <c r="E147" s="669"/>
      <c r="F147" s="635">
        <v>2</v>
      </c>
      <c r="G147" s="624">
        <v>4</v>
      </c>
      <c r="H147" s="76" t="s">
        <v>947</v>
      </c>
      <c r="I147" s="642">
        <f>I149+O147</f>
        <v>0.8999999999999998</v>
      </c>
      <c r="J147" s="642">
        <f>J149+O147</f>
        <v>0.92083333333333317</v>
      </c>
      <c r="K147" s="642">
        <f>K149+O147</f>
        <v>0.94166666666666654</v>
      </c>
      <c r="L147" s="642">
        <f>L149+O147</f>
        <v>0.98333333333333317</v>
      </c>
      <c r="M147" s="643"/>
      <c r="N147" s="332"/>
      <c r="O147" s="494">
        <v>2.7777777777777779E-3</v>
      </c>
    </row>
    <row r="148" spans="1:15" x14ac:dyDescent="0.25">
      <c r="A148" s="632">
        <f>A146+O146</f>
        <v>0.80486111111111114</v>
      </c>
      <c r="B148" s="275">
        <f>B146+O146</f>
        <v>0.8256944444444444</v>
      </c>
      <c r="C148" s="633">
        <f>C146+O146</f>
        <v>0.84652777777777777</v>
      </c>
      <c r="D148" s="275">
        <f>D146+O146</f>
        <v>0.86736111111111114</v>
      </c>
      <c r="E148" s="668"/>
      <c r="F148" s="635">
        <v>2</v>
      </c>
      <c r="G148" s="624">
        <v>5</v>
      </c>
      <c r="H148" s="76" t="s">
        <v>948</v>
      </c>
      <c r="I148" s="636"/>
      <c r="J148" s="636"/>
      <c r="K148" s="636"/>
      <c r="L148" s="636"/>
      <c r="M148" s="643"/>
      <c r="N148" s="332"/>
      <c r="O148" s="494">
        <v>1.3888888888888889E-3</v>
      </c>
    </row>
    <row r="149" spans="1:15" x14ac:dyDescent="0.25">
      <c r="A149" s="644"/>
      <c r="B149" s="636"/>
      <c r="C149" s="645"/>
      <c r="D149" s="636"/>
      <c r="E149" s="668"/>
      <c r="F149" s="635">
        <v>4</v>
      </c>
      <c r="G149" s="624">
        <v>6</v>
      </c>
      <c r="H149" s="76" t="s">
        <v>949</v>
      </c>
      <c r="I149" s="642">
        <f>I151+O148</f>
        <v>0.89722222222222203</v>
      </c>
      <c r="J149" s="642">
        <f>J151+O148</f>
        <v>0.9180555555555554</v>
      </c>
      <c r="K149" s="642">
        <f>K151+O148</f>
        <v>0.93888888888888877</v>
      </c>
      <c r="L149" s="642">
        <f>L151+O148</f>
        <v>0.9805555555555554</v>
      </c>
      <c r="M149" s="643"/>
      <c r="N149" s="332"/>
      <c r="O149" s="494">
        <v>1.3888888888888889E-3</v>
      </c>
    </row>
    <row r="150" spans="1:15" x14ac:dyDescent="0.25">
      <c r="A150" s="647">
        <f>A148+O147</f>
        <v>0.80763888888888891</v>
      </c>
      <c r="B150" s="648">
        <f>B148+O147</f>
        <v>0.82847222222222217</v>
      </c>
      <c r="C150" s="649">
        <f>C148+O147</f>
        <v>0.84930555555555554</v>
      </c>
      <c r="D150" s="648">
        <f>D148+O147</f>
        <v>0.87013888888888891</v>
      </c>
      <c r="E150" s="650"/>
      <c r="F150" s="180">
        <v>4</v>
      </c>
      <c r="G150" s="624">
        <v>7</v>
      </c>
      <c r="H150" s="395" t="s">
        <v>950</v>
      </c>
      <c r="I150" s="651"/>
      <c r="J150" s="651"/>
      <c r="K150" s="651"/>
      <c r="L150" s="651"/>
      <c r="M150" s="670"/>
      <c r="N150" s="332"/>
      <c r="O150" s="494">
        <v>1.3888888888888889E-3</v>
      </c>
    </row>
    <row r="151" spans="1:15" x14ac:dyDescent="0.25">
      <c r="A151" s="647">
        <f>A150+O148</f>
        <v>0.80902777777777779</v>
      </c>
      <c r="B151" s="648">
        <f>B150+O148</f>
        <v>0.82986111111111105</v>
      </c>
      <c r="C151" s="649">
        <f>C150+O148</f>
        <v>0.85069444444444442</v>
      </c>
      <c r="D151" s="648">
        <f>D150+O148</f>
        <v>0.87152777777777779</v>
      </c>
      <c r="E151" s="650"/>
      <c r="F151" s="177">
        <v>5</v>
      </c>
      <c r="G151" s="624">
        <v>8</v>
      </c>
      <c r="H151" s="76" t="s">
        <v>951</v>
      </c>
      <c r="I151" s="153">
        <f>I152+O149</f>
        <v>0.89583333333333315</v>
      </c>
      <c r="J151" s="153">
        <f>J152+O149</f>
        <v>0.91666666666666652</v>
      </c>
      <c r="K151" s="153">
        <f>K152+O149</f>
        <v>0.93749999999999989</v>
      </c>
      <c r="L151" s="153">
        <f>L152+O149</f>
        <v>0.97916666666666652</v>
      </c>
      <c r="M151" s="661"/>
      <c r="N151" s="332"/>
      <c r="O151" s="494">
        <v>1.3888888888888889E-3</v>
      </c>
    </row>
    <row r="152" spans="1:15" x14ac:dyDescent="0.25">
      <c r="A152" s="654"/>
      <c r="B152" s="655"/>
      <c r="C152" s="656"/>
      <c r="D152" s="655"/>
      <c r="E152" s="650"/>
      <c r="F152" s="177">
        <v>6</v>
      </c>
      <c r="G152" s="624">
        <v>9</v>
      </c>
      <c r="H152" s="76" t="s">
        <v>952</v>
      </c>
      <c r="I152" s="658">
        <f>I154+O150</f>
        <v>0.89444444444444426</v>
      </c>
      <c r="J152" s="658">
        <f>J154+O150</f>
        <v>0.91527777777777763</v>
      </c>
      <c r="K152" s="658">
        <f>K154+O150</f>
        <v>0.93611111111111101</v>
      </c>
      <c r="L152" s="658">
        <f>L154+O150</f>
        <v>0.97777777777777763</v>
      </c>
      <c r="M152" s="659"/>
      <c r="N152" s="332"/>
      <c r="O152" s="494">
        <v>6.2499999999999995E-3</v>
      </c>
    </row>
    <row r="153" spans="1:15" x14ac:dyDescent="0.25">
      <c r="A153" s="647">
        <f>A151+O149</f>
        <v>0.81041666666666667</v>
      </c>
      <c r="B153" s="648">
        <f>B151+O149</f>
        <v>0.83124999999999993</v>
      </c>
      <c r="C153" s="649">
        <f>C151+O149</f>
        <v>0.8520833333333333</v>
      </c>
      <c r="D153" s="648">
        <f>D151+O149</f>
        <v>0.87291666666666667</v>
      </c>
      <c r="E153" s="650"/>
      <c r="F153" s="177">
        <v>6</v>
      </c>
      <c r="G153" s="624">
        <v>10</v>
      </c>
      <c r="H153" s="76" t="s">
        <v>953</v>
      </c>
      <c r="I153" s="655"/>
      <c r="J153" s="655"/>
      <c r="K153" s="655"/>
      <c r="L153" s="655"/>
      <c r="M153" s="661"/>
      <c r="N153" s="332"/>
      <c r="O153" s="494">
        <v>4.1666666666666666E-3</v>
      </c>
    </row>
    <row r="154" spans="1:15" x14ac:dyDescent="0.25">
      <c r="A154" s="654"/>
      <c r="B154" s="655"/>
      <c r="C154" s="656"/>
      <c r="D154" s="655"/>
      <c r="E154" s="650"/>
      <c r="F154" s="177">
        <v>7</v>
      </c>
      <c r="G154" s="624">
        <v>11</v>
      </c>
      <c r="H154" s="76" t="s">
        <v>954</v>
      </c>
      <c r="I154" s="648">
        <f>I156+O151</f>
        <v>0.89305555555555538</v>
      </c>
      <c r="J154" s="648">
        <f>J156+O151</f>
        <v>0.91388888888888875</v>
      </c>
      <c r="K154" s="648">
        <f>K156+O151</f>
        <v>0.93472222222222212</v>
      </c>
      <c r="L154" s="648">
        <f>L156+O151</f>
        <v>0.97638888888888875</v>
      </c>
      <c r="M154" s="661"/>
      <c r="N154" s="332"/>
      <c r="O154" s="494">
        <v>6.2499999999999995E-3</v>
      </c>
    </row>
    <row r="155" spans="1:15" x14ac:dyDescent="0.25">
      <c r="A155" s="647">
        <f>A153+O150</f>
        <v>0.81180555555555556</v>
      </c>
      <c r="B155" s="648">
        <f>B153+O150</f>
        <v>0.83263888888888882</v>
      </c>
      <c r="C155" s="649">
        <f>C153+O150</f>
        <v>0.85347222222222219</v>
      </c>
      <c r="D155" s="648">
        <f>D153+O150</f>
        <v>0.87430555555555556</v>
      </c>
      <c r="E155" s="650"/>
      <c r="F155" s="177">
        <v>7</v>
      </c>
      <c r="G155" s="624">
        <v>12</v>
      </c>
      <c r="H155" s="76" t="s">
        <v>955</v>
      </c>
      <c r="I155" s="655"/>
      <c r="J155" s="655"/>
      <c r="K155" s="655"/>
      <c r="L155" s="655"/>
      <c r="M155" s="661"/>
      <c r="N155" s="332"/>
      <c r="O155" s="494">
        <v>6.2499999999999995E-3</v>
      </c>
    </row>
    <row r="156" spans="1:15" x14ac:dyDescent="0.25">
      <c r="A156" s="662">
        <f t="shared" ref="A156:A161" si="30">A155+O151</f>
        <v>0.81319444444444444</v>
      </c>
      <c r="B156" s="153">
        <f t="shared" ref="B156:B161" si="31">B155+O151</f>
        <v>0.8340277777777777</v>
      </c>
      <c r="C156" s="663">
        <f t="shared" ref="C156:C161" si="32">C155+O151</f>
        <v>0.85486111111111107</v>
      </c>
      <c r="D156" s="153">
        <f t="shared" ref="D156:D161" si="33">D155+O151</f>
        <v>0.87569444444444444</v>
      </c>
      <c r="E156" s="239"/>
      <c r="F156" s="178">
        <v>8</v>
      </c>
      <c r="G156" s="624">
        <v>13</v>
      </c>
      <c r="H156" s="41" t="s">
        <v>956</v>
      </c>
      <c r="I156" s="235">
        <f>I157+O152</f>
        <v>0.8916666666666665</v>
      </c>
      <c r="J156" s="235">
        <f>J157+O152</f>
        <v>0.91249999999999987</v>
      </c>
      <c r="K156" s="235">
        <f>K157+O152</f>
        <v>0.93333333333333324</v>
      </c>
      <c r="L156" s="235">
        <f>L157+O152</f>
        <v>0.97499999999999987</v>
      </c>
      <c r="M156" s="671"/>
      <c r="N156" s="332"/>
      <c r="O156" s="495">
        <v>1.4583333333333332E-2</v>
      </c>
    </row>
    <row r="157" spans="1:15" x14ac:dyDescent="0.25">
      <c r="A157" s="662">
        <f t="shared" si="30"/>
        <v>0.81944444444444442</v>
      </c>
      <c r="B157" s="153">
        <f t="shared" si="31"/>
        <v>0.84027777777777768</v>
      </c>
      <c r="C157" s="663">
        <f t="shared" si="32"/>
        <v>0.86111111111111105</v>
      </c>
      <c r="D157" s="153">
        <f t="shared" si="33"/>
        <v>0.88194444444444442</v>
      </c>
      <c r="E157" s="239"/>
      <c r="F157" s="178">
        <v>13</v>
      </c>
      <c r="G157" s="624">
        <v>14</v>
      </c>
      <c r="H157" s="41" t="s">
        <v>957</v>
      </c>
      <c r="I157" s="235">
        <f>I158+O153</f>
        <v>0.88541666666666652</v>
      </c>
      <c r="J157" s="235">
        <f>J158+O153</f>
        <v>0.90624999999999989</v>
      </c>
      <c r="K157" s="235">
        <f>K158+O153</f>
        <v>0.92708333333333326</v>
      </c>
      <c r="L157" s="235">
        <f>L158+O153</f>
        <v>0.96874999999999989</v>
      </c>
      <c r="M157" s="236"/>
      <c r="N157" s="332"/>
      <c r="O157" s="494">
        <f>SUM(O145:O156)</f>
        <v>4.8611111111111105E-2</v>
      </c>
    </row>
    <row r="158" spans="1:15" x14ac:dyDescent="0.25">
      <c r="A158" s="662">
        <f t="shared" si="30"/>
        <v>0.82361111111111107</v>
      </c>
      <c r="B158" s="153">
        <f t="shared" si="31"/>
        <v>0.84444444444444433</v>
      </c>
      <c r="C158" s="663">
        <f t="shared" si="32"/>
        <v>0.8652777777777777</v>
      </c>
      <c r="D158" s="153">
        <f t="shared" si="33"/>
        <v>0.88611111111111107</v>
      </c>
      <c r="E158" s="239"/>
      <c r="F158" s="178">
        <v>16</v>
      </c>
      <c r="G158" s="624">
        <v>15</v>
      </c>
      <c r="H158" s="41" t="s">
        <v>958</v>
      </c>
      <c r="I158" s="235">
        <f>I159+O154</f>
        <v>0.88124999999999987</v>
      </c>
      <c r="J158" s="235">
        <f>J159+O154</f>
        <v>0.90208333333333324</v>
      </c>
      <c r="K158" s="235">
        <f>K159+O154</f>
        <v>0.92291666666666661</v>
      </c>
      <c r="L158" s="235">
        <f>L159+O154</f>
        <v>0.96458333333333324</v>
      </c>
      <c r="M158" s="236"/>
      <c r="N158" s="332"/>
      <c r="O158" s="494"/>
    </row>
    <row r="159" spans="1:15" x14ac:dyDescent="0.25">
      <c r="A159" s="662">
        <f t="shared" si="30"/>
        <v>0.82986111111111105</v>
      </c>
      <c r="B159" s="153">
        <f t="shared" si="31"/>
        <v>0.85069444444444431</v>
      </c>
      <c r="C159" s="663">
        <f t="shared" si="32"/>
        <v>0.87152777777777768</v>
      </c>
      <c r="D159" s="153">
        <f t="shared" si="33"/>
        <v>0.89236111111111105</v>
      </c>
      <c r="E159" s="239"/>
      <c r="F159" s="178">
        <v>21</v>
      </c>
      <c r="G159" s="624">
        <v>16</v>
      </c>
      <c r="H159" s="41" t="s">
        <v>959</v>
      </c>
      <c r="I159" s="235">
        <f>I160+O155</f>
        <v>0.87499999999999989</v>
      </c>
      <c r="J159" s="235">
        <f>J160+O155</f>
        <v>0.89583333333333326</v>
      </c>
      <c r="K159" s="235">
        <f>K160+O155</f>
        <v>0.91666666666666663</v>
      </c>
      <c r="L159" s="235">
        <f>L160+O155</f>
        <v>0.95833333333333326</v>
      </c>
      <c r="M159" s="236"/>
      <c r="N159" s="332"/>
      <c r="O159" s="494"/>
    </row>
    <row r="160" spans="1:15" x14ac:dyDescent="0.25">
      <c r="A160" s="662">
        <f t="shared" si="30"/>
        <v>0.83611111111111103</v>
      </c>
      <c r="B160" s="153">
        <f t="shared" si="31"/>
        <v>0.85694444444444429</v>
      </c>
      <c r="C160" s="663">
        <f t="shared" si="32"/>
        <v>0.87777777777777766</v>
      </c>
      <c r="D160" s="153">
        <f t="shared" si="33"/>
        <v>0.89861111111111103</v>
      </c>
      <c r="E160" s="239"/>
      <c r="F160" s="178">
        <v>26</v>
      </c>
      <c r="G160" s="624">
        <v>17</v>
      </c>
      <c r="H160" s="41" t="s">
        <v>961</v>
      </c>
      <c r="I160" s="235">
        <f>I161+O156</f>
        <v>0.86874999999999991</v>
      </c>
      <c r="J160" s="235">
        <f>J161+O156</f>
        <v>0.88958333333333328</v>
      </c>
      <c r="K160" s="235">
        <f>K161+O156</f>
        <v>0.91041666666666665</v>
      </c>
      <c r="L160" s="235">
        <f>L161+O156</f>
        <v>0.95208333333333328</v>
      </c>
      <c r="M160" s="236"/>
      <c r="N160" s="332"/>
      <c r="O160" s="494"/>
    </row>
    <row r="161" spans="1:15" ht="16.5" thickBot="1" x14ac:dyDescent="0.3">
      <c r="A161" s="664">
        <f t="shared" si="30"/>
        <v>0.85069444444444431</v>
      </c>
      <c r="B161" s="138">
        <f t="shared" si="31"/>
        <v>0.87152777777777757</v>
      </c>
      <c r="C161" s="665">
        <f t="shared" si="32"/>
        <v>0.89236111111111094</v>
      </c>
      <c r="D161" s="138">
        <f t="shared" si="33"/>
        <v>0.91319444444444431</v>
      </c>
      <c r="E161" s="240"/>
      <c r="F161" s="186">
        <v>37</v>
      </c>
      <c r="G161" s="666">
        <v>18</v>
      </c>
      <c r="H161" s="482" t="s">
        <v>405</v>
      </c>
      <c r="I161" s="138">
        <v>0.85416666666666663</v>
      </c>
      <c r="J161" s="138">
        <v>0.875</v>
      </c>
      <c r="K161" s="138">
        <v>0.89583333333333337</v>
      </c>
      <c r="L161" s="138">
        <v>0.9375</v>
      </c>
      <c r="M161" s="244"/>
      <c r="N161" s="332"/>
      <c r="O161" s="494"/>
    </row>
    <row r="162" spans="1:15" x14ac:dyDescent="0.25">
      <c r="A162" s="420"/>
      <c r="B162" s="420"/>
      <c r="C162" s="420"/>
      <c r="D162" s="420"/>
      <c r="E162" s="420"/>
      <c r="F162" s="261"/>
      <c r="G162" s="672"/>
      <c r="H162" s="341"/>
      <c r="I162" s="420"/>
      <c r="J162" s="420"/>
      <c r="K162" s="420"/>
      <c r="L162" s="420"/>
      <c r="M162" s="420"/>
      <c r="N162" s="332"/>
      <c r="O162" s="494"/>
    </row>
    <row r="163" spans="1:15" x14ac:dyDescent="0.25">
      <c r="A163" s="245" t="s">
        <v>354</v>
      </c>
      <c r="B163" s="245" t="s">
        <v>354</v>
      </c>
      <c r="C163" s="245" t="s">
        <v>354</v>
      </c>
      <c r="D163" s="245" t="s">
        <v>354</v>
      </c>
      <c r="E163" s="245" t="s">
        <v>354</v>
      </c>
      <c r="F163" s="245"/>
      <c r="G163" s="245"/>
      <c r="H163" s="55"/>
      <c r="I163" s="245" t="s">
        <v>354</v>
      </c>
      <c r="J163" s="245" t="s">
        <v>354</v>
      </c>
      <c r="K163" s="245" t="s">
        <v>354</v>
      </c>
      <c r="L163" s="245" t="s">
        <v>354</v>
      </c>
      <c r="M163" s="245" t="s">
        <v>354</v>
      </c>
      <c r="N163" s="332"/>
      <c r="O163" s="323"/>
    </row>
    <row r="164" spans="1:15" x14ac:dyDescent="0.25">
      <c r="A164" s="245"/>
      <c r="B164" s="245"/>
      <c r="C164" s="245"/>
      <c r="D164" s="245"/>
      <c r="E164" s="245"/>
      <c r="F164" s="245"/>
      <c r="G164" s="245"/>
      <c r="H164" s="55"/>
      <c r="I164" s="245"/>
      <c r="J164" s="245"/>
      <c r="K164" s="245"/>
      <c r="L164" s="245"/>
      <c r="M164" s="245"/>
      <c r="N164" s="332"/>
      <c r="O164" s="323"/>
    </row>
  </sheetData>
  <mergeCells count="49">
    <mergeCell ref="A6:E6"/>
    <mergeCell ref="F6:F8"/>
    <mergeCell ref="G6:G8"/>
    <mergeCell ref="H6:H8"/>
    <mergeCell ref="I6:M6"/>
    <mergeCell ref="A7:E7"/>
    <mergeCell ref="I7:M7"/>
    <mergeCell ref="A28:E28"/>
    <mergeCell ref="F28:F30"/>
    <mergeCell ref="G28:G30"/>
    <mergeCell ref="H28:H30"/>
    <mergeCell ref="I28:M28"/>
    <mergeCell ref="A29:E29"/>
    <mergeCell ref="I29:M29"/>
    <mergeCell ref="A51:E51"/>
    <mergeCell ref="F51:F53"/>
    <mergeCell ref="G51:G53"/>
    <mergeCell ref="H51:H53"/>
    <mergeCell ref="I51:M51"/>
    <mergeCell ref="A52:E52"/>
    <mergeCell ref="I52:M52"/>
    <mergeCell ref="A73:E73"/>
    <mergeCell ref="F73:F75"/>
    <mergeCell ref="G73:G75"/>
    <mergeCell ref="H73:H75"/>
    <mergeCell ref="I73:M73"/>
    <mergeCell ref="A74:E74"/>
    <mergeCell ref="I74:M74"/>
    <mergeCell ref="A96:E96"/>
    <mergeCell ref="F96:F98"/>
    <mergeCell ref="G96:G98"/>
    <mergeCell ref="H96:H98"/>
    <mergeCell ref="I96:M96"/>
    <mergeCell ref="A97:E97"/>
    <mergeCell ref="I97:M97"/>
    <mergeCell ref="A118:E118"/>
    <mergeCell ref="F118:F120"/>
    <mergeCell ref="G118:G120"/>
    <mergeCell ref="H118:H120"/>
    <mergeCell ref="I118:M118"/>
    <mergeCell ref="A119:E119"/>
    <mergeCell ref="I119:M119"/>
    <mergeCell ref="A141:E141"/>
    <mergeCell ref="F141:F143"/>
    <mergeCell ref="G141:G143"/>
    <mergeCell ref="H141:H143"/>
    <mergeCell ref="I141:M141"/>
    <mergeCell ref="A142:E142"/>
    <mergeCell ref="I142:M1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D2AC-4CE9-4FCA-BCC0-FC68D44C61CE}">
  <dimension ref="A1:O19"/>
  <sheetViews>
    <sheetView workbookViewId="0">
      <selection activeCell="R17" sqref="R17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18.3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135"/>
      <c r="F1" s="135"/>
      <c r="G1" s="135"/>
      <c r="H1" s="135"/>
      <c r="I1" s="20" t="s">
        <v>355</v>
      </c>
      <c r="J1" s="20"/>
      <c r="K1" s="20"/>
      <c r="L1" s="19"/>
      <c r="M1" s="135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21"/>
      <c r="I2" s="20" t="s">
        <v>369</v>
      </c>
      <c r="J2" s="20"/>
      <c r="K2" s="20"/>
      <c r="L2" s="20"/>
      <c r="M2" s="135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21"/>
      <c r="I3" s="20"/>
      <c r="J3" s="20"/>
      <c r="K3" s="20"/>
      <c r="L3" s="20"/>
      <c r="M3" s="135"/>
      <c r="N3" s="90"/>
      <c r="O3" s="90"/>
    </row>
    <row r="4" spans="1:15" x14ac:dyDescent="0.25">
      <c r="A4" s="21" t="s">
        <v>377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ht="16.5" thickBot="1" x14ac:dyDescent="0.3">
      <c r="A6" s="21" t="s">
        <v>378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90"/>
      <c r="O6" s="90"/>
    </row>
    <row r="7" spans="1:15" x14ac:dyDescent="0.25">
      <c r="A7" s="815" t="s">
        <v>318</v>
      </c>
      <c r="B7" s="816"/>
      <c r="C7" s="816"/>
      <c r="D7" s="816"/>
      <c r="E7" s="817"/>
      <c r="F7" s="818" t="s">
        <v>319</v>
      </c>
      <c r="G7" s="818" t="s">
        <v>320</v>
      </c>
      <c r="H7" s="25" t="s">
        <v>321</v>
      </c>
      <c r="I7" s="821" t="s">
        <v>322</v>
      </c>
      <c r="J7" s="816"/>
      <c r="K7" s="816"/>
      <c r="L7" s="816"/>
      <c r="M7" s="822"/>
      <c r="N7" s="90"/>
      <c r="O7" s="90"/>
    </row>
    <row r="8" spans="1:15" x14ac:dyDescent="0.25">
      <c r="A8" s="823" t="s">
        <v>323</v>
      </c>
      <c r="B8" s="824"/>
      <c r="C8" s="824"/>
      <c r="D8" s="824"/>
      <c r="E8" s="825"/>
      <c r="F8" s="819"/>
      <c r="G8" s="819"/>
      <c r="H8" s="26" t="s">
        <v>324</v>
      </c>
      <c r="I8" s="826" t="s">
        <v>323</v>
      </c>
      <c r="J8" s="824"/>
      <c r="K8" s="824"/>
      <c r="L8" s="824"/>
      <c r="M8" s="827"/>
      <c r="N8" s="90"/>
      <c r="O8" s="90"/>
    </row>
    <row r="9" spans="1:15" ht="16.5" thickBot="1" x14ac:dyDescent="0.3">
      <c r="A9" s="27" t="s">
        <v>325</v>
      </c>
      <c r="B9" s="28" t="s">
        <v>326</v>
      </c>
      <c r="C9" s="28" t="s">
        <v>327</v>
      </c>
      <c r="D9" s="28" t="s">
        <v>328</v>
      </c>
      <c r="E9" s="28" t="s">
        <v>329</v>
      </c>
      <c r="F9" s="820"/>
      <c r="G9" s="820"/>
      <c r="H9" s="29" t="s">
        <v>330</v>
      </c>
      <c r="I9" s="28" t="s">
        <v>325</v>
      </c>
      <c r="J9" s="28" t="s">
        <v>326</v>
      </c>
      <c r="K9" s="28" t="s">
        <v>327</v>
      </c>
      <c r="L9" s="28" t="s">
        <v>328</v>
      </c>
      <c r="M9" s="30" t="s">
        <v>329</v>
      </c>
      <c r="N9" s="90"/>
      <c r="O9" s="90"/>
    </row>
    <row r="10" spans="1:15" x14ac:dyDescent="0.25">
      <c r="A10" s="136">
        <v>0.25</v>
      </c>
      <c r="B10" s="33">
        <v>0.64583333333333337</v>
      </c>
      <c r="C10" s="33"/>
      <c r="D10" s="33"/>
      <c r="E10" s="137"/>
      <c r="F10" s="67">
        <v>0</v>
      </c>
      <c r="G10" s="67">
        <v>1</v>
      </c>
      <c r="H10" s="36" t="s">
        <v>363</v>
      </c>
      <c r="I10" s="32">
        <f t="shared" ref="I10:I16" si="0">I11+O11</f>
        <v>0.32291666666666657</v>
      </c>
      <c r="J10" s="32">
        <f t="shared" ref="J10:J15" si="1">J11+O11</f>
        <v>0.71874999999999989</v>
      </c>
      <c r="K10" s="32"/>
      <c r="L10" s="32"/>
      <c r="M10" s="130"/>
      <c r="N10" s="90"/>
      <c r="O10" s="90"/>
    </row>
    <row r="11" spans="1:15" x14ac:dyDescent="0.25">
      <c r="A11" s="38">
        <f>A10+O11</f>
        <v>0.25694444444444442</v>
      </c>
      <c r="B11" s="39">
        <f>B10+O11</f>
        <v>0.65277777777777779</v>
      </c>
      <c r="C11" s="39"/>
      <c r="D11" s="39"/>
      <c r="E11" s="39"/>
      <c r="F11" s="76">
        <v>9</v>
      </c>
      <c r="G11" s="76">
        <v>2</v>
      </c>
      <c r="H11" s="76" t="s">
        <v>379</v>
      </c>
      <c r="I11" s="39">
        <f t="shared" si="0"/>
        <v>0.31597222222222215</v>
      </c>
      <c r="J11" s="39">
        <f t="shared" si="1"/>
        <v>0.71180555555555547</v>
      </c>
      <c r="K11" s="39"/>
      <c r="L11" s="39"/>
      <c r="M11" s="131"/>
      <c r="N11" s="90"/>
      <c r="O11" s="327">
        <v>6.9444444444444441E-3</v>
      </c>
    </row>
    <row r="12" spans="1:15" x14ac:dyDescent="0.25">
      <c r="A12" s="38">
        <f t="shared" ref="A12:A17" si="2">A11+O12</f>
        <v>0.26111111111111107</v>
      </c>
      <c r="B12" s="39">
        <f t="shared" ref="B12:B17" si="3">B11+O12</f>
        <v>0.65694444444444444</v>
      </c>
      <c r="C12" s="39"/>
      <c r="D12" s="39"/>
      <c r="E12" s="39"/>
      <c r="F12" s="76">
        <v>11</v>
      </c>
      <c r="G12" s="79">
        <v>3</v>
      </c>
      <c r="H12" s="77" t="s">
        <v>365</v>
      </c>
      <c r="I12" s="39">
        <f t="shared" si="0"/>
        <v>0.3118055555555555</v>
      </c>
      <c r="J12" s="39">
        <f t="shared" si="1"/>
        <v>0.70763888888888882</v>
      </c>
      <c r="K12" s="39"/>
      <c r="L12" s="39"/>
      <c r="M12" s="131"/>
      <c r="N12" s="90"/>
      <c r="O12" s="327">
        <v>4.1666666666666666E-3</v>
      </c>
    </row>
    <row r="13" spans="1:15" x14ac:dyDescent="0.25">
      <c r="A13" s="38">
        <f t="shared" si="2"/>
        <v>0.26805555555555549</v>
      </c>
      <c r="B13" s="39">
        <f t="shared" si="3"/>
        <v>0.66388888888888886</v>
      </c>
      <c r="C13" s="39"/>
      <c r="D13" s="39"/>
      <c r="E13" s="39"/>
      <c r="F13" s="76">
        <v>18</v>
      </c>
      <c r="G13" s="76">
        <v>4</v>
      </c>
      <c r="H13" s="41" t="s">
        <v>380</v>
      </c>
      <c r="I13" s="39">
        <f t="shared" si="0"/>
        <v>0.30486111111111108</v>
      </c>
      <c r="J13" s="39">
        <f t="shared" si="1"/>
        <v>0.7006944444444444</v>
      </c>
      <c r="K13" s="39"/>
      <c r="L13" s="39"/>
      <c r="M13" s="131"/>
      <c r="N13" s="90"/>
      <c r="O13" s="327">
        <v>6.9444444444444441E-3</v>
      </c>
    </row>
    <row r="14" spans="1:15" x14ac:dyDescent="0.25">
      <c r="A14" s="38">
        <f t="shared" si="2"/>
        <v>0.26944444444444438</v>
      </c>
      <c r="B14" s="39">
        <f t="shared" si="3"/>
        <v>0.66527777777777775</v>
      </c>
      <c r="C14" s="39"/>
      <c r="D14" s="39"/>
      <c r="E14" s="39"/>
      <c r="F14" s="76">
        <v>25</v>
      </c>
      <c r="G14" s="79">
        <v>5</v>
      </c>
      <c r="H14" s="77" t="s">
        <v>374</v>
      </c>
      <c r="I14" s="39">
        <f t="shared" si="0"/>
        <v>0.3034722222222222</v>
      </c>
      <c r="J14" s="39">
        <f t="shared" si="1"/>
        <v>0.69930555555555551</v>
      </c>
      <c r="K14" s="39"/>
      <c r="L14" s="39"/>
      <c r="M14" s="131"/>
      <c r="N14" s="90"/>
      <c r="O14" s="327">
        <v>1.3888888888888889E-3</v>
      </c>
    </row>
    <row r="15" spans="1:15" x14ac:dyDescent="0.25">
      <c r="A15" s="38">
        <f t="shared" si="2"/>
        <v>0.27361111111111103</v>
      </c>
      <c r="B15" s="39">
        <f t="shared" si="3"/>
        <v>0.6694444444444444</v>
      </c>
      <c r="C15" s="39"/>
      <c r="D15" s="39"/>
      <c r="E15" s="39"/>
      <c r="F15" s="76">
        <v>28</v>
      </c>
      <c r="G15" s="76">
        <v>6</v>
      </c>
      <c r="H15" s="118" t="s">
        <v>381</v>
      </c>
      <c r="I15" s="39">
        <f t="shared" si="0"/>
        <v>0.29930555555555555</v>
      </c>
      <c r="J15" s="39">
        <f t="shared" si="1"/>
        <v>0.69513888888888886</v>
      </c>
      <c r="K15" s="39"/>
      <c r="L15" s="39"/>
      <c r="M15" s="131"/>
      <c r="N15" s="90"/>
      <c r="O15" s="327">
        <v>4.1666666666666666E-3</v>
      </c>
    </row>
    <row r="16" spans="1:15" x14ac:dyDescent="0.25">
      <c r="A16" s="38">
        <f t="shared" si="2"/>
        <v>0.27777777777777768</v>
      </c>
      <c r="B16" s="39">
        <f t="shared" si="3"/>
        <v>0.67361111111111105</v>
      </c>
      <c r="C16" s="39"/>
      <c r="D16" s="39"/>
      <c r="E16" s="39"/>
      <c r="F16" s="76">
        <v>32</v>
      </c>
      <c r="G16" s="79">
        <v>7</v>
      </c>
      <c r="H16" s="76" t="s">
        <v>382</v>
      </c>
      <c r="I16" s="39">
        <f t="shared" si="0"/>
        <v>0.2951388888888889</v>
      </c>
      <c r="J16" s="39">
        <f>J17+O17</f>
        <v>0.69097222222222221</v>
      </c>
      <c r="K16" s="39"/>
      <c r="L16" s="39"/>
      <c r="M16" s="131"/>
      <c r="N16" s="90"/>
      <c r="O16" s="327">
        <v>4.1666666666666666E-3</v>
      </c>
    </row>
    <row r="17" spans="1:15" ht="16.5" thickBot="1" x14ac:dyDescent="0.3">
      <c r="A17" s="47">
        <f t="shared" si="2"/>
        <v>0.28124999999999989</v>
      </c>
      <c r="B17" s="48">
        <f t="shared" si="3"/>
        <v>0.67708333333333326</v>
      </c>
      <c r="C17" s="48"/>
      <c r="D17" s="48"/>
      <c r="E17" s="48"/>
      <c r="F17" s="86">
        <v>38</v>
      </c>
      <c r="G17" s="86">
        <v>8</v>
      </c>
      <c r="H17" s="132" t="s">
        <v>383</v>
      </c>
      <c r="I17" s="138">
        <v>0.29166666666666669</v>
      </c>
      <c r="J17" s="138">
        <v>0.6875</v>
      </c>
      <c r="K17" s="138"/>
      <c r="L17" s="138"/>
      <c r="M17" s="139"/>
      <c r="N17" s="90"/>
      <c r="O17" s="327">
        <v>3.472222222222222E-3</v>
      </c>
    </row>
    <row r="18" spans="1:15" x14ac:dyDescent="0.25">
      <c r="A18" s="140"/>
      <c r="B18" s="140"/>
      <c r="C18" s="140"/>
      <c r="D18" s="140"/>
      <c r="E18" s="24"/>
      <c r="F18" s="118"/>
      <c r="G18" s="118"/>
      <c r="H18" s="89"/>
      <c r="I18" s="140"/>
      <c r="J18" s="140"/>
      <c r="K18" s="140"/>
      <c r="L18" s="140"/>
      <c r="M18" s="89"/>
      <c r="N18" s="90"/>
      <c r="O18" s="328">
        <f>SUM(O11:O17)</f>
        <v>3.1249999999999993E-2</v>
      </c>
    </row>
    <row r="19" spans="1:15" x14ac:dyDescent="0.25">
      <c r="A19" s="141" t="s">
        <v>384</v>
      </c>
      <c r="B19" s="141" t="s">
        <v>385</v>
      </c>
      <c r="C19" s="141"/>
      <c r="D19" s="141"/>
      <c r="E19" s="89"/>
      <c r="F19" s="89"/>
      <c r="G19" s="89"/>
      <c r="H19" s="89"/>
      <c r="I19" s="141" t="s">
        <v>384</v>
      </c>
      <c r="J19" s="141" t="s">
        <v>385</v>
      </c>
      <c r="K19" s="141"/>
      <c r="L19" s="141"/>
      <c r="M19" s="89"/>
      <c r="N19" s="90"/>
      <c r="O19" s="90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07B20-1E50-422B-8A2E-A2B6E1523DD4}">
  <dimension ref="A1:O26"/>
  <sheetViews>
    <sheetView workbookViewId="0">
      <selection activeCell="F3" sqref="F3"/>
    </sheetView>
  </sheetViews>
  <sheetFormatPr defaultRowHeight="15.75" x14ac:dyDescent="0.25"/>
  <cols>
    <col min="1" max="4" width="4.875" customWidth="1"/>
    <col min="5" max="5" width="3" customWidth="1"/>
    <col min="6" max="6" width="5" customWidth="1"/>
    <col min="7" max="7" width="5.375" customWidth="1"/>
    <col min="8" max="8" width="24.625" customWidth="1"/>
    <col min="9" max="11" width="4.875" customWidth="1"/>
    <col min="12" max="12" width="4.125" customWidth="1"/>
    <col min="13" max="13" width="3.37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135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90"/>
      <c r="O3" s="90"/>
    </row>
    <row r="4" spans="1:15" x14ac:dyDescent="0.25">
      <c r="A4" s="21" t="s">
        <v>963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ht="16.5" thickBot="1" x14ac:dyDescent="0.3">
      <c r="A6" s="20" t="s">
        <v>964</v>
      </c>
      <c r="B6" s="673"/>
      <c r="C6" s="90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332"/>
      <c r="O6" s="332"/>
    </row>
    <row r="7" spans="1:15" x14ac:dyDescent="0.25">
      <c r="A7" s="854" t="s">
        <v>318</v>
      </c>
      <c r="B7" s="855"/>
      <c r="C7" s="855"/>
      <c r="D7" s="855"/>
      <c r="E7" s="855"/>
      <c r="F7" s="856" t="s">
        <v>319</v>
      </c>
      <c r="G7" s="927" t="s">
        <v>320</v>
      </c>
      <c r="H7" s="856" t="s">
        <v>388</v>
      </c>
      <c r="I7" s="859" t="s">
        <v>322</v>
      </c>
      <c r="J7" s="855"/>
      <c r="K7" s="855"/>
      <c r="L7" s="855"/>
      <c r="M7" s="860"/>
      <c r="N7" s="332"/>
      <c r="O7" s="332"/>
    </row>
    <row r="8" spans="1:15" x14ac:dyDescent="0.25">
      <c r="A8" s="861" t="s">
        <v>323</v>
      </c>
      <c r="B8" s="862"/>
      <c r="C8" s="862"/>
      <c r="D8" s="862"/>
      <c r="E8" s="862"/>
      <c r="F8" s="863"/>
      <c r="G8" s="937"/>
      <c r="H8" s="863"/>
      <c r="I8" s="865" t="s">
        <v>323</v>
      </c>
      <c r="J8" s="862"/>
      <c r="K8" s="862"/>
      <c r="L8" s="862"/>
      <c r="M8" s="866"/>
      <c r="N8" s="332"/>
      <c r="O8" s="332"/>
    </row>
    <row r="9" spans="1:15" ht="16.5" thickBot="1" x14ac:dyDescent="0.3">
      <c r="A9" s="247" t="s">
        <v>325</v>
      </c>
      <c r="B9" s="248" t="s">
        <v>326</v>
      </c>
      <c r="C9" s="248" t="s">
        <v>327</v>
      </c>
      <c r="D9" s="248" t="s">
        <v>328</v>
      </c>
      <c r="E9" s="391" t="s">
        <v>329</v>
      </c>
      <c r="F9" s="863"/>
      <c r="G9" s="938"/>
      <c r="H9" s="863"/>
      <c r="I9" s="248" t="s">
        <v>325</v>
      </c>
      <c r="J9" s="248" t="s">
        <v>326</v>
      </c>
      <c r="K9" s="248" t="s">
        <v>327</v>
      </c>
      <c r="L9" s="248" t="s">
        <v>328</v>
      </c>
      <c r="M9" s="249" t="s">
        <v>329</v>
      </c>
      <c r="N9" s="332"/>
      <c r="O9" s="332"/>
    </row>
    <row r="10" spans="1:15" x14ac:dyDescent="0.25">
      <c r="A10" s="250">
        <v>0.28472222222222221</v>
      </c>
      <c r="B10" s="231">
        <v>0.53472222222222221</v>
      </c>
      <c r="C10" s="231"/>
      <c r="D10" s="231"/>
      <c r="E10" s="231"/>
      <c r="F10" s="343">
        <v>0</v>
      </c>
      <c r="G10" s="343">
        <v>1</v>
      </c>
      <c r="H10" s="567" t="s">
        <v>965</v>
      </c>
      <c r="I10" s="231">
        <f>I12+O11</f>
        <v>0.36111111111111105</v>
      </c>
      <c r="J10" s="231">
        <f>J12+O11</f>
        <v>0.61111111111111105</v>
      </c>
      <c r="K10" s="231"/>
      <c r="L10" s="231"/>
      <c r="M10" s="232"/>
      <c r="N10" s="332"/>
      <c r="O10" s="19"/>
    </row>
    <row r="11" spans="1:15" x14ac:dyDescent="0.25">
      <c r="A11" s="662">
        <f>A10+O11</f>
        <v>0.28611111111111109</v>
      </c>
      <c r="B11" s="153">
        <f>B10+O11</f>
        <v>0.53611111111111109</v>
      </c>
      <c r="C11" s="153"/>
      <c r="D11" s="153"/>
      <c r="E11" s="153"/>
      <c r="F11" s="345">
        <v>1</v>
      </c>
      <c r="G11" s="345">
        <v>2</v>
      </c>
      <c r="H11" s="674" t="s">
        <v>966</v>
      </c>
      <c r="I11" s="655"/>
      <c r="J11" s="655"/>
      <c r="K11" s="655"/>
      <c r="L11" s="655"/>
      <c r="M11" s="660"/>
      <c r="N11" s="332"/>
      <c r="O11" s="494">
        <v>1.3888888888888889E-3</v>
      </c>
    </row>
    <row r="12" spans="1:15" x14ac:dyDescent="0.25">
      <c r="A12" s="654"/>
      <c r="B12" s="655"/>
      <c r="C12" s="655"/>
      <c r="D12" s="655"/>
      <c r="E12" s="655"/>
      <c r="F12" s="675">
        <v>1</v>
      </c>
      <c r="G12" s="675">
        <v>3</v>
      </c>
      <c r="H12" s="674" t="s">
        <v>967</v>
      </c>
      <c r="I12" s="648">
        <f>I14+O13</f>
        <v>0.35972222222222217</v>
      </c>
      <c r="J12" s="648">
        <f>J14+O13</f>
        <v>0.60972222222222217</v>
      </c>
      <c r="K12" s="648"/>
      <c r="L12" s="648"/>
      <c r="M12" s="661"/>
      <c r="N12" s="332"/>
      <c r="O12" s="494"/>
    </row>
    <row r="13" spans="1:15" x14ac:dyDescent="0.25">
      <c r="A13" s="647">
        <f>A11+O13</f>
        <v>0.28749999999999998</v>
      </c>
      <c r="B13" s="648">
        <f>B11+O13</f>
        <v>0.53749999999999998</v>
      </c>
      <c r="C13" s="648"/>
      <c r="D13" s="648"/>
      <c r="E13" s="648"/>
      <c r="F13" s="345">
        <v>2</v>
      </c>
      <c r="G13" s="345">
        <v>4</v>
      </c>
      <c r="H13" s="674" t="s">
        <v>968</v>
      </c>
      <c r="I13" s="655"/>
      <c r="J13" s="655"/>
      <c r="K13" s="655"/>
      <c r="L13" s="655"/>
      <c r="M13" s="660"/>
      <c r="N13" s="332"/>
      <c r="O13" s="494">
        <v>1.3888888888888889E-3</v>
      </c>
    </row>
    <row r="14" spans="1:15" x14ac:dyDescent="0.25">
      <c r="A14" s="654"/>
      <c r="B14" s="655"/>
      <c r="C14" s="655"/>
      <c r="D14" s="655"/>
      <c r="E14" s="655"/>
      <c r="F14" s="345">
        <v>2</v>
      </c>
      <c r="G14" s="345">
        <v>5</v>
      </c>
      <c r="H14" s="674" t="s">
        <v>969</v>
      </c>
      <c r="I14" s="648">
        <f>I16+O15</f>
        <v>0.35833333333333328</v>
      </c>
      <c r="J14" s="648">
        <f>J16+O15</f>
        <v>0.60833333333333328</v>
      </c>
      <c r="K14" s="648"/>
      <c r="L14" s="648"/>
      <c r="M14" s="661"/>
      <c r="N14" s="332"/>
      <c r="O14" s="494"/>
    </row>
    <row r="15" spans="1:15" x14ac:dyDescent="0.25">
      <c r="A15" s="647">
        <f>A13+O15</f>
        <v>0.29027777777777775</v>
      </c>
      <c r="B15" s="648">
        <f>B13+O15</f>
        <v>0.54027777777777775</v>
      </c>
      <c r="C15" s="648"/>
      <c r="D15" s="648"/>
      <c r="E15" s="648"/>
      <c r="F15" s="345">
        <v>4</v>
      </c>
      <c r="G15" s="345">
        <v>6</v>
      </c>
      <c r="H15" s="674" t="s">
        <v>970</v>
      </c>
      <c r="I15" s="655"/>
      <c r="J15" s="655"/>
      <c r="K15" s="655"/>
      <c r="L15" s="655"/>
      <c r="M15" s="660"/>
      <c r="N15" s="332"/>
      <c r="O15" s="494">
        <v>2.7777777777777779E-3</v>
      </c>
    </row>
    <row r="16" spans="1:15" x14ac:dyDescent="0.25">
      <c r="A16" s="654"/>
      <c r="B16" s="655"/>
      <c r="C16" s="655"/>
      <c r="D16" s="655"/>
      <c r="E16" s="655"/>
      <c r="F16" s="345">
        <v>4</v>
      </c>
      <c r="G16" s="345">
        <v>7</v>
      </c>
      <c r="H16" s="674" t="s">
        <v>971</v>
      </c>
      <c r="I16" s="648">
        <f>I17+O17</f>
        <v>0.35555555555555551</v>
      </c>
      <c r="J16" s="648">
        <f>J17+O17</f>
        <v>0.60555555555555551</v>
      </c>
      <c r="K16" s="648"/>
      <c r="L16" s="648"/>
      <c r="M16" s="661"/>
      <c r="N16" s="332"/>
      <c r="O16" s="494"/>
    </row>
    <row r="17" spans="1:15" x14ac:dyDescent="0.25">
      <c r="A17" s="647">
        <f>A15+O17</f>
        <v>0.29166666666666663</v>
      </c>
      <c r="B17" s="648">
        <f>B15+O17</f>
        <v>0.54166666666666663</v>
      </c>
      <c r="C17" s="648"/>
      <c r="D17" s="648"/>
      <c r="E17" s="648"/>
      <c r="F17" s="345">
        <v>5</v>
      </c>
      <c r="G17" s="345">
        <v>8</v>
      </c>
      <c r="H17" s="674" t="s">
        <v>951</v>
      </c>
      <c r="I17" s="648">
        <f>I19+O18</f>
        <v>0.35416666666666663</v>
      </c>
      <c r="J17" s="648">
        <f>J19+O18</f>
        <v>0.60416666666666663</v>
      </c>
      <c r="K17" s="648"/>
      <c r="L17" s="648"/>
      <c r="M17" s="661"/>
      <c r="N17" s="332"/>
      <c r="O17" s="494">
        <v>1.3888888888888889E-3</v>
      </c>
    </row>
    <row r="18" spans="1:15" x14ac:dyDescent="0.25">
      <c r="A18" s="647">
        <f>A17+O18</f>
        <v>0.29305555555555551</v>
      </c>
      <c r="B18" s="648">
        <f>B17+O18</f>
        <v>0.54305555555555551</v>
      </c>
      <c r="C18" s="648"/>
      <c r="D18" s="648"/>
      <c r="E18" s="648"/>
      <c r="F18" s="345">
        <v>6</v>
      </c>
      <c r="G18" s="345">
        <v>9</v>
      </c>
      <c r="H18" s="674" t="s">
        <v>972</v>
      </c>
      <c r="I18" s="655"/>
      <c r="J18" s="655"/>
      <c r="K18" s="655"/>
      <c r="L18" s="655"/>
      <c r="M18" s="660"/>
      <c r="N18" s="332"/>
      <c r="O18" s="494">
        <v>1.3888888888888889E-3</v>
      </c>
    </row>
    <row r="19" spans="1:15" x14ac:dyDescent="0.25">
      <c r="A19" s="654"/>
      <c r="B19" s="655"/>
      <c r="C19" s="655"/>
      <c r="D19" s="655"/>
      <c r="E19" s="655"/>
      <c r="F19" s="345">
        <v>6</v>
      </c>
      <c r="G19" s="345">
        <v>10</v>
      </c>
      <c r="H19" s="674" t="s">
        <v>973</v>
      </c>
      <c r="I19" s="648">
        <f>I21+O20</f>
        <v>0.35277777777777775</v>
      </c>
      <c r="J19" s="648">
        <f>J21+O20</f>
        <v>0.60277777777777775</v>
      </c>
      <c r="K19" s="648"/>
      <c r="L19" s="648"/>
      <c r="M19" s="661"/>
      <c r="N19" s="332"/>
      <c r="O19" s="494"/>
    </row>
    <row r="20" spans="1:15" x14ac:dyDescent="0.25">
      <c r="A20" s="647">
        <f>A18+O20</f>
        <v>0.2944444444444444</v>
      </c>
      <c r="B20" s="648">
        <f>B18+O20</f>
        <v>0.5444444444444444</v>
      </c>
      <c r="C20" s="648"/>
      <c r="D20" s="648"/>
      <c r="E20" s="648"/>
      <c r="F20" s="345">
        <v>7</v>
      </c>
      <c r="G20" s="345">
        <v>11</v>
      </c>
      <c r="H20" s="178" t="s">
        <v>974</v>
      </c>
      <c r="I20" s="655"/>
      <c r="J20" s="655"/>
      <c r="K20" s="655"/>
      <c r="L20" s="655"/>
      <c r="M20" s="660"/>
      <c r="N20" s="332"/>
      <c r="O20" s="494">
        <v>1.3888888888888889E-3</v>
      </c>
    </row>
    <row r="21" spans="1:15" x14ac:dyDescent="0.25">
      <c r="A21" s="654"/>
      <c r="B21" s="655"/>
      <c r="C21" s="655"/>
      <c r="D21" s="655"/>
      <c r="E21" s="655"/>
      <c r="F21" s="345">
        <v>7</v>
      </c>
      <c r="G21" s="345">
        <v>12</v>
      </c>
      <c r="H21" s="178" t="s">
        <v>975</v>
      </c>
      <c r="I21" s="676">
        <f>I22+O22</f>
        <v>0.35138888888888886</v>
      </c>
      <c r="J21" s="676">
        <f>J22+O22</f>
        <v>0.60138888888888886</v>
      </c>
      <c r="K21" s="648"/>
      <c r="L21" s="677"/>
      <c r="M21" s="670"/>
      <c r="N21" s="332"/>
      <c r="O21" s="494"/>
    </row>
    <row r="22" spans="1:15" x14ac:dyDescent="0.25">
      <c r="A22" s="678">
        <f>A20+O22</f>
        <v>0.29583333333333328</v>
      </c>
      <c r="B22" s="235">
        <f>B20+O22</f>
        <v>0.54583333333333328</v>
      </c>
      <c r="C22" s="235"/>
      <c r="D22" s="235"/>
      <c r="E22" s="235"/>
      <c r="F22" s="345">
        <v>8</v>
      </c>
      <c r="G22" s="345">
        <v>13</v>
      </c>
      <c r="H22" s="345" t="s">
        <v>976</v>
      </c>
      <c r="I22" s="235">
        <f>I23+O23</f>
        <v>0.35</v>
      </c>
      <c r="J22" s="235">
        <f>J23+O23</f>
        <v>0.6</v>
      </c>
      <c r="K22" s="235"/>
      <c r="L22" s="235"/>
      <c r="M22" s="236"/>
      <c r="N22" s="332"/>
      <c r="O22" s="494">
        <v>1.3888888888888889E-3</v>
      </c>
    </row>
    <row r="23" spans="1:15" x14ac:dyDescent="0.25">
      <c r="A23" s="678">
        <f>A22+O23</f>
        <v>0.30486111111111108</v>
      </c>
      <c r="B23" s="235">
        <f>B22+O23</f>
        <v>0.55486111111111103</v>
      </c>
      <c r="C23" s="235"/>
      <c r="D23" s="235"/>
      <c r="E23" s="235"/>
      <c r="F23" s="345">
        <v>15</v>
      </c>
      <c r="G23" s="345">
        <v>14</v>
      </c>
      <c r="H23" s="345" t="s">
        <v>977</v>
      </c>
      <c r="I23" s="235">
        <f>I24+O24</f>
        <v>0.34097222222222218</v>
      </c>
      <c r="J23" s="235">
        <f>J24+O24</f>
        <v>0.59097222222222223</v>
      </c>
      <c r="K23" s="235"/>
      <c r="L23" s="235"/>
      <c r="M23" s="236"/>
      <c r="N23" s="332"/>
      <c r="O23" s="494">
        <v>9.0277777777777787E-3</v>
      </c>
    </row>
    <row r="24" spans="1:15" ht="16.5" thickBot="1" x14ac:dyDescent="0.3">
      <c r="A24" s="664">
        <f>A23+O24</f>
        <v>0.31249999999999994</v>
      </c>
      <c r="B24" s="138">
        <f>B23+O24</f>
        <v>0.56249999999999989</v>
      </c>
      <c r="C24" s="138"/>
      <c r="D24" s="138"/>
      <c r="E24" s="138"/>
      <c r="F24" s="347">
        <v>21</v>
      </c>
      <c r="G24" s="679">
        <v>15</v>
      </c>
      <c r="H24" s="680" t="s">
        <v>978</v>
      </c>
      <c r="I24" s="138">
        <v>0.33333333333333331</v>
      </c>
      <c r="J24" s="138">
        <v>0.58333333333333337</v>
      </c>
      <c r="K24" s="138"/>
      <c r="L24" s="138"/>
      <c r="M24" s="244"/>
      <c r="N24" s="332"/>
      <c r="O24" s="495">
        <v>7.6388888888888886E-3</v>
      </c>
    </row>
    <row r="25" spans="1:15" x14ac:dyDescent="0.25">
      <c r="A25" s="420"/>
      <c r="B25" s="420"/>
      <c r="C25" s="420"/>
      <c r="D25" s="420"/>
      <c r="E25" s="420"/>
      <c r="F25" s="681"/>
      <c r="G25" s="681"/>
      <c r="H25" s="681"/>
      <c r="I25" s="420"/>
      <c r="J25" s="420"/>
      <c r="K25" s="420"/>
      <c r="L25" s="420"/>
      <c r="M25" s="420"/>
      <c r="N25" s="332"/>
      <c r="O25" s="494">
        <f>SUM(O11:O24)</f>
        <v>2.777777777777778E-2</v>
      </c>
    </row>
    <row r="26" spans="1:15" x14ac:dyDescent="0.25">
      <c r="A26" s="56" t="s">
        <v>341</v>
      </c>
      <c r="B26" s="56" t="s">
        <v>341</v>
      </c>
      <c r="C26" s="56"/>
      <c r="D26" s="56"/>
      <c r="E26" s="56"/>
      <c r="F26" s="348"/>
      <c r="G26" s="348"/>
      <c r="H26" s="348"/>
      <c r="I26" s="56" t="s">
        <v>341</v>
      </c>
      <c r="J26" s="56" t="s">
        <v>341</v>
      </c>
      <c r="K26" s="56"/>
      <c r="L26" s="56"/>
      <c r="M26" s="56"/>
      <c r="N26" s="332"/>
      <c r="O26" s="332"/>
    </row>
  </sheetData>
  <mergeCells count="7">
    <mergeCell ref="A7:E7"/>
    <mergeCell ref="F7:F9"/>
    <mergeCell ref="G7:G9"/>
    <mergeCell ref="H7:H9"/>
    <mergeCell ref="I7:M7"/>
    <mergeCell ref="A8:E8"/>
    <mergeCell ref="I8:M8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44C6-64F6-460B-88F5-D80896DE0CFC}">
  <dimension ref="A1:O40"/>
  <sheetViews>
    <sheetView workbookViewId="0">
      <selection activeCell="F2" sqref="F2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4.2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135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90"/>
      <c r="O3" s="90"/>
    </row>
    <row r="4" spans="1:15" x14ac:dyDescent="0.25">
      <c r="A4" s="21" t="s">
        <v>979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ht="16.5" thickBot="1" x14ac:dyDescent="0.3">
      <c r="A5" s="20" t="s">
        <v>980</v>
      </c>
      <c r="B5" s="673"/>
      <c r="C5" s="90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332"/>
      <c r="O5" s="332"/>
    </row>
    <row r="6" spans="1:15" x14ac:dyDescent="0.25">
      <c r="A6" s="854" t="s">
        <v>318</v>
      </c>
      <c r="B6" s="855"/>
      <c r="C6" s="855"/>
      <c r="D6" s="855"/>
      <c r="E6" s="881"/>
      <c r="F6" s="856" t="s">
        <v>319</v>
      </c>
      <c r="G6" s="927" t="s">
        <v>320</v>
      </c>
      <c r="H6" s="856" t="s">
        <v>388</v>
      </c>
      <c r="I6" s="859" t="s">
        <v>322</v>
      </c>
      <c r="J6" s="855"/>
      <c r="K6" s="855"/>
      <c r="L6" s="855"/>
      <c r="M6" s="860"/>
      <c r="N6" s="332"/>
      <c r="O6" s="332"/>
    </row>
    <row r="7" spans="1:15" x14ac:dyDescent="0.25">
      <c r="A7" s="861" t="s">
        <v>323</v>
      </c>
      <c r="B7" s="862"/>
      <c r="C7" s="862"/>
      <c r="D7" s="862"/>
      <c r="E7" s="882"/>
      <c r="F7" s="863"/>
      <c r="G7" s="937"/>
      <c r="H7" s="863"/>
      <c r="I7" s="865" t="s">
        <v>323</v>
      </c>
      <c r="J7" s="862"/>
      <c r="K7" s="862"/>
      <c r="L7" s="862"/>
      <c r="M7" s="866"/>
      <c r="N7" s="90"/>
      <c r="O7" s="90"/>
    </row>
    <row r="8" spans="1:15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248" t="s">
        <v>329</v>
      </c>
      <c r="F8" s="863"/>
      <c r="G8" s="938"/>
      <c r="H8" s="863"/>
      <c r="I8" s="248" t="s">
        <v>325</v>
      </c>
      <c r="J8" s="248" t="s">
        <v>326</v>
      </c>
      <c r="K8" s="248" t="s">
        <v>327</v>
      </c>
      <c r="L8" s="248" t="s">
        <v>328</v>
      </c>
      <c r="M8" s="249" t="s">
        <v>329</v>
      </c>
      <c r="N8" s="90"/>
      <c r="O8" s="90"/>
    </row>
    <row r="9" spans="1:15" x14ac:dyDescent="0.25">
      <c r="A9" s="250">
        <v>0.24305555555555555</v>
      </c>
      <c r="B9" s="231">
        <v>0.28472222222222221</v>
      </c>
      <c r="C9" s="231">
        <v>0.4513888888888889</v>
      </c>
      <c r="D9" s="231">
        <v>0.53472222222222221</v>
      </c>
      <c r="E9" s="231">
        <v>0.59722222222222221</v>
      </c>
      <c r="F9" s="343">
        <v>0</v>
      </c>
      <c r="G9" s="682">
        <v>1</v>
      </c>
      <c r="H9" s="567" t="s">
        <v>965</v>
      </c>
      <c r="I9" s="231">
        <f>I11+O10</f>
        <v>0.27430555555555552</v>
      </c>
      <c r="J9" s="231">
        <f>J11+O10</f>
        <v>0.31597222222222215</v>
      </c>
      <c r="K9" s="231">
        <f>K11+O10</f>
        <v>0.48263888888888884</v>
      </c>
      <c r="L9" s="231">
        <f>L11+O10</f>
        <v>0.56597222222222221</v>
      </c>
      <c r="M9" s="232">
        <f>M11+O10</f>
        <v>0.62847222222222221</v>
      </c>
      <c r="N9" s="90"/>
      <c r="O9" s="471"/>
    </row>
    <row r="10" spans="1:15" x14ac:dyDescent="0.25">
      <c r="A10" s="662">
        <f>A9+O10</f>
        <v>0.24444444444444444</v>
      </c>
      <c r="B10" s="153">
        <f>B9+O10</f>
        <v>0.28611111111111109</v>
      </c>
      <c r="C10" s="153">
        <f>C9+O10</f>
        <v>0.45277777777777778</v>
      </c>
      <c r="D10" s="153">
        <f>D9+O10</f>
        <v>0.53611111111111109</v>
      </c>
      <c r="E10" s="153">
        <f>E9+O10</f>
        <v>0.59861111111111109</v>
      </c>
      <c r="F10" s="345">
        <v>1</v>
      </c>
      <c r="G10" s="345">
        <v>2</v>
      </c>
      <c r="H10" s="674" t="s">
        <v>966</v>
      </c>
      <c r="I10" s="655"/>
      <c r="J10" s="655"/>
      <c r="K10" s="655"/>
      <c r="L10" s="655"/>
      <c r="M10" s="660"/>
      <c r="N10" s="90"/>
      <c r="O10" s="471">
        <v>1.3888888888888889E-3</v>
      </c>
    </row>
    <row r="11" spans="1:15" x14ac:dyDescent="0.25">
      <c r="A11" s="654"/>
      <c r="B11" s="655"/>
      <c r="C11" s="655"/>
      <c r="D11" s="655"/>
      <c r="E11" s="655"/>
      <c r="F11" s="345">
        <v>1</v>
      </c>
      <c r="G11" s="345">
        <v>3</v>
      </c>
      <c r="H11" s="674" t="s">
        <v>967</v>
      </c>
      <c r="I11" s="153">
        <f>I13+O12</f>
        <v>0.27291666666666664</v>
      </c>
      <c r="J11" s="153">
        <f>J13+O12</f>
        <v>0.31458333333333327</v>
      </c>
      <c r="K11" s="153">
        <f>K13+O12</f>
        <v>0.48124999999999996</v>
      </c>
      <c r="L11" s="153">
        <f>L13+O12</f>
        <v>0.56458333333333333</v>
      </c>
      <c r="M11" s="653">
        <f>M13+O12</f>
        <v>0.62708333333333333</v>
      </c>
      <c r="N11" s="90"/>
      <c r="O11" s="471"/>
    </row>
    <row r="12" spans="1:15" x14ac:dyDescent="0.25">
      <c r="A12" s="662">
        <f>A10+O10</f>
        <v>0.24583333333333332</v>
      </c>
      <c r="B12" s="153">
        <f>B10+O10</f>
        <v>0.28749999999999998</v>
      </c>
      <c r="C12" s="153">
        <f>C10+O10</f>
        <v>0.45416666666666666</v>
      </c>
      <c r="D12" s="153">
        <f>D10+O10</f>
        <v>0.53749999999999998</v>
      </c>
      <c r="E12" s="153">
        <f>E10+O10</f>
        <v>0.6</v>
      </c>
      <c r="F12" s="345">
        <v>2</v>
      </c>
      <c r="G12" s="345">
        <v>4</v>
      </c>
      <c r="H12" s="674" t="s">
        <v>968</v>
      </c>
      <c r="I12" s="655"/>
      <c r="J12" s="655"/>
      <c r="K12" s="655"/>
      <c r="L12" s="655"/>
      <c r="M12" s="660"/>
      <c r="N12" s="90"/>
      <c r="O12" s="471">
        <v>1.3888888888888889E-3</v>
      </c>
    </row>
    <row r="13" spans="1:15" x14ac:dyDescent="0.25">
      <c r="A13" s="654"/>
      <c r="B13" s="655"/>
      <c r="C13" s="655"/>
      <c r="D13" s="655"/>
      <c r="E13" s="655"/>
      <c r="F13" s="345">
        <v>2</v>
      </c>
      <c r="G13" s="345">
        <v>5</v>
      </c>
      <c r="H13" s="674" t="s">
        <v>969</v>
      </c>
      <c r="I13" s="153">
        <f>I15+O14</f>
        <v>0.27152777777777776</v>
      </c>
      <c r="J13" s="153">
        <f>J15+O14</f>
        <v>0.31319444444444439</v>
      </c>
      <c r="K13" s="153">
        <f>K15+O14</f>
        <v>0.47986111111111107</v>
      </c>
      <c r="L13" s="153">
        <f>L15+O14</f>
        <v>0.56319444444444444</v>
      </c>
      <c r="M13" s="653">
        <f>M15+O14</f>
        <v>0.62569444444444444</v>
      </c>
      <c r="N13" s="90"/>
      <c r="O13" s="471"/>
    </row>
    <row r="14" spans="1:15" x14ac:dyDescent="0.25">
      <c r="A14" s="662">
        <f>A12+O14</f>
        <v>0.25</v>
      </c>
      <c r="B14" s="153">
        <f>B12+O14</f>
        <v>0.29166666666666663</v>
      </c>
      <c r="C14" s="153">
        <f>C12+O14</f>
        <v>0.45833333333333331</v>
      </c>
      <c r="D14" s="153">
        <f>D12+O14</f>
        <v>0.54166666666666663</v>
      </c>
      <c r="E14" s="153">
        <f>E12+O14</f>
        <v>0.60416666666666663</v>
      </c>
      <c r="F14" s="345">
        <v>4</v>
      </c>
      <c r="G14" s="345">
        <v>6</v>
      </c>
      <c r="H14" s="674" t="s">
        <v>970</v>
      </c>
      <c r="I14" s="655"/>
      <c r="J14" s="655"/>
      <c r="K14" s="655"/>
      <c r="L14" s="655"/>
      <c r="M14" s="660"/>
      <c r="N14" s="90"/>
      <c r="O14" s="471">
        <v>4.1666666666666666E-3</v>
      </c>
    </row>
    <row r="15" spans="1:15" x14ac:dyDescent="0.25">
      <c r="A15" s="654"/>
      <c r="B15" s="655"/>
      <c r="C15" s="655"/>
      <c r="D15" s="655"/>
      <c r="E15" s="655"/>
      <c r="F15" s="345">
        <v>4</v>
      </c>
      <c r="G15" s="345">
        <v>7</v>
      </c>
      <c r="H15" s="674" t="s">
        <v>971</v>
      </c>
      <c r="I15" s="153">
        <f>I16+O16</f>
        <v>0.2673611111111111</v>
      </c>
      <c r="J15" s="153">
        <f>J16+O16</f>
        <v>0.30902777777777773</v>
      </c>
      <c r="K15" s="153">
        <f>K16+O16</f>
        <v>0.47569444444444442</v>
      </c>
      <c r="L15" s="153">
        <f>L16+O16</f>
        <v>0.55902777777777779</v>
      </c>
      <c r="M15" s="653">
        <f>M16+O16</f>
        <v>0.62152777777777779</v>
      </c>
      <c r="N15" s="90"/>
      <c r="O15" s="471"/>
    </row>
    <row r="16" spans="1:15" x14ac:dyDescent="0.25">
      <c r="A16" s="662">
        <f>A14+O16</f>
        <v>0.25138888888888888</v>
      </c>
      <c r="B16" s="153">
        <f>B14+O16</f>
        <v>0.29305555555555551</v>
      </c>
      <c r="C16" s="153">
        <f>C14+O16</f>
        <v>0.4597222222222222</v>
      </c>
      <c r="D16" s="153">
        <f>D14+O16</f>
        <v>0.54305555555555551</v>
      </c>
      <c r="E16" s="153">
        <f>E14+O16</f>
        <v>0.60555555555555551</v>
      </c>
      <c r="F16" s="345">
        <v>5</v>
      </c>
      <c r="G16" s="345">
        <v>8</v>
      </c>
      <c r="H16" s="674" t="s">
        <v>951</v>
      </c>
      <c r="I16" s="153">
        <f>I18+O17</f>
        <v>0.26597222222222222</v>
      </c>
      <c r="J16" s="153">
        <f>J18+O17</f>
        <v>0.30763888888888885</v>
      </c>
      <c r="K16" s="153">
        <f>K18+O17</f>
        <v>0.47430555555555554</v>
      </c>
      <c r="L16" s="153">
        <f>L18+O17</f>
        <v>0.55763888888888891</v>
      </c>
      <c r="M16" s="653">
        <f>M18+O17</f>
        <v>0.62013888888888891</v>
      </c>
      <c r="N16" s="90"/>
      <c r="O16" s="471">
        <v>1.3888888888888889E-3</v>
      </c>
    </row>
    <row r="17" spans="1:15" x14ac:dyDescent="0.25">
      <c r="A17" s="662">
        <f>A16+O17</f>
        <v>0.25277777777777777</v>
      </c>
      <c r="B17" s="153">
        <f>B16+O17</f>
        <v>0.2944444444444444</v>
      </c>
      <c r="C17" s="153">
        <f>C16+O17</f>
        <v>0.46111111111111108</v>
      </c>
      <c r="D17" s="153">
        <f>D16+O17</f>
        <v>0.5444444444444444</v>
      </c>
      <c r="E17" s="153">
        <f>E16+O17</f>
        <v>0.6069444444444444</v>
      </c>
      <c r="F17" s="345">
        <v>6</v>
      </c>
      <c r="G17" s="345">
        <v>9</v>
      </c>
      <c r="H17" s="674" t="s">
        <v>972</v>
      </c>
      <c r="I17" s="655"/>
      <c r="J17" s="655"/>
      <c r="K17" s="655"/>
      <c r="L17" s="655"/>
      <c r="M17" s="660"/>
      <c r="N17" s="90"/>
      <c r="O17" s="471">
        <v>1.3888888888888889E-3</v>
      </c>
    </row>
    <row r="18" spans="1:15" x14ac:dyDescent="0.25">
      <c r="A18" s="654"/>
      <c r="B18" s="655"/>
      <c r="C18" s="655"/>
      <c r="D18" s="655"/>
      <c r="E18" s="655"/>
      <c r="F18" s="345">
        <v>6</v>
      </c>
      <c r="G18" s="345">
        <v>10</v>
      </c>
      <c r="H18" s="674" t="s">
        <v>973</v>
      </c>
      <c r="I18" s="153">
        <f>I20+O19</f>
        <v>0.26458333333333334</v>
      </c>
      <c r="J18" s="153">
        <f>J20+O19</f>
        <v>0.30624999999999997</v>
      </c>
      <c r="K18" s="153">
        <f>K20+O19</f>
        <v>0.47291666666666665</v>
      </c>
      <c r="L18" s="153">
        <f>L20+O19</f>
        <v>0.55625000000000002</v>
      </c>
      <c r="M18" s="653">
        <f>M20+O19</f>
        <v>0.61875000000000002</v>
      </c>
      <c r="N18" s="90"/>
      <c r="O18" s="471"/>
    </row>
    <row r="19" spans="1:15" x14ac:dyDescent="0.25">
      <c r="A19" s="662">
        <f>A17+O19</f>
        <v>0.25486111111111109</v>
      </c>
      <c r="B19" s="153">
        <f>B17+O19</f>
        <v>0.29652777777777772</v>
      </c>
      <c r="C19" s="153">
        <f>C17+O19</f>
        <v>0.46319444444444441</v>
      </c>
      <c r="D19" s="153">
        <f>D17+O19</f>
        <v>0.54652777777777772</v>
      </c>
      <c r="E19" s="153">
        <f>E17+O19</f>
        <v>0.60902777777777772</v>
      </c>
      <c r="F19" s="345">
        <v>7</v>
      </c>
      <c r="G19" s="345">
        <v>11</v>
      </c>
      <c r="H19" s="76" t="s">
        <v>974</v>
      </c>
      <c r="I19" s="655"/>
      <c r="J19" s="655"/>
      <c r="K19" s="655"/>
      <c r="L19" s="655"/>
      <c r="M19" s="660"/>
      <c r="N19" s="90"/>
      <c r="O19" s="471">
        <v>2.0833333333333333E-3</v>
      </c>
    </row>
    <row r="20" spans="1:15" x14ac:dyDescent="0.25">
      <c r="A20" s="654"/>
      <c r="B20" s="655"/>
      <c r="C20" s="655"/>
      <c r="D20" s="655"/>
      <c r="E20" s="655"/>
      <c r="F20" s="345">
        <v>7</v>
      </c>
      <c r="G20" s="345">
        <v>12</v>
      </c>
      <c r="H20" s="76" t="s">
        <v>975</v>
      </c>
      <c r="I20" s="153">
        <f>I21+O21</f>
        <v>0.26250000000000001</v>
      </c>
      <c r="J20" s="153">
        <f>J21+O21</f>
        <v>0.30416666666666664</v>
      </c>
      <c r="K20" s="153">
        <f>K21+O21</f>
        <v>0.47083333333333333</v>
      </c>
      <c r="L20" s="153">
        <f>L21+O21</f>
        <v>0.5541666666666667</v>
      </c>
      <c r="M20" s="653">
        <f>M21+O21</f>
        <v>0.6166666666666667</v>
      </c>
      <c r="N20" s="90"/>
      <c r="O20" s="471"/>
    </row>
    <row r="21" spans="1:15" ht="16.5" thickBot="1" x14ac:dyDescent="0.3">
      <c r="A21" s="664">
        <f>A19+O21</f>
        <v>0.25694444444444442</v>
      </c>
      <c r="B21" s="138">
        <f>B19+O21</f>
        <v>0.29861111111111105</v>
      </c>
      <c r="C21" s="665">
        <f>C19+O21</f>
        <v>0.46527777777777773</v>
      </c>
      <c r="D21" s="138">
        <f>D19+O21</f>
        <v>0.54861111111111105</v>
      </c>
      <c r="E21" s="240">
        <f>E19+O21</f>
        <v>0.61111111111111105</v>
      </c>
      <c r="F21" s="347">
        <v>8</v>
      </c>
      <c r="G21" s="347">
        <v>13</v>
      </c>
      <c r="H21" s="398" t="s">
        <v>981</v>
      </c>
      <c r="I21" s="138">
        <v>0.26041666666666669</v>
      </c>
      <c r="J21" s="138">
        <v>0.30208333333333331</v>
      </c>
      <c r="K21" s="138">
        <v>0.46875</v>
      </c>
      <c r="L21" s="138">
        <v>0.55208333333333337</v>
      </c>
      <c r="M21" s="244">
        <v>0.61458333333333337</v>
      </c>
      <c r="N21" s="90"/>
      <c r="O21" s="471">
        <v>2.0833333333333333E-3</v>
      </c>
    </row>
    <row r="22" spans="1:15" x14ac:dyDescent="0.25">
      <c r="A22" s="420"/>
      <c r="B22" s="420"/>
      <c r="C22" s="420"/>
      <c r="D22" s="420"/>
      <c r="E22" s="420"/>
      <c r="F22" s="681"/>
      <c r="G22" s="681"/>
      <c r="H22" s="54"/>
      <c r="I22" s="420"/>
      <c r="J22" s="420"/>
      <c r="K22" s="420"/>
      <c r="L22" s="420"/>
      <c r="M22" s="420"/>
      <c r="N22" s="90"/>
      <c r="O22" s="683">
        <v>1.3888888888888888E-2</v>
      </c>
    </row>
    <row r="23" spans="1:15" x14ac:dyDescent="0.25">
      <c r="A23" s="56" t="s">
        <v>342</v>
      </c>
      <c r="B23" s="56" t="s">
        <v>341</v>
      </c>
      <c r="C23" s="56" t="s">
        <v>341</v>
      </c>
      <c r="D23" s="56" t="s">
        <v>342</v>
      </c>
      <c r="E23" s="56" t="s">
        <v>341</v>
      </c>
      <c r="F23" s="348"/>
      <c r="G23" s="348"/>
      <c r="H23" s="55"/>
      <c r="I23" s="56" t="s">
        <v>342</v>
      </c>
      <c r="J23" s="56" t="s">
        <v>341</v>
      </c>
      <c r="K23" s="56" t="s">
        <v>341</v>
      </c>
      <c r="L23" s="56" t="s">
        <v>342</v>
      </c>
      <c r="M23" s="56" t="s">
        <v>341</v>
      </c>
      <c r="N23" s="146"/>
      <c r="O23" s="146"/>
    </row>
    <row r="24" spans="1:15" ht="16.5" thickBot="1" x14ac:dyDescent="0.3">
      <c r="A24" s="420"/>
      <c r="B24" s="420"/>
      <c r="C24" s="420"/>
      <c r="D24" s="420"/>
      <c r="E24" s="420"/>
      <c r="F24" s="681"/>
      <c r="G24" s="681"/>
      <c r="H24" s="54"/>
      <c r="I24" s="420"/>
      <c r="J24" s="420"/>
      <c r="K24" s="420"/>
      <c r="L24" s="420"/>
      <c r="M24" s="420"/>
      <c r="N24" s="146"/>
      <c r="O24" s="146"/>
    </row>
    <row r="25" spans="1:15" ht="16.5" thickBot="1" x14ac:dyDescent="0.3">
      <c r="A25" s="350" t="s">
        <v>362</v>
      </c>
      <c r="B25" s="351" t="s">
        <v>475</v>
      </c>
      <c r="C25" s="588"/>
      <c r="D25" s="588"/>
      <c r="E25" s="588"/>
      <c r="F25" s="684"/>
      <c r="G25" s="684"/>
      <c r="H25" s="508"/>
      <c r="I25" s="351" t="s">
        <v>362</v>
      </c>
      <c r="J25" s="351" t="s">
        <v>475</v>
      </c>
      <c r="K25" s="588"/>
      <c r="L25" s="588"/>
      <c r="M25" s="590"/>
      <c r="N25" s="146"/>
      <c r="O25" s="146"/>
    </row>
    <row r="26" spans="1:15" x14ac:dyDescent="0.25">
      <c r="A26" s="250">
        <v>0.63888888888888895</v>
      </c>
      <c r="B26" s="231">
        <v>0.68055555555555547</v>
      </c>
      <c r="C26" s="231"/>
      <c r="D26" s="231"/>
      <c r="E26" s="231"/>
      <c r="F26" s="343">
        <v>0</v>
      </c>
      <c r="G26" s="682">
        <v>1</v>
      </c>
      <c r="H26" s="567" t="s">
        <v>965</v>
      </c>
      <c r="I26" s="231">
        <f>I28+O27</f>
        <v>0.67013888888888884</v>
      </c>
      <c r="J26" s="231">
        <f>J28+O27</f>
        <v>0.71180555555555547</v>
      </c>
      <c r="K26" s="231"/>
      <c r="L26" s="231"/>
      <c r="M26" s="232"/>
      <c r="N26" s="146"/>
      <c r="O26" s="146"/>
    </row>
    <row r="27" spans="1:15" x14ac:dyDescent="0.25">
      <c r="A27" s="158">
        <f>A26+O27</f>
        <v>0.64027777777777783</v>
      </c>
      <c r="B27" s="158">
        <f>B26+O27</f>
        <v>0.68194444444444435</v>
      </c>
      <c r="C27" s="153"/>
      <c r="D27" s="153"/>
      <c r="E27" s="153"/>
      <c r="F27" s="345">
        <v>1</v>
      </c>
      <c r="G27" s="345">
        <v>2</v>
      </c>
      <c r="H27" s="674" t="s">
        <v>966</v>
      </c>
      <c r="I27" s="655"/>
      <c r="J27" s="655"/>
      <c r="K27" s="655"/>
      <c r="L27" s="655"/>
      <c r="M27" s="660"/>
      <c r="N27" s="146"/>
      <c r="O27" s="471">
        <v>1.3888888888888889E-3</v>
      </c>
    </row>
    <row r="28" spans="1:15" x14ac:dyDescent="0.25">
      <c r="A28" s="685"/>
      <c r="B28" s="655"/>
      <c r="C28" s="655"/>
      <c r="D28" s="655"/>
      <c r="E28" s="655"/>
      <c r="F28" s="345">
        <v>1</v>
      </c>
      <c r="G28" s="345">
        <v>3</v>
      </c>
      <c r="H28" s="674" t="s">
        <v>967</v>
      </c>
      <c r="I28" s="153">
        <f>I30+O29</f>
        <v>0.66874999999999996</v>
      </c>
      <c r="J28" s="153">
        <f>J30+O29</f>
        <v>0.71041666666666659</v>
      </c>
      <c r="K28" s="153"/>
      <c r="L28" s="153"/>
      <c r="M28" s="653"/>
      <c r="N28" s="146"/>
      <c r="O28" s="471"/>
    </row>
    <row r="29" spans="1:15" x14ac:dyDescent="0.25">
      <c r="A29" s="158">
        <f>A27+O29</f>
        <v>0.64166666666666672</v>
      </c>
      <c r="B29" s="158">
        <f>B27+O29</f>
        <v>0.68333333333333324</v>
      </c>
      <c r="C29" s="153"/>
      <c r="D29" s="153"/>
      <c r="E29" s="153"/>
      <c r="F29" s="345">
        <v>2</v>
      </c>
      <c r="G29" s="345">
        <v>4</v>
      </c>
      <c r="H29" s="674" t="s">
        <v>968</v>
      </c>
      <c r="I29" s="655"/>
      <c r="J29" s="655"/>
      <c r="K29" s="655"/>
      <c r="L29" s="655"/>
      <c r="M29" s="660"/>
      <c r="N29" s="146"/>
      <c r="O29" s="471">
        <v>1.3888888888888889E-3</v>
      </c>
    </row>
    <row r="30" spans="1:15" x14ac:dyDescent="0.25">
      <c r="A30" s="685"/>
      <c r="B30" s="655"/>
      <c r="C30" s="655"/>
      <c r="D30" s="655"/>
      <c r="E30" s="655"/>
      <c r="F30" s="345">
        <v>2</v>
      </c>
      <c r="G30" s="345">
        <v>5</v>
      </c>
      <c r="H30" s="674" t="s">
        <v>969</v>
      </c>
      <c r="I30" s="153">
        <f>I32+O31</f>
        <v>0.66736111111111107</v>
      </c>
      <c r="J30" s="153">
        <f>J32+O31</f>
        <v>0.7090277777777777</v>
      </c>
      <c r="K30" s="153"/>
      <c r="L30" s="153"/>
      <c r="M30" s="653"/>
      <c r="N30" s="146"/>
      <c r="O30" s="471"/>
    </row>
    <row r="31" spans="1:15" x14ac:dyDescent="0.25">
      <c r="A31" s="158">
        <f>A29+O31</f>
        <v>0.64583333333333337</v>
      </c>
      <c r="B31" s="158">
        <f>B29+O31</f>
        <v>0.68749999999999989</v>
      </c>
      <c r="C31" s="153"/>
      <c r="D31" s="153"/>
      <c r="E31" s="153"/>
      <c r="F31" s="345">
        <v>4</v>
      </c>
      <c r="G31" s="345">
        <v>6</v>
      </c>
      <c r="H31" s="674" t="s">
        <v>970</v>
      </c>
      <c r="I31" s="655"/>
      <c r="J31" s="655"/>
      <c r="K31" s="655"/>
      <c r="L31" s="655"/>
      <c r="M31" s="660"/>
      <c r="N31" s="146"/>
      <c r="O31" s="471">
        <v>4.1666666666666666E-3</v>
      </c>
    </row>
    <row r="32" spans="1:15" x14ac:dyDescent="0.25">
      <c r="A32" s="685"/>
      <c r="B32" s="655"/>
      <c r="C32" s="655"/>
      <c r="D32" s="655"/>
      <c r="E32" s="655"/>
      <c r="F32" s="345">
        <v>4</v>
      </c>
      <c r="G32" s="345">
        <v>7</v>
      </c>
      <c r="H32" s="674" t="s">
        <v>971</v>
      </c>
      <c r="I32" s="153">
        <f>I33+O34</f>
        <v>0.66319444444444442</v>
      </c>
      <c r="J32" s="153">
        <f>J33+O34</f>
        <v>0.70486111111111105</v>
      </c>
      <c r="K32" s="153"/>
      <c r="L32" s="153"/>
      <c r="M32" s="653"/>
      <c r="N32" s="146"/>
      <c r="O32" s="471"/>
    </row>
    <row r="33" spans="1:15" x14ac:dyDescent="0.25">
      <c r="A33" s="158">
        <f>A31+O33</f>
        <v>0.64722222222222225</v>
      </c>
      <c r="B33" s="158">
        <f>B31+O33</f>
        <v>0.68888888888888877</v>
      </c>
      <c r="C33" s="153"/>
      <c r="D33" s="153"/>
      <c r="E33" s="153"/>
      <c r="F33" s="345">
        <v>5</v>
      </c>
      <c r="G33" s="345">
        <v>8</v>
      </c>
      <c r="H33" s="674" t="s">
        <v>951</v>
      </c>
      <c r="I33" s="153">
        <f>I35+O34</f>
        <v>0.66180555555555554</v>
      </c>
      <c r="J33" s="153">
        <f>J35+O34</f>
        <v>0.70347222222222217</v>
      </c>
      <c r="K33" s="153"/>
      <c r="L33" s="153"/>
      <c r="M33" s="653"/>
      <c r="N33" s="146"/>
      <c r="O33" s="471">
        <v>1.3888888888888889E-3</v>
      </c>
    </row>
    <row r="34" spans="1:15" x14ac:dyDescent="0.25">
      <c r="A34" s="158">
        <f>A33+O34</f>
        <v>0.64861111111111114</v>
      </c>
      <c r="B34" s="158">
        <f>B33+O34</f>
        <v>0.69027777777777766</v>
      </c>
      <c r="C34" s="153"/>
      <c r="D34" s="153"/>
      <c r="E34" s="153"/>
      <c r="F34" s="345">
        <v>6</v>
      </c>
      <c r="G34" s="345">
        <v>9</v>
      </c>
      <c r="H34" s="674" t="s">
        <v>972</v>
      </c>
      <c r="I34" s="655"/>
      <c r="J34" s="655"/>
      <c r="K34" s="655"/>
      <c r="L34" s="655"/>
      <c r="M34" s="660"/>
      <c r="N34" s="146"/>
      <c r="O34" s="471">
        <v>1.3888888888888889E-3</v>
      </c>
    </row>
    <row r="35" spans="1:15" x14ac:dyDescent="0.25">
      <c r="A35" s="685"/>
      <c r="B35" s="655"/>
      <c r="C35" s="655"/>
      <c r="D35" s="655"/>
      <c r="E35" s="655"/>
      <c r="F35" s="345">
        <v>6</v>
      </c>
      <c r="G35" s="345">
        <v>10</v>
      </c>
      <c r="H35" s="674" t="s">
        <v>973</v>
      </c>
      <c r="I35" s="153">
        <f>I37+O36</f>
        <v>0.66041666666666665</v>
      </c>
      <c r="J35" s="153">
        <f>J37+O36</f>
        <v>0.70208333333333328</v>
      </c>
      <c r="K35" s="153"/>
      <c r="L35" s="153"/>
      <c r="M35" s="653"/>
      <c r="N35" s="146"/>
      <c r="O35" s="471"/>
    </row>
    <row r="36" spans="1:15" x14ac:dyDescent="0.25">
      <c r="A36" s="158">
        <f>A34+O36</f>
        <v>0.65069444444444446</v>
      </c>
      <c r="B36" s="158">
        <f>B34+O36</f>
        <v>0.69236111111111098</v>
      </c>
      <c r="C36" s="153"/>
      <c r="D36" s="153"/>
      <c r="E36" s="153"/>
      <c r="F36" s="345">
        <v>7</v>
      </c>
      <c r="G36" s="345">
        <v>11</v>
      </c>
      <c r="H36" s="76" t="s">
        <v>974</v>
      </c>
      <c r="I36" s="655"/>
      <c r="J36" s="655"/>
      <c r="K36" s="655"/>
      <c r="L36" s="655"/>
      <c r="M36" s="660"/>
      <c r="N36" s="146"/>
      <c r="O36" s="471">
        <v>2.0833333333333333E-3</v>
      </c>
    </row>
    <row r="37" spans="1:15" x14ac:dyDescent="0.25">
      <c r="A37" s="685"/>
      <c r="B37" s="655"/>
      <c r="C37" s="655"/>
      <c r="D37" s="655"/>
      <c r="E37" s="655"/>
      <c r="F37" s="345">
        <v>7</v>
      </c>
      <c r="G37" s="345">
        <v>12</v>
      </c>
      <c r="H37" s="76" t="s">
        <v>975</v>
      </c>
      <c r="I37" s="153">
        <f>I38+O38</f>
        <v>0.65833333333333333</v>
      </c>
      <c r="J37" s="153">
        <f>J38+O38</f>
        <v>0.7</v>
      </c>
      <c r="K37" s="153"/>
      <c r="L37" s="153"/>
      <c r="M37" s="653"/>
      <c r="N37" s="146"/>
      <c r="O37" s="471"/>
    </row>
    <row r="38" spans="1:15" ht="16.5" thickBot="1" x14ac:dyDescent="0.3">
      <c r="A38" s="163">
        <f>A36+O38</f>
        <v>0.65277777777777779</v>
      </c>
      <c r="B38" s="163">
        <f>B36+O38</f>
        <v>0.69444444444444431</v>
      </c>
      <c r="C38" s="686"/>
      <c r="D38" s="686"/>
      <c r="E38" s="686"/>
      <c r="F38" s="347">
        <v>8</v>
      </c>
      <c r="G38" s="347">
        <v>13</v>
      </c>
      <c r="H38" s="398" t="s">
        <v>981</v>
      </c>
      <c r="I38" s="138">
        <v>0.65625</v>
      </c>
      <c r="J38" s="138">
        <v>0.69791666666666663</v>
      </c>
      <c r="K38" s="686"/>
      <c r="L38" s="339"/>
      <c r="M38" s="340"/>
      <c r="N38" s="146"/>
      <c r="O38" s="471">
        <v>2.0833333333333333E-3</v>
      </c>
    </row>
    <row r="39" spans="1:15" x14ac:dyDescent="0.25">
      <c r="A39" s="348"/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55"/>
      <c r="M39" s="348"/>
      <c r="N39" s="146"/>
      <c r="O39" s="683">
        <v>1.3888888888888888E-2</v>
      </c>
    </row>
    <row r="40" spans="1:15" x14ac:dyDescent="0.25">
      <c r="A40" s="348" t="s">
        <v>342</v>
      </c>
      <c r="B40" s="348" t="s">
        <v>342</v>
      </c>
      <c r="C40" s="348"/>
      <c r="D40" s="348"/>
      <c r="E40" s="348"/>
      <c r="F40" s="348"/>
      <c r="G40" s="348"/>
      <c r="H40" s="348"/>
      <c r="I40" s="348" t="s">
        <v>342</v>
      </c>
      <c r="J40" s="348" t="s">
        <v>342</v>
      </c>
      <c r="K40" s="348"/>
      <c r="L40" s="348"/>
      <c r="M40" s="348"/>
      <c r="N40" s="146"/>
      <c r="O40" s="146"/>
    </row>
  </sheetData>
  <mergeCells count="7">
    <mergeCell ref="A6:E6"/>
    <mergeCell ref="F6:F8"/>
    <mergeCell ref="G6:G8"/>
    <mergeCell ref="H6:H8"/>
    <mergeCell ref="I6:M6"/>
    <mergeCell ref="A7:E7"/>
    <mergeCell ref="I7:M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1052-6324-4BCD-BCB1-10E73471C575}">
  <dimension ref="A1:O25"/>
  <sheetViews>
    <sheetView workbookViewId="0">
      <selection activeCell="E3" sqref="E3"/>
    </sheetView>
  </sheetViews>
  <sheetFormatPr defaultRowHeight="15.75" x14ac:dyDescent="0.25"/>
  <cols>
    <col min="1" max="4" width="4.875" customWidth="1"/>
    <col min="5" max="5" width="3.875" customWidth="1"/>
    <col min="6" max="6" width="4.5" customWidth="1"/>
    <col min="7" max="7" width="5.75" customWidth="1"/>
    <col min="8" max="8" width="24.5" customWidth="1"/>
    <col min="9" max="12" width="4.875" customWidth="1"/>
    <col min="13" max="13" width="4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355</v>
      </c>
      <c r="J1" s="20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20" t="s">
        <v>400</v>
      </c>
      <c r="J2" s="20"/>
      <c r="K2" s="20"/>
      <c r="L2" s="20"/>
      <c r="M2" s="20"/>
      <c r="N2" s="90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90"/>
      <c r="O3" s="90"/>
    </row>
    <row r="4" spans="1:15" x14ac:dyDescent="0.25">
      <c r="A4" s="21" t="s">
        <v>982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0" t="s">
        <v>983</v>
      </c>
      <c r="B5" s="673"/>
      <c r="C5" s="90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146"/>
      <c r="O5" s="146"/>
    </row>
    <row r="6" spans="1:15" x14ac:dyDescent="0.25">
      <c r="A6" s="854" t="s">
        <v>318</v>
      </c>
      <c r="B6" s="855"/>
      <c r="C6" s="855"/>
      <c r="D6" s="855"/>
      <c r="E6" s="881"/>
      <c r="F6" s="856" t="s">
        <v>319</v>
      </c>
      <c r="G6" s="856" t="s">
        <v>320</v>
      </c>
      <c r="H6" s="856" t="s">
        <v>388</v>
      </c>
      <c r="I6" s="859" t="s">
        <v>322</v>
      </c>
      <c r="J6" s="855"/>
      <c r="K6" s="855"/>
      <c r="L6" s="855"/>
      <c r="M6" s="860"/>
      <c r="N6" s="146"/>
      <c r="O6" s="146"/>
    </row>
    <row r="7" spans="1:15" x14ac:dyDescent="0.25">
      <c r="A7" s="861" t="s">
        <v>323</v>
      </c>
      <c r="B7" s="862"/>
      <c r="C7" s="862"/>
      <c r="D7" s="862"/>
      <c r="E7" s="882"/>
      <c r="F7" s="863"/>
      <c r="G7" s="863"/>
      <c r="H7" s="863"/>
      <c r="I7" s="865" t="s">
        <v>323</v>
      </c>
      <c r="J7" s="862"/>
      <c r="K7" s="862"/>
      <c r="L7" s="862"/>
      <c r="M7" s="866"/>
      <c r="N7" s="146"/>
      <c r="O7" s="146"/>
    </row>
    <row r="8" spans="1:15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248" t="s">
        <v>329</v>
      </c>
      <c r="F8" s="863"/>
      <c r="G8" s="863"/>
      <c r="H8" s="863"/>
      <c r="I8" s="248" t="s">
        <v>325</v>
      </c>
      <c r="J8" s="248" t="s">
        <v>326</v>
      </c>
      <c r="K8" s="248" t="s">
        <v>327</v>
      </c>
      <c r="L8" s="248" t="s">
        <v>328</v>
      </c>
      <c r="M8" s="249" t="s">
        <v>329</v>
      </c>
      <c r="N8" s="146"/>
      <c r="O8" s="146"/>
    </row>
    <row r="9" spans="1:15" x14ac:dyDescent="0.25">
      <c r="A9" s="250">
        <v>0.27430555555555552</v>
      </c>
      <c r="B9" s="231">
        <v>0.56597222222222221</v>
      </c>
      <c r="C9" s="231"/>
      <c r="D9" s="231"/>
      <c r="E9" s="231"/>
      <c r="F9" s="360" t="s">
        <v>404</v>
      </c>
      <c r="G9" s="687">
        <v>0</v>
      </c>
      <c r="H9" s="567" t="s">
        <v>965</v>
      </c>
      <c r="I9" s="231">
        <f>I11+O10</f>
        <v>0.34375</v>
      </c>
      <c r="J9" s="231">
        <f>J11+O10</f>
        <v>0.34375</v>
      </c>
      <c r="K9" s="231"/>
      <c r="L9" s="231"/>
      <c r="M9" s="232"/>
      <c r="N9" s="146"/>
      <c r="O9" s="494"/>
    </row>
    <row r="10" spans="1:15" x14ac:dyDescent="0.25">
      <c r="A10" s="662">
        <f>A9+O10</f>
        <v>0.27569444444444441</v>
      </c>
      <c r="B10" s="153">
        <f>B9+O10</f>
        <v>0.56736111111111109</v>
      </c>
      <c r="C10" s="153"/>
      <c r="D10" s="153"/>
      <c r="E10" s="153"/>
      <c r="F10" s="345">
        <v>1</v>
      </c>
      <c r="G10" s="688">
        <v>1</v>
      </c>
      <c r="H10" s="674" t="s">
        <v>966</v>
      </c>
      <c r="I10" s="655"/>
      <c r="J10" s="655"/>
      <c r="K10" s="655"/>
      <c r="L10" s="655"/>
      <c r="M10" s="660"/>
      <c r="N10" s="146"/>
      <c r="O10" s="494">
        <v>1.3888888888888889E-3</v>
      </c>
    </row>
    <row r="11" spans="1:15" x14ac:dyDescent="0.25">
      <c r="A11" s="654"/>
      <c r="B11" s="655"/>
      <c r="C11" s="655"/>
      <c r="D11" s="655"/>
      <c r="E11" s="655"/>
      <c r="F11" s="345">
        <v>1</v>
      </c>
      <c r="G11" s="688">
        <v>2</v>
      </c>
      <c r="H11" s="674" t="s">
        <v>967</v>
      </c>
      <c r="I11" s="153">
        <f>I13+O12</f>
        <v>0.34236111111111112</v>
      </c>
      <c r="J11" s="153">
        <f>J13+O12</f>
        <v>0.34236111111111112</v>
      </c>
      <c r="K11" s="153"/>
      <c r="L11" s="153"/>
      <c r="M11" s="653"/>
      <c r="N11" s="146"/>
      <c r="O11" s="494"/>
    </row>
    <row r="12" spans="1:15" x14ac:dyDescent="0.25">
      <c r="A12" s="662">
        <f>A10+O12</f>
        <v>0.27708333333333329</v>
      </c>
      <c r="B12" s="153">
        <f>B10+O12</f>
        <v>0.56874999999999998</v>
      </c>
      <c r="C12" s="153"/>
      <c r="D12" s="153"/>
      <c r="E12" s="153"/>
      <c r="F12" s="345">
        <v>2</v>
      </c>
      <c r="G12" s="688">
        <v>3</v>
      </c>
      <c r="H12" s="674" t="s">
        <v>968</v>
      </c>
      <c r="I12" s="655"/>
      <c r="J12" s="655"/>
      <c r="K12" s="655"/>
      <c r="L12" s="655"/>
      <c r="M12" s="660"/>
      <c r="N12" s="146"/>
      <c r="O12" s="494">
        <v>1.3888888888888889E-3</v>
      </c>
    </row>
    <row r="13" spans="1:15" x14ac:dyDescent="0.25">
      <c r="A13" s="654"/>
      <c r="B13" s="655"/>
      <c r="C13" s="655"/>
      <c r="D13" s="655"/>
      <c r="E13" s="655"/>
      <c r="F13" s="345">
        <v>2</v>
      </c>
      <c r="G13" s="688">
        <v>4</v>
      </c>
      <c r="H13" s="674" t="s">
        <v>969</v>
      </c>
      <c r="I13" s="153">
        <f>I15+O14</f>
        <v>0.34097222222222223</v>
      </c>
      <c r="J13" s="153">
        <f>J15+O14</f>
        <v>0.34097222222222223</v>
      </c>
      <c r="K13" s="153"/>
      <c r="L13" s="153"/>
      <c r="M13" s="653"/>
      <c r="N13" s="146"/>
      <c r="O13" s="494"/>
    </row>
    <row r="14" spans="1:15" x14ac:dyDescent="0.25">
      <c r="A14" s="662">
        <f>A12+O14</f>
        <v>0.27986111111111106</v>
      </c>
      <c r="B14" s="153">
        <f>B12+O14</f>
        <v>0.57152777777777775</v>
      </c>
      <c r="C14" s="153"/>
      <c r="D14" s="153"/>
      <c r="E14" s="153"/>
      <c r="F14" s="345">
        <v>4</v>
      </c>
      <c r="G14" s="688">
        <v>5</v>
      </c>
      <c r="H14" s="674" t="s">
        <v>970</v>
      </c>
      <c r="I14" s="655"/>
      <c r="J14" s="655"/>
      <c r="K14" s="655"/>
      <c r="L14" s="655"/>
      <c r="M14" s="660"/>
      <c r="N14" s="146"/>
      <c r="O14" s="494">
        <v>2.7777777777777779E-3</v>
      </c>
    </row>
    <row r="15" spans="1:15" x14ac:dyDescent="0.25">
      <c r="A15" s="654"/>
      <c r="B15" s="655"/>
      <c r="C15" s="655"/>
      <c r="D15" s="655"/>
      <c r="E15" s="655"/>
      <c r="F15" s="345">
        <v>4</v>
      </c>
      <c r="G15" s="688">
        <v>6</v>
      </c>
      <c r="H15" s="674" t="s">
        <v>971</v>
      </c>
      <c r="I15" s="153">
        <f>I16+O16</f>
        <v>0.33819444444444446</v>
      </c>
      <c r="J15" s="153">
        <f>J16+O16</f>
        <v>0.33819444444444446</v>
      </c>
      <c r="K15" s="153"/>
      <c r="L15" s="153"/>
      <c r="M15" s="653"/>
      <c r="N15" s="146"/>
      <c r="O15" s="494"/>
    </row>
    <row r="16" spans="1:15" x14ac:dyDescent="0.25">
      <c r="A16" s="662">
        <f>A14+O16</f>
        <v>0.28124999999999994</v>
      </c>
      <c r="B16" s="153">
        <f>B14+O16</f>
        <v>0.57291666666666663</v>
      </c>
      <c r="C16" s="153"/>
      <c r="D16" s="153"/>
      <c r="E16" s="153"/>
      <c r="F16" s="345">
        <v>5</v>
      </c>
      <c r="G16" s="688">
        <v>7</v>
      </c>
      <c r="H16" s="674" t="s">
        <v>951</v>
      </c>
      <c r="I16" s="153">
        <f>I18+O17</f>
        <v>0.33680555555555558</v>
      </c>
      <c r="J16" s="153">
        <f>J18+O17</f>
        <v>0.33680555555555558</v>
      </c>
      <c r="K16" s="153"/>
      <c r="L16" s="153"/>
      <c r="M16" s="653"/>
      <c r="N16" s="146"/>
      <c r="O16" s="494">
        <v>1.3888888888888889E-3</v>
      </c>
    </row>
    <row r="17" spans="1:15" x14ac:dyDescent="0.25">
      <c r="A17" s="662">
        <f>A16+O17</f>
        <v>0.28263888888888883</v>
      </c>
      <c r="B17" s="153">
        <f>B16+O17</f>
        <v>0.57430555555555551</v>
      </c>
      <c r="C17" s="153"/>
      <c r="D17" s="153"/>
      <c r="E17" s="153"/>
      <c r="F17" s="345">
        <v>6</v>
      </c>
      <c r="G17" s="688">
        <v>8</v>
      </c>
      <c r="H17" s="674" t="s">
        <v>972</v>
      </c>
      <c r="I17" s="655"/>
      <c r="J17" s="655"/>
      <c r="K17" s="655"/>
      <c r="L17" s="655"/>
      <c r="M17" s="660"/>
      <c r="N17" s="146"/>
      <c r="O17" s="494">
        <v>1.3888888888888889E-3</v>
      </c>
    </row>
    <row r="18" spans="1:15" x14ac:dyDescent="0.25">
      <c r="A18" s="654"/>
      <c r="B18" s="655"/>
      <c r="C18" s="655"/>
      <c r="D18" s="655"/>
      <c r="E18" s="655"/>
      <c r="F18" s="345">
        <v>6</v>
      </c>
      <c r="G18" s="688">
        <v>9</v>
      </c>
      <c r="H18" s="674" t="s">
        <v>973</v>
      </c>
      <c r="I18" s="153">
        <f>I20+O19</f>
        <v>0.3354166666666667</v>
      </c>
      <c r="J18" s="153">
        <f>I20+O19</f>
        <v>0.3354166666666667</v>
      </c>
      <c r="K18" s="153"/>
      <c r="L18" s="153"/>
      <c r="M18" s="653"/>
      <c r="N18" s="146"/>
      <c r="O18" s="494"/>
    </row>
    <row r="19" spans="1:15" x14ac:dyDescent="0.25">
      <c r="A19" s="678">
        <f>A17+O19</f>
        <v>0.28402777777777771</v>
      </c>
      <c r="B19" s="235">
        <f>B17+O19</f>
        <v>0.5756944444444444</v>
      </c>
      <c r="C19" s="153"/>
      <c r="D19" s="153"/>
      <c r="E19" s="235"/>
      <c r="F19" s="345">
        <v>7</v>
      </c>
      <c r="G19" s="688">
        <v>10</v>
      </c>
      <c r="H19" s="345" t="s">
        <v>984</v>
      </c>
      <c r="I19" s="655"/>
      <c r="J19" s="655"/>
      <c r="K19" s="655"/>
      <c r="L19" s="655"/>
      <c r="M19" s="660"/>
      <c r="N19" s="146"/>
      <c r="O19" s="494">
        <v>1.3888888888888889E-3</v>
      </c>
    </row>
    <row r="20" spans="1:15" x14ac:dyDescent="0.25">
      <c r="A20" s="689"/>
      <c r="B20" s="655"/>
      <c r="C20" s="655"/>
      <c r="D20" s="655"/>
      <c r="E20" s="690"/>
      <c r="F20" s="345">
        <v>7</v>
      </c>
      <c r="G20" s="688">
        <v>11</v>
      </c>
      <c r="H20" s="345" t="s">
        <v>975</v>
      </c>
      <c r="I20" s="235">
        <f>I21+O21</f>
        <v>0.33402777777777781</v>
      </c>
      <c r="J20" s="235">
        <f>J21+O21</f>
        <v>0.62569444444444433</v>
      </c>
      <c r="K20" s="235"/>
      <c r="L20" s="235"/>
      <c r="M20" s="236"/>
      <c r="N20" s="146"/>
      <c r="O20" s="494"/>
    </row>
    <row r="21" spans="1:15" x14ac:dyDescent="0.25">
      <c r="A21" s="678">
        <f>A19+O21</f>
        <v>0.2854166666666666</v>
      </c>
      <c r="B21" s="235">
        <f>B19+O21</f>
        <v>0.57708333333333328</v>
      </c>
      <c r="C21" s="153"/>
      <c r="D21" s="153"/>
      <c r="E21" s="235"/>
      <c r="F21" s="345">
        <v>8</v>
      </c>
      <c r="G21" s="688">
        <v>12</v>
      </c>
      <c r="H21" s="345" t="s">
        <v>976</v>
      </c>
      <c r="I21" s="235">
        <f>I22+O22</f>
        <v>0.33263888888888893</v>
      </c>
      <c r="J21" s="235">
        <f>J22+O22</f>
        <v>0.62430555555555545</v>
      </c>
      <c r="K21" s="235"/>
      <c r="L21" s="235"/>
      <c r="M21" s="236"/>
      <c r="N21" s="146"/>
      <c r="O21" s="494">
        <v>1.3888888888888889E-3</v>
      </c>
    </row>
    <row r="22" spans="1:15" x14ac:dyDescent="0.25">
      <c r="A22" s="678">
        <f>A21+O22</f>
        <v>0.29513888888888884</v>
      </c>
      <c r="B22" s="153">
        <f>B21+O22</f>
        <v>0.58680555555555547</v>
      </c>
      <c r="C22" s="153"/>
      <c r="D22" s="153"/>
      <c r="E22" s="235"/>
      <c r="F22" s="345">
        <v>15</v>
      </c>
      <c r="G22" s="688">
        <v>13</v>
      </c>
      <c r="H22" s="345" t="s">
        <v>985</v>
      </c>
      <c r="I22" s="235">
        <f>I23+O23</f>
        <v>0.32291666666666669</v>
      </c>
      <c r="J22" s="235">
        <f>J23+O23</f>
        <v>0.61458333333333326</v>
      </c>
      <c r="K22" s="235"/>
      <c r="L22" s="235"/>
      <c r="M22" s="236"/>
      <c r="N22" s="146"/>
      <c r="O22" s="494">
        <v>9.7222222222222224E-3</v>
      </c>
    </row>
    <row r="23" spans="1:15" ht="16.5" thickBot="1" x14ac:dyDescent="0.3">
      <c r="A23" s="664">
        <f>A22+O23</f>
        <v>0.30555555555555552</v>
      </c>
      <c r="B23" s="664">
        <f>B22+O23</f>
        <v>0.5972222222222221</v>
      </c>
      <c r="C23" s="138"/>
      <c r="D23" s="138"/>
      <c r="E23" s="138"/>
      <c r="F23" s="347">
        <v>23</v>
      </c>
      <c r="G23" s="691">
        <v>14</v>
      </c>
      <c r="H23" s="680" t="s">
        <v>986</v>
      </c>
      <c r="I23" s="138">
        <v>0.3125</v>
      </c>
      <c r="J23" s="138">
        <v>0.60416666666666663</v>
      </c>
      <c r="K23" s="138"/>
      <c r="L23" s="138"/>
      <c r="M23" s="244"/>
      <c r="N23" s="146"/>
      <c r="O23" s="494">
        <v>1.0416666666666666E-2</v>
      </c>
    </row>
    <row r="24" spans="1:15" x14ac:dyDescent="0.25">
      <c r="A24" s="420"/>
      <c r="B24" s="420"/>
      <c r="C24" s="420"/>
      <c r="D24" s="420"/>
      <c r="E24" s="420"/>
      <c r="F24" s="681"/>
      <c r="G24" s="681"/>
      <c r="H24" s="681"/>
      <c r="I24" s="420"/>
      <c r="J24" s="420"/>
      <c r="K24" s="420"/>
      <c r="L24" s="420"/>
      <c r="M24" s="420"/>
      <c r="N24" s="146"/>
      <c r="O24" s="692">
        <f>SUM(O10:O23)</f>
        <v>3.125E-2</v>
      </c>
    </row>
    <row r="25" spans="1:15" x14ac:dyDescent="0.25">
      <c r="A25" s="56" t="s">
        <v>341</v>
      </c>
      <c r="B25" s="56" t="s">
        <v>341</v>
      </c>
      <c r="C25" s="56"/>
      <c r="D25" s="56"/>
      <c r="E25" s="56"/>
      <c r="F25" s="348"/>
      <c r="G25" s="348"/>
      <c r="H25" s="348"/>
      <c r="I25" s="56" t="s">
        <v>341</v>
      </c>
      <c r="J25" s="56" t="s">
        <v>341</v>
      </c>
      <c r="K25" s="420"/>
      <c r="L25" s="420"/>
      <c r="M25" s="420"/>
      <c r="N25" s="146"/>
      <c r="O25" s="146"/>
    </row>
  </sheetData>
  <mergeCells count="7">
    <mergeCell ref="A6:E6"/>
    <mergeCell ref="F6:F8"/>
    <mergeCell ref="G6:G8"/>
    <mergeCell ref="H6:H8"/>
    <mergeCell ref="I6:M6"/>
    <mergeCell ref="A7:E7"/>
    <mergeCell ref="I7:M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C9412-CCB9-4F20-BE5F-13E69F0D4EAF}">
  <dimension ref="A1:Q154"/>
  <sheetViews>
    <sheetView workbookViewId="0">
      <selection activeCell="J3" sqref="J3"/>
    </sheetView>
  </sheetViews>
  <sheetFormatPr defaultRowHeight="15.75" x14ac:dyDescent="0.25"/>
  <cols>
    <col min="1" max="6" width="4.875" customWidth="1"/>
    <col min="7" max="7" width="3.5" customWidth="1"/>
    <col min="8" max="8" width="4.5" customWidth="1"/>
    <col min="9" max="9" width="25.625" customWidth="1"/>
    <col min="10" max="15" width="4.875" customWidth="1"/>
  </cols>
  <sheetData>
    <row r="1" spans="1:17" x14ac:dyDescent="0.25">
      <c r="A1" s="20" t="s">
        <v>313</v>
      </c>
      <c r="B1" s="20"/>
      <c r="C1" s="20"/>
      <c r="D1" s="20"/>
      <c r="E1" s="20"/>
      <c r="F1" s="135"/>
      <c r="G1" s="135"/>
      <c r="H1" s="135"/>
      <c r="I1" s="135"/>
      <c r="J1" s="20" t="s">
        <v>565</v>
      </c>
      <c r="K1" s="20"/>
      <c r="L1" s="20"/>
      <c r="M1" s="20"/>
      <c r="N1" s="20"/>
      <c r="O1" s="90"/>
      <c r="P1" s="90"/>
      <c r="Q1" s="90"/>
    </row>
    <row r="2" spans="1:17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90"/>
      <c r="O2" s="90"/>
      <c r="P2" s="90"/>
      <c r="Q2" s="90"/>
    </row>
    <row r="3" spans="1:17" x14ac:dyDescent="0.25">
      <c r="A3" s="21" t="s">
        <v>987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90"/>
      <c r="O3" s="90"/>
      <c r="P3" s="90"/>
      <c r="Q3" s="90"/>
    </row>
    <row r="4" spans="1:17" x14ac:dyDescent="0.25">
      <c r="A4" s="2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  <c r="P4" s="90"/>
      <c r="Q4" s="90"/>
    </row>
    <row r="5" spans="1:17" ht="16.5" thickBot="1" x14ac:dyDescent="0.3">
      <c r="A5" s="20" t="s">
        <v>988</v>
      </c>
      <c r="B5" s="673"/>
      <c r="C5" s="90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332"/>
      <c r="O5" s="90"/>
      <c r="P5" s="90"/>
      <c r="Q5" s="90"/>
    </row>
    <row r="6" spans="1:17" x14ac:dyDescent="0.25">
      <c r="A6" s="907" t="s">
        <v>318</v>
      </c>
      <c r="B6" s="908"/>
      <c r="C6" s="908"/>
      <c r="D6" s="908"/>
      <c r="E6" s="908"/>
      <c r="F6" s="693"/>
      <c r="G6" s="910" t="s">
        <v>319</v>
      </c>
      <c r="H6" s="910" t="s">
        <v>320</v>
      </c>
      <c r="I6" s="910" t="s">
        <v>388</v>
      </c>
      <c r="J6" s="913" t="s">
        <v>318</v>
      </c>
      <c r="K6" s="908"/>
      <c r="L6" s="908"/>
      <c r="M6" s="908"/>
      <c r="N6" s="908"/>
      <c r="O6" s="694"/>
      <c r="P6" s="332"/>
      <c r="Q6" s="332"/>
    </row>
    <row r="7" spans="1:17" x14ac:dyDescent="0.25">
      <c r="A7" s="915" t="s">
        <v>323</v>
      </c>
      <c r="B7" s="916"/>
      <c r="C7" s="916"/>
      <c r="D7" s="916"/>
      <c r="E7" s="916"/>
      <c r="F7" s="486"/>
      <c r="G7" s="911"/>
      <c r="H7" s="911"/>
      <c r="I7" s="911"/>
      <c r="J7" s="918" t="s">
        <v>323</v>
      </c>
      <c r="K7" s="916"/>
      <c r="L7" s="916"/>
      <c r="M7" s="916"/>
      <c r="N7" s="916"/>
      <c r="O7" s="488"/>
      <c r="P7" s="332"/>
      <c r="Q7" s="332"/>
    </row>
    <row r="8" spans="1:17" ht="16.5" thickBot="1" x14ac:dyDescent="0.3">
      <c r="A8" s="695" t="s">
        <v>325</v>
      </c>
      <c r="B8" s="696" t="s">
        <v>326</v>
      </c>
      <c r="C8" s="696" t="s">
        <v>327</v>
      </c>
      <c r="D8" s="696" t="s">
        <v>328</v>
      </c>
      <c r="E8" s="696" t="s">
        <v>329</v>
      </c>
      <c r="F8" s="696" t="s">
        <v>362</v>
      </c>
      <c r="G8" s="912"/>
      <c r="H8" s="912"/>
      <c r="I8" s="912"/>
      <c r="J8" s="696" t="s">
        <v>475</v>
      </c>
      <c r="K8" s="696" t="s">
        <v>476</v>
      </c>
      <c r="L8" s="696" t="s">
        <v>477</v>
      </c>
      <c r="M8" s="696" t="s">
        <v>478</v>
      </c>
      <c r="N8" s="696" t="s">
        <v>501</v>
      </c>
      <c r="O8" s="697" t="s">
        <v>502</v>
      </c>
      <c r="P8" s="332"/>
      <c r="Q8" s="332"/>
    </row>
    <row r="9" spans="1:17" x14ac:dyDescent="0.25">
      <c r="A9" s="698">
        <v>0.20833333333333334</v>
      </c>
      <c r="B9" s="699">
        <v>0.22222222222222221</v>
      </c>
      <c r="C9" s="699">
        <v>0.23611111111111113</v>
      </c>
      <c r="D9" s="699">
        <v>0.25</v>
      </c>
      <c r="E9" s="699">
        <v>0.2638888888888889</v>
      </c>
      <c r="F9" s="699">
        <v>0.27777777777777779</v>
      </c>
      <c r="G9" s="700">
        <v>0</v>
      </c>
      <c r="H9" s="700">
        <v>0</v>
      </c>
      <c r="I9" s="701" t="s">
        <v>989</v>
      </c>
      <c r="J9" s="699">
        <v>0.29166666666666669</v>
      </c>
      <c r="K9" s="699">
        <v>0.30555555555555552</v>
      </c>
      <c r="L9" s="699">
        <v>0.31944444444444448</v>
      </c>
      <c r="M9" s="699">
        <v>0.33333333333333331</v>
      </c>
      <c r="N9" s="699">
        <v>0.34722222222222227</v>
      </c>
      <c r="O9" s="702">
        <v>0.3611111111111111</v>
      </c>
      <c r="P9" s="332"/>
      <c r="Q9" s="332"/>
    </row>
    <row r="10" spans="1:17" x14ac:dyDescent="0.25">
      <c r="A10" s="703">
        <f>A9+Q10</f>
        <v>0.20972222222222223</v>
      </c>
      <c r="B10" s="704">
        <f>B9+Q10</f>
        <v>0.22361111111111109</v>
      </c>
      <c r="C10" s="704">
        <f>C9+Q10</f>
        <v>0.23750000000000002</v>
      </c>
      <c r="D10" s="704">
        <f>D9+Q10</f>
        <v>0.25138888888888888</v>
      </c>
      <c r="E10" s="704">
        <f>E9+Q10</f>
        <v>0.26527777777777778</v>
      </c>
      <c r="F10" s="704">
        <f>F9+Q10</f>
        <v>0.27916666666666667</v>
      </c>
      <c r="G10" s="705">
        <v>1</v>
      </c>
      <c r="H10" s="705">
        <v>1</v>
      </c>
      <c r="I10" s="706" t="s">
        <v>990</v>
      </c>
      <c r="J10" s="707">
        <f>J9+Q10</f>
        <v>0.29305555555555557</v>
      </c>
      <c r="K10" s="707">
        <f>K9+Q10</f>
        <v>0.30694444444444441</v>
      </c>
      <c r="L10" s="707">
        <f>L9+Q10</f>
        <v>0.32083333333333336</v>
      </c>
      <c r="M10" s="707">
        <f>M9+Q10</f>
        <v>0.3347222222222222</v>
      </c>
      <c r="N10" s="707">
        <f>N9+Q10</f>
        <v>0.34861111111111115</v>
      </c>
      <c r="O10" s="708">
        <f>O9+Q10</f>
        <v>0.36249999999999999</v>
      </c>
      <c r="P10" s="332"/>
      <c r="Q10" s="494">
        <v>1.3888888888888889E-3</v>
      </c>
    </row>
    <row r="11" spans="1:17" x14ac:dyDescent="0.25">
      <c r="A11" s="703">
        <f t="shared" ref="A11:A19" si="0">A10+Q11</f>
        <v>0.21249999999999999</v>
      </c>
      <c r="B11" s="704">
        <f t="shared" ref="B11:B19" si="1">B10+Q11</f>
        <v>0.22638888888888886</v>
      </c>
      <c r="C11" s="704">
        <f t="shared" ref="C11:C19" si="2">C10+Q11</f>
        <v>0.24027777777777778</v>
      </c>
      <c r="D11" s="704">
        <f t="shared" ref="D11:D19" si="3">D10+Q11</f>
        <v>0.25416666666666665</v>
      </c>
      <c r="E11" s="704">
        <f t="shared" ref="E11:E19" si="4">E10+Q11</f>
        <v>0.26805555555555555</v>
      </c>
      <c r="F11" s="704">
        <f t="shared" ref="F11:F19" si="5">F10+Q11</f>
        <v>0.28194444444444444</v>
      </c>
      <c r="G11" s="705">
        <v>3</v>
      </c>
      <c r="H11" s="705">
        <v>2</v>
      </c>
      <c r="I11" s="706" t="s">
        <v>991</v>
      </c>
      <c r="J11" s="707">
        <f t="shared" ref="J11:J19" si="6">J10+Q11</f>
        <v>0.29583333333333334</v>
      </c>
      <c r="K11" s="707">
        <f t="shared" ref="K11:K19" si="7">K10+Q11</f>
        <v>0.30972222222222218</v>
      </c>
      <c r="L11" s="707">
        <f t="shared" ref="L11:L19" si="8">L10+Q11</f>
        <v>0.32361111111111113</v>
      </c>
      <c r="M11" s="707">
        <f t="shared" ref="M11:M19" si="9">M10+Q11</f>
        <v>0.33749999999999997</v>
      </c>
      <c r="N11" s="707">
        <f t="shared" ref="N11:N19" si="10">N10+Q11</f>
        <v>0.35138888888888892</v>
      </c>
      <c r="O11" s="708">
        <f t="shared" ref="O11:O19" si="11">O10+Q11</f>
        <v>0.36527777777777776</v>
      </c>
      <c r="P11" s="332"/>
      <c r="Q11" s="494">
        <v>2.7777777777777779E-3</v>
      </c>
    </row>
    <row r="12" spans="1:17" x14ac:dyDescent="0.25">
      <c r="A12" s="703">
        <f t="shared" si="0"/>
        <v>0.21527777777777776</v>
      </c>
      <c r="B12" s="704">
        <f t="shared" si="1"/>
        <v>0.22916666666666663</v>
      </c>
      <c r="C12" s="704">
        <f t="shared" si="2"/>
        <v>0.24305555555555555</v>
      </c>
      <c r="D12" s="704">
        <f t="shared" si="3"/>
        <v>0.25694444444444442</v>
      </c>
      <c r="E12" s="704">
        <f t="shared" si="4"/>
        <v>0.27083333333333331</v>
      </c>
      <c r="F12" s="704">
        <f t="shared" si="5"/>
        <v>0.28472222222222221</v>
      </c>
      <c r="G12" s="709">
        <v>5</v>
      </c>
      <c r="H12" s="705">
        <v>3</v>
      </c>
      <c r="I12" s="710" t="s">
        <v>992</v>
      </c>
      <c r="J12" s="707">
        <f t="shared" si="6"/>
        <v>0.2986111111111111</v>
      </c>
      <c r="K12" s="707">
        <f t="shared" si="7"/>
        <v>0.31249999999999994</v>
      </c>
      <c r="L12" s="707">
        <f t="shared" si="8"/>
        <v>0.3263888888888889</v>
      </c>
      <c r="M12" s="707">
        <f t="shared" si="9"/>
        <v>0.34027777777777773</v>
      </c>
      <c r="N12" s="707">
        <f t="shared" si="10"/>
        <v>0.35416666666666669</v>
      </c>
      <c r="O12" s="708">
        <f t="shared" si="11"/>
        <v>0.36805555555555552</v>
      </c>
      <c r="P12" s="332"/>
      <c r="Q12" s="323">
        <v>2.7777777777777779E-3</v>
      </c>
    </row>
    <row r="13" spans="1:17" x14ac:dyDescent="0.25">
      <c r="A13" s="703">
        <f t="shared" si="0"/>
        <v>0.22083333333333333</v>
      </c>
      <c r="B13" s="704">
        <f t="shared" si="1"/>
        <v>0.23472222222222219</v>
      </c>
      <c r="C13" s="704">
        <f t="shared" si="2"/>
        <v>0.24861111111111112</v>
      </c>
      <c r="D13" s="704">
        <f t="shared" si="3"/>
        <v>0.26249999999999996</v>
      </c>
      <c r="E13" s="704">
        <f t="shared" si="4"/>
        <v>0.27638888888888885</v>
      </c>
      <c r="F13" s="704">
        <f t="shared" si="5"/>
        <v>0.29027777777777775</v>
      </c>
      <c r="G13" s="709">
        <v>8</v>
      </c>
      <c r="H13" s="705">
        <v>4</v>
      </c>
      <c r="I13" s="710" t="s">
        <v>993</v>
      </c>
      <c r="J13" s="707">
        <f t="shared" si="6"/>
        <v>0.30416666666666664</v>
      </c>
      <c r="K13" s="707">
        <f t="shared" si="7"/>
        <v>0.31805555555555548</v>
      </c>
      <c r="L13" s="707">
        <f t="shared" si="8"/>
        <v>0.33194444444444443</v>
      </c>
      <c r="M13" s="707">
        <f t="shared" si="9"/>
        <v>0.34583333333333327</v>
      </c>
      <c r="N13" s="707">
        <f t="shared" si="10"/>
        <v>0.35972222222222222</v>
      </c>
      <c r="O13" s="708">
        <f t="shared" si="11"/>
        <v>0.37361111111111106</v>
      </c>
      <c r="P13" s="332"/>
      <c r="Q13" s="323">
        <v>5.5555555555555558E-3</v>
      </c>
    </row>
    <row r="14" spans="1:17" x14ac:dyDescent="0.25">
      <c r="A14" s="703">
        <f t="shared" si="0"/>
        <v>0.22222222222222221</v>
      </c>
      <c r="B14" s="704">
        <f t="shared" si="1"/>
        <v>0.23611111111111108</v>
      </c>
      <c r="C14" s="704">
        <f t="shared" si="2"/>
        <v>0.25</v>
      </c>
      <c r="D14" s="704">
        <f t="shared" si="3"/>
        <v>0.26388888888888884</v>
      </c>
      <c r="E14" s="704">
        <f t="shared" si="4"/>
        <v>0.27777777777777773</v>
      </c>
      <c r="F14" s="704">
        <f t="shared" si="5"/>
        <v>0.29166666666666663</v>
      </c>
      <c r="G14" s="709">
        <v>9</v>
      </c>
      <c r="H14" s="705">
        <v>5</v>
      </c>
      <c r="I14" s="710" t="s">
        <v>994</v>
      </c>
      <c r="J14" s="707">
        <f t="shared" si="6"/>
        <v>0.30555555555555552</v>
      </c>
      <c r="K14" s="707">
        <f t="shared" si="7"/>
        <v>0.31944444444444436</v>
      </c>
      <c r="L14" s="707">
        <f t="shared" si="8"/>
        <v>0.33333333333333331</v>
      </c>
      <c r="M14" s="707">
        <f t="shared" si="9"/>
        <v>0.34722222222222215</v>
      </c>
      <c r="N14" s="707">
        <f t="shared" si="10"/>
        <v>0.3611111111111111</v>
      </c>
      <c r="O14" s="708">
        <f t="shared" si="11"/>
        <v>0.37499999999999994</v>
      </c>
      <c r="P14" s="332"/>
      <c r="Q14" s="323">
        <v>1.3888888888888889E-3</v>
      </c>
    </row>
    <row r="15" spans="1:17" x14ac:dyDescent="0.25">
      <c r="A15" s="703">
        <f t="shared" si="0"/>
        <v>0.22361111111111109</v>
      </c>
      <c r="B15" s="704">
        <f t="shared" si="1"/>
        <v>0.23749999999999996</v>
      </c>
      <c r="C15" s="704">
        <f t="shared" si="2"/>
        <v>0.25138888888888888</v>
      </c>
      <c r="D15" s="704">
        <f t="shared" si="3"/>
        <v>0.26527777777777772</v>
      </c>
      <c r="E15" s="704">
        <f t="shared" si="4"/>
        <v>0.27916666666666662</v>
      </c>
      <c r="F15" s="704">
        <f t="shared" si="5"/>
        <v>0.29305555555555551</v>
      </c>
      <c r="G15" s="711">
        <v>10.199999999999999</v>
      </c>
      <c r="H15" s="705">
        <v>6</v>
      </c>
      <c r="I15" s="710" t="s">
        <v>995</v>
      </c>
      <c r="J15" s="707">
        <f t="shared" si="6"/>
        <v>0.30694444444444441</v>
      </c>
      <c r="K15" s="707">
        <f t="shared" si="7"/>
        <v>0.32083333333333325</v>
      </c>
      <c r="L15" s="707">
        <f t="shared" si="8"/>
        <v>0.3347222222222222</v>
      </c>
      <c r="M15" s="707">
        <f t="shared" si="9"/>
        <v>0.34861111111111104</v>
      </c>
      <c r="N15" s="707">
        <f t="shared" si="10"/>
        <v>0.36249999999999999</v>
      </c>
      <c r="O15" s="708">
        <f t="shared" si="11"/>
        <v>0.37638888888888883</v>
      </c>
      <c r="P15" s="332"/>
      <c r="Q15" s="323">
        <v>1.3888888888888889E-3</v>
      </c>
    </row>
    <row r="16" spans="1:17" x14ac:dyDescent="0.25">
      <c r="A16" s="703">
        <f t="shared" si="0"/>
        <v>0.22499999999999998</v>
      </c>
      <c r="B16" s="704">
        <f t="shared" si="1"/>
        <v>0.23888888888888885</v>
      </c>
      <c r="C16" s="704">
        <f t="shared" si="2"/>
        <v>0.25277777777777777</v>
      </c>
      <c r="D16" s="704">
        <f t="shared" si="3"/>
        <v>0.26666666666666661</v>
      </c>
      <c r="E16" s="704">
        <f t="shared" si="4"/>
        <v>0.2805555555555555</v>
      </c>
      <c r="F16" s="704">
        <f t="shared" si="5"/>
        <v>0.2944444444444444</v>
      </c>
      <c r="G16" s="709">
        <v>11</v>
      </c>
      <c r="H16" s="712">
        <v>7</v>
      </c>
      <c r="I16" s="379" t="s">
        <v>996</v>
      </c>
      <c r="J16" s="707">
        <f t="shared" si="6"/>
        <v>0.30833333333333329</v>
      </c>
      <c r="K16" s="707">
        <f t="shared" si="7"/>
        <v>0.32222222222222213</v>
      </c>
      <c r="L16" s="707">
        <f t="shared" si="8"/>
        <v>0.33611111111111108</v>
      </c>
      <c r="M16" s="707">
        <f t="shared" si="9"/>
        <v>0.34999999999999992</v>
      </c>
      <c r="N16" s="707">
        <f t="shared" si="10"/>
        <v>0.36388888888888887</v>
      </c>
      <c r="O16" s="708">
        <f t="shared" si="11"/>
        <v>0.37777777777777771</v>
      </c>
      <c r="P16" s="332"/>
      <c r="Q16" s="323">
        <v>1.3888888888888889E-3</v>
      </c>
    </row>
    <row r="17" spans="1:17" x14ac:dyDescent="0.25">
      <c r="A17" s="703">
        <f t="shared" si="0"/>
        <v>0.22638888888888886</v>
      </c>
      <c r="B17" s="704">
        <f t="shared" si="1"/>
        <v>0.24027777777777773</v>
      </c>
      <c r="C17" s="704">
        <f t="shared" si="2"/>
        <v>0.25416666666666665</v>
      </c>
      <c r="D17" s="704">
        <f t="shared" si="3"/>
        <v>0.26805555555555549</v>
      </c>
      <c r="E17" s="704">
        <f t="shared" si="4"/>
        <v>0.28194444444444439</v>
      </c>
      <c r="F17" s="704">
        <f t="shared" si="5"/>
        <v>0.29583333333333328</v>
      </c>
      <c r="G17" s="709">
        <v>12</v>
      </c>
      <c r="H17" s="712">
        <v>8</v>
      </c>
      <c r="I17" s="377" t="s">
        <v>997</v>
      </c>
      <c r="J17" s="707">
        <f t="shared" si="6"/>
        <v>0.30972222222222218</v>
      </c>
      <c r="K17" s="707">
        <f t="shared" si="7"/>
        <v>0.32361111111111102</v>
      </c>
      <c r="L17" s="707">
        <f t="shared" si="8"/>
        <v>0.33749999999999997</v>
      </c>
      <c r="M17" s="707">
        <f t="shared" si="9"/>
        <v>0.35138888888888881</v>
      </c>
      <c r="N17" s="707">
        <f t="shared" si="10"/>
        <v>0.36527777777777776</v>
      </c>
      <c r="O17" s="708">
        <f t="shared" si="11"/>
        <v>0.3791666666666666</v>
      </c>
      <c r="P17" s="332"/>
      <c r="Q17" s="323">
        <v>1.3888888888888889E-3</v>
      </c>
    </row>
    <row r="18" spans="1:17" x14ac:dyDescent="0.25">
      <c r="A18" s="703">
        <f t="shared" si="0"/>
        <v>0.22777777777777775</v>
      </c>
      <c r="B18" s="704">
        <f t="shared" si="1"/>
        <v>0.24166666666666661</v>
      </c>
      <c r="C18" s="704">
        <f t="shared" si="2"/>
        <v>0.25555555555555554</v>
      </c>
      <c r="D18" s="704">
        <f t="shared" si="3"/>
        <v>0.26944444444444438</v>
      </c>
      <c r="E18" s="704">
        <f t="shared" si="4"/>
        <v>0.28333333333333327</v>
      </c>
      <c r="F18" s="704">
        <f t="shared" si="5"/>
        <v>0.29722222222222217</v>
      </c>
      <c r="G18" s="709">
        <v>13</v>
      </c>
      <c r="H18" s="712">
        <v>9</v>
      </c>
      <c r="I18" s="377" t="s">
        <v>998</v>
      </c>
      <c r="J18" s="707">
        <f t="shared" si="6"/>
        <v>0.31111111111111106</v>
      </c>
      <c r="K18" s="707">
        <f t="shared" si="7"/>
        <v>0.3249999999999999</v>
      </c>
      <c r="L18" s="707">
        <f t="shared" si="8"/>
        <v>0.33888888888888885</v>
      </c>
      <c r="M18" s="707">
        <f t="shared" si="9"/>
        <v>0.35277777777777769</v>
      </c>
      <c r="N18" s="707">
        <f t="shared" si="10"/>
        <v>0.36666666666666664</v>
      </c>
      <c r="O18" s="708">
        <f t="shared" si="11"/>
        <v>0.38055555555555548</v>
      </c>
      <c r="P18" s="332"/>
      <c r="Q18" s="323">
        <v>1.3888888888888889E-3</v>
      </c>
    </row>
    <row r="19" spans="1:17" ht="16.5" thickBot="1" x14ac:dyDescent="0.3">
      <c r="A19" s="713">
        <f t="shared" si="0"/>
        <v>0.22916666666666663</v>
      </c>
      <c r="B19" s="714">
        <f t="shared" si="1"/>
        <v>0.2430555555555555</v>
      </c>
      <c r="C19" s="714">
        <f t="shared" si="2"/>
        <v>0.25694444444444442</v>
      </c>
      <c r="D19" s="714">
        <f t="shared" si="3"/>
        <v>0.27083333333333326</v>
      </c>
      <c r="E19" s="714">
        <f t="shared" si="4"/>
        <v>0.28472222222222215</v>
      </c>
      <c r="F19" s="715">
        <f t="shared" si="5"/>
        <v>0.29861111111111105</v>
      </c>
      <c r="G19" s="716">
        <v>14</v>
      </c>
      <c r="H19" s="717">
        <v>10</v>
      </c>
      <c r="I19" s="718" t="s">
        <v>999</v>
      </c>
      <c r="J19" s="715">
        <f t="shared" si="6"/>
        <v>0.31249999999999994</v>
      </c>
      <c r="K19" s="715">
        <f t="shared" si="7"/>
        <v>0.32638888888888878</v>
      </c>
      <c r="L19" s="715">
        <f t="shared" si="8"/>
        <v>0.34027777777777773</v>
      </c>
      <c r="M19" s="715">
        <f t="shared" si="9"/>
        <v>0.35416666666666657</v>
      </c>
      <c r="N19" s="715">
        <f t="shared" si="10"/>
        <v>0.36805555555555552</v>
      </c>
      <c r="O19" s="719">
        <f t="shared" si="11"/>
        <v>0.38194444444444436</v>
      </c>
      <c r="P19" s="332"/>
      <c r="Q19" s="324">
        <v>1.3888888888888889E-3</v>
      </c>
    </row>
    <row r="20" spans="1:17" x14ac:dyDescent="0.25">
      <c r="A20" s="720" t="s">
        <v>354</v>
      </c>
      <c r="B20" s="720" t="s">
        <v>354</v>
      </c>
      <c r="C20" s="720" t="s">
        <v>354</v>
      </c>
      <c r="D20" s="720" t="s">
        <v>354</v>
      </c>
      <c r="E20" s="720" t="s">
        <v>354</v>
      </c>
      <c r="F20" s="720" t="s">
        <v>354</v>
      </c>
      <c r="G20" s="349"/>
      <c r="H20" s="349"/>
      <c r="I20" s="721"/>
      <c r="J20" s="720" t="s">
        <v>354</v>
      </c>
      <c r="K20" s="720" t="s">
        <v>354</v>
      </c>
      <c r="L20" s="720" t="s">
        <v>354</v>
      </c>
      <c r="M20" s="720" t="s">
        <v>354</v>
      </c>
      <c r="N20" s="720" t="s">
        <v>354</v>
      </c>
      <c r="O20" s="720" t="s">
        <v>354</v>
      </c>
      <c r="P20" s="332"/>
      <c r="Q20" s="494">
        <f>SUM(Q10:Q19)</f>
        <v>2.0833333333333329E-2</v>
      </c>
    </row>
    <row r="21" spans="1:17" ht="16.5" thickBot="1" x14ac:dyDescent="0.3">
      <c r="A21" s="720"/>
      <c r="B21" s="720"/>
      <c r="C21" s="720"/>
      <c r="D21" s="720"/>
      <c r="E21" s="720"/>
      <c r="F21" s="720"/>
      <c r="G21" s="349"/>
      <c r="H21" s="349"/>
      <c r="I21" s="721"/>
      <c r="J21" s="720"/>
      <c r="K21" s="720"/>
      <c r="L21" s="720"/>
      <c r="M21" s="720"/>
      <c r="N21" s="720"/>
      <c r="O21" s="720"/>
      <c r="P21" s="332"/>
      <c r="Q21" s="332"/>
    </row>
    <row r="22" spans="1:17" x14ac:dyDescent="0.25">
      <c r="A22" s="907" t="s">
        <v>322</v>
      </c>
      <c r="B22" s="908"/>
      <c r="C22" s="908"/>
      <c r="D22" s="908"/>
      <c r="E22" s="908"/>
      <c r="F22" s="693"/>
      <c r="G22" s="910" t="s">
        <v>319</v>
      </c>
      <c r="H22" s="910" t="s">
        <v>320</v>
      </c>
      <c r="I22" s="910" t="s">
        <v>388</v>
      </c>
      <c r="J22" s="913" t="s">
        <v>322</v>
      </c>
      <c r="K22" s="908"/>
      <c r="L22" s="908"/>
      <c r="M22" s="908"/>
      <c r="N22" s="908"/>
      <c r="O22" s="694"/>
      <c r="P22" s="332"/>
      <c r="Q22" s="332"/>
    </row>
    <row r="23" spans="1:17" x14ac:dyDescent="0.25">
      <c r="A23" s="915" t="s">
        <v>323</v>
      </c>
      <c r="B23" s="916"/>
      <c r="C23" s="916"/>
      <c r="D23" s="916"/>
      <c r="E23" s="916"/>
      <c r="F23" s="486"/>
      <c r="G23" s="911"/>
      <c r="H23" s="911"/>
      <c r="I23" s="911"/>
      <c r="J23" s="918" t="s">
        <v>323</v>
      </c>
      <c r="K23" s="916"/>
      <c r="L23" s="916"/>
      <c r="M23" s="916"/>
      <c r="N23" s="916"/>
      <c r="O23" s="488"/>
      <c r="P23" s="332"/>
      <c r="Q23" s="332"/>
    </row>
    <row r="24" spans="1:17" ht="16.5" thickBot="1" x14ac:dyDescent="0.3">
      <c r="A24" s="722" t="s">
        <v>325</v>
      </c>
      <c r="B24" s="723" t="s">
        <v>326</v>
      </c>
      <c r="C24" s="723" t="s">
        <v>327</v>
      </c>
      <c r="D24" s="723" t="s">
        <v>328</v>
      </c>
      <c r="E24" s="723" t="s">
        <v>329</v>
      </c>
      <c r="F24" s="723" t="s">
        <v>362</v>
      </c>
      <c r="G24" s="911"/>
      <c r="H24" s="911"/>
      <c r="I24" s="911"/>
      <c r="J24" s="723" t="s">
        <v>475</v>
      </c>
      <c r="K24" s="723" t="s">
        <v>476</v>
      </c>
      <c r="L24" s="723" t="s">
        <v>477</v>
      </c>
      <c r="M24" s="723" t="s">
        <v>478</v>
      </c>
      <c r="N24" s="723" t="s">
        <v>501</v>
      </c>
      <c r="O24" s="724" t="s">
        <v>502</v>
      </c>
      <c r="P24" s="332"/>
      <c r="Q24" s="332"/>
    </row>
    <row r="25" spans="1:17" x14ac:dyDescent="0.25">
      <c r="A25" s="725">
        <v>0.22916666666666666</v>
      </c>
      <c r="B25" s="726">
        <v>0.24305555555555555</v>
      </c>
      <c r="C25" s="726">
        <v>0.25694444444444448</v>
      </c>
      <c r="D25" s="726">
        <v>0.27083333333333331</v>
      </c>
      <c r="E25" s="726">
        <v>0.28472222222222221</v>
      </c>
      <c r="F25" s="726">
        <v>0.2986111111111111</v>
      </c>
      <c r="G25" s="727">
        <v>0</v>
      </c>
      <c r="H25" s="727">
        <v>0</v>
      </c>
      <c r="I25" s="728" t="s">
        <v>1000</v>
      </c>
      <c r="J25" s="726">
        <v>0.3125</v>
      </c>
      <c r="K25" s="726">
        <v>0.3263888888888889</v>
      </c>
      <c r="L25" s="726">
        <v>0.34027777777777773</v>
      </c>
      <c r="M25" s="726">
        <v>0.35416666666666669</v>
      </c>
      <c r="N25" s="726">
        <v>0.36805555555555558</v>
      </c>
      <c r="O25" s="729">
        <v>0.38194444444444442</v>
      </c>
      <c r="P25" s="332"/>
      <c r="Q25" s="332"/>
    </row>
    <row r="26" spans="1:17" x14ac:dyDescent="0.25">
      <c r="A26" s="730">
        <f>A25+Q26</f>
        <v>0.23124999999999998</v>
      </c>
      <c r="B26" s="731">
        <f>B25+Q26</f>
        <v>0.24513888888888888</v>
      </c>
      <c r="C26" s="731">
        <f>C25+Q26</f>
        <v>0.2590277777777778</v>
      </c>
      <c r="D26" s="731">
        <f>D25+Q26</f>
        <v>0.27291666666666664</v>
      </c>
      <c r="E26" s="731">
        <f>E25+Q26</f>
        <v>0.28680555555555554</v>
      </c>
      <c r="F26" s="731">
        <f>F25+Q26</f>
        <v>0.30069444444444443</v>
      </c>
      <c r="G26" s="709">
        <v>1</v>
      </c>
      <c r="H26" s="732">
        <v>3</v>
      </c>
      <c r="I26" s="377" t="s">
        <v>1001</v>
      </c>
      <c r="J26" s="731">
        <f>J25+Q26</f>
        <v>0.31458333333333333</v>
      </c>
      <c r="K26" s="731">
        <f>K25+Q26</f>
        <v>0.32847222222222222</v>
      </c>
      <c r="L26" s="731">
        <f>L25+Q26</f>
        <v>0.34236111111111106</v>
      </c>
      <c r="M26" s="731">
        <f>M25+Q26</f>
        <v>0.35625000000000001</v>
      </c>
      <c r="N26" s="731">
        <f>N25+Q26</f>
        <v>0.37013888888888891</v>
      </c>
      <c r="O26" s="733">
        <f>O25+Q26</f>
        <v>0.38402777777777775</v>
      </c>
      <c r="P26" s="332"/>
      <c r="Q26" s="323">
        <v>2.0833333333333333E-3</v>
      </c>
    </row>
    <row r="27" spans="1:17" x14ac:dyDescent="0.25">
      <c r="A27" s="730">
        <f t="shared" ref="A27:A33" si="12">A26+Q27</f>
        <v>0.23333333333333331</v>
      </c>
      <c r="B27" s="731">
        <f t="shared" ref="B27:B33" si="13">B26+Q27</f>
        <v>0.2472222222222222</v>
      </c>
      <c r="C27" s="731">
        <f t="shared" ref="C27:C33" si="14">C26+Q27</f>
        <v>0.26111111111111113</v>
      </c>
      <c r="D27" s="731">
        <f t="shared" ref="D27:D33" si="15">D26+Q27</f>
        <v>0.27499999999999997</v>
      </c>
      <c r="E27" s="731">
        <f t="shared" ref="E27:E33" si="16">E26+Q27</f>
        <v>0.28888888888888886</v>
      </c>
      <c r="F27" s="731">
        <f t="shared" ref="F27:F33" si="17">F26+Q27</f>
        <v>0.30277777777777776</v>
      </c>
      <c r="G27" s="709">
        <v>2</v>
      </c>
      <c r="H27" s="732">
        <v>4</v>
      </c>
      <c r="I27" s="377" t="s">
        <v>1002</v>
      </c>
      <c r="J27" s="731">
        <f t="shared" ref="J27:J33" si="18">J26+Q27</f>
        <v>0.31666666666666665</v>
      </c>
      <c r="K27" s="731">
        <f t="shared" ref="K27:K33" si="19">K26+Q27</f>
        <v>0.33055555555555555</v>
      </c>
      <c r="L27" s="731">
        <f t="shared" ref="L27:L33" si="20">L26+Q27</f>
        <v>0.34444444444444439</v>
      </c>
      <c r="M27" s="731">
        <f t="shared" ref="M27:M33" si="21">M26+Q27</f>
        <v>0.35833333333333334</v>
      </c>
      <c r="N27" s="731">
        <f t="shared" ref="N27:N33" si="22">N26+Q27</f>
        <v>0.37222222222222223</v>
      </c>
      <c r="O27" s="733">
        <f t="shared" ref="O27:O33" si="23">O26+Q27</f>
        <v>0.38611111111111107</v>
      </c>
      <c r="P27" s="332"/>
      <c r="Q27" s="323">
        <v>2.0833333333333333E-3</v>
      </c>
    </row>
    <row r="28" spans="1:17" x14ac:dyDescent="0.25">
      <c r="A28" s="730">
        <f t="shared" si="12"/>
        <v>0.23541666666666664</v>
      </c>
      <c r="B28" s="731">
        <f t="shared" si="13"/>
        <v>0.24930555555555553</v>
      </c>
      <c r="C28" s="731">
        <f t="shared" si="14"/>
        <v>0.26319444444444445</v>
      </c>
      <c r="D28" s="731">
        <f t="shared" si="15"/>
        <v>0.27708333333333329</v>
      </c>
      <c r="E28" s="731">
        <f t="shared" si="16"/>
        <v>0.29097222222222219</v>
      </c>
      <c r="F28" s="731">
        <f t="shared" si="17"/>
        <v>0.30486111111111108</v>
      </c>
      <c r="G28" s="709">
        <v>3</v>
      </c>
      <c r="H28" s="732">
        <v>5</v>
      </c>
      <c r="I28" s="710" t="s">
        <v>1003</v>
      </c>
      <c r="J28" s="731">
        <f t="shared" si="18"/>
        <v>0.31874999999999998</v>
      </c>
      <c r="K28" s="731">
        <f t="shared" si="19"/>
        <v>0.33263888888888887</v>
      </c>
      <c r="L28" s="731">
        <f t="shared" si="20"/>
        <v>0.34652777777777771</v>
      </c>
      <c r="M28" s="731">
        <f t="shared" si="21"/>
        <v>0.36041666666666666</v>
      </c>
      <c r="N28" s="731">
        <f t="shared" si="22"/>
        <v>0.37430555555555556</v>
      </c>
      <c r="O28" s="733">
        <f t="shared" si="23"/>
        <v>0.3881944444444444</v>
      </c>
      <c r="P28" s="332"/>
      <c r="Q28" s="323">
        <v>2.0833333333333333E-3</v>
      </c>
    </row>
    <row r="29" spans="1:17" x14ac:dyDescent="0.25">
      <c r="A29" s="730">
        <f t="shared" si="12"/>
        <v>0.23749999999999996</v>
      </c>
      <c r="B29" s="731">
        <f t="shared" si="13"/>
        <v>0.25138888888888888</v>
      </c>
      <c r="C29" s="731">
        <f t="shared" si="14"/>
        <v>0.26527777777777778</v>
      </c>
      <c r="D29" s="731">
        <f t="shared" si="15"/>
        <v>0.27916666666666662</v>
      </c>
      <c r="E29" s="731">
        <f t="shared" si="16"/>
        <v>0.29305555555555551</v>
      </c>
      <c r="F29" s="731">
        <f t="shared" si="17"/>
        <v>0.30694444444444441</v>
      </c>
      <c r="G29" s="711">
        <v>4</v>
      </c>
      <c r="H29" s="732">
        <v>6</v>
      </c>
      <c r="I29" s="710" t="s">
        <v>1004</v>
      </c>
      <c r="J29" s="731">
        <f t="shared" si="18"/>
        <v>0.3208333333333333</v>
      </c>
      <c r="K29" s="731">
        <f t="shared" si="19"/>
        <v>0.3347222222222222</v>
      </c>
      <c r="L29" s="731">
        <f t="shared" si="20"/>
        <v>0.34861111111111104</v>
      </c>
      <c r="M29" s="731">
        <f t="shared" si="21"/>
        <v>0.36249999999999999</v>
      </c>
      <c r="N29" s="731">
        <f t="shared" si="22"/>
        <v>0.37638888888888888</v>
      </c>
      <c r="O29" s="733">
        <f t="shared" si="23"/>
        <v>0.39027777777777772</v>
      </c>
      <c r="P29" s="332"/>
      <c r="Q29" s="323">
        <v>2.0833333333333333E-3</v>
      </c>
    </row>
    <row r="30" spans="1:17" x14ac:dyDescent="0.25">
      <c r="A30" s="730">
        <f t="shared" si="12"/>
        <v>0.24305555555555552</v>
      </c>
      <c r="B30" s="731">
        <f t="shared" si="13"/>
        <v>0.25694444444444442</v>
      </c>
      <c r="C30" s="731">
        <f t="shared" si="14"/>
        <v>0.27083333333333331</v>
      </c>
      <c r="D30" s="731">
        <f t="shared" si="15"/>
        <v>0.28472222222222215</v>
      </c>
      <c r="E30" s="731">
        <f t="shared" si="16"/>
        <v>0.29861111111111105</v>
      </c>
      <c r="F30" s="731">
        <f t="shared" si="17"/>
        <v>0.31249999999999994</v>
      </c>
      <c r="G30" s="709">
        <v>8</v>
      </c>
      <c r="H30" s="732">
        <v>7</v>
      </c>
      <c r="I30" s="710" t="s">
        <v>1005</v>
      </c>
      <c r="J30" s="731">
        <f t="shared" si="18"/>
        <v>0.32638888888888884</v>
      </c>
      <c r="K30" s="731">
        <f t="shared" si="19"/>
        <v>0.34027777777777773</v>
      </c>
      <c r="L30" s="731">
        <f t="shared" si="20"/>
        <v>0.35416666666666657</v>
      </c>
      <c r="M30" s="731">
        <f t="shared" si="21"/>
        <v>0.36805555555555552</v>
      </c>
      <c r="N30" s="731">
        <f t="shared" si="22"/>
        <v>0.38194444444444442</v>
      </c>
      <c r="O30" s="733">
        <f t="shared" si="23"/>
        <v>0.39583333333333326</v>
      </c>
      <c r="P30" s="332"/>
      <c r="Q30" s="323">
        <v>5.5555555555555558E-3</v>
      </c>
    </row>
    <row r="31" spans="1:17" x14ac:dyDescent="0.25">
      <c r="A31" s="730">
        <f t="shared" si="12"/>
        <v>0.24513888888888885</v>
      </c>
      <c r="B31" s="731">
        <f t="shared" si="13"/>
        <v>0.25902777777777775</v>
      </c>
      <c r="C31" s="731">
        <f t="shared" si="14"/>
        <v>0.27291666666666664</v>
      </c>
      <c r="D31" s="731">
        <f t="shared" si="15"/>
        <v>0.28680555555555548</v>
      </c>
      <c r="E31" s="731">
        <f t="shared" si="16"/>
        <v>0.30069444444444438</v>
      </c>
      <c r="F31" s="731">
        <f t="shared" si="17"/>
        <v>0.31458333333333327</v>
      </c>
      <c r="G31" s="711">
        <v>9</v>
      </c>
      <c r="H31" s="732">
        <v>8</v>
      </c>
      <c r="I31" s="710" t="s">
        <v>1006</v>
      </c>
      <c r="J31" s="731">
        <f t="shared" si="18"/>
        <v>0.32847222222222217</v>
      </c>
      <c r="K31" s="731">
        <f t="shared" si="19"/>
        <v>0.34236111111111106</v>
      </c>
      <c r="L31" s="731">
        <f t="shared" si="20"/>
        <v>0.3562499999999999</v>
      </c>
      <c r="M31" s="731">
        <f t="shared" si="21"/>
        <v>0.37013888888888885</v>
      </c>
      <c r="N31" s="731">
        <f t="shared" si="22"/>
        <v>0.38402777777777775</v>
      </c>
      <c r="O31" s="733">
        <f t="shared" si="23"/>
        <v>0.39791666666666659</v>
      </c>
      <c r="P31" s="332"/>
      <c r="Q31" s="323">
        <v>2.0833333333333333E-3</v>
      </c>
    </row>
    <row r="32" spans="1:17" x14ac:dyDescent="0.25">
      <c r="A32" s="730">
        <f t="shared" si="12"/>
        <v>0.24791666666666662</v>
      </c>
      <c r="B32" s="731">
        <f t="shared" si="13"/>
        <v>0.26180555555555551</v>
      </c>
      <c r="C32" s="731">
        <f t="shared" si="14"/>
        <v>0.27569444444444441</v>
      </c>
      <c r="D32" s="731">
        <f t="shared" si="15"/>
        <v>0.28958333333333325</v>
      </c>
      <c r="E32" s="731">
        <f t="shared" si="16"/>
        <v>0.30347222222222214</v>
      </c>
      <c r="F32" s="731">
        <f t="shared" si="17"/>
        <v>0.31736111111111104</v>
      </c>
      <c r="G32" s="709">
        <v>11</v>
      </c>
      <c r="H32" s="732">
        <v>9</v>
      </c>
      <c r="I32" s="375" t="s">
        <v>1007</v>
      </c>
      <c r="J32" s="731">
        <f t="shared" si="18"/>
        <v>0.33124999999999993</v>
      </c>
      <c r="K32" s="731">
        <f t="shared" si="19"/>
        <v>0.34513888888888883</v>
      </c>
      <c r="L32" s="731">
        <f t="shared" si="20"/>
        <v>0.35902777777777767</v>
      </c>
      <c r="M32" s="731">
        <f t="shared" si="21"/>
        <v>0.37291666666666662</v>
      </c>
      <c r="N32" s="731">
        <f t="shared" si="22"/>
        <v>0.38680555555555551</v>
      </c>
      <c r="O32" s="733">
        <f t="shared" si="23"/>
        <v>0.40069444444444435</v>
      </c>
      <c r="P32" s="332"/>
      <c r="Q32" s="323">
        <v>2.7777777777777779E-3</v>
      </c>
    </row>
    <row r="33" spans="1:17" ht="16.5" thickBot="1" x14ac:dyDescent="0.3">
      <c r="A33" s="734">
        <f t="shared" si="12"/>
        <v>0.24999999999999994</v>
      </c>
      <c r="B33" s="735">
        <f t="shared" si="13"/>
        <v>0.26388888888888884</v>
      </c>
      <c r="C33" s="735">
        <f t="shared" si="14"/>
        <v>0.27777777777777773</v>
      </c>
      <c r="D33" s="735">
        <f t="shared" si="15"/>
        <v>0.29166666666666657</v>
      </c>
      <c r="E33" s="735">
        <f t="shared" si="16"/>
        <v>0.30555555555555547</v>
      </c>
      <c r="F33" s="735">
        <f t="shared" si="17"/>
        <v>0.31944444444444436</v>
      </c>
      <c r="G33" s="736">
        <v>12</v>
      </c>
      <c r="H33" s="737">
        <v>10</v>
      </c>
      <c r="I33" s="738" t="s">
        <v>989</v>
      </c>
      <c r="J33" s="735">
        <f t="shared" si="18"/>
        <v>0.33333333333333326</v>
      </c>
      <c r="K33" s="735">
        <f t="shared" si="19"/>
        <v>0.34722222222222215</v>
      </c>
      <c r="L33" s="735">
        <f t="shared" si="20"/>
        <v>0.36111111111111099</v>
      </c>
      <c r="M33" s="735">
        <f t="shared" si="21"/>
        <v>0.37499999999999994</v>
      </c>
      <c r="N33" s="735">
        <f t="shared" si="22"/>
        <v>0.38888888888888884</v>
      </c>
      <c r="O33" s="739">
        <f t="shared" si="23"/>
        <v>0.40277777777777768</v>
      </c>
      <c r="P33" s="332"/>
      <c r="Q33" s="324">
        <v>2.0833333333333333E-3</v>
      </c>
    </row>
    <row r="34" spans="1:17" x14ac:dyDescent="0.25">
      <c r="A34" s="349" t="s">
        <v>354</v>
      </c>
      <c r="B34" s="349" t="s">
        <v>354</v>
      </c>
      <c r="C34" s="349" t="s">
        <v>354</v>
      </c>
      <c r="D34" s="349" t="s">
        <v>354</v>
      </c>
      <c r="E34" s="349" t="s">
        <v>354</v>
      </c>
      <c r="F34" s="349" t="s">
        <v>354</v>
      </c>
      <c r="G34" s="349"/>
      <c r="H34" s="349"/>
      <c r="I34" s="721"/>
      <c r="J34" s="349" t="s">
        <v>354</v>
      </c>
      <c r="K34" s="349" t="s">
        <v>354</v>
      </c>
      <c r="L34" s="349" t="s">
        <v>354</v>
      </c>
      <c r="M34" s="349" t="s">
        <v>354</v>
      </c>
      <c r="N34" s="349" t="s">
        <v>354</v>
      </c>
      <c r="O34" s="349" t="s">
        <v>354</v>
      </c>
      <c r="P34" s="332"/>
      <c r="Q34" s="494">
        <f>SUM(Q26:Q33)</f>
        <v>2.0833333333333332E-2</v>
      </c>
    </row>
    <row r="35" spans="1:17" ht="16.5" thickBot="1" x14ac:dyDescent="0.3"/>
    <row r="36" spans="1:17" x14ac:dyDescent="0.25">
      <c r="A36" s="939" t="s">
        <v>318</v>
      </c>
      <c r="B36" s="908"/>
      <c r="C36" s="908"/>
      <c r="D36" s="908"/>
      <c r="E36" s="908"/>
      <c r="F36" s="693"/>
      <c r="G36" s="910" t="s">
        <v>319</v>
      </c>
      <c r="H36" s="910" t="s">
        <v>320</v>
      </c>
      <c r="I36" s="910" t="s">
        <v>388</v>
      </c>
      <c r="J36" s="913" t="s">
        <v>318</v>
      </c>
      <c r="K36" s="908"/>
      <c r="L36" s="908"/>
      <c r="M36" s="908"/>
      <c r="N36" s="908"/>
      <c r="O36" s="694"/>
      <c r="P36" s="332"/>
      <c r="Q36" s="332"/>
    </row>
    <row r="37" spans="1:17" x14ac:dyDescent="0.25">
      <c r="A37" s="915" t="s">
        <v>323</v>
      </c>
      <c r="B37" s="916"/>
      <c r="C37" s="916"/>
      <c r="D37" s="916"/>
      <c r="E37" s="916"/>
      <c r="F37" s="486"/>
      <c r="G37" s="911"/>
      <c r="H37" s="911"/>
      <c r="I37" s="911"/>
      <c r="J37" s="918" t="s">
        <v>323</v>
      </c>
      <c r="K37" s="916"/>
      <c r="L37" s="916"/>
      <c r="M37" s="916"/>
      <c r="N37" s="916"/>
      <c r="O37" s="488"/>
      <c r="P37" s="332"/>
      <c r="Q37" s="332"/>
    </row>
    <row r="38" spans="1:17" ht="16.5" thickBot="1" x14ac:dyDescent="0.3">
      <c r="A38" s="695" t="s">
        <v>503</v>
      </c>
      <c r="B38" s="696" t="s">
        <v>504</v>
      </c>
      <c r="C38" s="696" t="s">
        <v>505</v>
      </c>
      <c r="D38" s="696" t="s">
        <v>506</v>
      </c>
      <c r="E38" s="696" t="s">
        <v>507</v>
      </c>
      <c r="F38" s="696" t="s">
        <v>508</v>
      </c>
      <c r="G38" s="912"/>
      <c r="H38" s="912"/>
      <c r="I38" s="912"/>
      <c r="J38" s="696" t="s">
        <v>898</v>
      </c>
      <c r="K38" s="696" t="s">
        <v>899</v>
      </c>
      <c r="L38" s="696" t="s">
        <v>900</v>
      </c>
      <c r="M38" s="696" t="s">
        <v>901</v>
      </c>
      <c r="N38" s="696" t="s">
        <v>902</v>
      </c>
      <c r="O38" s="697" t="s">
        <v>903</v>
      </c>
      <c r="P38" s="332"/>
      <c r="Q38" s="332"/>
    </row>
    <row r="39" spans="1:17" x14ac:dyDescent="0.25">
      <c r="A39" s="698">
        <v>0.375</v>
      </c>
      <c r="B39" s="699">
        <v>0.3888888888888889</v>
      </c>
      <c r="C39" s="699">
        <v>0.40277777777777773</v>
      </c>
      <c r="D39" s="699">
        <v>0.41666666666666669</v>
      </c>
      <c r="E39" s="699">
        <v>0.43055555555555558</v>
      </c>
      <c r="F39" s="699">
        <v>0.44444444444444442</v>
      </c>
      <c r="G39" s="700">
        <v>0</v>
      </c>
      <c r="H39" s="700">
        <v>1</v>
      </c>
      <c r="I39" s="701" t="s">
        <v>989</v>
      </c>
      <c r="J39" s="699">
        <v>0.45833333333333331</v>
      </c>
      <c r="K39" s="699">
        <v>0.47222222222222227</v>
      </c>
      <c r="L39" s="699">
        <v>0.4861111111111111</v>
      </c>
      <c r="M39" s="699">
        <v>0.5</v>
      </c>
      <c r="N39" s="699">
        <v>0.51388888888888895</v>
      </c>
      <c r="O39" s="702">
        <v>0.52777777777777779</v>
      </c>
      <c r="P39" s="332"/>
      <c r="Q39" s="332"/>
    </row>
    <row r="40" spans="1:17" x14ac:dyDescent="0.25">
      <c r="A40" s="703">
        <f>A39+Q40</f>
        <v>0.37638888888888888</v>
      </c>
      <c r="B40" s="704">
        <f>B39+Q40</f>
        <v>0.39027777777777778</v>
      </c>
      <c r="C40" s="704">
        <f>C39+Q40</f>
        <v>0.40416666666666662</v>
      </c>
      <c r="D40" s="704">
        <f>D39+Q40</f>
        <v>0.41805555555555557</v>
      </c>
      <c r="E40" s="704">
        <f>E39+Q40</f>
        <v>0.43194444444444446</v>
      </c>
      <c r="F40" s="704">
        <f>F39+Q40</f>
        <v>0.4458333333333333</v>
      </c>
      <c r="G40" s="705">
        <v>1</v>
      </c>
      <c r="H40" s="705">
        <v>2</v>
      </c>
      <c r="I40" s="706" t="s">
        <v>990</v>
      </c>
      <c r="J40" s="707">
        <f>J39+Q40</f>
        <v>0.4597222222222222</v>
      </c>
      <c r="K40" s="707">
        <f>K39+Q40</f>
        <v>0.47361111111111115</v>
      </c>
      <c r="L40" s="707">
        <f>L39+Q40</f>
        <v>0.48749999999999999</v>
      </c>
      <c r="M40" s="707">
        <f>M39+Q40</f>
        <v>0.50138888888888888</v>
      </c>
      <c r="N40" s="707">
        <f>N39+Q40</f>
        <v>0.51527777777777783</v>
      </c>
      <c r="O40" s="708">
        <f>O39+Q40</f>
        <v>0.52916666666666667</v>
      </c>
      <c r="P40" s="332"/>
      <c r="Q40" s="494">
        <v>1.3888888888888889E-3</v>
      </c>
    </row>
    <row r="41" spans="1:17" x14ac:dyDescent="0.25">
      <c r="A41" s="703">
        <f t="shared" ref="A41:A49" si="24">A40+Q41</f>
        <v>0.37916666666666665</v>
      </c>
      <c r="B41" s="704">
        <f t="shared" ref="B41:B49" si="25">B40+Q41</f>
        <v>0.39305555555555555</v>
      </c>
      <c r="C41" s="704">
        <f t="shared" ref="C41:C49" si="26">C40+Q41</f>
        <v>0.40694444444444439</v>
      </c>
      <c r="D41" s="704">
        <f t="shared" ref="D41:D49" si="27">D40+Q41</f>
        <v>0.42083333333333334</v>
      </c>
      <c r="E41" s="704">
        <f t="shared" ref="E41:E49" si="28">E40+Q41</f>
        <v>0.43472222222222223</v>
      </c>
      <c r="F41" s="704">
        <f t="shared" ref="F41:F49" si="29">F40+Q41</f>
        <v>0.44861111111111107</v>
      </c>
      <c r="G41" s="705">
        <v>3</v>
      </c>
      <c r="H41" s="705">
        <v>3</v>
      </c>
      <c r="I41" s="706" t="s">
        <v>991</v>
      </c>
      <c r="J41" s="707">
        <f t="shared" ref="J41:J49" si="30">J40+Q41</f>
        <v>0.46249999999999997</v>
      </c>
      <c r="K41" s="707">
        <f t="shared" ref="K41:K49" si="31">K40+Q41</f>
        <v>0.47638888888888892</v>
      </c>
      <c r="L41" s="707">
        <f t="shared" ref="L41:L49" si="32">L40+Q41</f>
        <v>0.49027777777777776</v>
      </c>
      <c r="M41" s="707">
        <f t="shared" ref="M41:M49" si="33">M40+Q41</f>
        <v>0.50416666666666665</v>
      </c>
      <c r="N41" s="707">
        <f t="shared" ref="N41:N49" si="34">N40+Q41</f>
        <v>0.5180555555555556</v>
      </c>
      <c r="O41" s="708">
        <f t="shared" ref="O41:O49" si="35">O40+Q41</f>
        <v>0.53194444444444444</v>
      </c>
      <c r="P41" s="332"/>
      <c r="Q41" s="494">
        <v>2.7777777777777779E-3</v>
      </c>
    </row>
    <row r="42" spans="1:17" x14ac:dyDescent="0.25">
      <c r="A42" s="703">
        <f t="shared" si="24"/>
        <v>0.38194444444444442</v>
      </c>
      <c r="B42" s="704">
        <f t="shared" si="25"/>
        <v>0.39583333333333331</v>
      </c>
      <c r="C42" s="704">
        <f t="shared" si="26"/>
        <v>0.40972222222222215</v>
      </c>
      <c r="D42" s="704">
        <f t="shared" si="27"/>
        <v>0.4236111111111111</v>
      </c>
      <c r="E42" s="704">
        <f t="shared" si="28"/>
        <v>0.4375</v>
      </c>
      <c r="F42" s="704">
        <f t="shared" si="29"/>
        <v>0.45138888888888884</v>
      </c>
      <c r="G42" s="709">
        <v>5</v>
      </c>
      <c r="H42" s="705">
        <v>4</v>
      </c>
      <c r="I42" s="710" t="s">
        <v>992</v>
      </c>
      <c r="J42" s="707">
        <f t="shared" si="30"/>
        <v>0.46527777777777773</v>
      </c>
      <c r="K42" s="707">
        <f t="shared" si="31"/>
        <v>0.47916666666666669</v>
      </c>
      <c r="L42" s="707">
        <f t="shared" si="32"/>
        <v>0.49305555555555552</v>
      </c>
      <c r="M42" s="707">
        <f t="shared" si="33"/>
        <v>0.50694444444444442</v>
      </c>
      <c r="N42" s="707">
        <f t="shared" si="34"/>
        <v>0.52083333333333337</v>
      </c>
      <c r="O42" s="708">
        <f t="shared" si="35"/>
        <v>0.53472222222222221</v>
      </c>
      <c r="P42" s="332"/>
      <c r="Q42" s="323">
        <v>2.7777777777777779E-3</v>
      </c>
    </row>
    <row r="43" spans="1:17" x14ac:dyDescent="0.25">
      <c r="A43" s="703">
        <f t="shared" si="24"/>
        <v>0.38749999999999996</v>
      </c>
      <c r="B43" s="704">
        <f t="shared" si="25"/>
        <v>0.40138888888888885</v>
      </c>
      <c r="C43" s="704">
        <f t="shared" si="26"/>
        <v>0.41527777777777769</v>
      </c>
      <c r="D43" s="704">
        <f t="shared" si="27"/>
        <v>0.42916666666666664</v>
      </c>
      <c r="E43" s="704">
        <f t="shared" si="28"/>
        <v>0.44305555555555554</v>
      </c>
      <c r="F43" s="704">
        <f t="shared" si="29"/>
        <v>0.45694444444444438</v>
      </c>
      <c r="G43" s="709">
        <v>8</v>
      </c>
      <c r="H43" s="705">
        <v>5</v>
      </c>
      <c r="I43" s="710" t="s">
        <v>993</v>
      </c>
      <c r="J43" s="707">
        <f t="shared" si="30"/>
        <v>0.47083333333333327</v>
      </c>
      <c r="K43" s="707">
        <f t="shared" si="31"/>
        <v>0.48472222222222222</v>
      </c>
      <c r="L43" s="707">
        <f t="shared" si="32"/>
        <v>0.49861111111111106</v>
      </c>
      <c r="M43" s="707">
        <f t="shared" si="33"/>
        <v>0.51249999999999996</v>
      </c>
      <c r="N43" s="707">
        <f t="shared" si="34"/>
        <v>0.52638888888888891</v>
      </c>
      <c r="O43" s="708">
        <f t="shared" si="35"/>
        <v>0.54027777777777775</v>
      </c>
      <c r="P43" s="332"/>
      <c r="Q43" s="323">
        <v>5.5555555555555558E-3</v>
      </c>
    </row>
    <row r="44" spans="1:17" x14ac:dyDescent="0.25">
      <c r="A44" s="703">
        <f t="shared" si="24"/>
        <v>0.38888888888888884</v>
      </c>
      <c r="B44" s="704">
        <f t="shared" si="25"/>
        <v>0.40277777777777773</v>
      </c>
      <c r="C44" s="704">
        <f t="shared" si="26"/>
        <v>0.41666666666666657</v>
      </c>
      <c r="D44" s="704">
        <f t="shared" si="27"/>
        <v>0.43055555555555552</v>
      </c>
      <c r="E44" s="704">
        <f t="shared" si="28"/>
        <v>0.44444444444444442</v>
      </c>
      <c r="F44" s="704">
        <f t="shared" si="29"/>
        <v>0.45833333333333326</v>
      </c>
      <c r="G44" s="709">
        <v>9</v>
      </c>
      <c r="H44" s="705">
        <v>6</v>
      </c>
      <c r="I44" s="710" t="s">
        <v>994</v>
      </c>
      <c r="J44" s="707">
        <f t="shared" si="30"/>
        <v>0.47222222222222215</v>
      </c>
      <c r="K44" s="707">
        <f t="shared" si="31"/>
        <v>0.4861111111111111</v>
      </c>
      <c r="L44" s="707">
        <f t="shared" si="32"/>
        <v>0.49999999999999994</v>
      </c>
      <c r="M44" s="707">
        <f t="shared" si="33"/>
        <v>0.51388888888888884</v>
      </c>
      <c r="N44" s="707">
        <f t="shared" si="34"/>
        <v>0.52777777777777779</v>
      </c>
      <c r="O44" s="708">
        <f t="shared" si="35"/>
        <v>0.54166666666666663</v>
      </c>
      <c r="P44" s="332"/>
      <c r="Q44" s="323">
        <v>1.3888888888888889E-3</v>
      </c>
    </row>
    <row r="45" spans="1:17" x14ac:dyDescent="0.25">
      <c r="A45" s="703">
        <f t="shared" si="24"/>
        <v>0.39027777777777772</v>
      </c>
      <c r="B45" s="704">
        <f t="shared" si="25"/>
        <v>0.40416666666666662</v>
      </c>
      <c r="C45" s="704">
        <f t="shared" si="26"/>
        <v>0.41805555555555546</v>
      </c>
      <c r="D45" s="704">
        <f t="shared" si="27"/>
        <v>0.43194444444444441</v>
      </c>
      <c r="E45" s="704">
        <f t="shared" si="28"/>
        <v>0.4458333333333333</v>
      </c>
      <c r="F45" s="704">
        <f t="shared" si="29"/>
        <v>0.45972222222222214</v>
      </c>
      <c r="G45" s="711">
        <v>10.199999999999999</v>
      </c>
      <c r="H45" s="705">
        <v>7</v>
      </c>
      <c r="I45" s="710" t="s">
        <v>995</v>
      </c>
      <c r="J45" s="707">
        <f t="shared" si="30"/>
        <v>0.47361111111111104</v>
      </c>
      <c r="K45" s="707">
        <f t="shared" si="31"/>
        <v>0.48749999999999999</v>
      </c>
      <c r="L45" s="707">
        <f t="shared" si="32"/>
        <v>0.50138888888888888</v>
      </c>
      <c r="M45" s="707">
        <f t="shared" si="33"/>
        <v>0.51527777777777772</v>
      </c>
      <c r="N45" s="707">
        <f t="shared" si="34"/>
        <v>0.52916666666666667</v>
      </c>
      <c r="O45" s="708">
        <f t="shared" si="35"/>
        <v>0.54305555555555551</v>
      </c>
      <c r="P45" s="332"/>
      <c r="Q45" s="323">
        <v>1.3888888888888889E-3</v>
      </c>
    </row>
    <row r="46" spans="1:17" x14ac:dyDescent="0.25">
      <c r="A46" s="703">
        <f t="shared" si="24"/>
        <v>0.39166666666666661</v>
      </c>
      <c r="B46" s="704">
        <f t="shared" si="25"/>
        <v>0.4055555555555555</v>
      </c>
      <c r="C46" s="704">
        <f t="shared" si="26"/>
        <v>0.41944444444444434</v>
      </c>
      <c r="D46" s="704">
        <f t="shared" si="27"/>
        <v>0.43333333333333329</v>
      </c>
      <c r="E46" s="704">
        <f t="shared" si="28"/>
        <v>0.44722222222222219</v>
      </c>
      <c r="F46" s="704">
        <f t="shared" si="29"/>
        <v>0.46111111111111103</v>
      </c>
      <c r="G46" s="709">
        <v>11</v>
      </c>
      <c r="H46" s="712">
        <v>8</v>
      </c>
      <c r="I46" s="379" t="s">
        <v>996</v>
      </c>
      <c r="J46" s="704">
        <f t="shared" si="30"/>
        <v>0.47499999999999992</v>
      </c>
      <c r="K46" s="704">
        <f t="shared" si="31"/>
        <v>0.48888888888888887</v>
      </c>
      <c r="L46" s="707">
        <f t="shared" si="32"/>
        <v>0.50277777777777777</v>
      </c>
      <c r="M46" s="707">
        <f t="shared" si="33"/>
        <v>0.51666666666666661</v>
      </c>
      <c r="N46" s="707">
        <f t="shared" si="34"/>
        <v>0.53055555555555556</v>
      </c>
      <c r="O46" s="708">
        <f t="shared" si="35"/>
        <v>0.5444444444444444</v>
      </c>
      <c r="P46" s="332"/>
      <c r="Q46" s="323">
        <v>1.3888888888888889E-3</v>
      </c>
    </row>
    <row r="47" spans="1:17" x14ac:dyDescent="0.25">
      <c r="A47" s="703">
        <f t="shared" si="24"/>
        <v>0.39305555555555549</v>
      </c>
      <c r="B47" s="704">
        <f t="shared" si="25"/>
        <v>0.40694444444444439</v>
      </c>
      <c r="C47" s="704">
        <f t="shared" si="26"/>
        <v>0.42083333333333323</v>
      </c>
      <c r="D47" s="704">
        <f t="shared" si="27"/>
        <v>0.43472222222222218</v>
      </c>
      <c r="E47" s="704">
        <f t="shared" si="28"/>
        <v>0.44861111111111107</v>
      </c>
      <c r="F47" s="704">
        <f t="shared" si="29"/>
        <v>0.46249999999999991</v>
      </c>
      <c r="G47" s="709">
        <v>12</v>
      </c>
      <c r="H47" s="712">
        <v>9</v>
      </c>
      <c r="I47" s="377" t="s">
        <v>997</v>
      </c>
      <c r="J47" s="704">
        <f t="shared" si="30"/>
        <v>0.47638888888888881</v>
      </c>
      <c r="K47" s="704">
        <f t="shared" si="31"/>
        <v>0.49027777777777776</v>
      </c>
      <c r="L47" s="707">
        <f t="shared" si="32"/>
        <v>0.50416666666666665</v>
      </c>
      <c r="M47" s="707">
        <f t="shared" si="33"/>
        <v>0.51805555555555549</v>
      </c>
      <c r="N47" s="707">
        <f t="shared" si="34"/>
        <v>0.53194444444444444</v>
      </c>
      <c r="O47" s="708">
        <f t="shared" si="35"/>
        <v>0.54583333333333328</v>
      </c>
      <c r="P47" s="332"/>
      <c r="Q47" s="323">
        <v>1.3888888888888889E-3</v>
      </c>
    </row>
    <row r="48" spans="1:17" x14ac:dyDescent="0.25">
      <c r="A48" s="703">
        <f t="shared" si="24"/>
        <v>0.39444444444444438</v>
      </c>
      <c r="B48" s="704">
        <f t="shared" si="25"/>
        <v>0.40833333333333327</v>
      </c>
      <c r="C48" s="704">
        <f t="shared" si="26"/>
        <v>0.42222222222222211</v>
      </c>
      <c r="D48" s="704">
        <f t="shared" si="27"/>
        <v>0.43611111111111106</v>
      </c>
      <c r="E48" s="704">
        <f t="shared" si="28"/>
        <v>0.44999999999999996</v>
      </c>
      <c r="F48" s="704">
        <f t="shared" si="29"/>
        <v>0.4638888888888888</v>
      </c>
      <c r="G48" s="709">
        <v>13</v>
      </c>
      <c r="H48" s="712">
        <v>10</v>
      </c>
      <c r="I48" s="377" t="s">
        <v>998</v>
      </c>
      <c r="J48" s="707">
        <f t="shared" si="30"/>
        <v>0.47777777777777769</v>
      </c>
      <c r="K48" s="707">
        <f t="shared" si="31"/>
        <v>0.49166666666666664</v>
      </c>
      <c r="L48" s="707">
        <f t="shared" si="32"/>
        <v>0.50555555555555554</v>
      </c>
      <c r="M48" s="707">
        <f t="shared" si="33"/>
        <v>0.51944444444444438</v>
      </c>
      <c r="N48" s="707">
        <f t="shared" si="34"/>
        <v>0.53333333333333333</v>
      </c>
      <c r="O48" s="708">
        <f t="shared" si="35"/>
        <v>0.54722222222222217</v>
      </c>
      <c r="P48" s="332"/>
      <c r="Q48" s="323">
        <v>1.3888888888888889E-3</v>
      </c>
    </row>
    <row r="49" spans="1:17" ht="16.5" thickBot="1" x14ac:dyDescent="0.3">
      <c r="A49" s="713">
        <f t="shared" si="24"/>
        <v>0.39583333333333326</v>
      </c>
      <c r="B49" s="714">
        <f t="shared" si="25"/>
        <v>0.40972222222222215</v>
      </c>
      <c r="C49" s="714">
        <f t="shared" si="26"/>
        <v>0.42361111111111099</v>
      </c>
      <c r="D49" s="714">
        <f t="shared" si="27"/>
        <v>0.43749999999999994</v>
      </c>
      <c r="E49" s="714">
        <f t="shared" si="28"/>
        <v>0.45138888888888884</v>
      </c>
      <c r="F49" s="714">
        <f t="shared" si="29"/>
        <v>0.46527777777777768</v>
      </c>
      <c r="G49" s="716">
        <v>14</v>
      </c>
      <c r="H49" s="717">
        <v>11</v>
      </c>
      <c r="I49" s="718" t="s">
        <v>999</v>
      </c>
      <c r="J49" s="715">
        <f t="shared" si="30"/>
        <v>0.47916666666666657</v>
      </c>
      <c r="K49" s="715">
        <f t="shared" si="31"/>
        <v>0.49305555555555552</v>
      </c>
      <c r="L49" s="715">
        <f t="shared" si="32"/>
        <v>0.50694444444444442</v>
      </c>
      <c r="M49" s="715">
        <f t="shared" si="33"/>
        <v>0.52083333333333326</v>
      </c>
      <c r="N49" s="715">
        <f t="shared" si="34"/>
        <v>0.53472222222222221</v>
      </c>
      <c r="O49" s="719">
        <f t="shared" si="35"/>
        <v>0.54861111111111105</v>
      </c>
      <c r="P49" s="332"/>
      <c r="Q49" s="324">
        <v>1.3888888888888889E-3</v>
      </c>
    </row>
    <row r="50" spans="1:17" x14ac:dyDescent="0.25">
      <c r="A50" s="720" t="s">
        <v>354</v>
      </c>
      <c r="B50" s="720" t="s">
        <v>354</v>
      </c>
      <c r="C50" s="720" t="s">
        <v>354</v>
      </c>
      <c r="D50" s="720" t="s">
        <v>354</v>
      </c>
      <c r="E50" s="720" t="s">
        <v>354</v>
      </c>
      <c r="F50" s="720" t="s">
        <v>354</v>
      </c>
      <c r="G50" s="349"/>
      <c r="H50" s="349"/>
      <c r="I50" s="721"/>
      <c r="J50" s="720" t="s">
        <v>354</v>
      </c>
      <c r="K50" s="720" t="s">
        <v>354</v>
      </c>
      <c r="L50" s="720" t="s">
        <v>354</v>
      </c>
      <c r="M50" s="720" t="s">
        <v>354</v>
      </c>
      <c r="N50" s="720" t="s">
        <v>354</v>
      </c>
      <c r="O50" s="720" t="s">
        <v>354</v>
      </c>
      <c r="P50" s="332"/>
      <c r="Q50" s="494">
        <f>SUM(Q40:Q49)</f>
        <v>2.0833333333333329E-2</v>
      </c>
    </row>
    <row r="51" spans="1:17" ht="16.5" thickBot="1" x14ac:dyDescent="0.3">
      <c r="A51" s="720"/>
      <c r="B51" s="720"/>
      <c r="C51" s="720"/>
      <c r="D51" s="720"/>
      <c r="E51" s="720"/>
      <c r="F51" s="720"/>
      <c r="G51" s="349"/>
      <c r="H51" s="349"/>
      <c r="I51" s="721"/>
      <c r="J51" s="720"/>
      <c r="K51" s="720"/>
      <c r="L51" s="720"/>
      <c r="M51" s="720"/>
      <c r="N51" s="720"/>
      <c r="O51" s="720"/>
      <c r="P51" s="332"/>
      <c r="Q51" s="332"/>
    </row>
    <row r="52" spans="1:17" x14ac:dyDescent="0.25">
      <c r="A52" s="907" t="s">
        <v>322</v>
      </c>
      <c r="B52" s="908"/>
      <c r="C52" s="908"/>
      <c r="D52" s="908"/>
      <c r="E52" s="908"/>
      <c r="F52" s="693"/>
      <c r="G52" s="910" t="s">
        <v>319</v>
      </c>
      <c r="H52" s="910" t="s">
        <v>320</v>
      </c>
      <c r="I52" s="910" t="s">
        <v>388</v>
      </c>
      <c r="J52" s="913" t="s">
        <v>322</v>
      </c>
      <c r="K52" s="908"/>
      <c r="L52" s="908"/>
      <c r="M52" s="908"/>
      <c r="N52" s="908"/>
      <c r="O52" s="694"/>
      <c r="P52" s="332"/>
      <c r="Q52" s="332"/>
    </row>
    <row r="53" spans="1:17" x14ac:dyDescent="0.25">
      <c r="A53" s="915" t="s">
        <v>323</v>
      </c>
      <c r="B53" s="916"/>
      <c r="C53" s="916"/>
      <c r="D53" s="916"/>
      <c r="E53" s="916"/>
      <c r="F53" s="486"/>
      <c r="G53" s="911"/>
      <c r="H53" s="911"/>
      <c r="I53" s="911"/>
      <c r="J53" s="918" t="s">
        <v>323</v>
      </c>
      <c r="K53" s="916"/>
      <c r="L53" s="916"/>
      <c r="M53" s="916"/>
      <c r="N53" s="916"/>
      <c r="O53" s="488"/>
      <c r="P53" s="332"/>
      <c r="Q53" s="332"/>
    </row>
    <row r="54" spans="1:17" ht="16.5" thickBot="1" x14ac:dyDescent="0.3">
      <c r="A54" s="722" t="s">
        <v>503</v>
      </c>
      <c r="B54" s="723" t="s">
        <v>504</v>
      </c>
      <c r="C54" s="723" t="s">
        <v>505</v>
      </c>
      <c r="D54" s="723" t="s">
        <v>506</v>
      </c>
      <c r="E54" s="723" t="s">
        <v>507</v>
      </c>
      <c r="F54" s="723" t="s">
        <v>508</v>
      </c>
      <c r="G54" s="911"/>
      <c r="H54" s="911"/>
      <c r="I54" s="911"/>
      <c r="J54" s="723" t="s">
        <v>898</v>
      </c>
      <c r="K54" s="723" t="s">
        <v>899</v>
      </c>
      <c r="L54" s="723" t="s">
        <v>900</v>
      </c>
      <c r="M54" s="723" t="s">
        <v>901</v>
      </c>
      <c r="N54" s="723" t="s">
        <v>902</v>
      </c>
      <c r="O54" s="724" t="s">
        <v>903</v>
      </c>
      <c r="P54" s="332"/>
      <c r="Q54" s="332"/>
    </row>
    <row r="55" spans="1:17" x14ac:dyDescent="0.25">
      <c r="A55" s="725">
        <v>0.39583333333333331</v>
      </c>
      <c r="B55" s="726">
        <v>0.40972222222222227</v>
      </c>
      <c r="C55" s="726">
        <v>0.4236111111111111</v>
      </c>
      <c r="D55" s="726">
        <v>0.4375</v>
      </c>
      <c r="E55" s="726">
        <v>0.4513888888888889</v>
      </c>
      <c r="F55" s="726">
        <v>0.46527777777777773</v>
      </c>
      <c r="G55" s="727">
        <v>0</v>
      </c>
      <c r="H55" s="727">
        <v>1</v>
      </c>
      <c r="I55" s="728" t="s">
        <v>1000</v>
      </c>
      <c r="J55" s="726">
        <v>0.47916666666666669</v>
      </c>
      <c r="K55" s="726">
        <v>0.49305555555555558</v>
      </c>
      <c r="L55" s="726">
        <v>0.50694444444444442</v>
      </c>
      <c r="M55" s="726">
        <v>0.52083333333333337</v>
      </c>
      <c r="N55" s="726">
        <v>0.53472222222222221</v>
      </c>
      <c r="O55" s="729">
        <v>0.54861111111111105</v>
      </c>
      <c r="P55" s="332"/>
      <c r="Q55" s="332"/>
    </row>
    <row r="56" spans="1:17" x14ac:dyDescent="0.25">
      <c r="A56" s="730">
        <f>A55+Q56</f>
        <v>0.39791666666666664</v>
      </c>
      <c r="B56" s="731">
        <f>B55+Q56</f>
        <v>0.41180555555555559</v>
      </c>
      <c r="C56" s="731">
        <f>C55+Q56</f>
        <v>0.42569444444444443</v>
      </c>
      <c r="D56" s="731">
        <f>D55+Q56</f>
        <v>0.43958333333333333</v>
      </c>
      <c r="E56" s="731">
        <f>E55+Q56</f>
        <v>0.45347222222222222</v>
      </c>
      <c r="F56" s="731">
        <f>F55+Q56</f>
        <v>0.46736111111111106</v>
      </c>
      <c r="G56" s="709">
        <v>1</v>
      </c>
      <c r="H56" s="732">
        <v>2</v>
      </c>
      <c r="I56" s="377" t="s">
        <v>1001</v>
      </c>
      <c r="J56" s="731">
        <f>J55+Q56</f>
        <v>0.48125000000000001</v>
      </c>
      <c r="K56" s="731">
        <f>K55+Q56</f>
        <v>0.49513888888888891</v>
      </c>
      <c r="L56" s="731">
        <f>L55+Q56</f>
        <v>0.50902777777777775</v>
      </c>
      <c r="M56" s="731">
        <f>M55+Q56</f>
        <v>0.5229166666666667</v>
      </c>
      <c r="N56" s="731">
        <f>N55+Q56</f>
        <v>0.53680555555555554</v>
      </c>
      <c r="O56" s="733">
        <f>O55+Q56</f>
        <v>0.55069444444444438</v>
      </c>
      <c r="P56" s="332"/>
      <c r="Q56" s="323">
        <v>2.0833333333333333E-3</v>
      </c>
    </row>
    <row r="57" spans="1:17" x14ac:dyDescent="0.25">
      <c r="A57" s="730">
        <f t="shared" ref="A57:A63" si="36">A56+Q57</f>
        <v>0.39999999999999997</v>
      </c>
      <c r="B57" s="731">
        <f t="shared" ref="B57:B63" si="37">B56+Q57</f>
        <v>0.41388888888888892</v>
      </c>
      <c r="C57" s="731">
        <f t="shared" ref="C57:C63" si="38">C56+Q57</f>
        <v>0.42777777777777776</v>
      </c>
      <c r="D57" s="731">
        <f t="shared" ref="D57:D63" si="39">D56+Q57</f>
        <v>0.44166666666666665</v>
      </c>
      <c r="E57" s="731">
        <f t="shared" ref="E57:E63" si="40">E56+Q57</f>
        <v>0.45555555555555555</v>
      </c>
      <c r="F57" s="731">
        <f t="shared" ref="F57:F63" si="41">F56+Q57</f>
        <v>0.46944444444444439</v>
      </c>
      <c r="G57" s="709">
        <v>2</v>
      </c>
      <c r="H57" s="732">
        <v>3</v>
      </c>
      <c r="I57" s="377" t="s">
        <v>1002</v>
      </c>
      <c r="J57" s="731">
        <f t="shared" ref="J57:J63" si="42">J56+Q57</f>
        <v>0.48333333333333334</v>
      </c>
      <c r="K57" s="731">
        <f t="shared" ref="K57:K63" si="43">K56+Q57</f>
        <v>0.49722222222222223</v>
      </c>
      <c r="L57" s="731">
        <f t="shared" ref="L57:L63" si="44">L56+Q57</f>
        <v>0.51111111111111107</v>
      </c>
      <c r="M57" s="731">
        <f t="shared" ref="M57:M63" si="45">M56+Q57</f>
        <v>0.52500000000000002</v>
      </c>
      <c r="N57" s="731">
        <f t="shared" ref="N57:N63" si="46">N56+Q57</f>
        <v>0.53888888888888886</v>
      </c>
      <c r="O57" s="733">
        <f t="shared" ref="O57:O63" si="47">O56+Q57</f>
        <v>0.5527777777777777</v>
      </c>
      <c r="P57" s="332"/>
      <c r="Q57" s="323">
        <v>2.0833333333333333E-3</v>
      </c>
    </row>
    <row r="58" spans="1:17" x14ac:dyDescent="0.25">
      <c r="A58" s="730">
        <f t="shared" si="36"/>
        <v>0.40208333333333329</v>
      </c>
      <c r="B58" s="731">
        <f t="shared" si="37"/>
        <v>0.41597222222222224</v>
      </c>
      <c r="C58" s="731">
        <f t="shared" si="38"/>
        <v>0.42986111111111108</v>
      </c>
      <c r="D58" s="731">
        <f t="shared" si="39"/>
        <v>0.44374999999999998</v>
      </c>
      <c r="E58" s="731">
        <f t="shared" si="40"/>
        <v>0.45763888888888887</v>
      </c>
      <c r="F58" s="731">
        <f t="shared" si="41"/>
        <v>0.47152777777777771</v>
      </c>
      <c r="G58" s="709">
        <v>3</v>
      </c>
      <c r="H58" s="732">
        <v>4</v>
      </c>
      <c r="I58" s="710" t="s">
        <v>1003</v>
      </c>
      <c r="J58" s="731">
        <f t="shared" si="42"/>
        <v>0.48541666666666666</v>
      </c>
      <c r="K58" s="731">
        <f t="shared" si="43"/>
        <v>0.49930555555555556</v>
      </c>
      <c r="L58" s="731">
        <f t="shared" si="44"/>
        <v>0.5131944444444444</v>
      </c>
      <c r="M58" s="731">
        <f t="shared" si="45"/>
        <v>0.52708333333333335</v>
      </c>
      <c r="N58" s="731">
        <f t="shared" si="46"/>
        <v>0.54097222222222219</v>
      </c>
      <c r="O58" s="733">
        <f t="shared" si="47"/>
        <v>0.55486111111111103</v>
      </c>
      <c r="P58" s="332"/>
      <c r="Q58" s="323">
        <v>2.0833333333333333E-3</v>
      </c>
    </row>
    <row r="59" spans="1:17" x14ac:dyDescent="0.25">
      <c r="A59" s="730">
        <f t="shared" si="36"/>
        <v>0.40416666666666662</v>
      </c>
      <c r="B59" s="731">
        <f t="shared" si="37"/>
        <v>0.41805555555555557</v>
      </c>
      <c r="C59" s="731">
        <f t="shared" si="38"/>
        <v>0.43194444444444441</v>
      </c>
      <c r="D59" s="731">
        <f t="shared" si="39"/>
        <v>0.4458333333333333</v>
      </c>
      <c r="E59" s="731">
        <f t="shared" si="40"/>
        <v>0.4597222222222222</v>
      </c>
      <c r="F59" s="731">
        <f t="shared" si="41"/>
        <v>0.47361111111111104</v>
      </c>
      <c r="G59" s="711">
        <v>4</v>
      </c>
      <c r="H59" s="732">
        <v>5</v>
      </c>
      <c r="I59" s="710" t="s">
        <v>1004</v>
      </c>
      <c r="J59" s="731">
        <f t="shared" si="42"/>
        <v>0.48749999999999999</v>
      </c>
      <c r="K59" s="731">
        <f t="shared" si="43"/>
        <v>0.50138888888888888</v>
      </c>
      <c r="L59" s="731">
        <f t="shared" si="44"/>
        <v>0.51527777777777772</v>
      </c>
      <c r="M59" s="731">
        <f t="shared" si="45"/>
        <v>0.52916666666666667</v>
      </c>
      <c r="N59" s="731">
        <f t="shared" si="46"/>
        <v>0.54305555555555551</v>
      </c>
      <c r="O59" s="733">
        <f t="shared" si="47"/>
        <v>0.55694444444444435</v>
      </c>
      <c r="P59" s="332"/>
      <c r="Q59" s="323">
        <v>2.0833333333333333E-3</v>
      </c>
    </row>
    <row r="60" spans="1:17" x14ac:dyDescent="0.25">
      <c r="A60" s="730">
        <f t="shared" si="36"/>
        <v>0.40972222222222215</v>
      </c>
      <c r="B60" s="731">
        <f t="shared" si="37"/>
        <v>0.4236111111111111</v>
      </c>
      <c r="C60" s="731">
        <f t="shared" si="38"/>
        <v>0.43749999999999994</v>
      </c>
      <c r="D60" s="731">
        <f t="shared" si="39"/>
        <v>0.45138888888888884</v>
      </c>
      <c r="E60" s="731">
        <f t="shared" si="40"/>
        <v>0.46527777777777773</v>
      </c>
      <c r="F60" s="731">
        <f t="shared" si="41"/>
        <v>0.47916666666666657</v>
      </c>
      <c r="G60" s="709">
        <v>8</v>
      </c>
      <c r="H60" s="732">
        <v>6</v>
      </c>
      <c r="I60" s="710" t="s">
        <v>1005</v>
      </c>
      <c r="J60" s="731">
        <f t="shared" si="42"/>
        <v>0.49305555555555552</v>
      </c>
      <c r="K60" s="731">
        <f t="shared" si="43"/>
        <v>0.50694444444444442</v>
      </c>
      <c r="L60" s="731">
        <f t="shared" si="44"/>
        <v>0.52083333333333326</v>
      </c>
      <c r="M60" s="731">
        <f t="shared" si="45"/>
        <v>0.53472222222222221</v>
      </c>
      <c r="N60" s="731">
        <f t="shared" si="46"/>
        <v>0.54861111111111105</v>
      </c>
      <c r="O60" s="733">
        <f t="shared" si="47"/>
        <v>0.56249999999999989</v>
      </c>
      <c r="P60" s="332"/>
      <c r="Q60" s="323">
        <v>5.5555555555555558E-3</v>
      </c>
    </row>
    <row r="61" spans="1:17" x14ac:dyDescent="0.25">
      <c r="A61" s="730">
        <f t="shared" si="36"/>
        <v>0.41180555555555548</v>
      </c>
      <c r="B61" s="731">
        <f t="shared" si="37"/>
        <v>0.42569444444444443</v>
      </c>
      <c r="C61" s="731">
        <f t="shared" si="38"/>
        <v>0.43958333333333327</v>
      </c>
      <c r="D61" s="731">
        <f t="shared" si="39"/>
        <v>0.45347222222222217</v>
      </c>
      <c r="E61" s="731">
        <f t="shared" si="40"/>
        <v>0.46736111111111106</v>
      </c>
      <c r="F61" s="731">
        <f t="shared" si="41"/>
        <v>0.4812499999999999</v>
      </c>
      <c r="G61" s="711">
        <v>9</v>
      </c>
      <c r="H61" s="732">
        <v>7</v>
      </c>
      <c r="I61" s="710" t="s">
        <v>1006</v>
      </c>
      <c r="J61" s="731">
        <f t="shared" si="42"/>
        <v>0.49513888888888885</v>
      </c>
      <c r="K61" s="731">
        <f t="shared" si="43"/>
        <v>0.50902777777777775</v>
      </c>
      <c r="L61" s="731">
        <f t="shared" si="44"/>
        <v>0.52291666666666659</v>
      </c>
      <c r="M61" s="731">
        <f t="shared" si="45"/>
        <v>0.53680555555555554</v>
      </c>
      <c r="N61" s="731">
        <f t="shared" si="46"/>
        <v>0.55069444444444438</v>
      </c>
      <c r="O61" s="733">
        <f t="shared" si="47"/>
        <v>0.56458333333333321</v>
      </c>
      <c r="P61" s="332"/>
      <c r="Q61" s="323">
        <v>2.0833333333333333E-3</v>
      </c>
    </row>
    <row r="62" spans="1:17" x14ac:dyDescent="0.25">
      <c r="A62" s="730">
        <f t="shared" si="36"/>
        <v>0.41458333333333325</v>
      </c>
      <c r="B62" s="731">
        <f t="shared" si="37"/>
        <v>0.4284722222222222</v>
      </c>
      <c r="C62" s="731">
        <f t="shared" si="38"/>
        <v>0.44236111111111104</v>
      </c>
      <c r="D62" s="731">
        <f t="shared" si="39"/>
        <v>0.45624999999999993</v>
      </c>
      <c r="E62" s="731">
        <f t="shared" si="40"/>
        <v>0.47013888888888883</v>
      </c>
      <c r="F62" s="731">
        <f t="shared" si="41"/>
        <v>0.48402777777777767</v>
      </c>
      <c r="G62" s="709">
        <v>11</v>
      </c>
      <c r="H62" s="732">
        <v>8</v>
      </c>
      <c r="I62" s="375" t="s">
        <v>1007</v>
      </c>
      <c r="J62" s="731">
        <f t="shared" si="42"/>
        <v>0.49791666666666662</v>
      </c>
      <c r="K62" s="731">
        <f t="shared" si="43"/>
        <v>0.51180555555555551</v>
      </c>
      <c r="L62" s="731">
        <f t="shared" si="44"/>
        <v>0.52569444444444435</v>
      </c>
      <c r="M62" s="731">
        <f t="shared" si="45"/>
        <v>0.5395833333333333</v>
      </c>
      <c r="N62" s="731">
        <f t="shared" si="46"/>
        <v>0.55347222222222214</v>
      </c>
      <c r="O62" s="733">
        <f t="shared" si="47"/>
        <v>0.56736111111111098</v>
      </c>
      <c r="P62" s="332"/>
      <c r="Q62" s="323">
        <v>2.7777777777777779E-3</v>
      </c>
    </row>
    <row r="63" spans="1:17" ht="16.5" thickBot="1" x14ac:dyDescent="0.3">
      <c r="A63" s="734">
        <f t="shared" si="36"/>
        <v>0.41666666666666657</v>
      </c>
      <c r="B63" s="735">
        <f t="shared" si="37"/>
        <v>0.43055555555555552</v>
      </c>
      <c r="C63" s="735">
        <f t="shared" si="38"/>
        <v>0.44444444444444436</v>
      </c>
      <c r="D63" s="735">
        <f t="shared" si="39"/>
        <v>0.45833333333333326</v>
      </c>
      <c r="E63" s="735">
        <f t="shared" si="40"/>
        <v>0.47222222222222215</v>
      </c>
      <c r="F63" s="735">
        <f t="shared" si="41"/>
        <v>0.48611111111111099</v>
      </c>
      <c r="G63" s="736">
        <v>12</v>
      </c>
      <c r="H63" s="737">
        <v>9</v>
      </c>
      <c r="I63" s="738" t="s">
        <v>989</v>
      </c>
      <c r="J63" s="735">
        <f t="shared" si="42"/>
        <v>0.49999999999999994</v>
      </c>
      <c r="K63" s="735">
        <f t="shared" si="43"/>
        <v>0.51388888888888884</v>
      </c>
      <c r="L63" s="735">
        <f t="shared" si="44"/>
        <v>0.52777777777777768</v>
      </c>
      <c r="M63" s="735">
        <f t="shared" si="45"/>
        <v>0.54166666666666663</v>
      </c>
      <c r="N63" s="735">
        <f t="shared" si="46"/>
        <v>0.55555555555555547</v>
      </c>
      <c r="O63" s="739">
        <f t="shared" si="47"/>
        <v>0.56944444444444431</v>
      </c>
      <c r="P63" s="332"/>
      <c r="Q63" s="324">
        <v>2.0833333333333333E-3</v>
      </c>
    </row>
    <row r="64" spans="1:17" x14ac:dyDescent="0.25">
      <c r="A64" s="349" t="s">
        <v>354</v>
      </c>
      <c r="B64" s="349" t="s">
        <v>354</v>
      </c>
      <c r="C64" s="349" t="s">
        <v>354</v>
      </c>
      <c r="D64" s="349" t="s">
        <v>354</v>
      </c>
      <c r="E64" s="349" t="s">
        <v>354</v>
      </c>
      <c r="F64" s="349" t="s">
        <v>354</v>
      </c>
      <c r="G64" s="349"/>
      <c r="H64" s="349"/>
      <c r="I64" s="721"/>
      <c r="J64" s="349" t="s">
        <v>354</v>
      </c>
      <c r="K64" s="349" t="s">
        <v>354</v>
      </c>
      <c r="L64" s="349" t="s">
        <v>354</v>
      </c>
      <c r="M64" s="349" t="s">
        <v>354</v>
      </c>
      <c r="N64" s="349" t="s">
        <v>354</v>
      </c>
      <c r="O64" s="349" t="s">
        <v>354</v>
      </c>
      <c r="P64" s="332"/>
      <c r="Q64" s="494">
        <f>SUM(Q56:Q63)</f>
        <v>2.0833333333333332E-2</v>
      </c>
    </row>
    <row r="65" spans="1:17" ht="16.5" thickBot="1" x14ac:dyDescent="0.3"/>
    <row r="66" spans="1:17" x14ac:dyDescent="0.25">
      <c r="A66" s="907" t="s">
        <v>318</v>
      </c>
      <c r="B66" s="908"/>
      <c r="C66" s="908"/>
      <c r="D66" s="908"/>
      <c r="E66" s="908"/>
      <c r="F66" s="693"/>
      <c r="G66" s="910" t="s">
        <v>319</v>
      </c>
      <c r="H66" s="910" t="s">
        <v>320</v>
      </c>
      <c r="I66" s="910" t="s">
        <v>388</v>
      </c>
      <c r="J66" s="913" t="s">
        <v>318</v>
      </c>
      <c r="K66" s="908"/>
      <c r="L66" s="908"/>
      <c r="M66" s="908"/>
      <c r="N66" s="908"/>
      <c r="O66" s="694"/>
      <c r="P66" s="332"/>
      <c r="Q66" s="332"/>
    </row>
    <row r="67" spans="1:17" x14ac:dyDescent="0.25">
      <c r="A67" s="915" t="s">
        <v>323</v>
      </c>
      <c r="B67" s="916"/>
      <c r="C67" s="916"/>
      <c r="D67" s="916"/>
      <c r="E67" s="916"/>
      <c r="F67" s="486"/>
      <c r="G67" s="911"/>
      <c r="H67" s="911"/>
      <c r="I67" s="911"/>
      <c r="J67" s="918" t="s">
        <v>323</v>
      </c>
      <c r="K67" s="916"/>
      <c r="L67" s="916"/>
      <c r="M67" s="916"/>
      <c r="N67" s="916"/>
      <c r="O67" s="488"/>
      <c r="P67" s="332"/>
      <c r="Q67" s="332"/>
    </row>
    <row r="68" spans="1:17" ht="16.5" thickBot="1" x14ac:dyDescent="0.3">
      <c r="A68" s="695" t="s">
        <v>904</v>
      </c>
      <c r="B68" s="696" t="s">
        <v>906</v>
      </c>
      <c r="C68" s="696" t="s">
        <v>907</v>
      </c>
      <c r="D68" s="696" t="s">
        <v>908</v>
      </c>
      <c r="E68" s="696" t="s">
        <v>909</v>
      </c>
      <c r="F68" s="696" t="s">
        <v>910</v>
      </c>
      <c r="G68" s="912"/>
      <c r="H68" s="912"/>
      <c r="I68" s="912"/>
      <c r="J68" s="696" t="s">
        <v>911</v>
      </c>
      <c r="K68" s="696" t="s">
        <v>912</v>
      </c>
      <c r="L68" s="696" t="s">
        <v>913</v>
      </c>
      <c r="M68" s="696" t="s">
        <v>914</v>
      </c>
      <c r="N68" s="696" t="s">
        <v>915</v>
      </c>
      <c r="O68" s="697" t="s">
        <v>917</v>
      </c>
      <c r="P68" s="332"/>
      <c r="Q68" s="332"/>
    </row>
    <row r="69" spans="1:17" x14ac:dyDescent="0.25">
      <c r="A69" s="698">
        <v>0.54166666666666663</v>
      </c>
      <c r="B69" s="699">
        <v>0.55555555555555558</v>
      </c>
      <c r="C69" s="699">
        <v>0.56944444444444442</v>
      </c>
      <c r="D69" s="699">
        <v>0.58333333333333337</v>
      </c>
      <c r="E69" s="699">
        <v>0.59722222222222221</v>
      </c>
      <c r="F69" s="699">
        <v>0.61111111111111105</v>
      </c>
      <c r="G69" s="700">
        <v>0</v>
      </c>
      <c r="H69" s="700">
        <v>1</v>
      </c>
      <c r="I69" s="701" t="s">
        <v>989</v>
      </c>
      <c r="J69" s="699">
        <v>0.625</v>
      </c>
      <c r="K69" s="699">
        <v>0.63888888888888895</v>
      </c>
      <c r="L69" s="699">
        <v>0.65277777777777779</v>
      </c>
      <c r="M69" s="699">
        <v>0.66666666666666663</v>
      </c>
      <c r="N69" s="699">
        <v>0.68055555555555547</v>
      </c>
      <c r="O69" s="702">
        <v>0.69444444444444453</v>
      </c>
      <c r="P69" s="332"/>
      <c r="Q69" s="332"/>
    </row>
    <row r="70" spans="1:17" x14ac:dyDescent="0.25">
      <c r="A70" s="703">
        <f>A69+Q70</f>
        <v>0.54305555555555551</v>
      </c>
      <c r="B70" s="704">
        <f>B69+Q70</f>
        <v>0.55694444444444446</v>
      </c>
      <c r="C70" s="704">
        <f>C69+Q70</f>
        <v>0.5708333333333333</v>
      </c>
      <c r="D70" s="704">
        <f>D69+Q70</f>
        <v>0.58472222222222225</v>
      </c>
      <c r="E70" s="704">
        <f>E69+Q70</f>
        <v>0.59861111111111109</v>
      </c>
      <c r="F70" s="704">
        <f>F69+Q70</f>
        <v>0.61249999999999993</v>
      </c>
      <c r="G70" s="705">
        <v>1</v>
      </c>
      <c r="H70" s="705">
        <v>2</v>
      </c>
      <c r="I70" s="706" t="s">
        <v>990</v>
      </c>
      <c r="J70" s="707">
        <f>J69+Q70</f>
        <v>0.62638888888888888</v>
      </c>
      <c r="K70" s="707">
        <f>K69+Q70</f>
        <v>0.64027777777777783</v>
      </c>
      <c r="L70" s="707">
        <f>L69+Q70</f>
        <v>0.65416666666666667</v>
      </c>
      <c r="M70" s="707">
        <f>M69+Q70</f>
        <v>0.66805555555555551</v>
      </c>
      <c r="N70" s="707">
        <f>N69+Q70</f>
        <v>0.68194444444444435</v>
      </c>
      <c r="O70" s="708">
        <f>O69+Q70</f>
        <v>0.69583333333333341</v>
      </c>
      <c r="P70" s="332"/>
      <c r="Q70" s="494">
        <v>1.3888888888888889E-3</v>
      </c>
    </row>
    <row r="71" spans="1:17" x14ac:dyDescent="0.25">
      <c r="A71" s="703">
        <f t="shared" ref="A71:A79" si="48">A70+Q71</f>
        <v>0.54583333333333328</v>
      </c>
      <c r="B71" s="704">
        <f t="shared" ref="B71:B79" si="49">B70+Q71</f>
        <v>0.55972222222222223</v>
      </c>
      <c r="C71" s="704">
        <f t="shared" ref="C71:C79" si="50">C70+Q71</f>
        <v>0.57361111111111107</v>
      </c>
      <c r="D71" s="704">
        <f t="shared" ref="D71:D79" si="51">D70+Q71</f>
        <v>0.58750000000000002</v>
      </c>
      <c r="E71" s="704">
        <f t="shared" ref="E71:E79" si="52">E70+Q71</f>
        <v>0.60138888888888886</v>
      </c>
      <c r="F71" s="704">
        <f t="shared" ref="F71:F79" si="53">F70+Q71</f>
        <v>0.6152777777777777</v>
      </c>
      <c r="G71" s="705">
        <v>3</v>
      </c>
      <c r="H71" s="705">
        <v>3</v>
      </c>
      <c r="I71" s="706" t="s">
        <v>991</v>
      </c>
      <c r="J71" s="707">
        <f t="shared" ref="J71:J79" si="54">J70+Q71</f>
        <v>0.62916666666666665</v>
      </c>
      <c r="K71" s="707">
        <f t="shared" ref="K71:K79" si="55">K70+Q71</f>
        <v>0.6430555555555556</v>
      </c>
      <c r="L71" s="707">
        <f t="shared" ref="L71:L79" si="56">L70+Q71</f>
        <v>0.65694444444444444</v>
      </c>
      <c r="M71" s="707">
        <f t="shared" ref="M71:M79" si="57">M70+Q71</f>
        <v>0.67083333333333328</v>
      </c>
      <c r="N71" s="707">
        <f t="shared" ref="N71:N79" si="58">N70+Q71</f>
        <v>0.68472222222222212</v>
      </c>
      <c r="O71" s="708">
        <f t="shared" ref="O71:O79" si="59">O70+Q71</f>
        <v>0.69861111111111118</v>
      </c>
      <c r="P71" s="332"/>
      <c r="Q71" s="494">
        <v>2.7777777777777779E-3</v>
      </c>
    </row>
    <row r="72" spans="1:17" x14ac:dyDescent="0.25">
      <c r="A72" s="703">
        <f t="shared" si="48"/>
        <v>0.54861111111111105</v>
      </c>
      <c r="B72" s="704">
        <f t="shared" si="49"/>
        <v>0.5625</v>
      </c>
      <c r="C72" s="704">
        <f t="shared" si="50"/>
        <v>0.57638888888888884</v>
      </c>
      <c r="D72" s="704">
        <f t="shared" si="51"/>
        <v>0.59027777777777779</v>
      </c>
      <c r="E72" s="704">
        <f t="shared" si="52"/>
        <v>0.60416666666666663</v>
      </c>
      <c r="F72" s="704">
        <f t="shared" si="53"/>
        <v>0.61805555555555547</v>
      </c>
      <c r="G72" s="709">
        <v>5</v>
      </c>
      <c r="H72" s="705">
        <v>4</v>
      </c>
      <c r="I72" s="710" t="s">
        <v>992</v>
      </c>
      <c r="J72" s="707">
        <f t="shared" si="54"/>
        <v>0.63194444444444442</v>
      </c>
      <c r="K72" s="707">
        <f t="shared" si="55"/>
        <v>0.64583333333333337</v>
      </c>
      <c r="L72" s="707">
        <f t="shared" si="56"/>
        <v>0.65972222222222221</v>
      </c>
      <c r="M72" s="707">
        <f t="shared" si="57"/>
        <v>0.67361111111111105</v>
      </c>
      <c r="N72" s="707">
        <f t="shared" si="58"/>
        <v>0.68749999999999989</v>
      </c>
      <c r="O72" s="708">
        <f t="shared" si="59"/>
        <v>0.70138888888888895</v>
      </c>
      <c r="P72" s="332"/>
      <c r="Q72" s="323">
        <v>2.7777777777777779E-3</v>
      </c>
    </row>
    <row r="73" spans="1:17" x14ac:dyDescent="0.25">
      <c r="A73" s="703">
        <f t="shared" si="48"/>
        <v>0.55416666666666659</v>
      </c>
      <c r="B73" s="704">
        <f t="shared" si="49"/>
        <v>0.56805555555555554</v>
      </c>
      <c r="C73" s="704">
        <f t="shared" si="50"/>
        <v>0.58194444444444438</v>
      </c>
      <c r="D73" s="704">
        <f t="shared" si="51"/>
        <v>0.59583333333333333</v>
      </c>
      <c r="E73" s="704">
        <f t="shared" si="52"/>
        <v>0.60972222222222217</v>
      </c>
      <c r="F73" s="704">
        <f t="shared" si="53"/>
        <v>0.62361111111111101</v>
      </c>
      <c r="G73" s="709">
        <v>8</v>
      </c>
      <c r="H73" s="705">
        <v>5</v>
      </c>
      <c r="I73" s="710" t="s">
        <v>993</v>
      </c>
      <c r="J73" s="707">
        <f t="shared" si="54"/>
        <v>0.63749999999999996</v>
      </c>
      <c r="K73" s="707">
        <f t="shared" si="55"/>
        <v>0.65138888888888891</v>
      </c>
      <c r="L73" s="707">
        <f t="shared" si="56"/>
        <v>0.66527777777777775</v>
      </c>
      <c r="M73" s="707">
        <f t="shared" si="57"/>
        <v>0.67916666666666659</v>
      </c>
      <c r="N73" s="707">
        <f t="shared" si="58"/>
        <v>0.69305555555555542</v>
      </c>
      <c r="O73" s="708">
        <f t="shared" si="59"/>
        <v>0.70694444444444449</v>
      </c>
      <c r="P73" s="332"/>
      <c r="Q73" s="323">
        <v>5.5555555555555558E-3</v>
      </c>
    </row>
    <row r="74" spans="1:17" x14ac:dyDescent="0.25">
      <c r="A74" s="703">
        <f t="shared" si="48"/>
        <v>0.55555555555555547</v>
      </c>
      <c r="B74" s="704">
        <f t="shared" si="49"/>
        <v>0.56944444444444442</v>
      </c>
      <c r="C74" s="704">
        <f t="shared" si="50"/>
        <v>0.58333333333333326</v>
      </c>
      <c r="D74" s="704">
        <f t="shared" si="51"/>
        <v>0.59722222222222221</v>
      </c>
      <c r="E74" s="704">
        <f t="shared" si="52"/>
        <v>0.61111111111111105</v>
      </c>
      <c r="F74" s="704">
        <f t="shared" si="53"/>
        <v>0.62499999999999989</v>
      </c>
      <c r="G74" s="709">
        <v>9</v>
      </c>
      <c r="H74" s="705">
        <v>6</v>
      </c>
      <c r="I74" s="710" t="s">
        <v>994</v>
      </c>
      <c r="J74" s="707">
        <f t="shared" si="54"/>
        <v>0.63888888888888884</v>
      </c>
      <c r="K74" s="707">
        <f t="shared" si="55"/>
        <v>0.65277777777777779</v>
      </c>
      <c r="L74" s="707">
        <f t="shared" si="56"/>
        <v>0.66666666666666663</v>
      </c>
      <c r="M74" s="707">
        <f t="shared" si="57"/>
        <v>0.68055555555555547</v>
      </c>
      <c r="N74" s="707">
        <f t="shared" si="58"/>
        <v>0.69444444444444431</v>
      </c>
      <c r="O74" s="708">
        <f t="shared" si="59"/>
        <v>0.70833333333333337</v>
      </c>
      <c r="P74" s="332"/>
      <c r="Q74" s="323">
        <v>1.3888888888888889E-3</v>
      </c>
    </row>
    <row r="75" spans="1:17" x14ac:dyDescent="0.25">
      <c r="A75" s="703">
        <f t="shared" si="48"/>
        <v>0.55694444444444435</v>
      </c>
      <c r="B75" s="704">
        <f t="shared" si="49"/>
        <v>0.5708333333333333</v>
      </c>
      <c r="C75" s="704">
        <f t="shared" si="50"/>
        <v>0.58472222222222214</v>
      </c>
      <c r="D75" s="704">
        <f t="shared" si="51"/>
        <v>0.59861111111111109</v>
      </c>
      <c r="E75" s="704">
        <f t="shared" si="52"/>
        <v>0.61249999999999993</v>
      </c>
      <c r="F75" s="704">
        <f t="shared" si="53"/>
        <v>0.62638888888888877</v>
      </c>
      <c r="G75" s="711">
        <v>10.199999999999999</v>
      </c>
      <c r="H75" s="705">
        <v>7</v>
      </c>
      <c r="I75" s="710" t="s">
        <v>995</v>
      </c>
      <c r="J75" s="707">
        <f t="shared" si="54"/>
        <v>0.64027777777777772</v>
      </c>
      <c r="K75" s="707">
        <f t="shared" si="55"/>
        <v>0.65416666666666667</v>
      </c>
      <c r="L75" s="707">
        <f t="shared" si="56"/>
        <v>0.66805555555555551</v>
      </c>
      <c r="M75" s="707">
        <f t="shared" si="57"/>
        <v>0.68194444444444435</v>
      </c>
      <c r="N75" s="707">
        <f t="shared" si="58"/>
        <v>0.69583333333333319</v>
      </c>
      <c r="O75" s="708">
        <f t="shared" si="59"/>
        <v>0.70972222222222225</v>
      </c>
      <c r="P75" s="332"/>
      <c r="Q75" s="323">
        <v>1.3888888888888889E-3</v>
      </c>
    </row>
    <row r="76" spans="1:17" x14ac:dyDescent="0.25">
      <c r="A76" s="703">
        <f t="shared" si="48"/>
        <v>0.55833333333333324</v>
      </c>
      <c r="B76" s="704">
        <f t="shared" si="49"/>
        <v>0.57222222222222219</v>
      </c>
      <c r="C76" s="704">
        <f t="shared" si="50"/>
        <v>0.58611111111111103</v>
      </c>
      <c r="D76" s="704">
        <f t="shared" si="51"/>
        <v>0.6</v>
      </c>
      <c r="E76" s="704">
        <f t="shared" si="52"/>
        <v>0.61388888888888882</v>
      </c>
      <c r="F76" s="704">
        <f t="shared" si="53"/>
        <v>0.62777777777777766</v>
      </c>
      <c r="G76" s="709">
        <v>11</v>
      </c>
      <c r="H76" s="712">
        <v>8</v>
      </c>
      <c r="I76" s="379" t="s">
        <v>996</v>
      </c>
      <c r="J76" s="707">
        <f t="shared" si="54"/>
        <v>0.64166666666666661</v>
      </c>
      <c r="K76" s="707">
        <f t="shared" si="55"/>
        <v>0.65555555555555556</v>
      </c>
      <c r="L76" s="707">
        <f t="shared" si="56"/>
        <v>0.6694444444444444</v>
      </c>
      <c r="M76" s="707">
        <f t="shared" si="57"/>
        <v>0.68333333333333324</v>
      </c>
      <c r="N76" s="707">
        <f t="shared" si="58"/>
        <v>0.69722222222222208</v>
      </c>
      <c r="O76" s="708">
        <f t="shared" si="59"/>
        <v>0.71111111111111114</v>
      </c>
      <c r="P76" s="332"/>
      <c r="Q76" s="323">
        <v>1.3888888888888889E-3</v>
      </c>
    </row>
    <row r="77" spans="1:17" x14ac:dyDescent="0.25">
      <c r="A77" s="703">
        <f t="shared" si="48"/>
        <v>0.55972222222222212</v>
      </c>
      <c r="B77" s="704">
        <f t="shared" si="49"/>
        <v>0.57361111111111107</v>
      </c>
      <c r="C77" s="704">
        <f t="shared" si="50"/>
        <v>0.58749999999999991</v>
      </c>
      <c r="D77" s="704">
        <f t="shared" si="51"/>
        <v>0.60138888888888886</v>
      </c>
      <c r="E77" s="704">
        <f t="shared" si="52"/>
        <v>0.6152777777777777</v>
      </c>
      <c r="F77" s="704">
        <f t="shared" si="53"/>
        <v>0.62916666666666654</v>
      </c>
      <c r="G77" s="709">
        <v>12</v>
      </c>
      <c r="H77" s="712">
        <v>9</v>
      </c>
      <c r="I77" s="377" t="s">
        <v>997</v>
      </c>
      <c r="J77" s="707">
        <f t="shared" si="54"/>
        <v>0.64305555555555549</v>
      </c>
      <c r="K77" s="707">
        <f t="shared" si="55"/>
        <v>0.65694444444444444</v>
      </c>
      <c r="L77" s="707">
        <f t="shared" si="56"/>
        <v>0.67083333333333328</v>
      </c>
      <c r="M77" s="707">
        <f t="shared" si="57"/>
        <v>0.68472222222222212</v>
      </c>
      <c r="N77" s="707">
        <f t="shared" si="58"/>
        <v>0.69861111111111096</v>
      </c>
      <c r="O77" s="708">
        <f t="shared" si="59"/>
        <v>0.71250000000000002</v>
      </c>
      <c r="P77" s="332"/>
      <c r="Q77" s="323">
        <v>1.3888888888888889E-3</v>
      </c>
    </row>
    <row r="78" spans="1:17" x14ac:dyDescent="0.25">
      <c r="A78" s="703">
        <f t="shared" si="48"/>
        <v>0.56111111111111101</v>
      </c>
      <c r="B78" s="704">
        <f t="shared" si="49"/>
        <v>0.57499999999999996</v>
      </c>
      <c r="C78" s="704">
        <f t="shared" si="50"/>
        <v>0.5888888888888888</v>
      </c>
      <c r="D78" s="704">
        <f t="shared" si="51"/>
        <v>0.60277777777777775</v>
      </c>
      <c r="E78" s="704">
        <f t="shared" si="52"/>
        <v>0.61666666666666659</v>
      </c>
      <c r="F78" s="704">
        <f t="shared" si="53"/>
        <v>0.63055555555555542</v>
      </c>
      <c r="G78" s="709">
        <v>13</v>
      </c>
      <c r="H78" s="712">
        <v>10</v>
      </c>
      <c r="I78" s="377" t="s">
        <v>998</v>
      </c>
      <c r="J78" s="707">
        <f t="shared" si="54"/>
        <v>0.64444444444444438</v>
      </c>
      <c r="K78" s="707">
        <f t="shared" si="55"/>
        <v>0.65833333333333333</v>
      </c>
      <c r="L78" s="707">
        <f t="shared" si="56"/>
        <v>0.67222222222222217</v>
      </c>
      <c r="M78" s="707">
        <f t="shared" si="57"/>
        <v>0.68611111111111101</v>
      </c>
      <c r="N78" s="707">
        <f t="shared" si="58"/>
        <v>0.69999999999999984</v>
      </c>
      <c r="O78" s="708">
        <f t="shared" si="59"/>
        <v>0.71388888888888891</v>
      </c>
      <c r="P78" s="332"/>
      <c r="Q78" s="323">
        <v>1.3888888888888889E-3</v>
      </c>
    </row>
    <row r="79" spans="1:17" ht="16.5" thickBot="1" x14ac:dyDescent="0.3">
      <c r="A79" s="713">
        <f t="shared" si="48"/>
        <v>0.56249999999999989</v>
      </c>
      <c r="B79" s="714">
        <f t="shared" si="49"/>
        <v>0.57638888888888884</v>
      </c>
      <c r="C79" s="714">
        <f t="shared" si="50"/>
        <v>0.59027777777777768</v>
      </c>
      <c r="D79" s="714">
        <f t="shared" si="51"/>
        <v>0.60416666666666663</v>
      </c>
      <c r="E79" s="714">
        <f t="shared" si="52"/>
        <v>0.61805555555555547</v>
      </c>
      <c r="F79" s="715">
        <f t="shared" si="53"/>
        <v>0.63194444444444431</v>
      </c>
      <c r="G79" s="716">
        <v>14</v>
      </c>
      <c r="H79" s="717">
        <v>11</v>
      </c>
      <c r="I79" s="718" t="s">
        <v>999</v>
      </c>
      <c r="J79" s="715">
        <f t="shared" si="54"/>
        <v>0.64583333333333326</v>
      </c>
      <c r="K79" s="715">
        <f t="shared" si="55"/>
        <v>0.65972222222222221</v>
      </c>
      <c r="L79" s="715">
        <f t="shared" si="56"/>
        <v>0.67361111111111105</v>
      </c>
      <c r="M79" s="715">
        <f t="shared" si="57"/>
        <v>0.68749999999999989</v>
      </c>
      <c r="N79" s="715">
        <f t="shared" si="58"/>
        <v>0.70138888888888873</v>
      </c>
      <c r="O79" s="719">
        <f t="shared" si="59"/>
        <v>0.71527777777777779</v>
      </c>
      <c r="P79" s="332"/>
      <c r="Q79" s="324">
        <v>1.3888888888888889E-3</v>
      </c>
    </row>
    <row r="80" spans="1:17" x14ac:dyDescent="0.25">
      <c r="A80" s="720" t="s">
        <v>354</v>
      </c>
      <c r="B80" s="720" t="s">
        <v>354</v>
      </c>
      <c r="C80" s="720" t="s">
        <v>354</v>
      </c>
      <c r="D80" s="720" t="s">
        <v>354</v>
      </c>
      <c r="E80" s="720" t="s">
        <v>354</v>
      </c>
      <c r="F80" s="720" t="s">
        <v>354</v>
      </c>
      <c r="G80" s="349"/>
      <c r="H80" s="349"/>
      <c r="I80" s="721"/>
      <c r="J80" s="720" t="s">
        <v>354</v>
      </c>
      <c r="K80" s="720" t="s">
        <v>354</v>
      </c>
      <c r="L80" s="720" t="s">
        <v>354</v>
      </c>
      <c r="M80" s="720" t="s">
        <v>354</v>
      </c>
      <c r="N80" s="720" t="s">
        <v>354</v>
      </c>
      <c r="O80" s="720" t="s">
        <v>354</v>
      </c>
      <c r="P80" s="332"/>
      <c r="Q80" s="494">
        <f>SUM(Q70:Q79)</f>
        <v>2.0833333333333329E-2</v>
      </c>
    </row>
    <row r="81" spans="1:17" ht="16.5" thickBot="1" x14ac:dyDescent="0.3">
      <c r="A81" s="720"/>
      <c r="B81" s="720"/>
      <c r="C81" s="720"/>
      <c r="D81" s="720"/>
      <c r="E81" s="720"/>
      <c r="F81" s="720"/>
      <c r="G81" s="349"/>
      <c r="H81" s="349"/>
      <c r="I81" s="721"/>
      <c r="J81" s="720"/>
      <c r="K81" s="720"/>
      <c r="L81" s="720"/>
      <c r="M81" s="720"/>
      <c r="N81" s="720"/>
      <c r="O81" s="720"/>
      <c r="P81" s="332"/>
      <c r="Q81" s="332"/>
    </row>
    <row r="82" spans="1:17" x14ac:dyDescent="0.25">
      <c r="A82" s="907" t="s">
        <v>322</v>
      </c>
      <c r="B82" s="908"/>
      <c r="C82" s="908"/>
      <c r="D82" s="908"/>
      <c r="E82" s="908"/>
      <c r="F82" s="693"/>
      <c r="G82" s="910" t="s">
        <v>319</v>
      </c>
      <c r="H82" s="910" t="s">
        <v>320</v>
      </c>
      <c r="I82" s="910" t="s">
        <v>388</v>
      </c>
      <c r="J82" s="913" t="s">
        <v>322</v>
      </c>
      <c r="K82" s="908"/>
      <c r="L82" s="908"/>
      <c r="M82" s="908"/>
      <c r="N82" s="908"/>
      <c r="O82" s="694"/>
      <c r="P82" s="332"/>
      <c r="Q82" s="332"/>
    </row>
    <row r="83" spans="1:17" x14ac:dyDescent="0.25">
      <c r="A83" s="915" t="s">
        <v>323</v>
      </c>
      <c r="B83" s="916"/>
      <c r="C83" s="916"/>
      <c r="D83" s="916"/>
      <c r="E83" s="916"/>
      <c r="F83" s="486"/>
      <c r="G83" s="911"/>
      <c r="H83" s="911"/>
      <c r="I83" s="911"/>
      <c r="J83" s="918" t="s">
        <v>323</v>
      </c>
      <c r="K83" s="916"/>
      <c r="L83" s="916"/>
      <c r="M83" s="916"/>
      <c r="N83" s="916"/>
      <c r="O83" s="488"/>
      <c r="P83" s="332"/>
      <c r="Q83" s="332"/>
    </row>
    <row r="84" spans="1:17" ht="16.5" thickBot="1" x14ac:dyDescent="0.3">
      <c r="A84" s="722" t="s">
        <v>904</v>
      </c>
      <c r="B84" s="723" t="s">
        <v>906</v>
      </c>
      <c r="C84" s="723" t="s">
        <v>907</v>
      </c>
      <c r="D84" s="723" t="s">
        <v>908</v>
      </c>
      <c r="E84" s="723" t="s">
        <v>909</v>
      </c>
      <c r="F84" s="723" t="s">
        <v>910</v>
      </c>
      <c r="G84" s="911"/>
      <c r="H84" s="911"/>
      <c r="I84" s="911"/>
      <c r="J84" s="723" t="s">
        <v>911</v>
      </c>
      <c r="K84" s="723" t="s">
        <v>912</v>
      </c>
      <c r="L84" s="723" t="s">
        <v>913</v>
      </c>
      <c r="M84" s="723" t="s">
        <v>914</v>
      </c>
      <c r="N84" s="723" t="s">
        <v>915</v>
      </c>
      <c r="O84" s="724" t="s">
        <v>917</v>
      </c>
      <c r="P84" s="332"/>
      <c r="Q84" s="332"/>
    </row>
    <row r="85" spans="1:17" x14ac:dyDescent="0.25">
      <c r="A85" s="725">
        <v>0.5625</v>
      </c>
      <c r="B85" s="726">
        <v>0.57638888888888895</v>
      </c>
      <c r="C85" s="726">
        <v>0.59027777777777779</v>
      </c>
      <c r="D85" s="726">
        <v>0.60416666666666663</v>
      </c>
      <c r="E85" s="726">
        <v>0.61805555555555558</v>
      </c>
      <c r="F85" s="726">
        <v>0.63194444444444442</v>
      </c>
      <c r="G85" s="727">
        <v>0</v>
      </c>
      <c r="H85" s="727">
        <v>1</v>
      </c>
      <c r="I85" s="728" t="s">
        <v>1000</v>
      </c>
      <c r="J85" s="726">
        <v>0.64583333333333337</v>
      </c>
      <c r="K85" s="726">
        <v>0.65972222222222221</v>
      </c>
      <c r="L85" s="726">
        <v>0.67361111111111116</v>
      </c>
      <c r="M85" s="726">
        <v>0.6875</v>
      </c>
      <c r="N85" s="726">
        <v>0.70138888888888884</v>
      </c>
      <c r="O85" s="729">
        <v>0.71527777777777779</v>
      </c>
      <c r="P85" s="332"/>
      <c r="Q85" s="332"/>
    </row>
    <row r="86" spans="1:17" x14ac:dyDescent="0.25">
      <c r="A86" s="730">
        <f>A85+Q86</f>
        <v>0.56458333333333333</v>
      </c>
      <c r="B86" s="731">
        <f>B85+Q86</f>
        <v>0.57847222222222228</v>
      </c>
      <c r="C86" s="731">
        <f>C85+Q86</f>
        <v>0.59236111111111112</v>
      </c>
      <c r="D86" s="731">
        <f>D85+Q86</f>
        <v>0.60624999999999996</v>
      </c>
      <c r="E86" s="731">
        <f>E85+Q86</f>
        <v>0.62013888888888891</v>
      </c>
      <c r="F86" s="731">
        <f>F85+Q86</f>
        <v>0.63402777777777775</v>
      </c>
      <c r="G86" s="709">
        <v>1</v>
      </c>
      <c r="H86" s="732">
        <v>2</v>
      </c>
      <c r="I86" s="377" t="s">
        <v>1001</v>
      </c>
      <c r="J86" s="731">
        <f>J85+Q86</f>
        <v>0.6479166666666667</v>
      </c>
      <c r="K86" s="731">
        <f>K85+Q86</f>
        <v>0.66180555555555554</v>
      </c>
      <c r="L86" s="731">
        <f>L85+Q86</f>
        <v>0.67569444444444449</v>
      </c>
      <c r="M86" s="731">
        <f>M85+Q86</f>
        <v>0.68958333333333333</v>
      </c>
      <c r="N86" s="731">
        <f>N85+Q86</f>
        <v>0.70347222222222217</v>
      </c>
      <c r="O86" s="733">
        <f>O85+Q86</f>
        <v>0.71736111111111112</v>
      </c>
      <c r="P86" s="332"/>
      <c r="Q86" s="323">
        <v>2.0833333333333333E-3</v>
      </c>
    </row>
    <row r="87" spans="1:17" x14ac:dyDescent="0.25">
      <c r="A87" s="730">
        <f t="shared" ref="A87:A93" si="60">A86+Q87</f>
        <v>0.56666666666666665</v>
      </c>
      <c r="B87" s="731">
        <f t="shared" ref="B87:B93" si="61">B86+Q87</f>
        <v>0.5805555555555556</v>
      </c>
      <c r="C87" s="731">
        <f t="shared" ref="C87:C93" si="62">C86+Q87</f>
        <v>0.59444444444444444</v>
      </c>
      <c r="D87" s="731">
        <f t="shared" ref="D87:D93" si="63">D86+Q87</f>
        <v>0.60833333333333328</v>
      </c>
      <c r="E87" s="731">
        <f t="shared" ref="E87:E93" si="64">E86+Q87</f>
        <v>0.62222222222222223</v>
      </c>
      <c r="F87" s="731">
        <f t="shared" ref="F87:F93" si="65">F86+Q87</f>
        <v>0.63611111111111107</v>
      </c>
      <c r="G87" s="709">
        <v>2</v>
      </c>
      <c r="H87" s="732">
        <v>3</v>
      </c>
      <c r="I87" s="377" t="s">
        <v>1002</v>
      </c>
      <c r="J87" s="731">
        <f t="shared" ref="J87:J93" si="66">J86+Q87</f>
        <v>0.65</v>
      </c>
      <c r="K87" s="731">
        <f t="shared" ref="K87:K93" si="67">K86+Q87</f>
        <v>0.66388888888888886</v>
      </c>
      <c r="L87" s="731">
        <f t="shared" ref="L87:L93" si="68">L86+Q87</f>
        <v>0.67777777777777781</v>
      </c>
      <c r="M87" s="731">
        <f t="shared" ref="M87:M93" si="69">M86+Q87</f>
        <v>0.69166666666666665</v>
      </c>
      <c r="N87" s="731">
        <f t="shared" ref="N87:N93" si="70">N86+Q87</f>
        <v>0.70555555555555549</v>
      </c>
      <c r="O87" s="733">
        <f t="shared" ref="O87:O93" si="71">O86+Q87</f>
        <v>0.71944444444444444</v>
      </c>
      <c r="P87" s="332"/>
      <c r="Q87" s="323">
        <v>2.0833333333333333E-3</v>
      </c>
    </row>
    <row r="88" spans="1:17" x14ac:dyDescent="0.25">
      <c r="A88" s="730">
        <f t="shared" si="60"/>
        <v>0.56874999999999998</v>
      </c>
      <c r="B88" s="731">
        <f t="shared" si="61"/>
        <v>0.58263888888888893</v>
      </c>
      <c r="C88" s="731">
        <f t="shared" si="62"/>
        <v>0.59652777777777777</v>
      </c>
      <c r="D88" s="731">
        <f t="shared" si="63"/>
        <v>0.61041666666666661</v>
      </c>
      <c r="E88" s="731">
        <f t="shared" si="64"/>
        <v>0.62430555555555556</v>
      </c>
      <c r="F88" s="731">
        <f t="shared" si="65"/>
        <v>0.6381944444444444</v>
      </c>
      <c r="G88" s="709">
        <v>3</v>
      </c>
      <c r="H88" s="732">
        <v>4</v>
      </c>
      <c r="I88" s="710" t="s">
        <v>1003</v>
      </c>
      <c r="J88" s="731">
        <f t="shared" si="66"/>
        <v>0.65208333333333335</v>
      </c>
      <c r="K88" s="731">
        <f t="shared" si="67"/>
        <v>0.66597222222222219</v>
      </c>
      <c r="L88" s="731">
        <f t="shared" si="68"/>
        <v>0.67986111111111114</v>
      </c>
      <c r="M88" s="731">
        <f t="shared" si="69"/>
        <v>0.69374999999999998</v>
      </c>
      <c r="N88" s="731">
        <f t="shared" si="70"/>
        <v>0.70763888888888882</v>
      </c>
      <c r="O88" s="733">
        <f t="shared" si="71"/>
        <v>0.72152777777777777</v>
      </c>
      <c r="P88" s="332"/>
      <c r="Q88" s="323">
        <v>2.0833333333333333E-3</v>
      </c>
    </row>
    <row r="89" spans="1:17" x14ac:dyDescent="0.25">
      <c r="A89" s="730">
        <f t="shared" si="60"/>
        <v>0.5708333333333333</v>
      </c>
      <c r="B89" s="731">
        <f t="shared" si="61"/>
        <v>0.58472222222222225</v>
      </c>
      <c r="C89" s="731">
        <f t="shared" si="62"/>
        <v>0.59861111111111109</v>
      </c>
      <c r="D89" s="731">
        <f t="shared" si="63"/>
        <v>0.61249999999999993</v>
      </c>
      <c r="E89" s="731">
        <f t="shared" si="64"/>
        <v>0.62638888888888888</v>
      </c>
      <c r="F89" s="731">
        <f t="shared" si="65"/>
        <v>0.64027777777777772</v>
      </c>
      <c r="G89" s="711">
        <v>4</v>
      </c>
      <c r="H89" s="732">
        <v>5</v>
      </c>
      <c r="I89" s="710" t="s">
        <v>1004</v>
      </c>
      <c r="J89" s="731">
        <f t="shared" si="66"/>
        <v>0.65416666666666667</v>
      </c>
      <c r="K89" s="731">
        <f t="shared" si="67"/>
        <v>0.66805555555555551</v>
      </c>
      <c r="L89" s="731">
        <f t="shared" si="68"/>
        <v>0.68194444444444446</v>
      </c>
      <c r="M89" s="731">
        <f t="shared" si="69"/>
        <v>0.6958333333333333</v>
      </c>
      <c r="N89" s="731">
        <f t="shared" si="70"/>
        <v>0.70972222222222214</v>
      </c>
      <c r="O89" s="733">
        <f t="shared" si="71"/>
        <v>0.72361111111111109</v>
      </c>
      <c r="P89" s="332"/>
      <c r="Q89" s="323">
        <v>2.0833333333333333E-3</v>
      </c>
    </row>
    <row r="90" spans="1:17" x14ac:dyDescent="0.25">
      <c r="A90" s="730">
        <f t="shared" si="60"/>
        <v>0.57638888888888884</v>
      </c>
      <c r="B90" s="731">
        <f t="shared" si="61"/>
        <v>0.59027777777777779</v>
      </c>
      <c r="C90" s="731">
        <f t="shared" si="62"/>
        <v>0.60416666666666663</v>
      </c>
      <c r="D90" s="731">
        <f t="shared" si="63"/>
        <v>0.61805555555555547</v>
      </c>
      <c r="E90" s="731">
        <f t="shared" si="64"/>
        <v>0.63194444444444442</v>
      </c>
      <c r="F90" s="731">
        <f t="shared" si="65"/>
        <v>0.64583333333333326</v>
      </c>
      <c r="G90" s="709">
        <v>8</v>
      </c>
      <c r="H90" s="732">
        <v>6</v>
      </c>
      <c r="I90" s="710" t="s">
        <v>1005</v>
      </c>
      <c r="J90" s="731">
        <f t="shared" si="66"/>
        <v>0.65972222222222221</v>
      </c>
      <c r="K90" s="731">
        <f t="shared" si="67"/>
        <v>0.67361111111111105</v>
      </c>
      <c r="L90" s="731">
        <f t="shared" si="68"/>
        <v>0.6875</v>
      </c>
      <c r="M90" s="731">
        <f t="shared" si="69"/>
        <v>0.70138888888888884</v>
      </c>
      <c r="N90" s="731">
        <f t="shared" si="70"/>
        <v>0.71527777777777768</v>
      </c>
      <c r="O90" s="733">
        <f t="shared" si="71"/>
        <v>0.72916666666666663</v>
      </c>
      <c r="P90" s="332"/>
      <c r="Q90" s="323">
        <v>5.5555555555555558E-3</v>
      </c>
    </row>
    <row r="91" spans="1:17" x14ac:dyDescent="0.25">
      <c r="A91" s="730">
        <f t="shared" si="60"/>
        <v>0.57847222222222217</v>
      </c>
      <c r="B91" s="731">
        <f t="shared" si="61"/>
        <v>0.59236111111111112</v>
      </c>
      <c r="C91" s="731">
        <f t="shared" si="62"/>
        <v>0.60624999999999996</v>
      </c>
      <c r="D91" s="731">
        <f t="shared" si="63"/>
        <v>0.6201388888888888</v>
      </c>
      <c r="E91" s="731">
        <f t="shared" si="64"/>
        <v>0.63402777777777775</v>
      </c>
      <c r="F91" s="731">
        <f t="shared" si="65"/>
        <v>0.64791666666666659</v>
      </c>
      <c r="G91" s="711">
        <v>9</v>
      </c>
      <c r="H91" s="732">
        <v>7</v>
      </c>
      <c r="I91" s="710" t="s">
        <v>1006</v>
      </c>
      <c r="J91" s="731">
        <f t="shared" si="66"/>
        <v>0.66180555555555554</v>
      </c>
      <c r="K91" s="731">
        <f t="shared" si="67"/>
        <v>0.67569444444444438</v>
      </c>
      <c r="L91" s="731">
        <f t="shared" si="68"/>
        <v>0.68958333333333333</v>
      </c>
      <c r="M91" s="731">
        <f t="shared" si="69"/>
        <v>0.70347222222222217</v>
      </c>
      <c r="N91" s="731">
        <f t="shared" si="70"/>
        <v>0.71736111111111101</v>
      </c>
      <c r="O91" s="733">
        <f t="shared" si="71"/>
        <v>0.73124999999999996</v>
      </c>
      <c r="P91" s="332"/>
      <c r="Q91" s="323">
        <v>2.0833333333333333E-3</v>
      </c>
    </row>
    <row r="92" spans="1:17" x14ac:dyDescent="0.25">
      <c r="A92" s="730">
        <f t="shared" si="60"/>
        <v>0.58124999999999993</v>
      </c>
      <c r="B92" s="731">
        <f t="shared" si="61"/>
        <v>0.59513888888888888</v>
      </c>
      <c r="C92" s="731">
        <f t="shared" si="62"/>
        <v>0.60902777777777772</v>
      </c>
      <c r="D92" s="731">
        <f t="shared" si="63"/>
        <v>0.62291666666666656</v>
      </c>
      <c r="E92" s="731">
        <f t="shared" si="64"/>
        <v>0.63680555555555551</v>
      </c>
      <c r="F92" s="731">
        <f t="shared" si="65"/>
        <v>0.65069444444444435</v>
      </c>
      <c r="G92" s="709">
        <v>11</v>
      </c>
      <c r="H92" s="732">
        <v>8</v>
      </c>
      <c r="I92" s="375" t="s">
        <v>1007</v>
      </c>
      <c r="J92" s="731">
        <f t="shared" si="66"/>
        <v>0.6645833333333333</v>
      </c>
      <c r="K92" s="731">
        <f t="shared" si="67"/>
        <v>0.67847222222222214</v>
      </c>
      <c r="L92" s="731">
        <f t="shared" si="68"/>
        <v>0.69236111111111109</v>
      </c>
      <c r="M92" s="731">
        <f t="shared" si="69"/>
        <v>0.70624999999999993</v>
      </c>
      <c r="N92" s="731">
        <f t="shared" si="70"/>
        <v>0.72013888888888877</v>
      </c>
      <c r="O92" s="733">
        <f t="shared" si="71"/>
        <v>0.73402777777777772</v>
      </c>
      <c r="P92" s="332"/>
      <c r="Q92" s="323">
        <v>2.7777777777777779E-3</v>
      </c>
    </row>
    <row r="93" spans="1:17" ht="16.5" thickBot="1" x14ac:dyDescent="0.3">
      <c r="A93" s="734">
        <f t="shared" si="60"/>
        <v>0.58333333333333326</v>
      </c>
      <c r="B93" s="735">
        <f t="shared" si="61"/>
        <v>0.59722222222222221</v>
      </c>
      <c r="C93" s="735">
        <f t="shared" si="62"/>
        <v>0.61111111111111105</v>
      </c>
      <c r="D93" s="735">
        <f t="shared" si="63"/>
        <v>0.62499999999999989</v>
      </c>
      <c r="E93" s="735">
        <f t="shared" si="64"/>
        <v>0.63888888888888884</v>
      </c>
      <c r="F93" s="735">
        <f t="shared" si="65"/>
        <v>0.65277777777777768</v>
      </c>
      <c r="G93" s="736">
        <v>12</v>
      </c>
      <c r="H93" s="737">
        <v>9</v>
      </c>
      <c r="I93" s="738" t="s">
        <v>989</v>
      </c>
      <c r="J93" s="735">
        <f t="shared" si="66"/>
        <v>0.66666666666666663</v>
      </c>
      <c r="K93" s="735">
        <f t="shared" si="67"/>
        <v>0.68055555555555547</v>
      </c>
      <c r="L93" s="735">
        <f t="shared" si="68"/>
        <v>0.69444444444444442</v>
      </c>
      <c r="M93" s="735">
        <f t="shared" si="69"/>
        <v>0.70833333333333326</v>
      </c>
      <c r="N93" s="735">
        <f t="shared" si="70"/>
        <v>0.7222222222222221</v>
      </c>
      <c r="O93" s="739">
        <f t="shared" si="71"/>
        <v>0.73611111111111105</v>
      </c>
      <c r="P93" s="332"/>
      <c r="Q93" s="324">
        <v>2.0833333333333333E-3</v>
      </c>
    </row>
    <row r="94" spans="1:17" x14ac:dyDescent="0.25">
      <c r="A94" s="349" t="s">
        <v>354</v>
      </c>
      <c r="B94" s="349" t="s">
        <v>354</v>
      </c>
      <c r="C94" s="349" t="s">
        <v>354</v>
      </c>
      <c r="D94" s="349" t="s">
        <v>354</v>
      </c>
      <c r="E94" s="349" t="s">
        <v>354</v>
      </c>
      <c r="F94" s="349" t="s">
        <v>354</v>
      </c>
      <c r="G94" s="349"/>
      <c r="H94" s="349"/>
      <c r="I94" s="721"/>
      <c r="J94" s="349" t="s">
        <v>354</v>
      </c>
      <c r="K94" s="349" t="s">
        <v>354</v>
      </c>
      <c r="L94" s="349" t="s">
        <v>354</v>
      </c>
      <c r="M94" s="349" t="s">
        <v>354</v>
      </c>
      <c r="N94" s="349" t="s">
        <v>354</v>
      </c>
      <c r="O94" s="349" t="s">
        <v>354</v>
      </c>
      <c r="P94" s="332"/>
      <c r="Q94" s="494">
        <f>SUM(Q86:Q93)</f>
        <v>2.0833333333333332E-2</v>
      </c>
    </row>
    <row r="95" spans="1:17" ht="16.5" thickBot="1" x14ac:dyDescent="0.3"/>
    <row r="96" spans="1:17" x14ac:dyDescent="0.25">
      <c r="A96" s="907" t="s">
        <v>318</v>
      </c>
      <c r="B96" s="908"/>
      <c r="C96" s="908"/>
      <c r="D96" s="908"/>
      <c r="E96" s="908"/>
      <c r="F96" s="693"/>
      <c r="G96" s="910" t="s">
        <v>319</v>
      </c>
      <c r="H96" s="910" t="s">
        <v>320</v>
      </c>
      <c r="I96" s="910" t="s">
        <v>388</v>
      </c>
      <c r="J96" s="913" t="s">
        <v>318</v>
      </c>
      <c r="K96" s="908"/>
      <c r="L96" s="908"/>
      <c r="M96" s="908"/>
      <c r="N96" s="908"/>
      <c r="O96" s="694"/>
      <c r="P96" s="332"/>
      <c r="Q96" s="332"/>
    </row>
    <row r="97" spans="1:17" x14ac:dyDescent="0.25">
      <c r="A97" s="915" t="s">
        <v>323</v>
      </c>
      <c r="B97" s="916"/>
      <c r="C97" s="916"/>
      <c r="D97" s="916"/>
      <c r="E97" s="916"/>
      <c r="F97" s="486"/>
      <c r="G97" s="911"/>
      <c r="H97" s="911"/>
      <c r="I97" s="911"/>
      <c r="J97" s="918" t="s">
        <v>323</v>
      </c>
      <c r="K97" s="916"/>
      <c r="L97" s="916"/>
      <c r="M97" s="916"/>
      <c r="N97" s="916"/>
      <c r="O97" s="488"/>
      <c r="P97" s="332"/>
      <c r="Q97" s="332"/>
    </row>
    <row r="98" spans="1:17" ht="16.5" thickBot="1" x14ac:dyDescent="0.3">
      <c r="A98" s="695" t="s">
        <v>918</v>
      </c>
      <c r="B98" s="696" t="s">
        <v>919</v>
      </c>
      <c r="C98" s="696" t="s">
        <v>920</v>
      </c>
      <c r="D98" s="696" t="s">
        <v>921</v>
      </c>
      <c r="E98" s="696" t="s">
        <v>922</v>
      </c>
      <c r="F98" s="696" t="s">
        <v>923</v>
      </c>
      <c r="G98" s="912"/>
      <c r="H98" s="912"/>
      <c r="I98" s="912"/>
      <c r="J98" s="696" t="s">
        <v>924</v>
      </c>
      <c r="K98" s="696" t="s">
        <v>925</v>
      </c>
      <c r="L98" s="696" t="s">
        <v>926</v>
      </c>
      <c r="M98" s="696" t="s">
        <v>927</v>
      </c>
      <c r="N98" s="696" t="s">
        <v>928</v>
      </c>
      <c r="O98" s="697" t="s">
        <v>929</v>
      </c>
      <c r="P98" s="332"/>
      <c r="Q98" s="332"/>
    </row>
    <row r="99" spans="1:17" x14ac:dyDescent="0.25">
      <c r="A99" s="698">
        <v>0.70833333333333337</v>
      </c>
      <c r="B99" s="699">
        <v>0.71875</v>
      </c>
      <c r="C99" s="699">
        <v>0.72916666666666663</v>
      </c>
      <c r="D99" s="699">
        <v>0.74652777777777779</v>
      </c>
      <c r="E99" s="699">
        <v>0.76041666666666663</v>
      </c>
      <c r="F99" s="699">
        <v>0.77083333333333337</v>
      </c>
      <c r="G99" s="700">
        <v>0</v>
      </c>
      <c r="H99" s="700">
        <v>1</v>
      </c>
      <c r="I99" s="701" t="s">
        <v>989</v>
      </c>
      <c r="J99" s="699">
        <v>0.78819444444444453</v>
      </c>
      <c r="K99" s="699">
        <v>0.80208333333333337</v>
      </c>
      <c r="L99" s="699">
        <v>0.8125</v>
      </c>
      <c r="M99" s="699">
        <v>0.82986111111111116</v>
      </c>
      <c r="N99" s="699">
        <v>0.84375</v>
      </c>
      <c r="O99" s="702">
        <v>0.85416666666666663</v>
      </c>
      <c r="P99" s="332"/>
      <c r="Q99" s="332"/>
    </row>
    <row r="100" spans="1:17" x14ac:dyDescent="0.25">
      <c r="A100" s="703">
        <f>A99+Q100</f>
        <v>0.70972222222222225</v>
      </c>
      <c r="B100" s="704">
        <f>B99+Q100</f>
        <v>0.72013888888888888</v>
      </c>
      <c r="C100" s="704">
        <f>C99+Q100</f>
        <v>0.73055555555555551</v>
      </c>
      <c r="D100" s="704">
        <f>D99+Q100</f>
        <v>0.74791666666666667</v>
      </c>
      <c r="E100" s="704">
        <f>E99+Q100</f>
        <v>0.76180555555555551</v>
      </c>
      <c r="F100" s="704">
        <f>F99+Q100</f>
        <v>0.77222222222222225</v>
      </c>
      <c r="G100" s="705">
        <v>1</v>
      </c>
      <c r="H100" s="705">
        <v>2</v>
      </c>
      <c r="I100" s="706" t="s">
        <v>990</v>
      </c>
      <c r="J100" s="707">
        <f>J99+Q100</f>
        <v>0.78958333333333341</v>
      </c>
      <c r="K100" s="707">
        <f>K99+Q100</f>
        <v>0.80347222222222225</v>
      </c>
      <c r="L100" s="707">
        <f>L99+Q100</f>
        <v>0.81388888888888888</v>
      </c>
      <c r="M100" s="707">
        <f>M99+Q100</f>
        <v>0.83125000000000004</v>
      </c>
      <c r="N100" s="707">
        <f>N99+Q100</f>
        <v>0.84513888888888888</v>
      </c>
      <c r="O100" s="708">
        <f>O99+Q100</f>
        <v>0.85555555555555551</v>
      </c>
      <c r="P100" s="332"/>
      <c r="Q100" s="494">
        <v>1.3888888888888889E-3</v>
      </c>
    </row>
    <row r="101" spans="1:17" x14ac:dyDescent="0.25">
      <c r="A101" s="703">
        <f t="shared" ref="A101:A109" si="72">A100+Q101</f>
        <v>0.71250000000000002</v>
      </c>
      <c r="B101" s="704">
        <f t="shared" ref="B101:B109" si="73">B100+Q101</f>
        <v>0.72291666666666665</v>
      </c>
      <c r="C101" s="704">
        <f t="shared" ref="C101:C109" si="74">C100+Q101</f>
        <v>0.73333333333333328</v>
      </c>
      <c r="D101" s="704">
        <f t="shared" ref="D101:D109" si="75">D100+Q101</f>
        <v>0.75069444444444444</v>
      </c>
      <c r="E101" s="704">
        <f t="shared" ref="E101:E109" si="76">E100+Q101</f>
        <v>0.76458333333333328</v>
      </c>
      <c r="F101" s="704">
        <f t="shared" ref="F101:F109" si="77">F100+Q101</f>
        <v>0.77500000000000002</v>
      </c>
      <c r="G101" s="705">
        <v>3</v>
      </c>
      <c r="H101" s="705">
        <v>3</v>
      </c>
      <c r="I101" s="706" t="s">
        <v>991</v>
      </c>
      <c r="J101" s="707">
        <f t="shared" ref="J101:J109" si="78">J100+Q101</f>
        <v>0.79236111111111118</v>
      </c>
      <c r="K101" s="707">
        <f t="shared" ref="K101:K109" si="79">K100+Q101</f>
        <v>0.80625000000000002</v>
      </c>
      <c r="L101" s="707">
        <f t="shared" ref="L101:L109" si="80">L100+Q101</f>
        <v>0.81666666666666665</v>
      </c>
      <c r="M101" s="707">
        <f t="shared" ref="M101:M109" si="81">M100+Q101</f>
        <v>0.83402777777777781</v>
      </c>
      <c r="N101" s="707">
        <f t="shared" ref="N101:N109" si="82">N100+Q101</f>
        <v>0.84791666666666665</v>
      </c>
      <c r="O101" s="708">
        <f t="shared" ref="O101:O109" si="83">O100+Q101</f>
        <v>0.85833333333333328</v>
      </c>
      <c r="P101" s="332"/>
      <c r="Q101" s="494">
        <v>2.7777777777777779E-3</v>
      </c>
    </row>
    <row r="102" spans="1:17" x14ac:dyDescent="0.25">
      <c r="A102" s="703">
        <f t="shared" si="72"/>
        <v>0.71527777777777779</v>
      </c>
      <c r="B102" s="704">
        <f t="shared" si="73"/>
        <v>0.72569444444444442</v>
      </c>
      <c r="C102" s="704">
        <f t="shared" si="74"/>
        <v>0.73611111111111105</v>
      </c>
      <c r="D102" s="704">
        <f t="shared" si="75"/>
        <v>0.75347222222222221</v>
      </c>
      <c r="E102" s="704">
        <f t="shared" si="76"/>
        <v>0.76736111111111105</v>
      </c>
      <c r="F102" s="704">
        <f t="shared" si="77"/>
        <v>0.77777777777777779</v>
      </c>
      <c r="G102" s="709">
        <v>5</v>
      </c>
      <c r="H102" s="705">
        <v>4</v>
      </c>
      <c r="I102" s="710" t="s">
        <v>992</v>
      </c>
      <c r="J102" s="707">
        <f t="shared" si="78"/>
        <v>0.79513888888888895</v>
      </c>
      <c r="K102" s="707">
        <f t="shared" si="79"/>
        <v>0.80902777777777779</v>
      </c>
      <c r="L102" s="707">
        <f t="shared" si="80"/>
        <v>0.81944444444444442</v>
      </c>
      <c r="M102" s="707">
        <f t="shared" si="81"/>
        <v>0.83680555555555558</v>
      </c>
      <c r="N102" s="707">
        <f t="shared" si="82"/>
        <v>0.85069444444444442</v>
      </c>
      <c r="O102" s="708">
        <f t="shared" si="83"/>
        <v>0.86111111111111105</v>
      </c>
      <c r="P102" s="332"/>
      <c r="Q102" s="323">
        <v>2.7777777777777779E-3</v>
      </c>
    </row>
    <row r="103" spans="1:17" x14ac:dyDescent="0.25">
      <c r="A103" s="703">
        <f t="shared" si="72"/>
        <v>0.72083333333333333</v>
      </c>
      <c r="B103" s="704">
        <f t="shared" si="73"/>
        <v>0.73124999999999996</v>
      </c>
      <c r="C103" s="704">
        <f t="shared" si="74"/>
        <v>0.74166666666666659</v>
      </c>
      <c r="D103" s="704">
        <f t="shared" si="75"/>
        <v>0.75902777777777775</v>
      </c>
      <c r="E103" s="704">
        <f t="shared" si="76"/>
        <v>0.77291666666666659</v>
      </c>
      <c r="F103" s="704">
        <f t="shared" si="77"/>
        <v>0.78333333333333333</v>
      </c>
      <c r="G103" s="709">
        <v>8</v>
      </c>
      <c r="H103" s="705">
        <v>5</v>
      </c>
      <c r="I103" s="710" t="s">
        <v>993</v>
      </c>
      <c r="J103" s="707">
        <f t="shared" si="78"/>
        <v>0.80069444444444449</v>
      </c>
      <c r="K103" s="707">
        <f t="shared" si="79"/>
        <v>0.81458333333333333</v>
      </c>
      <c r="L103" s="707">
        <f t="shared" si="80"/>
        <v>0.82499999999999996</v>
      </c>
      <c r="M103" s="707">
        <f t="shared" si="81"/>
        <v>0.84236111111111112</v>
      </c>
      <c r="N103" s="707">
        <f t="shared" si="82"/>
        <v>0.85624999999999996</v>
      </c>
      <c r="O103" s="708">
        <f t="shared" si="83"/>
        <v>0.86666666666666659</v>
      </c>
      <c r="P103" s="332"/>
      <c r="Q103" s="323">
        <v>5.5555555555555558E-3</v>
      </c>
    </row>
    <row r="104" spans="1:17" x14ac:dyDescent="0.25">
      <c r="A104" s="703">
        <f t="shared" si="72"/>
        <v>0.72222222222222221</v>
      </c>
      <c r="B104" s="704">
        <f t="shared" si="73"/>
        <v>0.73263888888888884</v>
      </c>
      <c r="C104" s="704">
        <f t="shared" si="74"/>
        <v>0.74305555555555547</v>
      </c>
      <c r="D104" s="704">
        <f t="shared" si="75"/>
        <v>0.76041666666666663</v>
      </c>
      <c r="E104" s="704">
        <f t="shared" si="76"/>
        <v>0.77430555555555547</v>
      </c>
      <c r="F104" s="704">
        <f t="shared" si="77"/>
        <v>0.78472222222222221</v>
      </c>
      <c r="G104" s="709">
        <v>9</v>
      </c>
      <c r="H104" s="705">
        <v>6</v>
      </c>
      <c r="I104" s="710" t="s">
        <v>994</v>
      </c>
      <c r="J104" s="707">
        <f t="shared" si="78"/>
        <v>0.80208333333333337</v>
      </c>
      <c r="K104" s="707">
        <f t="shared" si="79"/>
        <v>0.81597222222222221</v>
      </c>
      <c r="L104" s="707">
        <f t="shared" si="80"/>
        <v>0.82638888888888884</v>
      </c>
      <c r="M104" s="707">
        <f t="shared" si="81"/>
        <v>0.84375</v>
      </c>
      <c r="N104" s="707">
        <f t="shared" si="82"/>
        <v>0.85763888888888884</v>
      </c>
      <c r="O104" s="708">
        <f t="shared" si="83"/>
        <v>0.86805555555555547</v>
      </c>
      <c r="P104" s="332"/>
      <c r="Q104" s="323">
        <v>1.3888888888888889E-3</v>
      </c>
    </row>
    <row r="105" spans="1:17" x14ac:dyDescent="0.25">
      <c r="A105" s="703">
        <f t="shared" si="72"/>
        <v>0.72361111111111109</v>
      </c>
      <c r="B105" s="704">
        <f t="shared" si="73"/>
        <v>0.73402777777777772</v>
      </c>
      <c r="C105" s="704">
        <f t="shared" si="74"/>
        <v>0.74444444444444435</v>
      </c>
      <c r="D105" s="704">
        <f t="shared" si="75"/>
        <v>0.76180555555555551</v>
      </c>
      <c r="E105" s="704">
        <f t="shared" si="76"/>
        <v>0.77569444444444435</v>
      </c>
      <c r="F105" s="704">
        <f t="shared" si="77"/>
        <v>0.78611111111111109</v>
      </c>
      <c r="G105" s="711">
        <v>10.199999999999999</v>
      </c>
      <c r="H105" s="705">
        <v>7</v>
      </c>
      <c r="I105" s="710" t="s">
        <v>995</v>
      </c>
      <c r="J105" s="707">
        <f t="shared" si="78"/>
        <v>0.80347222222222225</v>
      </c>
      <c r="K105" s="707">
        <f t="shared" si="79"/>
        <v>0.81736111111111109</v>
      </c>
      <c r="L105" s="707">
        <f t="shared" si="80"/>
        <v>0.82777777777777772</v>
      </c>
      <c r="M105" s="707">
        <f t="shared" si="81"/>
        <v>0.84513888888888888</v>
      </c>
      <c r="N105" s="707">
        <f t="shared" si="82"/>
        <v>0.85902777777777772</v>
      </c>
      <c r="O105" s="708">
        <f t="shared" si="83"/>
        <v>0.86944444444444435</v>
      </c>
      <c r="P105" s="332"/>
      <c r="Q105" s="323">
        <v>1.3888888888888889E-3</v>
      </c>
    </row>
    <row r="106" spans="1:17" x14ac:dyDescent="0.25">
      <c r="A106" s="703">
        <f t="shared" si="72"/>
        <v>0.72499999999999998</v>
      </c>
      <c r="B106" s="704">
        <f t="shared" si="73"/>
        <v>0.73541666666666661</v>
      </c>
      <c r="C106" s="704">
        <f t="shared" si="74"/>
        <v>0.74583333333333324</v>
      </c>
      <c r="D106" s="704">
        <f t="shared" si="75"/>
        <v>0.7631944444444444</v>
      </c>
      <c r="E106" s="704">
        <f t="shared" si="76"/>
        <v>0.77708333333333324</v>
      </c>
      <c r="F106" s="704">
        <f t="shared" si="77"/>
        <v>0.78749999999999998</v>
      </c>
      <c r="G106" s="709">
        <v>11</v>
      </c>
      <c r="H106" s="712">
        <v>8</v>
      </c>
      <c r="I106" s="379" t="s">
        <v>996</v>
      </c>
      <c r="J106" s="707">
        <f t="shared" si="78"/>
        <v>0.80486111111111114</v>
      </c>
      <c r="K106" s="707">
        <f t="shared" si="79"/>
        <v>0.81874999999999998</v>
      </c>
      <c r="L106" s="707">
        <f t="shared" si="80"/>
        <v>0.82916666666666661</v>
      </c>
      <c r="M106" s="707">
        <f t="shared" si="81"/>
        <v>0.84652777777777777</v>
      </c>
      <c r="N106" s="707">
        <f t="shared" si="82"/>
        <v>0.86041666666666661</v>
      </c>
      <c r="O106" s="708">
        <f t="shared" si="83"/>
        <v>0.87083333333333324</v>
      </c>
      <c r="P106" s="332"/>
      <c r="Q106" s="323">
        <v>1.3888888888888889E-3</v>
      </c>
    </row>
    <row r="107" spans="1:17" x14ac:dyDescent="0.25">
      <c r="A107" s="703">
        <f t="shared" si="72"/>
        <v>0.72638888888888886</v>
      </c>
      <c r="B107" s="704">
        <f t="shared" si="73"/>
        <v>0.73680555555555549</v>
      </c>
      <c r="C107" s="704">
        <f t="shared" si="74"/>
        <v>0.74722222222222212</v>
      </c>
      <c r="D107" s="704">
        <f t="shared" si="75"/>
        <v>0.76458333333333328</v>
      </c>
      <c r="E107" s="704">
        <f t="shared" si="76"/>
        <v>0.77847222222222212</v>
      </c>
      <c r="F107" s="704">
        <f t="shared" si="77"/>
        <v>0.78888888888888886</v>
      </c>
      <c r="G107" s="709">
        <v>12</v>
      </c>
      <c r="H107" s="712">
        <v>9</v>
      </c>
      <c r="I107" s="377" t="s">
        <v>997</v>
      </c>
      <c r="J107" s="707">
        <f t="shared" si="78"/>
        <v>0.80625000000000002</v>
      </c>
      <c r="K107" s="707">
        <f t="shared" si="79"/>
        <v>0.82013888888888886</v>
      </c>
      <c r="L107" s="707">
        <f t="shared" si="80"/>
        <v>0.83055555555555549</v>
      </c>
      <c r="M107" s="707">
        <f t="shared" si="81"/>
        <v>0.84791666666666665</v>
      </c>
      <c r="N107" s="707">
        <f t="shared" si="82"/>
        <v>0.86180555555555549</v>
      </c>
      <c r="O107" s="708">
        <f t="shared" si="83"/>
        <v>0.87222222222222212</v>
      </c>
      <c r="P107" s="332"/>
      <c r="Q107" s="323">
        <v>1.3888888888888889E-3</v>
      </c>
    </row>
    <row r="108" spans="1:17" x14ac:dyDescent="0.25">
      <c r="A108" s="703">
        <f t="shared" si="72"/>
        <v>0.72777777777777775</v>
      </c>
      <c r="B108" s="704">
        <f t="shared" si="73"/>
        <v>0.73819444444444438</v>
      </c>
      <c r="C108" s="704">
        <f t="shared" si="74"/>
        <v>0.74861111111111101</v>
      </c>
      <c r="D108" s="704">
        <f t="shared" si="75"/>
        <v>0.76597222222222217</v>
      </c>
      <c r="E108" s="704">
        <f t="shared" si="76"/>
        <v>0.77986111111111101</v>
      </c>
      <c r="F108" s="704">
        <f t="shared" si="77"/>
        <v>0.79027777777777775</v>
      </c>
      <c r="G108" s="709">
        <v>13</v>
      </c>
      <c r="H108" s="712">
        <v>10</v>
      </c>
      <c r="I108" s="377" t="s">
        <v>998</v>
      </c>
      <c r="J108" s="707">
        <f t="shared" si="78"/>
        <v>0.80763888888888891</v>
      </c>
      <c r="K108" s="707">
        <f t="shared" si="79"/>
        <v>0.82152777777777775</v>
      </c>
      <c r="L108" s="707">
        <f t="shared" si="80"/>
        <v>0.83194444444444438</v>
      </c>
      <c r="M108" s="707">
        <f t="shared" si="81"/>
        <v>0.84930555555555554</v>
      </c>
      <c r="N108" s="707">
        <f t="shared" si="82"/>
        <v>0.86319444444444438</v>
      </c>
      <c r="O108" s="708">
        <f t="shared" si="83"/>
        <v>0.87361111111111101</v>
      </c>
      <c r="P108" s="332"/>
      <c r="Q108" s="323">
        <v>1.3888888888888889E-3</v>
      </c>
    </row>
    <row r="109" spans="1:17" ht="16.5" thickBot="1" x14ac:dyDescent="0.3">
      <c r="A109" s="713">
        <f t="shared" si="72"/>
        <v>0.72916666666666663</v>
      </c>
      <c r="B109" s="714">
        <f t="shared" si="73"/>
        <v>0.73958333333333326</v>
      </c>
      <c r="C109" s="714">
        <f t="shared" si="74"/>
        <v>0.74999999999999989</v>
      </c>
      <c r="D109" s="714">
        <f t="shared" si="75"/>
        <v>0.76736111111111105</v>
      </c>
      <c r="E109" s="714">
        <f t="shared" si="76"/>
        <v>0.78124999999999989</v>
      </c>
      <c r="F109" s="715">
        <f t="shared" si="77"/>
        <v>0.79166666666666663</v>
      </c>
      <c r="G109" s="716">
        <v>14</v>
      </c>
      <c r="H109" s="717">
        <v>11</v>
      </c>
      <c r="I109" s="718" t="s">
        <v>999</v>
      </c>
      <c r="J109" s="715">
        <f t="shared" si="78"/>
        <v>0.80902777777777779</v>
      </c>
      <c r="K109" s="715">
        <f t="shared" si="79"/>
        <v>0.82291666666666663</v>
      </c>
      <c r="L109" s="715">
        <f t="shared" si="80"/>
        <v>0.83333333333333326</v>
      </c>
      <c r="M109" s="715">
        <f t="shared" si="81"/>
        <v>0.85069444444444442</v>
      </c>
      <c r="N109" s="715">
        <f t="shared" si="82"/>
        <v>0.86458333333333326</v>
      </c>
      <c r="O109" s="719">
        <f t="shared" si="83"/>
        <v>0.87499999999999989</v>
      </c>
      <c r="P109" s="332"/>
      <c r="Q109" s="324">
        <v>1.3888888888888889E-3</v>
      </c>
    </row>
    <row r="110" spans="1:17" x14ac:dyDescent="0.25">
      <c r="A110" s="720" t="s">
        <v>354</v>
      </c>
      <c r="B110" s="720" t="s">
        <v>354</v>
      </c>
      <c r="C110" s="720" t="s">
        <v>354</v>
      </c>
      <c r="D110" s="720" t="s">
        <v>354</v>
      </c>
      <c r="E110" s="720" t="s">
        <v>354</v>
      </c>
      <c r="F110" s="720" t="s">
        <v>354</v>
      </c>
      <c r="G110" s="349"/>
      <c r="H110" s="349"/>
      <c r="I110" s="721"/>
      <c r="J110" s="720" t="s">
        <v>354</v>
      </c>
      <c r="K110" s="720" t="s">
        <v>354</v>
      </c>
      <c r="L110" s="720" t="s">
        <v>354</v>
      </c>
      <c r="M110" s="720" t="s">
        <v>354</v>
      </c>
      <c r="N110" s="720" t="s">
        <v>354</v>
      </c>
      <c r="O110" s="720" t="s">
        <v>354</v>
      </c>
      <c r="P110" s="332"/>
      <c r="Q110" s="494">
        <f>SUM(Q100:Q109)</f>
        <v>2.0833333333333329E-2</v>
      </c>
    </row>
    <row r="111" spans="1:17" ht="16.5" thickBot="1" x14ac:dyDescent="0.3">
      <c r="A111" s="720"/>
      <c r="B111" s="720"/>
      <c r="C111" s="720"/>
      <c r="D111" s="720"/>
      <c r="E111" s="720"/>
      <c r="F111" s="720"/>
      <c r="G111" s="349"/>
      <c r="H111" s="349"/>
      <c r="I111" s="721"/>
      <c r="J111" s="720"/>
      <c r="K111" s="720"/>
      <c r="L111" s="720"/>
      <c r="M111" s="720"/>
      <c r="N111" s="720"/>
      <c r="O111" s="720"/>
      <c r="P111" s="332"/>
      <c r="Q111" s="332"/>
    </row>
    <row r="112" spans="1:17" x14ac:dyDescent="0.25">
      <c r="A112" s="907" t="s">
        <v>322</v>
      </c>
      <c r="B112" s="908"/>
      <c r="C112" s="908"/>
      <c r="D112" s="908"/>
      <c r="E112" s="908"/>
      <c r="F112" s="693"/>
      <c r="G112" s="910" t="s">
        <v>319</v>
      </c>
      <c r="H112" s="910" t="s">
        <v>320</v>
      </c>
      <c r="I112" s="910" t="s">
        <v>388</v>
      </c>
      <c r="J112" s="913" t="s">
        <v>322</v>
      </c>
      <c r="K112" s="908"/>
      <c r="L112" s="908"/>
      <c r="M112" s="908"/>
      <c r="N112" s="908"/>
      <c r="O112" s="694"/>
      <c r="P112" s="332"/>
      <c r="Q112" s="332"/>
    </row>
    <row r="113" spans="1:17" x14ac:dyDescent="0.25">
      <c r="A113" s="915" t="s">
        <v>323</v>
      </c>
      <c r="B113" s="916"/>
      <c r="C113" s="916"/>
      <c r="D113" s="916"/>
      <c r="E113" s="916"/>
      <c r="F113" s="486"/>
      <c r="G113" s="911"/>
      <c r="H113" s="911"/>
      <c r="I113" s="911"/>
      <c r="J113" s="918" t="s">
        <v>323</v>
      </c>
      <c r="K113" s="916"/>
      <c r="L113" s="916"/>
      <c r="M113" s="916"/>
      <c r="N113" s="916"/>
      <c r="O113" s="488"/>
      <c r="P113" s="332"/>
      <c r="Q113" s="332"/>
    </row>
    <row r="114" spans="1:17" ht="16.5" thickBot="1" x14ac:dyDescent="0.3">
      <c r="A114" s="695" t="s">
        <v>918</v>
      </c>
      <c r="B114" s="696" t="s">
        <v>919</v>
      </c>
      <c r="C114" s="696" t="s">
        <v>920</v>
      </c>
      <c r="D114" s="696" t="s">
        <v>921</v>
      </c>
      <c r="E114" s="696" t="s">
        <v>922</v>
      </c>
      <c r="F114" s="696" t="s">
        <v>923</v>
      </c>
      <c r="G114" s="911"/>
      <c r="H114" s="911"/>
      <c r="I114" s="911"/>
      <c r="J114" s="696" t="s">
        <v>924</v>
      </c>
      <c r="K114" s="696" t="s">
        <v>925</v>
      </c>
      <c r="L114" s="696" t="s">
        <v>926</v>
      </c>
      <c r="M114" s="696" t="s">
        <v>927</v>
      </c>
      <c r="N114" s="696" t="s">
        <v>928</v>
      </c>
      <c r="O114" s="697" t="s">
        <v>929</v>
      </c>
      <c r="P114" s="332"/>
      <c r="Q114" s="332"/>
    </row>
    <row r="115" spans="1:17" x14ac:dyDescent="0.25">
      <c r="A115" s="725">
        <v>0.72916666666666663</v>
      </c>
      <c r="B115" s="726">
        <v>0.73958333333333337</v>
      </c>
      <c r="C115" s="726">
        <v>0.75</v>
      </c>
      <c r="D115" s="726">
        <v>0.76736111111111116</v>
      </c>
      <c r="E115" s="726">
        <v>0.78125</v>
      </c>
      <c r="F115" s="726">
        <v>0.79166666666666663</v>
      </c>
      <c r="G115" s="727">
        <v>0</v>
      </c>
      <c r="H115" s="727">
        <v>1</v>
      </c>
      <c r="I115" s="728" t="s">
        <v>1000</v>
      </c>
      <c r="J115" s="726">
        <v>0.80902777777777779</v>
      </c>
      <c r="K115" s="726">
        <v>0.82291666666666663</v>
      </c>
      <c r="L115" s="726">
        <v>0.83333333333333337</v>
      </c>
      <c r="M115" s="726">
        <v>0.85069444444444453</v>
      </c>
      <c r="N115" s="726">
        <v>0.86458333333333337</v>
      </c>
      <c r="O115" s="729">
        <v>0.875</v>
      </c>
      <c r="P115" s="332"/>
      <c r="Q115" s="332"/>
    </row>
    <row r="116" spans="1:17" x14ac:dyDescent="0.25">
      <c r="A116" s="730">
        <f>A115+Q116</f>
        <v>0.73124999999999996</v>
      </c>
      <c r="B116" s="731">
        <f>B115+Q116</f>
        <v>0.7416666666666667</v>
      </c>
      <c r="C116" s="731">
        <f>C115+Q116</f>
        <v>0.75208333333333333</v>
      </c>
      <c r="D116" s="731">
        <f>D115+Q116</f>
        <v>0.76944444444444449</v>
      </c>
      <c r="E116" s="731">
        <f>E115+Q116</f>
        <v>0.78333333333333333</v>
      </c>
      <c r="F116" s="731">
        <f>F115+Q116</f>
        <v>0.79374999999999996</v>
      </c>
      <c r="G116" s="709">
        <v>1</v>
      </c>
      <c r="H116" s="732">
        <v>2</v>
      </c>
      <c r="I116" s="377" t="s">
        <v>1001</v>
      </c>
      <c r="J116" s="731">
        <f>J115+Q116</f>
        <v>0.81111111111111112</v>
      </c>
      <c r="K116" s="731">
        <f>K115+Q116</f>
        <v>0.82499999999999996</v>
      </c>
      <c r="L116" s="731">
        <f>L115+Q116</f>
        <v>0.8354166666666667</v>
      </c>
      <c r="M116" s="731">
        <f>M115+Q116</f>
        <v>0.85277777777777786</v>
      </c>
      <c r="N116" s="731">
        <f>N115+Q116</f>
        <v>0.8666666666666667</v>
      </c>
      <c r="O116" s="733">
        <f>O115+Q116</f>
        <v>0.87708333333333333</v>
      </c>
      <c r="P116" s="332"/>
      <c r="Q116" s="323">
        <v>2.0833333333333333E-3</v>
      </c>
    </row>
    <row r="117" spans="1:17" x14ac:dyDescent="0.25">
      <c r="A117" s="730">
        <f t="shared" ref="A117:A123" si="84">A116+Q117</f>
        <v>0.73333333333333328</v>
      </c>
      <c r="B117" s="731">
        <f t="shared" ref="B117:B123" si="85">B116+Q117</f>
        <v>0.74375000000000002</v>
      </c>
      <c r="C117" s="731">
        <f t="shared" ref="C117:C123" si="86">C116+Q117</f>
        <v>0.75416666666666665</v>
      </c>
      <c r="D117" s="731">
        <f t="shared" ref="D117:D123" si="87">D116+Q117</f>
        <v>0.77152777777777781</v>
      </c>
      <c r="E117" s="731">
        <f t="shared" ref="E117:E123" si="88">E116+Q117</f>
        <v>0.78541666666666665</v>
      </c>
      <c r="F117" s="731">
        <f t="shared" ref="F117:F123" si="89">F116+Q117</f>
        <v>0.79583333333333328</v>
      </c>
      <c r="G117" s="709">
        <v>2</v>
      </c>
      <c r="H117" s="732">
        <v>3</v>
      </c>
      <c r="I117" s="377" t="s">
        <v>1002</v>
      </c>
      <c r="J117" s="731">
        <f t="shared" ref="J117:J123" si="90">J116+Q117</f>
        <v>0.81319444444444444</v>
      </c>
      <c r="K117" s="731">
        <f t="shared" ref="K117:K123" si="91">K116+Q117</f>
        <v>0.82708333333333328</v>
      </c>
      <c r="L117" s="731">
        <f t="shared" ref="L117:L123" si="92">L116+Q117</f>
        <v>0.83750000000000002</v>
      </c>
      <c r="M117" s="731">
        <f t="shared" ref="M117:M123" si="93">M116+Q117</f>
        <v>0.85486111111111118</v>
      </c>
      <c r="N117" s="731">
        <f t="shared" ref="N117:N123" si="94">N116+Q117</f>
        <v>0.86875000000000002</v>
      </c>
      <c r="O117" s="733">
        <f t="shared" ref="O117:O123" si="95">O116+Q117</f>
        <v>0.87916666666666665</v>
      </c>
      <c r="P117" s="332"/>
      <c r="Q117" s="323">
        <v>2.0833333333333333E-3</v>
      </c>
    </row>
    <row r="118" spans="1:17" x14ac:dyDescent="0.25">
      <c r="A118" s="730">
        <f t="shared" si="84"/>
        <v>0.73541666666666661</v>
      </c>
      <c r="B118" s="731">
        <f t="shared" si="85"/>
        <v>0.74583333333333335</v>
      </c>
      <c r="C118" s="731">
        <f t="shared" si="86"/>
        <v>0.75624999999999998</v>
      </c>
      <c r="D118" s="731">
        <f t="shared" si="87"/>
        <v>0.77361111111111114</v>
      </c>
      <c r="E118" s="731">
        <f t="shared" si="88"/>
        <v>0.78749999999999998</v>
      </c>
      <c r="F118" s="731">
        <f t="shared" si="89"/>
        <v>0.79791666666666661</v>
      </c>
      <c r="G118" s="709">
        <v>3</v>
      </c>
      <c r="H118" s="732">
        <v>4</v>
      </c>
      <c r="I118" s="710" t="s">
        <v>1003</v>
      </c>
      <c r="J118" s="731">
        <f t="shared" si="90"/>
        <v>0.81527777777777777</v>
      </c>
      <c r="K118" s="731">
        <f t="shared" si="91"/>
        <v>0.82916666666666661</v>
      </c>
      <c r="L118" s="731">
        <f t="shared" si="92"/>
        <v>0.83958333333333335</v>
      </c>
      <c r="M118" s="731">
        <f t="shared" si="93"/>
        <v>0.85694444444444451</v>
      </c>
      <c r="N118" s="731">
        <f t="shared" si="94"/>
        <v>0.87083333333333335</v>
      </c>
      <c r="O118" s="733">
        <f t="shared" si="95"/>
        <v>0.88124999999999998</v>
      </c>
      <c r="P118" s="332"/>
      <c r="Q118" s="323">
        <v>2.0833333333333333E-3</v>
      </c>
    </row>
    <row r="119" spans="1:17" x14ac:dyDescent="0.25">
      <c r="A119" s="730">
        <f t="shared" si="84"/>
        <v>0.73749999999999993</v>
      </c>
      <c r="B119" s="731">
        <f t="shared" si="85"/>
        <v>0.74791666666666667</v>
      </c>
      <c r="C119" s="731">
        <f t="shared" si="86"/>
        <v>0.7583333333333333</v>
      </c>
      <c r="D119" s="731">
        <f t="shared" si="87"/>
        <v>0.77569444444444446</v>
      </c>
      <c r="E119" s="731">
        <f t="shared" si="88"/>
        <v>0.7895833333333333</v>
      </c>
      <c r="F119" s="731">
        <f t="shared" si="89"/>
        <v>0.79999999999999993</v>
      </c>
      <c r="G119" s="711">
        <v>4</v>
      </c>
      <c r="H119" s="732">
        <v>5</v>
      </c>
      <c r="I119" s="710" t="s">
        <v>1004</v>
      </c>
      <c r="J119" s="731">
        <f t="shared" si="90"/>
        <v>0.81736111111111109</v>
      </c>
      <c r="K119" s="731">
        <f t="shared" si="91"/>
        <v>0.83124999999999993</v>
      </c>
      <c r="L119" s="731">
        <f t="shared" si="92"/>
        <v>0.84166666666666667</v>
      </c>
      <c r="M119" s="731">
        <f t="shared" si="93"/>
        <v>0.85902777777777783</v>
      </c>
      <c r="N119" s="731">
        <f t="shared" si="94"/>
        <v>0.87291666666666667</v>
      </c>
      <c r="O119" s="733">
        <f t="shared" si="95"/>
        <v>0.8833333333333333</v>
      </c>
      <c r="P119" s="332"/>
      <c r="Q119" s="323">
        <v>2.0833333333333333E-3</v>
      </c>
    </row>
    <row r="120" spans="1:17" x14ac:dyDescent="0.25">
      <c r="A120" s="730">
        <f t="shared" si="84"/>
        <v>0.74305555555555547</v>
      </c>
      <c r="B120" s="731">
        <f t="shared" si="85"/>
        <v>0.75347222222222221</v>
      </c>
      <c r="C120" s="731">
        <f t="shared" si="86"/>
        <v>0.76388888888888884</v>
      </c>
      <c r="D120" s="731">
        <f t="shared" si="87"/>
        <v>0.78125</v>
      </c>
      <c r="E120" s="731">
        <f t="shared" si="88"/>
        <v>0.79513888888888884</v>
      </c>
      <c r="F120" s="731">
        <f t="shared" si="89"/>
        <v>0.80555555555555547</v>
      </c>
      <c r="G120" s="709">
        <v>8</v>
      </c>
      <c r="H120" s="732">
        <v>6</v>
      </c>
      <c r="I120" s="710" t="s">
        <v>1005</v>
      </c>
      <c r="J120" s="731">
        <f t="shared" si="90"/>
        <v>0.82291666666666663</v>
      </c>
      <c r="K120" s="731">
        <f t="shared" si="91"/>
        <v>0.83680555555555547</v>
      </c>
      <c r="L120" s="731">
        <f t="shared" si="92"/>
        <v>0.84722222222222221</v>
      </c>
      <c r="M120" s="731">
        <f t="shared" si="93"/>
        <v>0.86458333333333337</v>
      </c>
      <c r="N120" s="731">
        <f t="shared" si="94"/>
        <v>0.87847222222222221</v>
      </c>
      <c r="O120" s="733">
        <f t="shared" si="95"/>
        <v>0.88888888888888884</v>
      </c>
      <c r="P120" s="332"/>
      <c r="Q120" s="323">
        <v>5.5555555555555558E-3</v>
      </c>
    </row>
    <row r="121" spans="1:17" x14ac:dyDescent="0.25">
      <c r="A121" s="730">
        <f t="shared" si="84"/>
        <v>0.7451388888888888</v>
      </c>
      <c r="B121" s="731">
        <f t="shared" si="85"/>
        <v>0.75555555555555554</v>
      </c>
      <c r="C121" s="731">
        <f t="shared" si="86"/>
        <v>0.76597222222222217</v>
      </c>
      <c r="D121" s="731">
        <f t="shared" si="87"/>
        <v>0.78333333333333333</v>
      </c>
      <c r="E121" s="731">
        <f t="shared" si="88"/>
        <v>0.79722222222222217</v>
      </c>
      <c r="F121" s="731">
        <f t="shared" si="89"/>
        <v>0.8076388888888888</v>
      </c>
      <c r="G121" s="711">
        <v>9</v>
      </c>
      <c r="H121" s="732">
        <v>7</v>
      </c>
      <c r="I121" s="710" t="s">
        <v>1006</v>
      </c>
      <c r="J121" s="731">
        <f t="shared" si="90"/>
        <v>0.82499999999999996</v>
      </c>
      <c r="K121" s="731">
        <f t="shared" si="91"/>
        <v>0.8388888888888888</v>
      </c>
      <c r="L121" s="731">
        <f t="shared" si="92"/>
        <v>0.84930555555555554</v>
      </c>
      <c r="M121" s="731">
        <f t="shared" si="93"/>
        <v>0.8666666666666667</v>
      </c>
      <c r="N121" s="731">
        <f t="shared" si="94"/>
        <v>0.88055555555555554</v>
      </c>
      <c r="O121" s="733">
        <f t="shared" si="95"/>
        <v>0.89097222222222217</v>
      </c>
      <c r="P121" s="332"/>
      <c r="Q121" s="323">
        <v>2.0833333333333333E-3</v>
      </c>
    </row>
    <row r="122" spans="1:17" x14ac:dyDescent="0.25">
      <c r="A122" s="730">
        <f t="shared" si="84"/>
        <v>0.74791666666666656</v>
      </c>
      <c r="B122" s="731">
        <f t="shared" si="85"/>
        <v>0.7583333333333333</v>
      </c>
      <c r="C122" s="731">
        <f t="shared" si="86"/>
        <v>0.76874999999999993</v>
      </c>
      <c r="D122" s="731">
        <f t="shared" si="87"/>
        <v>0.78611111111111109</v>
      </c>
      <c r="E122" s="731">
        <f t="shared" si="88"/>
        <v>0.79999999999999993</v>
      </c>
      <c r="F122" s="731">
        <f t="shared" si="89"/>
        <v>0.81041666666666656</v>
      </c>
      <c r="G122" s="709">
        <v>11</v>
      </c>
      <c r="H122" s="732">
        <v>8</v>
      </c>
      <c r="I122" s="375" t="s">
        <v>1007</v>
      </c>
      <c r="J122" s="731">
        <f t="shared" si="90"/>
        <v>0.82777777777777772</v>
      </c>
      <c r="K122" s="731">
        <f t="shared" si="91"/>
        <v>0.84166666666666656</v>
      </c>
      <c r="L122" s="731">
        <f t="shared" si="92"/>
        <v>0.8520833333333333</v>
      </c>
      <c r="M122" s="731">
        <f t="shared" si="93"/>
        <v>0.86944444444444446</v>
      </c>
      <c r="N122" s="731">
        <f t="shared" si="94"/>
        <v>0.8833333333333333</v>
      </c>
      <c r="O122" s="733">
        <f t="shared" si="95"/>
        <v>0.89374999999999993</v>
      </c>
      <c r="P122" s="332"/>
      <c r="Q122" s="323">
        <v>2.7777777777777779E-3</v>
      </c>
    </row>
    <row r="123" spans="1:17" ht="16.5" thickBot="1" x14ac:dyDescent="0.3">
      <c r="A123" s="734">
        <f t="shared" si="84"/>
        <v>0.74999999999999989</v>
      </c>
      <c r="B123" s="735">
        <f t="shared" si="85"/>
        <v>0.76041666666666663</v>
      </c>
      <c r="C123" s="735">
        <f t="shared" si="86"/>
        <v>0.77083333333333326</v>
      </c>
      <c r="D123" s="735">
        <f t="shared" si="87"/>
        <v>0.78819444444444442</v>
      </c>
      <c r="E123" s="735">
        <f t="shared" si="88"/>
        <v>0.80208333333333326</v>
      </c>
      <c r="F123" s="735">
        <f t="shared" si="89"/>
        <v>0.81249999999999989</v>
      </c>
      <c r="G123" s="736">
        <v>12</v>
      </c>
      <c r="H123" s="737">
        <v>9</v>
      </c>
      <c r="I123" s="738" t="s">
        <v>989</v>
      </c>
      <c r="J123" s="735">
        <f t="shared" si="90"/>
        <v>0.82986111111111105</v>
      </c>
      <c r="K123" s="735">
        <f t="shared" si="91"/>
        <v>0.84374999999999989</v>
      </c>
      <c r="L123" s="735">
        <f t="shared" si="92"/>
        <v>0.85416666666666663</v>
      </c>
      <c r="M123" s="735">
        <f t="shared" si="93"/>
        <v>0.87152777777777779</v>
      </c>
      <c r="N123" s="735">
        <f t="shared" si="94"/>
        <v>0.88541666666666663</v>
      </c>
      <c r="O123" s="739">
        <f t="shared" si="95"/>
        <v>0.89583333333333326</v>
      </c>
      <c r="P123" s="332"/>
      <c r="Q123" s="324">
        <v>2.0833333333333333E-3</v>
      </c>
    </row>
    <row r="124" spans="1:17" x14ac:dyDescent="0.25">
      <c r="A124" s="349" t="s">
        <v>354</v>
      </c>
      <c r="B124" s="349" t="s">
        <v>354</v>
      </c>
      <c r="C124" s="349" t="s">
        <v>354</v>
      </c>
      <c r="D124" s="349" t="s">
        <v>354</v>
      </c>
      <c r="E124" s="349" t="s">
        <v>354</v>
      </c>
      <c r="F124" s="349" t="s">
        <v>354</v>
      </c>
      <c r="G124" s="349"/>
      <c r="H124" s="349"/>
      <c r="I124" s="721"/>
      <c r="J124" s="349" t="s">
        <v>354</v>
      </c>
      <c r="K124" s="349" t="s">
        <v>354</v>
      </c>
      <c r="L124" s="349" t="s">
        <v>354</v>
      </c>
      <c r="M124" s="349" t="s">
        <v>354</v>
      </c>
      <c r="N124" s="349" t="s">
        <v>354</v>
      </c>
      <c r="O124" s="349" t="s">
        <v>354</v>
      </c>
      <c r="P124" s="332"/>
      <c r="Q124" s="494">
        <f>SUM(Q116:Q123)</f>
        <v>2.0833333333333332E-2</v>
      </c>
    </row>
    <row r="125" spans="1:17" ht="16.5" thickBot="1" x14ac:dyDescent="0.3"/>
    <row r="126" spans="1:17" x14ac:dyDescent="0.25">
      <c r="A126" s="907" t="s">
        <v>318</v>
      </c>
      <c r="B126" s="908"/>
      <c r="C126" s="908"/>
      <c r="D126" s="908"/>
      <c r="E126" s="908"/>
      <c r="F126" s="693"/>
      <c r="G126" s="910" t="s">
        <v>319</v>
      </c>
      <c r="H126" s="910" t="s">
        <v>320</v>
      </c>
      <c r="I126" s="910" t="s">
        <v>388</v>
      </c>
      <c r="J126" s="913" t="s">
        <v>318</v>
      </c>
      <c r="K126" s="908"/>
      <c r="L126" s="908"/>
      <c r="M126" s="908"/>
      <c r="N126" s="908"/>
      <c r="O126" s="694"/>
      <c r="P126" s="332"/>
      <c r="Q126" s="332"/>
    </row>
    <row r="127" spans="1:17" x14ac:dyDescent="0.25">
      <c r="A127" s="915" t="s">
        <v>323</v>
      </c>
      <c r="B127" s="916"/>
      <c r="C127" s="916"/>
      <c r="D127" s="916"/>
      <c r="E127" s="916"/>
      <c r="F127" s="486"/>
      <c r="G127" s="911"/>
      <c r="H127" s="911"/>
      <c r="I127" s="911"/>
      <c r="J127" s="918" t="s">
        <v>323</v>
      </c>
      <c r="K127" s="916"/>
      <c r="L127" s="916"/>
      <c r="M127" s="916"/>
      <c r="N127" s="916"/>
      <c r="O127" s="488"/>
      <c r="P127" s="332"/>
      <c r="Q127" s="332"/>
    </row>
    <row r="128" spans="1:17" ht="16.5" thickBot="1" x14ac:dyDescent="0.3">
      <c r="A128" s="695" t="s">
        <v>930</v>
      </c>
      <c r="B128" s="696" t="s">
        <v>931</v>
      </c>
      <c r="C128" s="696" t="s">
        <v>932</v>
      </c>
      <c r="D128" s="696" t="s">
        <v>933</v>
      </c>
      <c r="E128" s="696"/>
      <c r="F128" s="696"/>
      <c r="G128" s="912"/>
      <c r="H128" s="912"/>
      <c r="I128" s="912"/>
      <c r="J128" s="696"/>
      <c r="K128" s="696"/>
      <c r="L128" s="696"/>
      <c r="M128" s="696"/>
      <c r="N128" s="696"/>
      <c r="O128" s="697"/>
      <c r="P128" s="332"/>
      <c r="Q128" s="332"/>
    </row>
    <row r="129" spans="1:17" x14ac:dyDescent="0.25">
      <c r="A129" s="698">
        <v>0.87152777777777779</v>
      </c>
      <c r="B129" s="699">
        <v>0.88888888888888884</v>
      </c>
      <c r="C129" s="699">
        <v>0.92013888888888884</v>
      </c>
      <c r="D129" s="699">
        <v>0.93055555555555547</v>
      </c>
      <c r="E129" s="699"/>
      <c r="F129" s="699"/>
      <c r="G129" s="700">
        <v>0</v>
      </c>
      <c r="H129" s="700">
        <v>1</v>
      </c>
      <c r="I129" s="701" t="s">
        <v>989</v>
      </c>
      <c r="J129" s="699"/>
      <c r="K129" s="699"/>
      <c r="L129" s="699"/>
      <c r="M129" s="699"/>
      <c r="N129" s="699"/>
      <c r="O129" s="702"/>
      <c r="P129" s="332"/>
      <c r="Q129" s="332"/>
    </row>
    <row r="130" spans="1:17" x14ac:dyDescent="0.25">
      <c r="A130" s="703">
        <f>A129+Q130</f>
        <v>0.87291666666666667</v>
      </c>
      <c r="B130" s="704">
        <f>B129+Q130</f>
        <v>0.89027777777777772</v>
      </c>
      <c r="C130" s="704">
        <f>C129+Q130</f>
        <v>0.92152777777777772</v>
      </c>
      <c r="D130" s="704">
        <f>D129+Q130</f>
        <v>0.93194444444444435</v>
      </c>
      <c r="E130" s="704"/>
      <c r="F130" s="704"/>
      <c r="G130" s="705">
        <v>1</v>
      </c>
      <c r="H130" s="705">
        <v>2</v>
      </c>
      <c r="I130" s="706" t="s">
        <v>990</v>
      </c>
      <c r="J130" s="707"/>
      <c r="K130" s="707"/>
      <c r="L130" s="707"/>
      <c r="M130" s="707"/>
      <c r="N130" s="707"/>
      <c r="O130" s="708"/>
      <c r="P130" s="332"/>
      <c r="Q130" s="494">
        <v>1.3888888888888889E-3</v>
      </c>
    </row>
    <row r="131" spans="1:17" x14ac:dyDescent="0.25">
      <c r="A131" s="703">
        <f t="shared" ref="A131:A139" si="96">A130+Q131</f>
        <v>0.87569444444444444</v>
      </c>
      <c r="B131" s="704">
        <f t="shared" ref="B131:B139" si="97">B130+Q131</f>
        <v>0.89305555555555549</v>
      </c>
      <c r="C131" s="704">
        <f t="shared" ref="C131:C139" si="98">C130+Q131</f>
        <v>0.92430555555555549</v>
      </c>
      <c r="D131" s="704">
        <f t="shared" ref="D131:D139" si="99">D130+Q131</f>
        <v>0.93472222222222212</v>
      </c>
      <c r="E131" s="704"/>
      <c r="F131" s="704"/>
      <c r="G131" s="705">
        <v>3</v>
      </c>
      <c r="H131" s="705">
        <v>3</v>
      </c>
      <c r="I131" s="706" t="s">
        <v>991</v>
      </c>
      <c r="J131" s="707"/>
      <c r="K131" s="707"/>
      <c r="L131" s="707"/>
      <c r="M131" s="707"/>
      <c r="N131" s="707"/>
      <c r="O131" s="708"/>
      <c r="P131" s="332"/>
      <c r="Q131" s="494">
        <v>2.7777777777777779E-3</v>
      </c>
    </row>
    <row r="132" spans="1:17" x14ac:dyDescent="0.25">
      <c r="A132" s="703">
        <f t="shared" si="96"/>
        <v>0.87847222222222221</v>
      </c>
      <c r="B132" s="704">
        <f t="shared" si="97"/>
        <v>0.89583333333333326</v>
      </c>
      <c r="C132" s="704">
        <f t="shared" si="98"/>
        <v>0.92708333333333326</v>
      </c>
      <c r="D132" s="704">
        <f t="shared" si="99"/>
        <v>0.93749999999999989</v>
      </c>
      <c r="E132" s="704"/>
      <c r="F132" s="704"/>
      <c r="G132" s="709">
        <v>5</v>
      </c>
      <c r="H132" s="705">
        <v>4</v>
      </c>
      <c r="I132" s="710" t="s">
        <v>992</v>
      </c>
      <c r="J132" s="707"/>
      <c r="K132" s="707"/>
      <c r="L132" s="707"/>
      <c r="M132" s="707"/>
      <c r="N132" s="707"/>
      <c r="O132" s="708"/>
      <c r="P132" s="332"/>
      <c r="Q132" s="323">
        <v>2.7777777777777779E-3</v>
      </c>
    </row>
    <row r="133" spans="1:17" x14ac:dyDescent="0.25">
      <c r="A133" s="703">
        <f t="shared" si="96"/>
        <v>0.88402777777777775</v>
      </c>
      <c r="B133" s="704">
        <f t="shared" si="97"/>
        <v>0.9013888888888888</v>
      </c>
      <c r="C133" s="704">
        <f t="shared" si="98"/>
        <v>0.9326388888888888</v>
      </c>
      <c r="D133" s="704">
        <f t="shared" si="99"/>
        <v>0.94305555555555542</v>
      </c>
      <c r="E133" s="704"/>
      <c r="F133" s="704"/>
      <c r="G133" s="709">
        <v>8</v>
      </c>
      <c r="H133" s="705">
        <v>5</v>
      </c>
      <c r="I133" s="710" t="s">
        <v>993</v>
      </c>
      <c r="J133" s="707"/>
      <c r="K133" s="707"/>
      <c r="L133" s="707"/>
      <c r="M133" s="707"/>
      <c r="N133" s="707"/>
      <c r="O133" s="708"/>
      <c r="P133" s="332"/>
      <c r="Q133" s="323">
        <v>5.5555555555555558E-3</v>
      </c>
    </row>
    <row r="134" spans="1:17" x14ac:dyDescent="0.25">
      <c r="A134" s="703">
        <f t="shared" si="96"/>
        <v>0.88541666666666663</v>
      </c>
      <c r="B134" s="704">
        <f t="shared" si="97"/>
        <v>0.90277777777777768</v>
      </c>
      <c r="C134" s="704">
        <f t="shared" si="98"/>
        <v>0.93402777777777768</v>
      </c>
      <c r="D134" s="704">
        <f t="shared" si="99"/>
        <v>0.94444444444444431</v>
      </c>
      <c r="E134" s="704"/>
      <c r="F134" s="704"/>
      <c r="G134" s="709">
        <v>9</v>
      </c>
      <c r="H134" s="705">
        <v>6</v>
      </c>
      <c r="I134" s="710" t="s">
        <v>994</v>
      </c>
      <c r="J134" s="707"/>
      <c r="K134" s="707"/>
      <c r="L134" s="707"/>
      <c r="M134" s="707"/>
      <c r="N134" s="707"/>
      <c r="O134" s="708"/>
      <c r="P134" s="332"/>
      <c r="Q134" s="323">
        <v>1.3888888888888889E-3</v>
      </c>
    </row>
    <row r="135" spans="1:17" x14ac:dyDescent="0.25">
      <c r="A135" s="703">
        <f t="shared" si="96"/>
        <v>0.88680555555555551</v>
      </c>
      <c r="B135" s="704">
        <f t="shared" si="97"/>
        <v>0.90416666666666656</v>
      </c>
      <c r="C135" s="704">
        <f t="shared" si="98"/>
        <v>0.93541666666666656</v>
      </c>
      <c r="D135" s="704">
        <f t="shared" si="99"/>
        <v>0.94583333333333319</v>
      </c>
      <c r="E135" s="704"/>
      <c r="F135" s="704"/>
      <c r="G135" s="711">
        <v>10.199999999999999</v>
      </c>
      <c r="H135" s="705">
        <v>7</v>
      </c>
      <c r="I135" s="710" t="s">
        <v>995</v>
      </c>
      <c r="J135" s="707"/>
      <c r="K135" s="707"/>
      <c r="L135" s="707"/>
      <c r="M135" s="707"/>
      <c r="N135" s="707"/>
      <c r="O135" s="708"/>
      <c r="P135" s="332"/>
      <c r="Q135" s="323">
        <v>1.3888888888888889E-3</v>
      </c>
    </row>
    <row r="136" spans="1:17" x14ac:dyDescent="0.25">
      <c r="A136" s="703">
        <f t="shared" si="96"/>
        <v>0.8881944444444444</v>
      </c>
      <c r="B136" s="704">
        <f t="shared" si="97"/>
        <v>0.90555555555555545</v>
      </c>
      <c r="C136" s="704">
        <f t="shared" si="98"/>
        <v>0.93680555555555545</v>
      </c>
      <c r="D136" s="704">
        <f t="shared" si="99"/>
        <v>0.94722222222222208</v>
      </c>
      <c r="E136" s="704"/>
      <c r="F136" s="704"/>
      <c r="G136" s="740">
        <v>11</v>
      </c>
      <c r="H136" s="712">
        <v>8</v>
      </c>
      <c r="I136" s="379" t="s">
        <v>996</v>
      </c>
      <c r="J136" s="707"/>
      <c r="K136" s="707"/>
      <c r="L136" s="707"/>
      <c r="M136" s="707"/>
      <c r="N136" s="707"/>
      <c r="O136" s="708"/>
      <c r="P136" s="332"/>
      <c r="Q136" s="323">
        <v>1.3888888888888889E-3</v>
      </c>
    </row>
    <row r="137" spans="1:17" x14ac:dyDescent="0.25">
      <c r="A137" s="703">
        <f t="shared" si="96"/>
        <v>0.88958333333333328</v>
      </c>
      <c r="B137" s="704">
        <f t="shared" si="97"/>
        <v>0.90694444444444433</v>
      </c>
      <c r="C137" s="704">
        <f t="shared" si="98"/>
        <v>0.93819444444444433</v>
      </c>
      <c r="D137" s="704">
        <f t="shared" si="99"/>
        <v>0.94861111111111096</v>
      </c>
      <c r="E137" s="704"/>
      <c r="F137" s="704"/>
      <c r="G137" s="709">
        <v>12</v>
      </c>
      <c r="H137" s="712">
        <v>9</v>
      </c>
      <c r="I137" s="377" t="s">
        <v>997</v>
      </c>
      <c r="J137" s="707"/>
      <c r="K137" s="707"/>
      <c r="L137" s="707"/>
      <c r="M137" s="707"/>
      <c r="N137" s="707"/>
      <c r="O137" s="708"/>
      <c r="P137" s="332"/>
      <c r="Q137" s="323">
        <v>1.3888888888888889E-3</v>
      </c>
    </row>
    <row r="138" spans="1:17" x14ac:dyDescent="0.25">
      <c r="A138" s="704">
        <f t="shared" si="96"/>
        <v>0.89097222222222217</v>
      </c>
      <c r="B138" s="704">
        <f t="shared" si="97"/>
        <v>0.90833333333333321</v>
      </c>
      <c r="C138" s="704">
        <f t="shared" si="98"/>
        <v>0.93958333333333321</v>
      </c>
      <c r="D138" s="704">
        <f t="shared" si="99"/>
        <v>0.94999999999999984</v>
      </c>
      <c r="E138" s="704"/>
      <c r="F138" s="704"/>
      <c r="G138" s="709">
        <v>13</v>
      </c>
      <c r="H138" s="712">
        <v>10</v>
      </c>
      <c r="I138" s="377" t="s">
        <v>998</v>
      </c>
      <c r="J138" s="707"/>
      <c r="K138" s="707"/>
      <c r="L138" s="707"/>
      <c r="M138" s="707"/>
      <c r="N138" s="707"/>
      <c r="O138" s="708"/>
      <c r="P138" s="332"/>
      <c r="Q138" s="323">
        <v>1.3888888888888889E-3</v>
      </c>
    </row>
    <row r="139" spans="1:17" ht="16.5" thickBot="1" x14ac:dyDescent="0.3">
      <c r="A139" s="741">
        <f t="shared" si="96"/>
        <v>0.89236111111111105</v>
      </c>
      <c r="B139" s="715">
        <f t="shared" si="97"/>
        <v>0.9097222222222221</v>
      </c>
      <c r="C139" s="715">
        <f t="shared" si="98"/>
        <v>0.9409722222222221</v>
      </c>
      <c r="D139" s="715">
        <f t="shared" si="99"/>
        <v>0.95138888888888873</v>
      </c>
      <c r="E139" s="715"/>
      <c r="F139" s="715"/>
      <c r="G139" s="716">
        <v>14</v>
      </c>
      <c r="H139" s="717">
        <v>11</v>
      </c>
      <c r="I139" s="718" t="s">
        <v>999</v>
      </c>
      <c r="J139" s="715"/>
      <c r="K139" s="715"/>
      <c r="L139" s="715"/>
      <c r="M139" s="715"/>
      <c r="N139" s="715"/>
      <c r="O139" s="719"/>
      <c r="P139" s="332"/>
      <c r="Q139" s="324">
        <v>1.3888888888888889E-3</v>
      </c>
    </row>
    <row r="140" spans="1:17" x14ac:dyDescent="0.25">
      <c r="A140" s="720" t="s">
        <v>354</v>
      </c>
      <c r="B140" s="720" t="s">
        <v>354</v>
      </c>
      <c r="C140" s="720" t="s">
        <v>354</v>
      </c>
      <c r="D140" s="720" t="s">
        <v>354</v>
      </c>
      <c r="E140" s="720"/>
      <c r="F140" s="720"/>
      <c r="G140" s="349"/>
      <c r="H140" s="349"/>
      <c r="I140" s="721"/>
      <c r="J140" s="720"/>
      <c r="K140" s="720"/>
      <c r="L140" s="720"/>
      <c r="M140" s="720"/>
      <c r="N140" s="720"/>
      <c r="O140" s="720"/>
      <c r="P140" s="332"/>
      <c r="Q140" s="494">
        <f>SUM(Q130:Q139)</f>
        <v>2.0833333333333329E-2</v>
      </c>
    </row>
    <row r="141" spans="1:17" ht="16.5" thickBot="1" x14ac:dyDescent="0.3">
      <c r="A141" s="720"/>
      <c r="B141" s="720"/>
      <c r="C141" s="720"/>
      <c r="D141" s="720"/>
      <c r="E141" s="720"/>
      <c r="F141" s="720"/>
      <c r="G141" s="349"/>
      <c r="H141" s="349"/>
      <c r="I141" s="721"/>
      <c r="J141" s="720"/>
      <c r="K141" s="720"/>
      <c r="L141" s="720"/>
      <c r="M141" s="720"/>
      <c r="N141" s="720"/>
      <c r="O141" s="720"/>
      <c r="P141" s="332"/>
      <c r="Q141" s="332"/>
    </row>
    <row r="142" spans="1:17" x14ac:dyDescent="0.25">
      <c r="A142" s="907" t="s">
        <v>322</v>
      </c>
      <c r="B142" s="908"/>
      <c r="C142" s="908"/>
      <c r="D142" s="908"/>
      <c r="E142" s="908"/>
      <c r="F142" s="693"/>
      <c r="G142" s="910" t="s">
        <v>319</v>
      </c>
      <c r="H142" s="910" t="s">
        <v>320</v>
      </c>
      <c r="I142" s="910" t="s">
        <v>388</v>
      </c>
      <c r="J142" s="913" t="s">
        <v>322</v>
      </c>
      <c r="K142" s="908"/>
      <c r="L142" s="908"/>
      <c r="M142" s="908"/>
      <c r="N142" s="908"/>
      <c r="O142" s="694"/>
      <c r="P142" s="332"/>
      <c r="Q142" s="332"/>
    </row>
    <row r="143" spans="1:17" x14ac:dyDescent="0.25">
      <c r="A143" s="915" t="s">
        <v>323</v>
      </c>
      <c r="B143" s="916"/>
      <c r="C143" s="916"/>
      <c r="D143" s="916"/>
      <c r="E143" s="916"/>
      <c r="F143" s="486"/>
      <c r="G143" s="911"/>
      <c r="H143" s="911"/>
      <c r="I143" s="911"/>
      <c r="J143" s="918" t="s">
        <v>323</v>
      </c>
      <c r="K143" s="916"/>
      <c r="L143" s="916"/>
      <c r="M143" s="916"/>
      <c r="N143" s="916"/>
      <c r="O143" s="488"/>
      <c r="P143" s="332"/>
      <c r="Q143" s="332"/>
    </row>
    <row r="144" spans="1:17" ht="16.5" thickBot="1" x14ac:dyDescent="0.3">
      <c r="A144" s="695" t="s">
        <v>930</v>
      </c>
      <c r="B144" s="696" t="s">
        <v>931</v>
      </c>
      <c r="C144" s="696" t="s">
        <v>932</v>
      </c>
      <c r="D144" s="696" t="s">
        <v>933</v>
      </c>
      <c r="E144" s="723"/>
      <c r="F144" s="723"/>
      <c r="G144" s="911"/>
      <c r="H144" s="911"/>
      <c r="I144" s="911"/>
      <c r="J144" s="723"/>
      <c r="K144" s="723"/>
      <c r="L144" s="723"/>
      <c r="M144" s="723"/>
      <c r="N144" s="723"/>
      <c r="O144" s="724"/>
      <c r="P144" s="332"/>
      <c r="Q144" s="332"/>
    </row>
    <row r="145" spans="1:17" x14ac:dyDescent="0.25">
      <c r="A145" s="725">
        <v>0.89236111111111116</v>
      </c>
      <c r="B145" s="726">
        <v>0.90972222222222221</v>
      </c>
      <c r="C145" s="726">
        <v>0.94097222222222221</v>
      </c>
      <c r="D145" s="726">
        <v>0.95138888888888884</v>
      </c>
      <c r="E145" s="726"/>
      <c r="F145" s="726"/>
      <c r="G145" s="727">
        <v>0</v>
      </c>
      <c r="H145" s="727">
        <v>1</v>
      </c>
      <c r="I145" s="728" t="s">
        <v>1000</v>
      </c>
      <c r="J145" s="726"/>
      <c r="K145" s="726"/>
      <c r="L145" s="726"/>
      <c r="M145" s="726"/>
      <c r="N145" s="726"/>
      <c r="O145" s="729"/>
      <c r="P145" s="332"/>
      <c r="Q145" s="332"/>
    </row>
    <row r="146" spans="1:17" x14ac:dyDescent="0.25">
      <c r="A146" s="730">
        <f>A145+Q146</f>
        <v>0.89444444444444449</v>
      </c>
      <c r="B146" s="731">
        <f>B145+Q146</f>
        <v>0.91180555555555554</v>
      </c>
      <c r="C146" s="731">
        <f>C145+Q146</f>
        <v>0.94305555555555554</v>
      </c>
      <c r="D146" s="731">
        <f>D145+Q146</f>
        <v>0.95347222222222217</v>
      </c>
      <c r="E146" s="731"/>
      <c r="F146" s="731"/>
      <c r="G146" s="709">
        <v>1</v>
      </c>
      <c r="H146" s="732">
        <v>2</v>
      </c>
      <c r="I146" s="377" t="s">
        <v>1001</v>
      </c>
      <c r="J146" s="731"/>
      <c r="K146" s="731"/>
      <c r="L146" s="731"/>
      <c r="M146" s="731"/>
      <c r="N146" s="731"/>
      <c r="O146" s="733"/>
      <c r="P146" s="332"/>
      <c r="Q146" s="323">
        <v>2.0833333333333333E-3</v>
      </c>
    </row>
    <row r="147" spans="1:17" x14ac:dyDescent="0.25">
      <c r="A147" s="730">
        <f t="shared" ref="A147:A153" si="100">A146+Q147</f>
        <v>0.89652777777777781</v>
      </c>
      <c r="B147" s="731">
        <f t="shared" ref="B147:B153" si="101">B146+Q147</f>
        <v>0.91388888888888886</v>
      </c>
      <c r="C147" s="731">
        <f t="shared" ref="C147:C153" si="102">C146+Q147</f>
        <v>0.94513888888888886</v>
      </c>
      <c r="D147" s="731">
        <f t="shared" ref="D147:D153" si="103">D146+Q147</f>
        <v>0.95555555555555549</v>
      </c>
      <c r="E147" s="731"/>
      <c r="F147" s="731"/>
      <c r="G147" s="709">
        <v>2</v>
      </c>
      <c r="H147" s="732">
        <v>3</v>
      </c>
      <c r="I147" s="377" t="s">
        <v>1002</v>
      </c>
      <c r="J147" s="731"/>
      <c r="K147" s="731"/>
      <c r="L147" s="731"/>
      <c r="M147" s="731"/>
      <c r="N147" s="731"/>
      <c r="O147" s="733"/>
      <c r="P147" s="332"/>
      <c r="Q147" s="323">
        <v>2.0833333333333333E-3</v>
      </c>
    </row>
    <row r="148" spans="1:17" x14ac:dyDescent="0.25">
      <c r="A148" s="730">
        <f t="shared" si="100"/>
        <v>0.89861111111111114</v>
      </c>
      <c r="B148" s="731">
        <f t="shared" si="101"/>
        <v>0.91597222222222219</v>
      </c>
      <c r="C148" s="731">
        <f t="shared" si="102"/>
        <v>0.94722222222222219</v>
      </c>
      <c r="D148" s="731">
        <f t="shared" si="103"/>
        <v>0.95763888888888882</v>
      </c>
      <c r="E148" s="731"/>
      <c r="F148" s="731"/>
      <c r="G148" s="709">
        <v>3</v>
      </c>
      <c r="H148" s="732">
        <v>4</v>
      </c>
      <c r="I148" s="710" t="s">
        <v>1003</v>
      </c>
      <c r="J148" s="731"/>
      <c r="K148" s="731"/>
      <c r="L148" s="731"/>
      <c r="M148" s="731"/>
      <c r="N148" s="731"/>
      <c r="O148" s="733"/>
      <c r="P148" s="332"/>
      <c r="Q148" s="323">
        <v>2.0833333333333333E-3</v>
      </c>
    </row>
    <row r="149" spans="1:17" x14ac:dyDescent="0.25">
      <c r="A149" s="730">
        <f t="shared" si="100"/>
        <v>0.90069444444444446</v>
      </c>
      <c r="B149" s="731">
        <f t="shared" si="101"/>
        <v>0.91805555555555551</v>
      </c>
      <c r="C149" s="731">
        <f t="shared" si="102"/>
        <v>0.94930555555555551</v>
      </c>
      <c r="D149" s="731">
        <f t="shared" si="103"/>
        <v>0.95972222222222214</v>
      </c>
      <c r="E149" s="731"/>
      <c r="F149" s="731"/>
      <c r="G149" s="711">
        <v>4</v>
      </c>
      <c r="H149" s="732">
        <v>5</v>
      </c>
      <c r="I149" s="710" t="s">
        <v>1004</v>
      </c>
      <c r="J149" s="731"/>
      <c r="K149" s="731"/>
      <c r="L149" s="731"/>
      <c r="M149" s="731"/>
      <c r="N149" s="731"/>
      <c r="O149" s="733"/>
      <c r="P149" s="332"/>
      <c r="Q149" s="323">
        <v>2.0833333333333333E-3</v>
      </c>
    </row>
    <row r="150" spans="1:17" x14ac:dyDescent="0.25">
      <c r="A150" s="730">
        <f t="shared" si="100"/>
        <v>0.90625</v>
      </c>
      <c r="B150" s="731">
        <f t="shared" si="101"/>
        <v>0.92361111111111105</v>
      </c>
      <c r="C150" s="731">
        <f t="shared" si="102"/>
        <v>0.95486111111111105</v>
      </c>
      <c r="D150" s="731">
        <f t="shared" si="103"/>
        <v>0.96527777777777768</v>
      </c>
      <c r="E150" s="731"/>
      <c r="F150" s="731"/>
      <c r="G150" s="709">
        <v>8</v>
      </c>
      <c r="H150" s="732">
        <v>6</v>
      </c>
      <c r="I150" s="710" t="s">
        <v>1005</v>
      </c>
      <c r="J150" s="731"/>
      <c r="K150" s="731"/>
      <c r="L150" s="731"/>
      <c r="M150" s="731"/>
      <c r="N150" s="731"/>
      <c r="O150" s="733"/>
      <c r="P150" s="332"/>
      <c r="Q150" s="323">
        <v>5.5555555555555558E-3</v>
      </c>
    </row>
    <row r="151" spans="1:17" x14ac:dyDescent="0.25">
      <c r="A151" s="730">
        <f t="shared" si="100"/>
        <v>0.90833333333333333</v>
      </c>
      <c r="B151" s="731">
        <f t="shared" si="101"/>
        <v>0.92569444444444438</v>
      </c>
      <c r="C151" s="731">
        <f t="shared" si="102"/>
        <v>0.95694444444444438</v>
      </c>
      <c r="D151" s="731">
        <f t="shared" si="103"/>
        <v>0.96736111111111101</v>
      </c>
      <c r="E151" s="731"/>
      <c r="F151" s="731"/>
      <c r="G151" s="711">
        <v>9</v>
      </c>
      <c r="H151" s="732">
        <v>7</v>
      </c>
      <c r="I151" s="710" t="s">
        <v>1006</v>
      </c>
      <c r="J151" s="731"/>
      <c r="K151" s="731"/>
      <c r="L151" s="731"/>
      <c r="M151" s="731"/>
      <c r="N151" s="731"/>
      <c r="O151" s="733"/>
      <c r="P151" s="332"/>
      <c r="Q151" s="323">
        <v>2.0833333333333333E-3</v>
      </c>
    </row>
    <row r="152" spans="1:17" x14ac:dyDescent="0.25">
      <c r="A152" s="730">
        <f t="shared" si="100"/>
        <v>0.91111111111111109</v>
      </c>
      <c r="B152" s="731">
        <f t="shared" si="101"/>
        <v>0.92847222222222214</v>
      </c>
      <c r="C152" s="731">
        <f t="shared" si="102"/>
        <v>0.95972222222222214</v>
      </c>
      <c r="D152" s="731">
        <f t="shared" si="103"/>
        <v>0.97013888888888877</v>
      </c>
      <c r="E152" s="731"/>
      <c r="F152" s="731"/>
      <c r="G152" s="709">
        <v>11</v>
      </c>
      <c r="H152" s="732">
        <v>8</v>
      </c>
      <c r="I152" s="375" t="s">
        <v>1007</v>
      </c>
      <c r="J152" s="731"/>
      <c r="K152" s="731"/>
      <c r="L152" s="731"/>
      <c r="M152" s="731"/>
      <c r="N152" s="731"/>
      <c r="O152" s="733"/>
      <c r="P152" s="332"/>
      <c r="Q152" s="323">
        <v>2.7777777777777779E-3</v>
      </c>
    </row>
    <row r="153" spans="1:17" ht="16.5" thickBot="1" x14ac:dyDescent="0.3">
      <c r="A153" s="734">
        <f t="shared" si="100"/>
        <v>0.91319444444444442</v>
      </c>
      <c r="B153" s="735">
        <f t="shared" si="101"/>
        <v>0.93055555555555547</v>
      </c>
      <c r="C153" s="735">
        <f t="shared" si="102"/>
        <v>0.96180555555555547</v>
      </c>
      <c r="D153" s="735">
        <f t="shared" si="103"/>
        <v>0.9722222222222221</v>
      </c>
      <c r="E153" s="735"/>
      <c r="F153" s="735"/>
      <c r="G153" s="736">
        <v>12</v>
      </c>
      <c r="H153" s="737">
        <v>9</v>
      </c>
      <c r="I153" s="738" t="s">
        <v>989</v>
      </c>
      <c r="J153" s="735"/>
      <c r="K153" s="735"/>
      <c r="L153" s="735"/>
      <c r="M153" s="735"/>
      <c r="N153" s="735"/>
      <c r="O153" s="739"/>
      <c r="P153" s="332"/>
      <c r="Q153" s="324">
        <v>2.0833333333333333E-3</v>
      </c>
    </row>
    <row r="154" spans="1:17" x14ac:dyDescent="0.25">
      <c r="A154" s="349" t="s">
        <v>354</v>
      </c>
      <c r="B154" s="349" t="s">
        <v>354</v>
      </c>
      <c r="C154" s="349" t="s">
        <v>354</v>
      </c>
      <c r="D154" s="349" t="s">
        <v>354</v>
      </c>
      <c r="E154" s="349"/>
      <c r="F154" s="349"/>
      <c r="G154" s="349"/>
      <c r="H154" s="349"/>
      <c r="I154" s="721"/>
      <c r="J154" s="349"/>
      <c r="K154" s="349"/>
      <c r="L154" s="349"/>
      <c r="M154" s="349"/>
      <c r="N154" s="349"/>
      <c r="O154" s="349"/>
      <c r="P154" s="332"/>
      <c r="Q154" s="494">
        <f>SUM(Q146:Q153)</f>
        <v>2.0833333333333332E-2</v>
      </c>
    </row>
  </sheetData>
  <mergeCells count="70">
    <mergeCell ref="A6:E6"/>
    <mergeCell ref="G6:G8"/>
    <mergeCell ref="H6:H8"/>
    <mergeCell ref="I6:I8"/>
    <mergeCell ref="J6:N6"/>
    <mergeCell ref="A7:E7"/>
    <mergeCell ref="J7:N7"/>
    <mergeCell ref="A22:E22"/>
    <mergeCell ref="G22:G24"/>
    <mergeCell ref="H22:H24"/>
    <mergeCell ref="I22:I24"/>
    <mergeCell ref="J22:N22"/>
    <mergeCell ref="A23:E23"/>
    <mergeCell ref="J23:N23"/>
    <mergeCell ref="A36:E36"/>
    <mergeCell ref="G36:G38"/>
    <mergeCell ref="H36:H38"/>
    <mergeCell ref="I36:I38"/>
    <mergeCell ref="J36:N36"/>
    <mergeCell ref="A37:E37"/>
    <mergeCell ref="J37:N37"/>
    <mergeCell ref="A52:E52"/>
    <mergeCell ref="G52:G54"/>
    <mergeCell ref="H52:H54"/>
    <mergeCell ref="I52:I54"/>
    <mergeCell ref="J52:N52"/>
    <mergeCell ref="A53:E53"/>
    <mergeCell ref="J53:N53"/>
    <mergeCell ref="A66:E66"/>
    <mergeCell ref="G66:G68"/>
    <mergeCell ref="H66:H68"/>
    <mergeCell ref="I66:I68"/>
    <mergeCell ref="J66:N66"/>
    <mergeCell ref="A67:E67"/>
    <mergeCell ref="J67:N67"/>
    <mergeCell ref="A82:E82"/>
    <mergeCell ref="G82:G84"/>
    <mergeCell ref="H82:H84"/>
    <mergeCell ref="I82:I84"/>
    <mergeCell ref="J82:N82"/>
    <mergeCell ref="A83:E83"/>
    <mergeCell ref="J83:N83"/>
    <mergeCell ref="A96:E96"/>
    <mergeCell ref="G96:G98"/>
    <mergeCell ref="H96:H98"/>
    <mergeCell ref="I96:I98"/>
    <mergeCell ref="J96:N96"/>
    <mergeCell ref="A97:E97"/>
    <mergeCell ref="J97:N97"/>
    <mergeCell ref="A112:E112"/>
    <mergeCell ref="G112:G114"/>
    <mergeCell ref="H112:H114"/>
    <mergeCell ref="I112:I114"/>
    <mergeCell ref="J112:N112"/>
    <mergeCell ref="A113:E113"/>
    <mergeCell ref="J113:N113"/>
    <mergeCell ref="A126:E126"/>
    <mergeCell ref="G126:G128"/>
    <mergeCell ref="H126:H128"/>
    <mergeCell ref="I126:I128"/>
    <mergeCell ref="J126:N126"/>
    <mergeCell ref="A127:E127"/>
    <mergeCell ref="J127:N127"/>
    <mergeCell ref="A142:E142"/>
    <mergeCell ref="G142:G144"/>
    <mergeCell ref="H142:H144"/>
    <mergeCell ref="I142:I144"/>
    <mergeCell ref="J142:N142"/>
    <mergeCell ref="A143:E143"/>
    <mergeCell ref="J143:N14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284D-FF78-48DB-A850-4C8CD907717E}">
  <dimension ref="A1:O31"/>
  <sheetViews>
    <sheetView workbookViewId="0">
      <selection activeCell="B3" sqref="B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0.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20" t="s">
        <v>1008</v>
      </c>
      <c r="I1" s="135"/>
      <c r="J1" s="742"/>
      <c r="K1" s="20"/>
      <c r="L1" s="20"/>
      <c r="M1" s="20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20" t="s">
        <v>1009</v>
      </c>
      <c r="I2" s="21"/>
      <c r="J2" s="135"/>
      <c r="K2" s="135"/>
      <c r="L2" s="135"/>
      <c r="M2" s="135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20"/>
      <c r="J3" s="135"/>
      <c r="K3" s="135"/>
      <c r="L3" s="135"/>
      <c r="M3" s="135"/>
      <c r="N3" s="90"/>
      <c r="O3" s="90"/>
    </row>
    <row r="4" spans="1:15" x14ac:dyDescent="0.25">
      <c r="A4" s="21" t="s">
        <v>1010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ht="16.5" thickBot="1" x14ac:dyDescent="0.3">
      <c r="A6" s="22" t="s">
        <v>1011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90"/>
      <c r="O6" s="90"/>
    </row>
    <row r="7" spans="1:15" x14ac:dyDescent="0.25">
      <c r="A7" s="854" t="s">
        <v>318</v>
      </c>
      <c r="B7" s="855"/>
      <c r="C7" s="855"/>
      <c r="D7" s="855"/>
      <c r="E7" s="881"/>
      <c r="F7" s="856" t="s">
        <v>319</v>
      </c>
      <c r="G7" s="856" t="s">
        <v>320</v>
      </c>
      <c r="H7" s="856" t="s">
        <v>388</v>
      </c>
      <c r="I7" s="859" t="s">
        <v>322</v>
      </c>
      <c r="J7" s="855"/>
      <c r="K7" s="855"/>
      <c r="L7" s="855"/>
      <c r="M7" s="860"/>
      <c r="N7" s="332"/>
      <c r="O7" s="332"/>
    </row>
    <row r="8" spans="1:15" x14ac:dyDescent="0.25">
      <c r="A8" s="861" t="s">
        <v>323</v>
      </c>
      <c r="B8" s="862"/>
      <c r="C8" s="862"/>
      <c r="D8" s="862"/>
      <c r="E8" s="882"/>
      <c r="F8" s="863"/>
      <c r="G8" s="863"/>
      <c r="H8" s="863"/>
      <c r="I8" s="865" t="s">
        <v>323</v>
      </c>
      <c r="J8" s="862"/>
      <c r="K8" s="862"/>
      <c r="L8" s="862"/>
      <c r="M8" s="866"/>
      <c r="N8" s="332"/>
      <c r="O8" s="332"/>
    </row>
    <row r="9" spans="1:15" ht="16.5" thickBot="1" x14ac:dyDescent="0.3">
      <c r="A9" s="124" t="s">
        <v>325</v>
      </c>
      <c r="B9" s="125" t="s">
        <v>326</v>
      </c>
      <c r="C9" s="125" t="s">
        <v>327</v>
      </c>
      <c r="D9" s="125" t="s">
        <v>328</v>
      </c>
      <c r="E9" s="125" t="s">
        <v>329</v>
      </c>
      <c r="F9" s="864"/>
      <c r="G9" s="864"/>
      <c r="H9" s="864"/>
      <c r="I9" s="125" t="s">
        <v>325</v>
      </c>
      <c r="J9" s="125" t="s">
        <v>326</v>
      </c>
      <c r="K9" s="125" t="s">
        <v>327</v>
      </c>
      <c r="L9" s="125" t="s">
        <v>328</v>
      </c>
      <c r="M9" s="127" t="s">
        <v>329</v>
      </c>
      <c r="N9" s="332"/>
      <c r="O9" s="332"/>
    </row>
    <row r="10" spans="1:15" x14ac:dyDescent="0.25">
      <c r="A10" s="158">
        <v>0.22916666666666666</v>
      </c>
      <c r="B10" s="153">
        <v>0.27083333333333331</v>
      </c>
      <c r="C10" s="153">
        <v>0.3125</v>
      </c>
      <c r="D10" s="153">
        <v>0.35416666666666669</v>
      </c>
      <c r="E10" s="153">
        <v>0.39583333333333331</v>
      </c>
      <c r="F10" s="743">
        <v>0</v>
      </c>
      <c r="G10" s="743">
        <v>1</v>
      </c>
      <c r="H10" s="152" t="s">
        <v>1012</v>
      </c>
      <c r="I10" s="235">
        <f>I11+O11</f>
        <v>0.27083333333333331</v>
      </c>
      <c r="J10" s="235">
        <f>J11+O11</f>
        <v>0.3125</v>
      </c>
      <c r="K10" s="235">
        <f>K11+O11</f>
        <v>0.35416666666666663</v>
      </c>
      <c r="L10" s="235">
        <f>L11+O11</f>
        <v>0.39583333333333331</v>
      </c>
      <c r="M10" s="236">
        <f>M11+O11</f>
        <v>0.4375</v>
      </c>
      <c r="N10" s="332"/>
      <c r="O10" s="332"/>
    </row>
    <row r="11" spans="1:15" x14ac:dyDescent="0.25">
      <c r="A11" s="147">
        <f>A10+O11</f>
        <v>0.24374999999999999</v>
      </c>
      <c r="B11" s="235">
        <f>B10+O11</f>
        <v>0.28541666666666665</v>
      </c>
      <c r="C11" s="235">
        <f>C10+O11</f>
        <v>0.32708333333333334</v>
      </c>
      <c r="D11" s="235">
        <f>D10+O11</f>
        <v>0.36875000000000002</v>
      </c>
      <c r="E11" s="235">
        <f>E10+O11</f>
        <v>0.41041666666666665</v>
      </c>
      <c r="F11" s="345">
        <v>9</v>
      </c>
      <c r="G11" s="345">
        <v>2</v>
      </c>
      <c r="H11" s="41" t="s">
        <v>1013</v>
      </c>
      <c r="I11" s="235">
        <f>I12+O12</f>
        <v>0.25624999999999998</v>
      </c>
      <c r="J11" s="235">
        <f>J12+O12</f>
        <v>0.29791666666666666</v>
      </c>
      <c r="K11" s="235">
        <f>K12+O12</f>
        <v>0.33958333333333329</v>
      </c>
      <c r="L11" s="235">
        <f>L12+O12</f>
        <v>0.38124999999999998</v>
      </c>
      <c r="M11" s="236">
        <f>M12+O12</f>
        <v>0.42291666666666666</v>
      </c>
      <c r="N11" s="332"/>
      <c r="O11" s="323">
        <v>1.4583333333333332E-2</v>
      </c>
    </row>
    <row r="12" spans="1:15" x14ac:dyDescent="0.25">
      <c r="A12" s="147">
        <f>A11+O12</f>
        <v>0.24513888888888888</v>
      </c>
      <c r="B12" s="235">
        <f>B11+O12</f>
        <v>0.28680555555555554</v>
      </c>
      <c r="C12" s="235">
        <f>C11+O12</f>
        <v>0.32847222222222222</v>
      </c>
      <c r="D12" s="235">
        <f>D11+O12</f>
        <v>0.37013888888888891</v>
      </c>
      <c r="E12" s="235">
        <f>E11+O12</f>
        <v>0.41180555555555554</v>
      </c>
      <c r="F12" s="345">
        <v>10</v>
      </c>
      <c r="G12" s="345">
        <v>3</v>
      </c>
      <c r="H12" s="54" t="s">
        <v>1014</v>
      </c>
      <c r="I12" s="235">
        <f>I13+O13</f>
        <v>0.25486111111111109</v>
      </c>
      <c r="J12" s="235">
        <f>J13+O13</f>
        <v>0.29652777777777778</v>
      </c>
      <c r="K12" s="235">
        <f>K13+O13</f>
        <v>0.33819444444444441</v>
      </c>
      <c r="L12" s="235">
        <f>L13+O13</f>
        <v>0.37986111111111109</v>
      </c>
      <c r="M12" s="236">
        <f>M13+O13</f>
        <v>0.42152777777777778</v>
      </c>
      <c r="N12" s="332"/>
      <c r="O12" s="323">
        <v>1.3888888888888889E-3</v>
      </c>
    </row>
    <row r="13" spans="1:15" ht="16.5" thickBot="1" x14ac:dyDescent="0.3">
      <c r="A13" s="163">
        <f>A12+O13</f>
        <v>0.25</v>
      </c>
      <c r="B13" s="138">
        <f>B12+O13</f>
        <v>0.29166666666666663</v>
      </c>
      <c r="C13" s="138">
        <f>C12+O13</f>
        <v>0.33333333333333331</v>
      </c>
      <c r="D13" s="138">
        <f>D12+O13</f>
        <v>0.375</v>
      </c>
      <c r="E13" s="138">
        <f>E12+O13</f>
        <v>0.41666666666666663</v>
      </c>
      <c r="F13" s="347">
        <v>13</v>
      </c>
      <c r="G13" s="347">
        <v>4</v>
      </c>
      <c r="H13" s="398" t="s">
        <v>1015</v>
      </c>
      <c r="I13" s="138">
        <v>0.25</v>
      </c>
      <c r="J13" s="138">
        <v>0.29166666666666669</v>
      </c>
      <c r="K13" s="138">
        <v>0.33333333333333331</v>
      </c>
      <c r="L13" s="138">
        <v>0.375</v>
      </c>
      <c r="M13" s="244">
        <v>0.41666666666666669</v>
      </c>
      <c r="N13" s="332"/>
      <c r="O13" s="324">
        <v>4.8611111111111112E-3</v>
      </c>
    </row>
    <row r="14" spans="1:15" x14ac:dyDescent="0.25">
      <c r="A14" s="420"/>
      <c r="B14" s="420"/>
      <c r="C14" s="420"/>
      <c r="D14" s="420"/>
      <c r="E14" s="420"/>
      <c r="F14" s="681"/>
      <c r="G14" s="681"/>
      <c r="H14" s="54"/>
      <c r="I14" s="420"/>
      <c r="J14" s="420"/>
      <c r="K14" s="420"/>
      <c r="L14" s="420"/>
      <c r="M14" s="420"/>
      <c r="N14" s="332"/>
      <c r="O14" s="323">
        <f>SUM(O11:O13)</f>
        <v>2.0833333333333332E-2</v>
      </c>
    </row>
    <row r="15" spans="1:15" x14ac:dyDescent="0.25">
      <c r="A15" s="141" t="s">
        <v>354</v>
      </c>
      <c r="B15" s="141" t="s">
        <v>354</v>
      </c>
      <c r="C15" s="141" t="s">
        <v>354</v>
      </c>
      <c r="D15" s="141" t="s">
        <v>354</v>
      </c>
      <c r="E15" s="141" t="s">
        <v>354</v>
      </c>
      <c r="F15" s="55"/>
      <c r="G15" s="55"/>
      <c r="H15" s="55"/>
      <c r="I15" s="141" t="s">
        <v>354</v>
      </c>
      <c r="J15" s="141" t="s">
        <v>354</v>
      </c>
      <c r="K15" s="141" t="s">
        <v>354</v>
      </c>
      <c r="L15" s="141" t="s">
        <v>354</v>
      </c>
      <c r="M15" s="141" t="s">
        <v>354</v>
      </c>
      <c r="N15" s="332"/>
      <c r="O15" s="323"/>
    </row>
    <row r="16" spans="1:15" ht="16.5" thickBot="1" x14ac:dyDescent="0.3">
      <c r="A16" s="420"/>
      <c r="B16" s="420"/>
      <c r="C16" s="420"/>
      <c r="D16" s="420"/>
      <c r="E16" s="420"/>
      <c r="F16" s="681"/>
      <c r="G16" s="681"/>
      <c r="H16" s="55"/>
      <c r="I16" s="420"/>
      <c r="J16" s="420"/>
      <c r="K16" s="420"/>
      <c r="L16" s="420"/>
      <c r="M16" s="420"/>
      <c r="N16" s="332"/>
      <c r="O16" s="323"/>
    </row>
    <row r="17" spans="1:15" ht="16.5" thickBot="1" x14ac:dyDescent="0.3">
      <c r="A17" s="350" t="s">
        <v>362</v>
      </c>
      <c r="B17" s="351" t="s">
        <v>475</v>
      </c>
      <c r="C17" s="351" t="s">
        <v>476</v>
      </c>
      <c r="D17" s="351" t="s">
        <v>477</v>
      </c>
      <c r="E17" s="351" t="s">
        <v>478</v>
      </c>
      <c r="F17" s="684"/>
      <c r="G17" s="352"/>
      <c r="H17" s="508"/>
      <c r="I17" s="351" t="s">
        <v>362</v>
      </c>
      <c r="J17" s="351" t="s">
        <v>475</v>
      </c>
      <c r="K17" s="351" t="s">
        <v>476</v>
      </c>
      <c r="L17" s="351" t="s">
        <v>477</v>
      </c>
      <c r="M17" s="355" t="s">
        <v>478</v>
      </c>
      <c r="N17" s="332"/>
      <c r="O17" s="323"/>
    </row>
    <row r="18" spans="1:15" x14ac:dyDescent="0.25">
      <c r="A18" s="136">
        <v>0.4375</v>
      </c>
      <c r="B18" s="33">
        <v>0.47916666666666669</v>
      </c>
      <c r="C18" s="33">
        <v>0.52083333333333337</v>
      </c>
      <c r="D18" s="33">
        <v>0.5625</v>
      </c>
      <c r="E18" s="744" t="s">
        <v>1016</v>
      </c>
      <c r="F18" s="343">
        <v>0</v>
      </c>
      <c r="G18" s="343">
        <v>1</v>
      </c>
      <c r="H18" s="152" t="s">
        <v>1012</v>
      </c>
      <c r="I18" s="744">
        <f>I19+O19</f>
        <v>0.47916666666666663</v>
      </c>
      <c r="J18" s="744">
        <f>J19+O19</f>
        <v>0.52083333333333326</v>
      </c>
      <c r="K18" s="744">
        <f>K19+O19</f>
        <v>0.56249999999999989</v>
      </c>
      <c r="L18" s="744">
        <f>L19+O19</f>
        <v>0.60416666666666663</v>
      </c>
      <c r="M18" s="745">
        <f>M19+O19</f>
        <v>0.64583333333333326</v>
      </c>
      <c r="N18" s="332"/>
      <c r="O18" s="323"/>
    </row>
    <row r="19" spans="1:15" x14ac:dyDescent="0.25">
      <c r="A19" s="746">
        <f>A18+O19</f>
        <v>0.45208333333333334</v>
      </c>
      <c r="B19" s="747">
        <f>B18+O19</f>
        <v>0.49375000000000002</v>
      </c>
      <c r="C19" s="747">
        <f>C18+O19</f>
        <v>0.53541666666666665</v>
      </c>
      <c r="D19" s="747">
        <f>D18+O19</f>
        <v>0.57708333333333328</v>
      </c>
      <c r="E19" s="747">
        <f>E18+O19</f>
        <v>0.61874999999999991</v>
      </c>
      <c r="F19" s="345">
        <v>9</v>
      </c>
      <c r="G19" s="345">
        <v>2</v>
      </c>
      <c r="H19" s="41" t="s">
        <v>1013</v>
      </c>
      <c r="I19" s="747">
        <f>I20+O20</f>
        <v>0.46458333333333329</v>
      </c>
      <c r="J19" s="747">
        <f>J20+O20</f>
        <v>0.50624999999999998</v>
      </c>
      <c r="K19" s="747">
        <f>K20+O20</f>
        <v>0.54791666666666661</v>
      </c>
      <c r="L19" s="747">
        <f>L20+O20</f>
        <v>0.58958333333333335</v>
      </c>
      <c r="M19" s="745">
        <f>M20+O20</f>
        <v>0.63124999999999998</v>
      </c>
      <c r="N19" s="332"/>
      <c r="O19" s="323">
        <v>1.4583333333333332E-2</v>
      </c>
    </row>
    <row r="20" spans="1:15" x14ac:dyDescent="0.25">
      <c r="A20" s="746">
        <f>A19+O20</f>
        <v>0.45347222222222222</v>
      </c>
      <c r="B20" s="747">
        <f>B19+O20</f>
        <v>0.49513888888888891</v>
      </c>
      <c r="C20" s="747">
        <f>C19+O20</f>
        <v>0.53680555555555554</v>
      </c>
      <c r="D20" s="747">
        <f>D19+O20</f>
        <v>0.57847222222222217</v>
      </c>
      <c r="E20" s="747">
        <f>E19+O20</f>
        <v>0.6201388888888888</v>
      </c>
      <c r="F20" s="345">
        <v>10</v>
      </c>
      <c r="G20" s="345">
        <v>3</v>
      </c>
      <c r="H20" s="54" t="s">
        <v>1014</v>
      </c>
      <c r="I20" s="747">
        <f>I21+O21</f>
        <v>0.46319444444444441</v>
      </c>
      <c r="J20" s="747">
        <f>J21+O21</f>
        <v>0.50486111111111109</v>
      </c>
      <c r="K20" s="747">
        <f>K21+O21</f>
        <v>0.54652777777777772</v>
      </c>
      <c r="L20" s="747">
        <f>L21+O21</f>
        <v>0.58819444444444446</v>
      </c>
      <c r="M20" s="745">
        <f>M21+O21</f>
        <v>0.62986111111111109</v>
      </c>
      <c r="N20" s="332"/>
      <c r="O20" s="323">
        <v>1.3888888888888889E-3</v>
      </c>
    </row>
    <row r="21" spans="1:15" ht="16.5" thickBot="1" x14ac:dyDescent="0.3">
      <c r="A21" s="748">
        <f>A20+O21</f>
        <v>0.45833333333333331</v>
      </c>
      <c r="B21" s="749">
        <f>B20+O21</f>
        <v>0.5</v>
      </c>
      <c r="C21" s="749">
        <f>C20+O21</f>
        <v>0.54166666666666663</v>
      </c>
      <c r="D21" s="749">
        <f>D20+O21</f>
        <v>0.58333333333333326</v>
      </c>
      <c r="E21" s="749">
        <f>E20+O21</f>
        <v>0.62499999999999989</v>
      </c>
      <c r="F21" s="347">
        <v>13</v>
      </c>
      <c r="G21" s="347">
        <v>4</v>
      </c>
      <c r="H21" s="398" t="s">
        <v>1015</v>
      </c>
      <c r="I21" s="138">
        <v>0.45833333333333331</v>
      </c>
      <c r="J21" s="138">
        <v>0.5</v>
      </c>
      <c r="K21" s="138">
        <v>0.54166666666666663</v>
      </c>
      <c r="L21" s="138">
        <v>0.58333333333333337</v>
      </c>
      <c r="M21" s="244">
        <v>0.625</v>
      </c>
      <c r="N21" s="332"/>
      <c r="O21" s="324">
        <v>4.8611111111111112E-3</v>
      </c>
    </row>
    <row r="22" spans="1:15" x14ac:dyDescent="0.25">
      <c r="A22" s="420"/>
      <c r="B22" s="420"/>
      <c r="C22" s="420"/>
      <c r="D22" s="420"/>
      <c r="E22" s="420"/>
      <c r="F22" s="681"/>
      <c r="G22" s="681"/>
      <c r="H22" s="54"/>
      <c r="I22" s="420"/>
      <c r="J22" s="420"/>
      <c r="K22" s="420"/>
      <c r="L22" s="420"/>
      <c r="M22" s="420"/>
      <c r="N22" s="332"/>
      <c r="O22" s="323">
        <f>SUM(O19:O21)</f>
        <v>2.0833333333333332E-2</v>
      </c>
    </row>
    <row r="23" spans="1:15" x14ac:dyDescent="0.25">
      <c r="A23" s="141" t="s">
        <v>354</v>
      </c>
      <c r="B23" s="141" t="s">
        <v>354</v>
      </c>
      <c r="C23" s="141" t="s">
        <v>354</v>
      </c>
      <c r="D23" s="141" t="s">
        <v>354</v>
      </c>
      <c r="E23" s="141" t="s">
        <v>354</v>
      </c>
      <c r="F23" s="54"/>
      <c r="G23" s="54"/>
      <c r="H23" s="54"/>
      <c r="I23" s="141" t="s">
        <v>354</v>
      </c>
      <c r="J23" s="141" t="s">
        <v>354</v>
      </c>
      <c r="K23" s="141" t="s">
        <v>354</v>
      </c>
      <c r="L23" s="141" t="s">
        <v>354</v>
      </c>
      <c r="M23" s="141" t="s">
        <v>354</v>
      </c>
      <c r="N23" s="332"/>
      <c r="O23" s="332"/>
    </row>
    <row r="24" spans="1:15" ht="16.5" thickBot="1" x14ac:dyDescent="0.3">
      <c r="A24" s="56"/>
      <c r="B24" s="56"/>
      <c r="C24" s="56"/>
      <c r="D24" s="56"/>
      <c r="E24" s="420"/>
      <c r="F24" s="681"/>
      <c r="G24" s="681"/>
      <c r="H24" s="54"/>
      <c r="I24" s="56"/>
      <c r="J24" s="56"/>
      <c r="K24" s="56"/>
      <c r="L24" s="56"/>
      <c r="M24" s="420"/>
      <c r="N24" s="332"/>
      <c r="O24" s="332"/>
    </row>
    <row r="25" spans="1:15" ht="16.5" thickBot="1" x14ac:dyDescent="0.3">
      <c r="A25" s="350" t="s">
        <v>501</v>
      </c>
      <c r="B25" s="351" t="s">
        <v>502</v>
      </c>
      <c r="C25" s="351" t="s">
        <v>503</v>
      </c>
      <c r="D25" s="351"/>
      <c r="E25" s="351"/>
      <c r="F25" s="684"/>
      <c r="G25" s="352"/>
      <c r="H25" s="508"/>
      <c r="I25" s="351" t="s">
        <v>501</v>
      </c>
      <c r="J25" s="351" t="s">
        <v>502</v>
      </c>
      <c r="K25" s="351" t="s">
        <v>503</v>
      </c>
      <c r="L25" s="351"/>
      <c r="M25" s="355"/>
      <c r="N25" s="332"/>
      <c r="O25" s="323"/>
    </row>
    <row r="26" spans="1:15" x14ac:dyDescent="0.25">
      <c r="A26" s="158">
        <v>0.64583333333333337</v>
      </c>
      <c r="B26" s="153">
        <v>0.6875</v>
      </c>
      <c r="C26" s="153">
        <v>0.72916666666666663</v>
      </c>
      <c r="D26" s="153"/>
      <c r="E26" s="750"/>
      <c r="F26" s="743">
        <v>0</v>
      </c>
      <c r="G26" s="743">
        <v>1</v>
      </c>
      <c r="H26" s="152" t="s">
        <v>1012</v>
      </c>
      <c r="I26" s="747">
        <f>I27+O27</f>
        <v>0.68749999999999989</v>
      </c>
      <c r="J26" s="747">
        <f>J27+O27</f>
        <v>0.72916666666666663</v>
      </c>
      <c r="K26" s="747">
        <f>K27+O27</f>
        <v>0.77083333333333326</v>
      </c>
      <c r="L26" s="747"/>
      <c r="M26" s="751"/>
      <c r="N26" s="332"/>
      <c r="O26" s="323"/>
    </row>
    <row r="27" spans="1:15" x14ac:dyDescent="0.25">
      <c r="A27" s="746">
        <f>A26+O27</f>
        <v>0.66041666666666665</v>
      </c>
      <c r="B27" s="747">
        <f>B26+O27</f>
        <v>0.70208333333333328</v>
      </c>
      <c r="C27" s="747">
        <f>C26+O27</f>
        <v>0.74374999999999991</v>
      </c>
      <c r="D27" s="747"/>
      <c r="E27" s="750"/>
      <c r="F27" s="345">
        <v>9</v>
      </c>
      <c r="G27" s="345">
        <v>2</v>
      </c>
      <c r="H27" s="41" t="s">
        <v>1013</v>
      </c>
      <c r="I27" s="747">
        <f>I28+O28</f>
        <v>0.67291666666666661</v>
      </c>
      <c r="J27" s="747">
        <f>J28+O28</f>
        <v>0.71458333333333335</v>
      </c>
      <c r="K27" s="747">
        <f>K28+O28</f>
        <v>0.75624999999999998</v>
      </c>
      <c r="L27" s="747"/>
      <c r="M27" s="751"/>
      <c r="N27" s="332"/>
      <c r="O27" s="323">
        <v>1.4583333333333332E-2</v>
      </c>
    </row>
    <row r="28" spans="1:15" x14ac:dyDescent="0.25">
      <c r="A28" s="746">
        <f>A27+O28</f>
        <v>0.66180555555555554</v>
      </c>
      <c r="B28" s="747">
        <f>B27+O28</f>
        <v>0.70347222222222217</v>
      </c>
      <c r="C28" s="747">
        <f>C27+O28</f>
        <v>0.7451388888888888</v>
      </c>
      <c r="D28" s="747"/>
      <c r="E28" s="752"/>
      <c r="F28" s="345">
        <v>10</v>
      </c>
      <c r="G28" s="345">
        <v>3</v>
      </c>
      <c r="H28" s="54" t="s">
        <v>1014</v>
      </c>
      <c r="I28" s="747">
        <f>I29+O29</f>
        <v>0.67152777777777772</v>
      </c>
      <c r="J28" s="747">
        <f>J29+O29</f>
        <v>0.71319444444444446</v>
      </c>
      <c r="K28" s="747">
        <f>K29+O29</f>
        <v>0.75486111111111109</v>
      </c>
      <c r="L28" s="747"/>
      <c r="M28" s="745"/>
      <c r="N28" s="332"/>
      <c r="O28" s="323">
        <v>1.3888888888888889E-3</v>
      </c>
    </row>
    <row r="29" spans="1:15" ht="16.5" thickBot="1" x14ac:dyDescent="0.3">
      <c r="A29" s="748">
        <f>A28+O29</f>
        <v>0.66666666666666663</v>
      </c>
      <c r="B29" s="749">
        <f>B28+O29</f>
        <v>0.70833333333333326</v>
      </c>
      <c r="C29" s="749">
        <f>C28+O29</f>
        <v>0.74999999999999989</v>
      </c>
      <c r="D29" s="749"/>
      <c r="E29" s="138"/>
      <c r="F29" s="347">
        <v>13</v>
      </c>
      <c r="G29" s="347">
        <v>4</v>
      </c>
      <c r="H29" s="398" t="s">
        <v>1015</v>
      </c>
      <c r="I29" s="138">
        <v>0.66666666666666663</v>
      </c>
      <c r="J29" s="138">
        <v>0.70833333333333337</v>
      </c>
      <c r="K29" s="138">
        <v>0.75</v>
      </c>
      <c r="L29" s="138"/>
      <c r="M29" s="244"/>
      <c r="N29" s="332"/>
      <c r="O29" s="324">
        <v>4.8611111111111112E-3</v>
      </c>
    </row>
    <row r="30" spans="1:15" x14ac:dyDescent="0.25">
      <c r="A30" s="420"/>
      <c r="B30" s="420"/>
      <c r="C30" s="420"/>
      <c r="D30" s="420"/>
      <c r="E30" s="420"/>
      <c r="F30" s="681"/>
      <c r="G30" s="681"/>
      <c r="H30" s="681"/>
      <c r="I30" s="420"/>
      <c r="J30" s="420"/>
      <c r="K30" s="420"/>
      <c r="L30" s="420"/>
      <c r="M30" s="420"/>
      <c r="N30" s="332"/>
      <c r="O30" s="323">
        <f>SUM(O27:O29)</f>
        <v>2.0833333333333332E-2</v>
      </c>
    </row>
    <row r="31" spans="1:15" x14ac:dyDescent="0.25">
      <c r="A31" s="141" t="s">
        <v>354</v>
      </c>
      <c r="B31" s="141" t="s">
        <v>354</v>
      </c>
      <c r="C31" s="141" t="s">
        <v>354</v>
      </c>
      <c r="D31" s="141"/>
      <c r="E31" s="140"/>
      <c r="F31" s="54"/>
      <c r="G31" s="54"/>
      <c r="H31" s="54"/>
      <c r="I31" s="141" t="s">
        <v>354</v>
      </c>
      <c r="J31" s="141" t="s">
        <v>354</v>
      </c>
      <c r="K31" s="141" t="s">
        <v>354</v>
      </c>
      <c r="L31" s="141"/>
      <c r="M31" s="140"/>
      <c r="N31" s="332"/>
      <c r="O31" s="332"/>
    </row>
  </sheetData>
  <mergeCells count="7">
    <mergeCell ref="A7:E7"/>
    <mergeCell ref="F7:F9"/>
    <mergeCell ref="G7:G9"/>
    <mergeCell ref="H7:H9"/>
    <mergeCell ref="I7:M7"/>
    <mergeCell ref="A8:E8"/>
    <mergeCell ref="I8:M8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DD7F-F549-4DD7-8324-517D6B66FF6E}">
  <dimension ref="A1:O15"/>
  <sheetViews>
    <sheetView workbookViewId="0">
      <selection activeCell="B3" sqref="B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0.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35"/>
      <c r="G1" s="135"/>
      <c r="H1" s="20" t="s">
        <v>1008</v>
      </c>
      <c r="I1" s="135"/>
      <c r="J1" s="742"/>
      <c r="K1" s="20"/>
      <c r="L1" s="20"/>
      <c r="M1" s="20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20" t="s">
        <v>1009</v>
      </c>
      <c r="I2" s="21"/>
      <c r="J2" s="135"/>
      <c r="K2" s="135"/>
      <c r="L2" s="135"/>
      <c r="M2" s="135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135"/>
      <c r="I3" s="20"/>
      <c r="J3" s="135"/>
      <c r="K3" s="135"/>
      <c r="L3" s="135"/>
      <c r="M3" s="135"/>
      <c r="N3" s="90"/>
      <c r="O3" s="90"/>
    </row>
    <row r="4" spans="1:15" x14ac:dyDescent="0.25">
      <c r="A4" s="21" t="s">
        <v>1017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ht="16.5" thickBot="1" x14ac:dyDescent="0.3">
      <c r="A6" s="22" t="s">
        <v>1018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90"/>
      <c r="O6" s="90"/>
    </row>
    <row r="7" spans="1:15" x14ac:dyDescent="0.25">
      <c r="A7" s="854" t="s">
        <v>318</v>
      </c>
      <c r="B7" s="855"/>
      <c r="C7" s="855"/>
      <c r="D7" s="855"/>
      <c r="E7" s="881"/>
      <c r="F7" s="856" t="s">
        <v>319</v>
      </c>
      <c r="G7" s="856" t="s">
        <v>320</v>
      </c>
      <c r="H7" s="856" t="s">
        <v>388</v>
      </c>
      <c r="I7" s="859" t="s">
        <v>322</v>
      </c>
      <c r="J7" s="855"/>
      <c r="K7" s="855"/>
      <c r="L7" s="855"/>
      <c r="M7" s="860"/>
      <c r="N7" s="342"/>
      <c r="O7" s="342"/>
    </row>
    <row r="8" spans="1:15" x14ac:dyDescent="0.25">
      <c r="A8" s="861" t="s">
        <v>323</v>
      </c>
      <c r="B8" s="862"/>
      <c r="C8" s="862"/>
      <c r="D8" s="862"/>
      <c r="E8" s="882"/>
      <c r="F8" s="863"/>
      <c r="G8" s="863"/>
      <c r="H8" s="863"/>
      <c r="I8" s="865" t="s">
        <v>323</v>
      </c>
      <c r="J8" s="862"/>
      <c r="K8" s="862"/>
      <c r="L8" s="862"/>
      <c r="M8" s="866"/>
      <c r="N8" s="342"/>
      <c r="O8" s="342"/>
    </row>
    <row r="9" spans="1:15" ht="16.5" thickBot="1" x14ac:dyDescent="0.3">
      <c r="A9" s="124" t="s">
        <v>325</v>
      </c>
      <c r="B9" s="125" t="s">
        <v>326</v>
      </c>
      <c r="C9" s="125" t="s">
        <v>327</v>
      </c>
      <c r="D9" s="125" t="s">
        <v>328</v>
      </c>
      <c r="E9" s="125" t="s">
        <v>329</v>
      </c>
      <c r="F9" s="864"/>
      <c r="G9" s="864"/>
      <c r="H9" s="864"/>
      <c r="I9" s="125" t="s">
        <v>325</v>
      </c>
      <c r="J9" s="125" t="s">
        <v>326</v>
      </c>
      <c r="K9" s="125" t="s">
        <v>327</v>
      </c>
      <c r="L9" s="125" t="s">
        <v>328</v>
      </c>
      <c r="M9" s="127" t="s">
        <v>329</v>
      </c>
      <c r="N9" s="342"/>
      <c r="O9" s="342"/>
    </row>
    <row r="10" spans="1:15" x14ac:dyDescent="0.25">
      <c r="A10" s="136">
        <v>0.28125</v>
      </c>
      <c r="B10" s="33">
        <v>0.36458333333333331</v>
      </c>
      <c r="C10" s="33">
        <v>0.44791666666666669</v>
      </c>
      <c r="D10" s="33">
        <v>0.53125</v>
      </c>
      <c r="E10" s="33">
        <v>0.61458333333333337</v>
      </c>
      <c r="F10" s="343">
        <v>0</v>
      </c>
      <c r="G10" s="343">
        <v>1</v>
      </c>
      <c r="H10" s="753" t="s">
        <v>1012</v>
      </c>
      <c r="I10" s="231">
        <f>I11+O11</f>
        <v>0.33680555555555558</v>
      </c>
      <c r="J10" s="231">
        <f>J11+O11</f>
        <v>0.42013888888888884</v>
      </c>
      <c r="K10" s="231">
        <f>K11+O11</f>
        <v>0.50347222222222221</v>
      </c>
      <c r="L10" s="231">
        <f>L11+O11</f>
        <v>0.58680555555555547</v>
      </c>
      <c r="M10" s="232">
        <f>M11+O11</f>
        <v>0.67013888888888884</v>
      </c>
      <c r="N10" s="342"/>
      <c r="O10" s="342"/>
    </row>
    <row r="11" spans="1:15" x14ac:dyDescent="0.25">
      <c r="A11" s="147">
        <f>A10+O11</f>
        <v>0.29583333333333334</v>
      </c>
      <c r="B11" s="235">
        <f>B10+O11</f>
        <v>0.37916666666666665</v>
      </c>
      <c r="C11" s="235">
        <f>C10+O11</f>
        <v>0.46250000000000002</v>
      </c>
      <c r="D11" s="235">
        <f>D10+O11</f>
        <v>0.54583333333333328</v>
      </c>
      <c r="E11" s="235">
        <f>E10+O11</f>
        <v>0.62916666666666665</v>
      </c>
      <c r="F11" s="345">
        <v>9</v>
      </c>
      <c r="G11" s="345">
        <v>2</v>
      </c>
      <c r="H11" s="41" t="s">
        <v>1013</v>
      </c>
      <c r="I11" s="235">
        <f>I12+O12</f>
        <v>0.32222222222222224</v>
      </c>
      <c r="J11" s="235">
        <f>J12+O12</f>
        <v>0.4055555555555555</v>
      </c>
      <c r="K11" s="235">
        <f>K12+O12</f>
        <v>0.48888888888888887</v>
      </c>
      <c r="L11" s="235">
        <f>L12+O12</f>
        <v>0.57222222222222219</v>
      </c>
      <c r="M11" s="236">
        <f>M12+O12</f>
        <v>0.65555555555555556</v>
      </c>
      <c r="N11" s="342"/>
      <c r="O11" s="323">
        <v>1.4583333333333332E-2</v>
      </c>
    </row>
    <row r="12" spans="1:15" x14ac:dyDescent="0.25">
      <c r="A12" s="147">
        <f>A11+O12</f>
        <v>0.29722222222222222</v>
      </c>
      <c r="B12" s="235">
        <f>B11+O12</f>
        <v>0.38055555555555554</v>
      </c>
      <c r="C12" s="235">
        <f>C11+O12</f>
        <v>0.46388888888888891</v>
      </c>
      <c r="D12" s="235">
        <f>D11+O12</f>
        <v>0.54722222222222217</v>
      </c>
      <c r="E12" s="235">
        <f>E11+O12</f>
        <v>0.63055555555555554</v>
      </c>
      <c r="F12" s="345">
        <v>10</v>
      </c>
      <c r="G12" s="345">
        <v>3</v>
      </c>
      <c r="H12" s="54" t="s">
        <v>1014</v>
      </c>
      <c r="I12" s="235">
        <f>I13+O13</f>
        <v>0.32083333333333336</v>
      </c>
      <c r="J12" s="235">
        <f>J13+O13</f>
        <v>0.40416666666666662</v>
      </c>
      <c r="K12" s="235">
        <f>K13+O13</f>
        <v>0.48749999999999999</v>
      </c>
      <c r="L12" s="235">
        <f>L13+O13</f>
        <v>0.5708333333333333</v>
      </c>
      <c r="M12" s="236">
        <f>M13+O13</f>
        <v>0.65416666666666667</v>
      </c>
      <c r="N12" s="342"/>
      <c r="O12" s="323">
        <v>1.3888888888888889E-3</v>
      </c>
    </row>
    <row r="13" spans="1:15" ht="16.5" thickBot="1" x14ac:dyDescent="0.3">
      <c r="A13" s="163">
        <f>A12+O13</f>
        <v>0.2986111111111111</v>
      </c>
      <c r="B13" s="138">
        <f>B12+O13</f>
        <v>0.38194444444444442</v>
      </c>
      <c r="C13" s="138">
        <f>C12+O13</f>
        <v>0.46527777777777779</v>
      </c>
      <c r="D13" s="138">
        <f>D12+O13</f>
        <v>0.54861111111111105</v>
      </c>
      <c r="E13" s="138">
        <f>E12+O13</f>
        <v>0.63194444444444442</v>
      </c>
      <c r="F13" s="347">
        <v>11</v>
      </c>
      <c r="G13" s="347">
        <v>4</v>
      </c>
      <c r="H13" s="398" t="s">
        <v>1019</v>
      </c>
      <c r="I13" s="138">
        <v>0.31944444444444448</v>
      </c>
      <c r="J13" s="138">
        <v>0.40277777777777773</v>
      </c>
      <c r="K13" s="138">
        <v>0.4861111111111111</v>
      </c>
      <c r="L13" s="138">
        <v>0.56944444444444442</v>
      </c>
      <c r="M13" s="244">
        <v>0.65277777777777779</v>
      </c>
      <c r="N13" s="342"/>
      <c r="O13" s="324">
        <v>1.3888888888888889E-3</v>
      </c>
    </row>
    <row r="14" spans="1:15" x14ac:dyDescent="0.25">
      <c r="A14" s="420"/>
      <c r="B14" s="420"/>
      <c r="C14" s="420"/>
      <c r="D14" s="420"/>
      <c r="E14" s="420"/>
      <c r="F14" s="681"/>
      <c r="G14" s="681"/>
      <c r="H14" s="681"/>
      <c r="I14" s="420"/>
      <c r="J14" s="420"/>
      <c r="K14" s="420"/>
      <c r="L14" s="420"/>
      <c r="M14" s="420"/>
      <c r="N14" s="342"/>
      <c r="O14" s="323">
        <f>SUM(O11:O13)</f>
        <v>1.7361111111111108E-2</v>
      </c>
    </row>
    <row r="15" spans="1:15" x14ac:dyDescent="0.25">
      <c r="A15" s="141" t="s">
        <v>342</v>
      </c>
      <c r="B15" s="141" t="s">
        <v>342</v>
      </c>
      <c r="C15" s="141" t="s">
        <v>342</v>
      </c>
      <c r="D15" s="141" t="s">
        <v>342</v>
      </c>
      <c r="E15" s="141" t="s">
        <v>342</v>
      </c>
      <c r="F15" s="55"/>
      <c r="G15" s="55"/>
      <c r="H15" s="55"/>
      <c r="I15" s="141" t="s">
        <v>342</v>
      </c>
      <c r="J15" s="141" t="s">
        <v>342</v>
      </c>
      <c r="K15" s="141" t="s">
        <v>342</v>
      </c>
      <c r="L15" s="141" t="s">
        <v>342</v>
      </c>
      <c r="M15" s="141" t="s">
        <v>342</v>
      </c>
      <c r="N15" s="342"/>
      <c r="O15" s="342"/>
    </row>
  </sheetData>
  <mergeCells count="7">
    <mergeCell ref="A7:E7"/>
    <mergeCell ref="F7:F9"/>
    <mergeCell ref="G7:G9"/>
    <mergeCell ref="H7:H9"/>
    <mergeCell ref="I7:M7"/>
    <mergeCell ref="A8:E8"/>
    <mergeCell ref="I8:M8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B4DC-FC19-4F10-BBDB-4F4682DB8381}">
  <dimension ref="A1:O24"/>
  <sheetViews>
    <sheetView workbookViewId="0">
      <selection activeCell="D3" sqref="D3"/>
    </sheetView>
  </sheetViews>
  <sheetFormatPr defaultRowHeight="15.75" x14ac:dyDescent="0.25"/>
  <cols>
    <col min="1" max="1" width="6.125" customWidth="1"/>
    <col min="2" max="3" width="5.375" customWidth="1"/>
    <col min="4" max="4" width="5.625" customWidth="1"/>
    <col min="5" max="5" width="5.5" customWidth="1"/>
    <col min="6" max="6" width="4.125" customWidth="1"/>
    <col min="7" max="7" width="5.5" customWidth="1"/>
    <col min="8" max="8" width="17.75" customWidth="1"/>
    <col min="9" max="9" width="5.125" customWidth="1"/>
    <col min="10" max="10" width="5.25" customWidth="1"/>
    <col min="11" max="11" width="5" customWidth="1"/>
    <col min="12" max="12" width="5.375" customWidth="1"/>
    <col min="13" max="13" width="5.62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20" t="s">
        <v>1020</v>
      </c>
      <c r="I1" s="135"/>
      <c r="J1" s="742"/>
      <c r="K1" s="20"/>
      <c r="L1" s="20"/>
      <c r="M1" s="20"/>
      <c r="N1" s="90"/>
      <c r="O1" s="480"/>
    </row>
    <row r="2" spans="1:15" x14ac:dyDescent="0.25">
      <c r="A2" s="19"/>
      <c r="B2" s="19"/>
      <c r="C2" s="19"/>
      <c r="D2" s="19"/>
      <c r="E2" s="19"/>
      <c r="F2" s="19"/>
      <c r="G2" s="19"/>
      <c r="H2" s="20" t="s">
        <v>1009</v>
      </c>
      <c r="I2" s="21"/>
      <c r="J2" s="135"/>
      <c r="K2" s="135"/>
      <c r="L2" s="135"/>
      <c r="M2" s="135"/>
      <c r="N2" s="90"/>
      <c r="O2" s="480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90"/>
      <c r="O3" s="480"/>
    </row>
    <row r="4" spans="1:15" x14ac:dyDescent="0.25">
      <c r="A4" s="21" t="s">
        <v>1021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48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480"/>
    </row>
    <row r="6" spans="1:15" ht="16.5" thickBot="1" x14ac:dyDescent="0.3">
      <c r="A6" s="22" t="s">
        <v>1022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90"/>
      <c r="O6" s="480"/>
    </row>
    <row r="7" spans="1:15" x14ac:dyDescent="0.25">
      <c r="A7" s="854" t="s">
        <v>318</v>
      </c>
      <c r="B7" s="855"/>
      <c r="C7" s="855"/>
      <c r="D7" s="855"/>
      <c r="E7" s="855"/>
      <c r="F7" s="121"/>
      <c r="G7" s="922" t="s">
        <v>320</v>
      </c>
      <c r="H7" s="121"/>
      <c r="I7" s="855" t="s">
        <v>322</v>
      </c>
      <c r="J7" s="855"/>
      <c r="K7" s="855"/>
      <c r="L7" s="855"/>
      <c r="M7" s="860"/>
      <c r="N7" s="146"/>
      <c r="O7" s="480"/>
    </row>
    <row r="8" spans="1:15" x14ac:dyDescent="0.25">
      <c r="A8" s="861" t="s">
        <v>323</v>
      </c>
      <c r="B8" s="862"/>
      <c r="C8" s="862"/>
      <c r="D8" s="862"/>
      <c r="E8" s="862"/>
      <c r="F8" s="863" t="s">
        <v>319</v>
      </c>
      <c r="G8" s="940"/>
      <c r="H8" s="123" t="s">
        <v>388</v>
      </c>
      <c r="I8" s="862" t="s">
        <v>323</v>
      </c>
      <c r="J8" s="862"/>
      <c r="K8" s="862"/>
      <c r="L8" s="862"/>
      <c r="M8" s="866"/>
      <c r="N8" s="146"/>
      <c r="O8" s="480"/>
    </row>
    <row r="9" spans="1:15" ht="16.5" thickBot="1" x14ac:dyDescent="0.3">
      <c r="A9" s="124" t="s">
        <v>325</v>
      </c>
      <c r="B9" s="125" t="s">
        <v>326</v>
      </c>
      <c r="C9" s="125" t="s">
        <v>327</v>
      </c>
      <c r="D9" s="125" t="s">
        <v>328</v>
      </c>
      <c r="E9" s="227" t="s">
        <v>329</v>
      </c>
      <c r="F9" s="864"/>
      <c r="G9" s="941"/>
      <c r="H9" s="126"/>
      <c r="I9" s="545" t="s">
        <v>325</v>
      </c>
      <c r="J9" s="125" t="s">
        <v>326</v>
      </c>
      <c r="K9" s="125" t="s">
        <v>327</v>
      </c>
      <c r="L9" s="125" t="s">
        <v>328</v>
      </c>
      <c r="M9" s="127" t="s">
        <v>329</v>
      </c>
      <c r="N9" s="146"/>
      <c r="O9" s="480"/>
    </row>
    <row r="10" spans="1:15" x14ac:dyDescent="0.25">
      <c r="A10" s="577">
        <v>0.25</v>
      </c>
      <c r="B10" s="548">
        <v>0.30555555555555552</v>
      </c>
      <c r="C10" s="335">
        <v>0.41666666666666669</v>
      </c>
      <c r="D10" s="335">
        <v>0.5</v>
      </c>
      <c r="E10" s="335">
        <v>0.59722222222222221</v>
      </c>
      <c r="F10" s="189">
        <v>0</v>
      </c>
      <c r="G10" s="189">
        <v>1</v>
      </c>
      <c r="H10" s="754" t="s">
        <v>1023</v>
      </c>
      <c r="I10" s="755">
        <f>I11+O11</f>
        <v>0.25</v>
      </c>
      <c r="J10" s="548">
        <f>J11+O11</f>
        <v>0.29166666666666669</v>
      </c>
      <c r="K10" s="548">
        <f>K11+O11</f>
        <v>0.35416666666666669</v>
      </c>
      <c r="L10" s="548">
        <f>L11+O11</f>
        <v>0.47916666666666669</v>
      </c>
      <c r="M10" s="756">
        <f>M11+O11</f>
        <v>0.56249999999999989</v>
      </c>
      <c r="N10" s="146"/>
      <c r="O10" s="480"/>
    </row>
    <row r="11" spans="1:15" x14ac:dyDescent="0.25">
      <c r="A11" s="757">
        <f>A10+O11</f>
        <v>0.26250000000000001</v>
      </c>
      <c r="B11" s="40">
        <f>B10+O11</f>
        <v>0.31805555555555554</v>
      </c>
      <c r="C11" s="40">
        <f>C10+O11</f>
        <v>0.4291666666666667</v>
      </c>
      <c r="D11" s="40">
        <f>D10+O11</f>
        <v>0.51249999999999996</v>
      </c>
      <c r="E11" s="40">
        <f>E10+O11</f>
        <v>0.60972222222222217</v>
      </c>
      <c r="F11" s="178">
        <v>10</v>
      </c>
      <c r="G11" s="178">
        <v>2</v>
      </c>
      <c r="H11" s="76" t="s">
        <v>1024</v>
      </c>
      <c r="I11" s="755">
        <f>I12+O12</f>
        <v>0.23749999999999999</v>
      </c>
      <c r="J11" s="40">
        <f>J12+O12</f>
        <v>0.27916666666666667</v>
      </c>
      <c r="K11" s="40">
        <f>K12+O12</f>
        <v>0.34166666666666667</v>
      </c>
      <c r="L11" s="40">
        <f>L12+O12</f>
        <v>0.46666666666666667</v>
      </c>
      <c r="M11" s="43">
        <f>M12+O12</f>
        <v>0.54999999999999993</v>
      </c>
      <c r="N11" s="146"/>
      <c r="O11" s="323">
        <v>1.2499999999999999E-2</v>
      </c>
    </row>
    <row r="12" spans="1:15" x14ac:dyDescent="0.25">
      <c r="A12" s="758">
        <f>A11+O12</f>
        <v>0.27083333333333337</v>
      </c>
      <c r="B12" s="755">
        <f>B11+O12</f>
        <v>0.3263888888888889</v>
      </c>
      <c r="C12" s="759">
        <v>0.4375</v>
      </c>
      <c r="D12" s="759">
        <f>D11+O12</f>
        <v>0.52083333333333326</v>
      </c>
      <c r="E12" s="759">
        <f>E11+O12</f>
        <v>0.61805555555555547</v>
      </c>
      <c r="F12" s="760">
        <v>17</v>
      </c>
      <c r="G12" s="760">
        <v>3</v>
      </c>
      <c r="H12" s="761" t="s">
        <v>1025</v>
      </c>
      <c r="I12" s="755">
        <f>I13+O13</f>
        <v>0.22916666666666666</v>
      </c>
      <c r="J12" s="755">
        <v>0.27083333333333331</v>
      </c>
      <c r="K12" s="755">
        <v>0.33333333333333331</v>
      </c>
      <c r="L12" s="755">
        <v>0.45833333333333331</v>
      </c>
      <c r="M12" s="762">
        <v>0.54166666666666663</v>
      </c>
      <c r="N12" s="146"/>
      <c r="O12" s="323">
        <v>8.3333333333333332E-3</v>
      </c>
    </row>
    <row r="13" spans="1:15" ht="16.5" thickBot="1" x14ac:dyDescent="0.3">
      <c r="A13" s="584">
        <f>A12+O13</f>
        <v>0.27430555555555558</v>
      </c>
      <c r="B13" s="168"/>
      <c r="C13" s="339"/>
      <c r="D13" s="339"/>
      <c r="E13" s="339"/>
      <c r="F13" s="186">
        <v>20</v>
      </c>
      <c r="G13" s="186">
        <v>4</v>
      </c>
      <c r="H13" s="116" t="s">
        <v>1026</v>
      </c>
      <c r="I13" s="168">
        <v>0.22569444444444445</v>
      </c>
      <c r="J13" s="168"/>
      <c r="K13" s="168"/>
      <c r="L13" s="168"/>
      <c r="M13" s="763"/>
      <c r="N13" s="146"/>
      <c r="O13" s="324">
        <v>3.472222222222222E-3</v>
      </c>
    </row>
    <row r="14" spans="1:15" x14ac:dyDescent="0.25">
      <c r="A14" s="90"/>
      <c r="B14" s="188"/>
      <c r="C14" s="188"/>
      <c r="D14" s="188"/>
      <c r="E14" s="188"/>
      <c r="F14" s="188"/>
      <c r="G14" s="188"/>
      <c r="H14" s="501"/>
      <c r="I14" s="188"/>
      <c r="J14" s="188"/>
      <c r="K14" s="188"/>
      <c r="L14" s="188"/>
      <c r="M14" s="188"/>
      <c r="N14" s="146"/>
      <c r="O14" s="323">
        <f>SUM(O11:O13)</f>
        <v>2.4305555555555552E-2</v>
      </c>
    </row>
    <row r="15" spans="1:15" x14ac:dyDescent="0.25">
      <c r="A15" s="55" t="s">
        <v>1027</v>
      </c>
      <c r="B15" s="55" t="s">
        <v>1027</v>
      </c>
      <c r="C15" s="55" t="s">
        <v>1028</v>
      </c>
      <c r="D15" s="55" t="s">
        <v>1028</v>
      </c>
      <c r="E15" s="55" t="s">
        <v>342</v>
      </c>
      <c r="F15" s="55"/>
      <c r="G15" s="55"/>
      <c r="H15" s="89"/>
      <c r="I15" s="55" t="s">
        <v>1027</v>
      </c>
      <c r="J15" s="55" t="s">
        <v>1027</v>
      </c>
      <c r="K15" s="55" t="s">
        <v>1028</v>
      </c>
      <c r="L15" s="55" t="s">
        <v>1028</v>
      </c>
      <c r="M15" s="55" t="s">
        <v>342</v>
      </c>
      <c r="N15" s="146"/>
      <c r="O15" s="480"/>
    </row>
    <row r="16" spans="1:15" x14ac:dyDescent="0.25">
      <c r="A16" s="764"/>
      <c r="B16" s="764"/>
      <c r="C16" s="764"/>
      <c r="D16" s="764"/>
      <c r="E16" s="764"/>
      <c r="F16" s="764"/>
      <c r="G16" s="764"/>
      <c r="H16" s="765"/>
      <c r="I16" s="764"/>
      <c r="J16" s="764"/>
      <c r="K16" s="764"/>
      <c r="L16" s="764"/>
      <c r="M16" s="764"/>
      <c r="N16" s="146"/>
      <c r="O16" s="480"/>
    </row>
    <row r="17" spans="1:15" ht="16.5" thickBot="1" x14ac:dyDescent="0.3">
      <c r="A17" s="188"/>
      <c r="B17" s="188"/>
      <c r="C17" s="188"/>
      <c r="D17" s="188"/>
      <c r="E17" s="188"/>
      <c r="F17" s="188"/>
      <c r="G17" s="188"/>
      <c r="H17" s="501"/>
      <c r="I17" s="188"/>
      <c r="J17" s="188"/>
      <c r="K17" s="188"/>
      <c r="L17" s="188"/>
      <c r="M17" s="188"/>
      <c r="N17" s="146"/>
      <c r="O17" s="480"/>
    </row>
    <row r="18" spans="1:15" ht="16.5" thickBot="1" x14ac:dyDescent="0.3">
      <c r="A18" s="766" t="s">
        <v>362</v>
      </c>
      <c r="B18" s="767" t="s">
        <v>475</v>
      </c>
      <c r="C18" s="767" t="s">
        <v>476</v>
      </c>
      <c r="D18" s="767" t="s">
        <v>477</v>
      </c>
      <c r="E18" s="767" t="s">
        <v>478</v>
      </c>
      <c r="F18" s="768"/>
      <c r="G18" s="768"/>
      <c r="H18" s="769"/>
      <c r="I18" s="767" t="s">
        <v>362</v>
      </c>
      <c r="J18" s="767" t="s">
        <v>475</v>
      </c>
      <c r="K18" s="767" t="s">
        <v>476</v>
      </c>
      <c r="L18" s="767" t="s">
        <v>477</v>
      </c>
      <c r="M18" s="770" t="s">
        <v>478</v>
      </c>
      <c r="N18" s="146"/>
      <c r="O18" s="480"/>
    </row>
    <row r="19" spans="1:15" x14ac:dyDescent="0.25">
      <c r="A19" s="577">
        <v>0.64583333333333337</v>
      </c>
      <c r="B19" s="548">
        <v>0.75694444444444453</v>
      </c>
      <c r="C19" s="335">
        <v>0.83333333333333337</v>
      </c>
      <c r="D19" s="548">
        <v>0.30555555555555552</v>
      </c>
      <c r="E19" s="335">
        <v>0.59027777777777779</v>
      </c>
      <c r="F19" s="682">
        <v>0</v>
      </c>
      <c r="G19" s="682">
        <v>1</v>
      </c>
      <c r="H19" s="754" t="s">
        <v>1023</v>
      </c>
      <c r="I19" s="548">
        <f>I20+O20</f>
        <v>0.63888888888888884</v>
      </c>
      <c r="J19" s="548">
        <f>J20+O20</f>
        <v>0.72916666666666663</v>
      </c>
      <c r="K19" s="548">
        <f>K20+O20</f>
        <v>0.81249999999999989</v>
      </c>
      <c r="L19" s="548">
        <f>L20+O20</f>
        <v>0.25</v>
      </c>
      <c r="M19" s="756">
        <f>M20+O20</f>
        <v>0.56249999999999989</v>
      </c>
      <c r="N19" s="146"/>
      <c r="O19" s="480"/>
    </row>
    <row r="20" spans="1:15" x14ac:dyDescent="0.25">
      <c r="A20" s="757">
        <f>A19+O20</f>
        <v>0.65833333333333333</v>
      </c>
      <c r="B20" s="40">
        <f>B19+O20</f>
        <v>0.76944444444444449</v>
      </c>
      <c r="C20" s="40">
        <f>C19+O20</f>
        <v>0.84583333333333333</v>
      </c>
      <c r="D20" s="40">
        <f>D19+O20</f>
        <v>0.31805555555555554</v>
      </c>
      <c r="E20" s="40">
        <f>E19+O20</f>
        <v>0.60277777777777775</v>
      </c>
      <c r="F20" s="345">
        <v>10</v>
      </c>
      <c r="G20" s="345">
        <v>2</v>
      </c>
      <c r="H20" s="76" t="s">
        <v>1024</v>
      </c>
      <c r="I20" s="40">
        <f>I21+O21</f>
        <v>0.62638888888888888</v>
      </c>
      <c r="J20" s="40">
        <f>J21+O21</f>
        <v>0.71666666666666667</v>
      </c>
      <c r="K20" s="40">
        <f>K21+O21</f>
        <v>0.79999999999999993</v>
      </c>
      <c r="L20" s="40">
        <f>L21+O21</f>
        <v>0.23749999999999999</v>
      </c>
      <c r="M20" s="43">
        <f>M21+O21</f>
        <v>0.54999999999999993</v>
      </c>
      <c r="N20" s="146"/>
      <c r="O20" s="323">
        <v>1.2499999999999999E-2</v>
      </c>
    </row>
    <row r="21" spans="1:15" x14ac:dyDescent="0.25">
      <c r="A21" s="757">
        <f>A20+O21</f>
        <v>0.66666666666666663</v>
      </c>
      <c r="B21" s="40">
        <f>B20+O21</f>
        <v>0.77777777777777779</v>
      </c>
      <c r="C21" s="517">
        <f>C20+O21</f>
        <v>0.85416666666666663</v>
      </c>
      <c r="D21" s="40">
        <f>D20+O21</f>
        <v>0.3263888888888889</v>
      </c>
      <c r="E21" s="517">
        <f>E20+O21</f>
        <v>0.61111111111111105</v>
      </c>
      <c r="F21" s="345">
        <v>17</v>
      </c>
      <c r="G21" s="345">
        <v>3</v>
      </c>
      <c r="H21" s="761" t="s">
        <v>1025</v>
      </c>
      <c r="I21" s="40">
        <f>I22+O22</f>
        <v>0.61805555555555558</v>
      </c>
      <c r="J21" s="40">
        <v>0.70833333333333337</v>
      </c>
      <c r="K21" s="40">
        <v>0.79166666666666663</v>
      </c>
      <c r="L21" s="40">
        <v>0.22916666666666666</v>
      </c>
      <c r="M21" s="43">
        <v>0.54166666666666663</v>
      </c>
      <c r="N21" s="146"/>
      <c r="O21" s="323">
        <v>8.3333333333333332E-3</v>
      </c>
    </row>
    <row r="22" spans="1:15" ht="16.5" thickBot="1" x14ac:dyDescent="0.3">
      <c r="A22" s="584">
        <f>A21+O22</f>
        <v>0.67013888888888884</v>
      </c>
      <c r="B22" s="168"/>
      <c r="C22" s="339"/>
      <c r="D22" s="168"/>
      <c r="E22" s="339"/>
      <c r="F22" s="347">
        <v>20</v>
      </c>
      <c r="G22" s="347">
        <v>4</v>
      </c>
      <c r="H22" s="116" t="s">
        <v>1026</v>
      </c>
      <c r="I22" s="168">
        <v>0.61458333333333337</v>
      </c>
      <c r="J22" s="168"/>
      <c r="K22" s="168"/>
      <c r="L22" s="168"/>
      <c r="M22" s="763"/>
      <c r="N22" s="146"/>
      <c r="O22" s="324">
        <v>3.472222222222222E-3</v>
      </c>
    </row>
    <row r="23" spans="1:15" x14ac:dyDescent="0.25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46"/>
      <c r="O23" s="323">
        <f>SUM(O20:O22)</f>
        <v>2.4305555555555552E-2</v>
      </c>
    </row>
    <row r="24" spans="1:15" x14ac:dyDescent="0.25">
      <c r="A24" s="55" t="s">
        <v>1027</v>
      </c>
      <c r="B24" s="55" t="s">
        <v>1027</v>
      </c>
      <c r="C24" s="55" t="s">
        <v>1027</v>
      </c>
      <c r="D24" s="55" t="s">
        <v>487</v>
      </c>
      <c r="E24" s="55" t="s">
        <v>487</v>
      </c>
      <c r="F24" s="55"/>
      <c r="G24" s="55"/>
      <c r="H24" s="55"/>
      <c r="I24" s="55" t="s">
        <v>1027</v>
      </c>
      <c r="J24" s="55" t="s">
        <v>1027</v>
      </c>
      <c r="K24" s="55" t="s">
        <v>1027</v>
      </c>
      <c r="L24" s="55" t="s">
        <v>487</v>
      </c>
      <c r="M24" s="55" t="s">
        <v>487</v>
      </c>
      <c r="N24" s="146"/>
      <c r="O24" s="480"/>
    </row>
  </sheetData>
  <mergeCells count="6">
    <mergeCell ref="A7:E7"/>
    <mergeCell ref="G7:G9"/>
    <mergeCell ref="I7:M7"/>
    <mergeCell ref="A8:E8"/>
    <mergeCell ref="F8:F9"/>
    <mergeCell ref="I8:M8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2877-EBC3-430A-9241-FCCB5CE9BD1C}">
  <dimension ref="A1:O40"/>
  <sheetViews>
    <sheetView workbookViewId="0">
      <selection activeCell="C3" sqref="C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0.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20" t="s">
        <v>1020</v>
      </c>
      <c r="I1" s="135"/>
      <c r="J1" s="742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20" t="s">
        <v>1009</v>
      </c>
      <c r="I2" s="21"/>
      <c r="J2" s="135"/>
      <c r="K2" s="135"/>
      <c r="L2" s="135"/>
      <c r="M2" s="135"/>
      <c r="N2" s="90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 t="s">
        <v>1029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ht="16.5" thickBot="1" x14ac:dyDescent="0.3">
      <c r="A6" s="22" t="s">
        <v>1030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90"/>
      <c r="O6" s="90"/>
    </row>
    <row r="7" spans="1:15" x14ac:dyDescent="0.25">
      <c r="A7" s="942" t="s">
        <v>318</v>
      </c>
      <c r="B7" s="943"/>
      <c r="C7" s="943"/>
      <c r="D7" s="943"/>
      <c r="E7" s="944"/>
      <c r="F7" s="945" t="s">
        <v>319</v>
      </c>
      <c r="G7" s="945" t="s">
        <v>320</v>
      </c>
      <c r="H7" s="945" t="s">
        <v>388</v>
      </c>
      <c r="I7" s="948" t="s">
        <v>322</v>
      </c>
      <c r="J7" s="943"/>
      <c r="K7" s="943"/>
      <c r="L7" s="943"/>
      <c r="M7" s="949"/>
      <c r="N7" s="342"/>
      <c r="O7" s="342"/>
    </row>
    <row r="8" spans="1:15" x14ac:dyDescent="0.25">
      <c r="A8" s="950" t="s">
        <v>323</v>
      </c>
      <c r="B8" s="951"/>
      <c r="C8" s="951"/>
      <c r="D8" s="951"/>
      <c r="E8" s="952"/>
      <c r="F8" s="946"/>
      <c r="G8" s="946"/>
      <c r="H8" s="946"/>
      <c r="I8" s="953" t="s">
        <v>323</v>
      </c>
      <c r="J8" s="951"/>
      <c r="K8" s="951"/>
      <c r="L8" s="951"/>
      <c r="M8" s="954"/>
      <c r="N8" s="342"/>
      <c r="O8" s="342"/>
    </row>
    <row r="9" spans="1:15" ht="16.5" thickBot="1" x14ac:dyDescent="0.3">
      <c r="A9" s="771" t="s">
        <v>325</v>
      </c>
      <c r="B9" s="772" t="s">
        <v>326</v>
      </c>
      <c r="C9" s="772" t="s">
        <v>327</v>
      </c>
      <c r="D9" s="772" t="s">
        <v>328</v>
      </c>
      <c r="E9" s="772" t="s">
        <v>329</v>
      </c>
      <c r="F9" s="947"/>
      <c r="G9" s="947"/>
      <c r="H9" s="947"/>
      <c r="I9" s="772" t="s">
        <v>325</v>
      </c>
      <c r="J9" s="772" t="s">
        <v>326</v>
      </c>
      <c r="K9" s="772" t="s">
        <v>327</v>
      </c>
      <c r="L9" s="772" t="s">
        <v>328</v>
      </c>
      <c r="M9" s="773" t="s">
        <v>329</v>
      </c>
      <c r="N9" s="342"/>
      <c r="O9" s="342"/>
    </row>
    <row r="10" spans="1:15" x14ac:dyDescent="0.25">
      <c r="A10" s="142">
        <v>0.25</v>
      </c>
      <c r="B10" s="175">
        <v>0.33333333333333331</v>
      </c>
      <c r="C10" s="175">
        <v>0.41666666666666669</v>
      </c>
      <c r="D10" s="175">
        <v>0.5</v>
      </c>
      <c r="E10" s="69">
        <v>0.58333333333333337</v>
      </c>
      <c r="F10" s="67">
        <v>0</v>
      </c>
      <c r="G10" s="67">
        <v>1</v>
      </c>
      <c r="H10" s="68" t="s">
        <v>1023</v>
      </c>
      <c r="I10" s="69">
        <f t="shared" ref="I10:I16" si="0">I11+O11</f>
        <v>0.25</v>
      </c>
      <c r="J10" s="69">
        <f t="shared" ref="J10:J16" si="1">J11+O11</f>
        <v>0.33333333333333326</v>
      </c>
      <c r="K10" s="69">
        <f t="shared" ref="K10:K16" si="2">K11+O11</f>
        <v>0.41666666666666663</v>
      </c>
      <c r="L10" s="69">
        <f t="shared" ref="L10:L16" si="3">L11+O11</f>
        <v>0.49999999999999994</v>
      </c>
      <c r="M10" s="401">
        <f t="shared" ref="M10:M15" si="4">M11+O11</f>
        <v>0.58333333333333326</v>
      </c>
      <c r="N10" s="342"/>
      <c r="O10" s="342"/>
    </row>
    <row r="11" spans="1:15" x14ac:dyDescent="0.25">
      <c r="A11" s="72">
        <f t="shared" ref="A11:A17" si="5">A10+O11</f>
        <v>0.25972222222222224</v>
      </c>
      <c r="B11" s="73">
        <f t="shared" ref="B11:B17" si="6">B10+O11</f>
        <v>0.34305555555555556</v>
      </c>
      <c r="C11" s="73">
        <f t="shared" ref="C11:C17" si="7">C10+O11</f>
        <v>0.42638888888888893</v>
      </c>
      <c r="D11" s="73">
        <f t="shared" ref="D11:D17" si="8">D10+O11</f>
        <v>0.50972222222222219</v>
      </c>
      <c r="E11" s="73">
        <f>E10+O11</f>
        <v>0.59305555555555556</v>
      </c>
      <c r="F11" s="76">
        <v>6</v>
      </c>
      <c r="G11" s="76">
        <v>2</v>
      </c>
      <c r="H11" s="76" t="s">
        <v>1031</v>
      </c>
      <c r="I11" s="73">
        <f t="shared" si="0"/>
        <v>0.24027777777777778</v>
      </c>
      <c r="J11" s="73">
        <f t="shared" si="1"/>
        <v>0.32361111111111102</v>
      </c>
      <c r="K11" s="73">
        <f t="shared" si="2"/>
        <v>0.40694444444444439</v>
      </c>
      <c r="L11" s="73">
        <f t="shared" si="3"/>
        <v>0.4902777777777777</v>
      </c>
      <c r="M11" s="393">
        <f t="shared" si="4"/>
        <v>0.57361111111111107</v>
      </c>
      <c r="N11" s="342"/>
      <c r="O11" s="323">
        <v>9.7222222222222224E-3</v>
      </c>
    </row>
    <row r="12" spans="1:15" x14ac:dyDescent="0.25">
      <c r="A12" s="72">
        <f t="shared" si="5"/>
        <v>0.26597222222222222</v>
      </c>
      <c r="B12" s="73">
        <f t="shared" si="6"/>
        <v>0.34930555555555554</v>
      </c>
      <c r="C12" s="73">
        <f t="shared" si="7"/>
        <v>0.43263888888888891</v>
      </c>
      <c r="D12" s="73">
        <f t="shared" si="8"/>
        <v>0.51597222222222217</v>
      </c>
      <c r="E12" s="73">
        <f t="shared" ref="E12:E17" si="9">E11+O12</f>
        <v>0.59930555555555554</v>
      </c>
      <c r="F12" s="76">
        <v>10</v>
      </c>
      <c r="G12" s="76">
        <v>3</v>
      </c>
      <c r="H12" s="76" t="s">
        <v>1014</v>
      </c>
      <c r="I12" s="73">
        <f t="shared" si="0"/>
        <v>0.23402777777777778</v>
      </c>
      <c r="J12" s="73">
        <f t="shared" si="1"/>
        <v>0.31736111111111104</v>
      </c>
      <c r="K12" s="73">
        <f t="shared" si="2"/>
        <v>0.40069444444444441</v>
      </c>
      <c r="L12" s="73">
        <f t="shared" si="3"/>
        <v>0.48402777777777772</v>
      </c>
      <c r="M12" s="393">
        <f t="shared" si="4"/>
        <v>0.56736111111111109</v>
      </c>
      <c r="N12" s="342"/>
      <c r="O12" s="323">
        <v>6.2499999999999995E-3</v>
      </c>
    </row>
    <row r="13" spans="1:15" x14ac:dyDescent="0.25">
      <c r="A13" s="72">
        <f t="shared" si="5"/>
        <v>0.2673611111111111</v>
      </c>
      <c r="B13" s="73">
        <f t="shared" si="6"/>
        <v>0.35069444444444442</v>
      </c>
      <c r="C13" s="73">
        <f t="shared" si="7"/>
        <v>0.43402777777777779</v>
      </c>
      <c r="D13" s="73">
        <f t="shared" si="8"/>
        <v>0.51736111111111105</v>
      </c>
      <c r="E13" s="73">
        <f t="shared" si="9"/>
        <v>0.60069444444444442</v>
      </c>
      <c r="F13" s="76">
        <v>11</v>
      </c>
      <c r="G13" s="76">
        <v>4</v>
      </c>
      <c r="H13" s="76" t="s">
        <v>1032</v>
      </c>
      <c r="I13" s="73">
        <f t="shared" si="0"/>
        <v>0.2326388888888889</v>
      </c>
      <c r="J13" s="73">
        <f t="shared" si="1"/>
        <v>0.31597222222222215</v>
      </c>
      <c r="K13" s="73">
        <f t="shared" si="2"/>
        <v>0.39930555555555552</v>
      </c>
      <c r="L13" s="73">
        <f t="shared" si="3"/>
        <v>0.48263888888888884</v>
      </c>
      <c r="M13" s="393">
        <f t="shared" si="4"/>
        <v>0.56597222222222221</v>
      </c>
      <c r="N13" s="342"/>
      <c r="O13" s="323">
        <v>1.3888888888888889E-3</v>
      </c>
    </row>
    <row r="14" spans="1:15" x14ac:dyDescent="0.25">
      <c r="A14" s="72">
        <f t="shared" si="5"/>
        <v>0.27361111111111108</v>
      </c>
      <c r="B14" s="73">
        <f t="shared" si="6"/>
        <v>0.3569444444444444</v>
      </c>
      <c r="C14" s="73">
        <f t="shared" si="7"/>
        <v>0.44027777777777777</v>
      </c>
      <c r="D14" s="73">
        <f t="shared" si="8"/>
        <v>0.52361111111111103</v>
      </c>
      <c r="E14" s="73">
        <f t="shared" si="9"/>
        <v>0.6069444444444444</v>
      </c>
      <c r="F14" s="76">
        <v>15</v>
      </c>
      <c r="G14" s="76">
        <v>5</v>
      </c>
      <c r="H14" s="76" t="s">
        <v>1033</v>
      </c>
      <c r="I14" s="73">
        <f t="shared" si="0"/>
        <v>0.22638888888888889</v>
      </c>
      <c r="J14" s="73">
        <f t="shared" si="1"/>
        <v>0.30972222222222218</v>
      </c>
      <c r="K14" s="73">
        <f t="shared" si="2"/>
        <v>0.39305555555555555</v>
      </c>
      <c r="L14" s="73">
        <f t="shared" si="3"/>
        <v>0.47638888888888886</v>
      </c>
      <c r="M14" s="393">
        <f t="shared" si="4"/>
        <v>0.55972222222222223</v>
      </c>
      <c r="N14" s="342"/>
      <c r="O14" s="323">
        <v>6.2499999999999995E-3</v>
      </c>
    </row>
    <row r="15" spans="1:15" x14ac:dyDescent="0.25">
      <c r="A15" s="72">
        <f t="shared" si="5"/>
        <v>0.27847222222222218</v>
      </c>
      <c r="B15" s="73">
        <f t="shared" si="6"/>
        <v>0.36180555555555549</v>
      </c>
      <c r="C15" s="73">
        <f t="shared" si="7"/>
        <v>0.44513888888888886</v>
      </c>
      <c r="D15" s="73">
        <f t="shared" si="8"/>
        <v>0.52847222222222212</v>
      </c>
      <c r="E15" s="73">
        <f t="shared" si="9"/>
        <v>0.61180555555555549</v>
      </c>
      <c r="F15" s="76">
        <v>18</v>
      </c>
      <c r="G15" s="76">
        <v>6</v>
      </c>
      <c r="H15" s="76" t="s">
        <v>1034</v>
      </c>
      <c r="I15" s="73">
        <f t="shared" si="0"/>
        <v>0.22152777777777777</v>
      </c>
      <c r="J15" s="73">
        <f t="shared" si="1"/>
        <v>0.30486111111111108</v>
      </c>
      <c r="K15" s="73">
        <f t="shared" si="2"/>
        <v>0.38819444444444445</v>
      </c>
      <c r="L15" s="73">
        <f t="shared" si="3"/>
        <v>0.47152777777777777</v>
      </c>
      <c r="M15" s="393">
        <f t="shared" si="4"/>
        <v>0.55486111111111114</v>
      </c>
      <c r="N15" s="342"/>
      <c r="O15" s="323">
        <v>4.8611111111111112E-3</v>
      </c>
    </row>
    <row r="16" spans="1:15" x14ac:dyDescent="0.25">
      <c r="A16" s="72">
        <f t="shared" si="5"/>
        <v>0.28611111111111104</v>
      </c>
      <c r="B16" s="73">
        <f t="shared" si="6"/>
        <v>0.36944444444444435</v>
      </c>
      <c r="C16" s="73">
        <f t="shared" si="7"/>
        <v>0.45277777777777772</v>
      </c>
      <c r="D16" s="73">
        <f t="shared" si="8"/>
        <v>0.53611111111111098</v>
      </c>
      <c r="E16" s="73">
        <f t="shared" si="9"/>
        <v>0.61944444444444435</v>
      </c>
      <c r="F16" s="76">
        <v>23</v>
      </c>
      <c r="G16" s="76">
        <v>7</v>
      </c>
      <c r="H16" s="76" t="s">
        <v>1035</v>
      </c>
      <c r="I16" s="73">
        <f t="shared" si="0"/>
        <v>0.21388888888888888</v>
      </c>
      <c r="J16" s="73">
        <f t="shared" si="1"/>
        <v>0.29722222222222222</v>
      </c>
      <c r="K16" s="73">
        <f t="shared" si="2"/>
        <v>0.38055555555555559</v>
      </c>
      <c r="L16" s="73">
        <f t="shared" si="3"/>
        <v>0.46388888888888891</v>
      </c>
      <c r="M16" s="393">
        <f>M17+O17</f>
        <v>0.54722222222222228</v>
      </c>
      <c r="N16" s="342"/>
      <c r="O16" s="323">
        <v>7.6388888888888886E-3</v>
      </c>
    </row>
    <row r="17" spans="1:15" ht="16.5" thickBot="1" x14ac:dyDescent="0.3">
      <c r="A17" s="82">
        <f t="shared" si="5"/>
        <v>0.28819444444444436</v>
      </c>
      <c r="B17" s="83">
        <f t="shared" si="6"/>
        <v>0.37152777777777768</v>
      </c>
      <c r="C17" s="83">
        <f t="shared" si="7"/>
        <v>0.45486111111111105</v>
      </c>
      <c r="D17" s="83">
        <f t="shared" si="8"/>
        <v>0.53819444444444431</v>
      </c>
      <c r="E17" s="83">
        <f t="shared" si="9"/>
        <v>0.62152777777777768</v>
      </c>
      <c r="F17" s="86">
        <v>24</v>
      </c>
      <c r="G17" s="86">
        <v>8</v>
      </c>
      <c r="H17" s="116" t="s">
        <v>1036</v>
      </c>
      <c r="I17" s="145">
        <v>0.21180555555555555</v>
      </c>
      <c r="J17" s="145">
        <v>0.2951388888888889</v>
      </c>
      <c r="K17" s="145">
        <v>0.37847222222222227</v>
      </c>
      <c r="L17" s="145">
        <v>0.46180555555555558</v>
      </c>
      <c r="M17" s="403">
        <v>0.54513888888888895</v>
      </c>
      <c r="N17" s="342"/>
      <c r="O17" s="324">
        <v>2.0833333333333333E-3</v>
      </c>
    </row>
    <row r="18" spans="1:15" x14ac:dyDescent="0.25">
      <c r="A18" s="89" t="s">
        <v>342</v>
      </c>
      <c r="B18" s="89" t="s">
        <v>342</v>
      </c>
      <c r="C18" s="89" t="s">
        <v>342</v>
      </c>
      <c r="D18" s="89" t="s">
        <v>342</v>
      </c>
      <c r="E18" s="89" t="s">
        <v>342</v>
      </c>
      <c r="F18" s="89"/>
      <c r="G18" s="89"/>
      <c r="H18" s="89"/>
      <c r="I18" s="89" t="s">
        <v>342</v>
      </c>
      <c r="J18" s="89" t="s">
        <v>342</v>
      </c>
      <c r="K18" s="89" t="s">
        <v>342</v>
      </c>
      <c r="L18" s="89" t="s">
        <v>342</v>
      </c>
      <c r="M18" s="89" t="s">
        <v>342</v>
      </c>
      <c r="N18" s="342"/>
      <c r="O18" s="323">
        <f>SUM(O11:O17)</f>
        <v>3.8194444444444441E-2</v>
      </c>
    </row>
    <row r="19" spans="1:15" ht="16.5" thickBot="1" x14ac:dyDescent="0.3">
      <c r="A19" s="342"/>
      <c r="B19" s="342"/>
      <c r="C19" s="342"/>
      <c r="D19" s="342"/>
      <c r="E19" s="342"/>
      <c r="F19" s="342"/>
      <c r="G19" s="342"/>
      <c r="H19" s="146"/>
      <c r="I19" s="342"/>
      <c r="J19" s="342"/>
      <c r="K19" s="342"/>
      <c r="L19" s="342"/>
      <c r="M19" s="342"/>
      <c r="N19" s="342"/>
      <c r="O19" s="342"/>
    </row>
    <row r="20" spans="1:15" ht="16.5" thickBot="1" x14ac:dyDescent="0.3">
      <c r="A20" s="774" t="s">
        <v>362</v>
      </c>
      <c r="B20" s="775" t="s">
        <v>475</v>
      </c>
      <c r="C20" s="775" t="s">
        <v>476</v>
      </c>
      <c r="D20" s="775" t="s">
        <v>477</v>
      </c>
      <c r="E20" s="775" t="s">
        <v>478</v>
      </c>
      <c r="F20" s="776"/>
      <c r="G20" s="776"/>
      <c r="H20" s="776" t="s">
        <v>388</v>
      </c>
      <c r="I20" s="775" t="s">
        <v>362</v>
      </c>
      <c r="J20" s="775" t="s">
        <v>475</v>
      </c>
      <c r="K20" s="775" t="s">
        <v>476</v>
      </c>
      <c r="L20" s="775" t="s">
        <v>477</v>
      </c>
      <c r="M20" s="777" t="s">
        <v>478</v>
      </c>
      <c r="N20" s="342"/>
      <c r="O20" s="342"/>
    </row>
    <row r="21" spans="1:15" x14ac:dyDescent="0.25">
      <c r="A21" s="142">
        <v>0.66666666666666663</v>
      </c>
      <c r="B21" s="175">
        <v>0.75</v>
      </c>
      <c r="C21" s="175">
        <v>0.83333333333333337</v>
      </c>
      <c r="D21" s="175">
        <v>0.93055555555555547</v>
      </c>
      <c r="E21" s="69">
        <v>0.33333333333333331</v>
      </c>
      <c r="F21" s="67">
        <v>0</v>
      </c>
      <c r="G21" s="67">
        <v>1</v>
      </c>
      <c r="H21" s="68" t="s">
        <v>1023</v>
      </c>
      <c r="I21" s="69">
        <f t="shared" ref="I21:I27" si="10">I22+O22</f>
        <v>0.66666666666666652</v>
      </c>
      <c r="J21" s="69">
        <f t="shared" ref="J21:J27" si="11">J22+O22</f>
        <v>0.74999999999999978</v>
      </c>
      <c r="K21" s="69">
        <f t="shared" ref="K21:K27" si="12">K22+O22</f>
        <v>0.82638888888888884</v>
      </c>
      <c r="L21" s="69">
        <f t="shared" ref="L21:L27" si="13">L22+O22</f>
        <v>0.9097222222222221</v>
      </c>
      <c r="M21" s="401">
        <f t="shared" ref="M21:M26" si="14">M22+O22</f>
        <v>0.25</v>
      </c>
      <c r="N21" s="342"/>
      <c r="O21" s="342"/>
    </row>
    <row r="22" spans="1:15" x14ac:dyDescent="0.25">
      <c r="A22" s="72">
        <f t="shared" ref="A22:A28" si="15">A21+O22</f>
        <v>0.67638888888888882</v>
      </c>
      <c r="B22" s="73">
        <f t="shared" ref="B22:B28" si="16">B21+O22</f>
        <v>0.75972222222222219</v>
      </c>
      <c r="C22" s="73">
        <f t="shared" ref="C22:C28" si="17">C21+O22</f>
        <v>0.84305555555555556</v>
      </c>
      <c r="D22" s="73">
        <f t="shared" ref="D22:D28" si="18">D21+O22</f>
        <v>0.94027777777777766</v>
      </c>
      <c r="E22" s="73">
        <f>E21+O22</f>
        <v>0.34305555555555556</v>
      </c>
      <c r="F22" s="76">
        <v>6</v>
      </c>
      <c r="G22" s="76">
        <v>2</v>
      </c>
      <c r="H22" s="76" t="s">
        <v>1031</v>
      </c>
      <c r="I22" s="73">
        <f t="shared" si="10"/>
        <v>0.65694444444444433</v>
      </c>
      <c r="J22" s="73">
        <f t="shared" si="11"/>
        <v>0.74027777777777759</v>
      </c>
      <c r="K22" s="73">
        <f t="shared" si="12"/>
        <v>0.81666666666666665</v>
      </c>
      <c r="L22" s="73">
        <f t="shared" si="13"/>
        <v>0.89999999999999991</v>
      </c>
      <c r="M22" s="393">
        <f t="shared" si="14"/>
        <v>0.24027777777777778</v>
      </c>
      <c r="N22" s="342"/>
      <c r="O22" s="323">
        <v>9.7222222222222224E-3</v>
      </c>
    </row>
    <row r="23" spans="1:15" x14ac:dyDescent="0.25">
      <c r="A23" s="72">
        <f t="shared" si="15"/>
        <v>0.6826388888888888</v>
      </c>
      <c r="B23" s="73">
        <f t="shared" si="16"/>
        <v>0.76597222222222217</v>
      </c>
      <c r="C23" s="73">
        <f t="shared" si="17"/>
        <v>0.84930555555555554</v>
      </c>
      <c r="D23" s="73">
        <f t="shared" si="18"/>
        <v>0.94652777777777763</v>
      </c>
      <c r="E23" s="73">
        <f t="shared" ref="E23:E28" si="19">E22+O23</f>
        <v>0.34930555555555554</v>
      </c>
      <c r="F23" s="76">
        <v>10</v>
      </c>
      <c r="G23" s="76">
        <v>3</v>
      </c>
      <c r="H23" s="76" t="s">
        <v>1014</v>
      </c>
      <c r="I23" s="73">
        <f t="shared" si="10"/>
        <v>0.65069444444444435</v>
      </c>
      <c r="J23" s="73">
        <f t="shared" si="11"/>
        <v>0.73402777777777761</v>
      </c>
      <c r="K23" s="73">
        <f t="shared" si="12"/>
        <v>0.81041666666666667</v>
      </c>
      <c r="L23" s="73">
        <f t="shared" si="13"/>
        <v>0.89374999999999993</v>
      </c>
      <c r="M23" s="393">
        <f t="shared" si="14"/>
        <v>0.23402777777777778</v>
      </c>
      <c r="N23" s="342"/>
      <c r="O23" s="323">
        <v>6.2499999999999995E-3</v>
      </c>
    </row>
    <row r="24" spans="1:15" x14ac:dyDescent="0.25">
      <c r="A24" s="72">
        <f t="shared" si="15"/>
        <v>0.68402777777777768</v>
      </c>
      <c r="B24" s="73">
        <f t="shared" si="16"/>
        <v>0.76736111111111105</v>
      </c>
      <c r="C24" s="73">
        <f t="shared" si="17"/>
        <v>0.85069444444444442</v>
      </c>
      <c r="D24" s="73">
        <f t="shared" si="18"/>
        <v>0.94791666666666652</v>
      </c>
      <c r="E24" s="73">
        <f t="shared" si="19"/>
        <v>0.35069444444444442</v>
      </c>
      <c r="F24" s="76">
        <v>11</v>
      </c>
      <c r="G24" s="76">
        <v>4</v>
      </c>
      <c r="H24" s="76" t="s">
        <v>1032</v>
      </c>
      <c r="I24" s="73">
        <f t="shared" si="10"/>
        <v>0.64930555555555547</v>
      </c>
      <c r="J24" s="73">
        <f t="shared" si="11"/>
        <v>0.73263888888888873</v>
      </c>
      <c r="K24" s="73">
        <f t="shared" si="12"/>
        <v>0.80902777777777779</v>
      </c>
      <c r="L24" s="73">
        <f t="shared" si="13"/>
        <v>0.89236111111111105</v>
      </c>
      <c r="M24" s="393">
        <f t="shared" si="14"/>
        <v>0.2326388888888889</v>
      </c>
      <c r="N24" s="342"/>
      <c r="O24" s="323">
        <v>1.3888888888888889E-3</v>
      </c>
    </row>
    <row r="25" spans="1:15" x14ac:dyDescent="0.25">
      <c r="A25" s="72">
        <f t="shared" si="15"/>
        <v>0.69027777777777766</v>
      </c>
      <c r="B25" s="73">
        <f t="shared" si="16"/>
        <v>0.77361111111111103</v>
      </c>
      <c r="C25" s="73">
        <f t="shared" si="17"/>
        <v>0.8569444444444444</v>
      </c>
      <c r="D25" s="73">
        <f t="shared" si="18"/>
        <v>0.9541666666666665</v>
      </c>
      <c r="E25" s="73">
        <f t="shared" si="19"/>
        <v>0.3569444444444444</v>
      </c>
      <c r="F25" s="76">
        <v>15</v>
      </c>
      <c r="G25" s="76">
        <v>5</v>
      </c>
      <c r="H25" s="76" t="s">
        <v>1033</v>
      </c>
      <c r="I25" s="73">
        <f t="shared" si="10"/>
        <v>0.64305555555555549</v>
      </c>
      <c r="J25" s="73">
        <f t="shared" si="11"/>
        <v>0.72638888888888875</v>
      </c>
      <c r="K25" s="73">
        <f t="shared" si="12"/>
        <v>0.80277777777777781</v>
      </c>
      <c r="L25" s="73">
        <f t="shared" si="13"/>
        <v>0.88611111111111107</v>
      </c>
      <c r="M25" s="393">
        <f t="shared" si="14"/>
        <v>0.22638888888888889</v>
      </c>
      <c r="N25" s="342"/>
      <c r="O25" s="323">
        <v>6.2499999999999995E-3</v>
      </c>
    </row>
    <row r="26" spans="1:15" x14ac:dyDescent="0.25">
      <c r="A26" s="72">
        <f t="shared" si="15"/>
        <v>0.69513888888888875</v>
      </c>
      <c r="B26" s="73">
        <f t="shared" si="16"/>
        <v>0.77847222222222212</v>
      </c>
      <c r="C26" s="73">
        <f t="shared" si="17"/>
        <v>0.86180555555555549</v>
      </c>
      <c r="D26" s="73">
        <f t="shared" si="18"/>
        <v>0.95902777777777759</v>
      </c>
      <c r="E26" s="73">
        <f t="shared" si="19"/>
        <v>0.36180555555555549</v>
      </c>
      <c r="F26" s="76">
        <v>18</v>
      </c>
      <c r="G26" s="76">
        <v>6</v>
      </c>
      <c r="H26" s="76" t="s">
        <v>1034</v>
      </c>
      <c r="I26" s="73">
        <f t="shared" si="10"/>
        <v>0.6381944444444444</v>
      </c>
      <c r="J26" s="73">
        <f t="shared" si="11"/>
        <v>0.72152777777777766</v>
      </c>
      <c r="K26" s="73">
        <f t="shared" si="12"/>
        <v>0.79791666666666672</v>
      </c>
      <c r="L26" s="73">
        <f t="shared" si="13"/>
        <v>0.88124999999999998</v>
      </c>
      <c r="M26" s="393">
        <f t="shared" si="14"/>
        <v>0.22152777777777777</v>
      </c>
      <c r="N26" s="342"/>
      <c r="O26" s="323">
        <v>4.8611111111111112E-3</v>
      </c>
    </row>
    <row r="27" spans="1:15" x14ac:dyDescent="0.25">
      <c r="A27" s="72">
        <f t="shared" si="15"/>
        <v>0.70277777777777761</v>
      </c>
      <c r="B27" s="73">
        <f t="shared" si="16"/>
        <v>0.78611111111111098</v>
      </c>
      <c r="C27" s="73">
        <f t="shared" si="17"/>
        <v>0.86944444444444435</v>
      </c>
      <c r="D27" s="73">
        <f t="shared" si="18"/>
        <v>0.96666666666666645</v>
      </c>
      <c r="E27" s="73">
        <f t="shared" si="19"/>
        <v>0.36944444444444435</v>
      </c>
      <c r="F27" s="76">
        <v>23</v>
      </c>
      <c r="G27" s="76">
        <v>7</v>
      </c>
      <c r="H27" s="76" t="s">
        <v>1035</v>
      </c>
      <c r="I27" s="73">
        <f t="shared" si="10"/>
        <v>0.63055555555555554</v>
      </c>
      <c r="J27" s="73">
        <f t="shared" si="11"/>
        <v>0.7138888888888888</v>
      </c>
      <c r="K27" s="73">
        <f t="shared" si="12"/>
        <v>0.79027777777777786</v>
      </c>
      <c r="L27" s="73">
        <f t="shared" si="13"/>
        <v>0.87361111111111112</v>
      </c>
      <c r="M27" s="393">
        <f>M28+O28</f>
        <v>0.21388888888888888</v>
      </c>
      <c r="N27" s="342"/>
      <c r="O27" s="323">
        <v>7.6388888888888886E-3</v>
      </c>
    </row>
    <row r="28" spans="1:15" ht="16.5" thickBot="1" x14ac:dyDescent="0.3">
      <c r="A28" s="82">
        <f t="shared" si="15"/>
        <v>0.70486111111111094</v>
      </c>
      <c r="B28" s="83">
        <f t="shared" si="16"/>
        <v>0.78819444444444431</v>
      </c>
      <c r="C28" s="83">
        <f t="shared" si="17"/>
        <v>0.87152777777777768</v>
      </c>
      <c r="D28" s="83">
        <f t="shared" si="18"/>
        <v>0.96874999999999978</v>
      </c>
      <c r="E28" s="83">
        <f t="shared" si="19"/>
        <v>0.37152777777777768</v>
      </c>
      <c r="F28" s="86">
        <v>24</v>
      </c>
      <c r="G28" s="86">
        <v>8</v>
      </c>
      <c r="H28" s="116" t="s">
        <v>1036</v>
      </c>
      <c r="I28" s="145">
        <v>0.62847222222222221</v>
      </c>
      <c r="J28" s="145">
        <v>0.71180555555555547</v>
      </c>
      <c r="K28" s="145">
        <v>0.78819444444444453</v>
      </c>
      <c r="L28" s="145">
        <v>0.87152777777777779</v>
      </c>
      <c r="M28" s="403">
        <v>0.21180555555555555</v>
      </c>
      <c r="N28" s="342"/>
      <c r="O28" s="324">
        <v>2.0833333333333333E-3</v>
      </c>
    </row>
    <row r="29" spans="1:15" x14ac:dyDescent="0.25">
      <c r="A29" s="89" t="s">
        <v>342</v>
      </c>
      <c r="B29" s="89" t="s">
        <v>342</v>
      </c>
      <c r="C29" s="89" t="s">
        <v>342</v>
      </c>
      <c r="D29" s="89" t="s">
        <v>342</v>
      </c>
      <c r="E29" s="89" t="s">
        <v>564</v>
      </c>
      <c r="F29" s="89"/>
      <c r="G29" s="89"/>
      <c r="H29" s="89"/>
      <c r="I29" s="89" t="s">
        <v>342</v>
      </c>
      <c r="J29" s="89" t="s">
        <v>342</v>
      </c>
      <c r="K29" s="89" t="s">
        <v>342</v>
      </c>
      <c r="L29" s="89" t="s">
        <v>342</v>
      </c>
      <c r="M29" s="89">
        <v>6.7</v>
      </c>
      <c r="N29" s="342"/>
      <c r="O29" s="323">
        <f>SUM(O22:O28)</f>
        <v>3.8194444444444441E-2</v>
      </c>
    </row>
    <row r="30" spans="1:15" ht="16.5" thickBot="1" x14ac:dyDescent="0.3">
      <c r="A30" s="342"/>
      <c r="B30" s="342"/>
      <c r="C30" s="342"/>
      <c r="D30" s="342"/>
      <c r="E30" s="342"/>
      <c r="F30" s="342"/>
      <c r="G30" s="342"/>
      <c r="H30" s="146"/>
      <c r="I30" s="342"/>
      <c r="J30" s="342"/>
      <c r="K30" s="342"/>
      <c r="L30" s="342"/>
      <c r="M30" s="342"/>
      <c r="N30" s="342"/>
      <c r="O30" s="342"/>
    </row>
    <row r="31" spans="1:15" ht="16.5" thickBot="1" x14ac:dyDescent="0.3">
      <c r="A31" s="774" t="s">
        <v>501</v>
      </c>
      <c r="B31" s="775" t="s">
        <v>502</v>
      </c>
      <c r="C31" s="775" t="s">
        <v>503</v>
      </c>
      <c r="D31" s="775" t="s">
        <v>504</v>
      </c>
      <c r="E31" s="775" t="s">
        <v>505</v>
      </c>
      <c r="F31" s="776"/>
      <c r="G31" s="776"/>
      <c r="H31" s="776" t="s">
        <v>388</v>
      </c>
      <c r="I31" s="775" t="s">
        <v>501</v>
      </c>
      <c r="J31" s="775" t="s">
        <v>502</v>
      </c>
      <c r="K31" s="775" t="s">
        <v>503</v>
      </c>
      <c r="L31" s="775" t="s">
        <v>504</v>
      </c>
      <c r="M31" s="777" t="s">
        <v>505</v>
      </c>
      <c r="N31" s="342"/>
      <c r="O31" s="342"/>
    </row>
    <row r="32" spans="1:15" x14ac:dyDescent="0.25">
      <c r="A32" s="142">
        <v>0.66666666666666663</v>
      </c>
      <c r="B32" s="175">
        <v>0.93055555555555547</v>
      </c>
      <c r="C32" s="175"/>
      <c r="D32" s="175"/>
      <c r="E32" s="69"/>
      <c r="F32" s="67">
        <v>0</v>
      </c>
      <c r="G32" s="67">
        <v>1</v>
      </c>
      <c r="H32" s="68" t="s">
        <v>1023</v>
      </c>
      <c r="I32" s="69">
        <f t="shared" ref="I32:I37" si="20">I33+O33</f>
        <v>0.58333333333333326</v>
      </c>
      <c r="J32" s="69">
        <f t="shared" ref="J32:J37" si="21">J33+O33</f>
        <v>0.9097222222222221</v>
      </c>
      <c r="K32" s="69"/>
      <c r="L32" s="69"/>
      <c r="M32" s="401"/>
      <c r="N32" s="342"/>
      <c r="O32" s="342"/>
    </row>
    <row r="33" spans="1:15" x14ac:dyDescent="0.25">
      <c r="A33" s="72">
        <f>A32+O33</f>
        <v>0.67638888888888882</v>
      </c>
      <c r="B33" s="73">
        <f>B32+O33</f>
        <v>0.94027777777777766</v>
      </c>
      <c r="C33" s="73"/>
      <c r="D33" s="73"/>
      <c r="E33" s="73"/>
      <c r="F33" s="76">
        <v>6</v>
      </c>
      <c r="G33" s="76">
        <v>2</v>
      </c>
      <c r="H33" s="76" t="s">
        <v>1031</v>
      </c>
      <c r="I33" s="73">
        <f t="shared" si="20"/>
        <v>0.57361111111111107</v>
      </c>
      <c r="J33" s="73">
        <f t="shared" si="21"/>
        <v>0.89999999999999991</v>
      </c>
      <c r="K33" s="73"/>
      <c r="L33" s="73"/>
      <c r="M33" s="393"/>
      <c r="N33" s="342"/>
      <c r="O33" s="323">
        <v>9.7222222222222224E-3</v>
      </c>
    </row>
    <row r="34" spans="1:15" x14ac:dyDescent="0.25">
      <c r="A34" s="72">
        <f t="shared" ref="A34:A39" si="22">A33+O34</f>
        <v>0.6826388888888888</v>
      </c>
      <c r="B34" s="73">
        <f t="shared" ref="B34:B39" si="23">B33+O34</f>
        <v>0.94652777777777763</v>
      </c>
      <c r="C34" s="73"/>
      <c r="D34" s="73"/>
      <c r="E34" s="73"/>
      <c r="F34" s="76">
        <v>10</v>
      </c>
      <c r="G34" s="76">
        <v>3</v>
      </c>
      <c r="H34" s="76" t="s">
        <v>1014</v>
      </c>
      <c r="I34" s="73">
        <f t="shared" si="20"/>
        <v>0.56736111111111109</v>
      </c>
      <c r="J34" s="73">
        <f t="shared" si="21"/>
        <v>0.89374999999999993</v>
      </c>
      <c r="K34" s="73"/>
      <c r="L34" s="73"/>
      <c r="M34" s="393"/>
      <c r="N34" s="342"/>
      <c r="O34" s="323">
        <v>6.2499999999999995E-3</v>
      </c>
    </row>
    <row r="35" spans="1:15" x14ac:dyDescent="0.25">
      <c r="A35" s="72">
        <f t="shared" si="22"/>
        <v>0.68402777777777768</v>
      </c>
      <c r="B35" s="73">
        <f t="shared" si="23"/>
        <v>0.94791666666666652</v>
      </c>
      <c r="C35" s="73"/>
      <c r="D35" s="73"/>
      <c r="E35" s="75"/>
      <c r="F35" s="76">
        <v>11</v>
      </c>
      <c r="G35" s="76">
        <v>4</v>
      </c>
      <c r="H35" s="76" t="s">
        <v>1032</v>
      </c>
      <c r="I35" s="73">
        <f t="shared" si="20"/>
        <v>0.56597222222222221</v>
      </c>
      <c r="J35" s="73">
        <f t="shared" si="21"/>
        <v>0.89236111111111105</v>
      </c>
      <c r="K35" s="73"/>
      <c r="L35" s="73"/>
      <c r="M35" s="393"/>
      <c r="N35" s="342"/>
      <c r="O35" s="323">
        <v>1.3888888888888889E-3</v>
      </c>
    </row>
    <row r="36" spans="1:15" x14ac:dyDescent="0.25">
      <c r="A36" s="72">
        <f t="shared" si="22"/>
        <v>0.69027777777777766</v>
      </c>
      <c r="B36" s="73">
        <f t="shared" si="23"/>
        <v>0.9541666666666665</v>
      </c>
      <c r="C36" s="73"/>
      <c r="D36" s="73"/>
      <c r="E36" s="75"/>
      <c r="F36" s="76">
        <v>15</v>
      </c>
      <c r="G36" s="76">
        <v>5</v>
      </c>
      <c r="H36" s="76" t="s">
        <v>1033</v>
      </c>
      <c r="I36" s="73">
        <f t="shared" si="20"/>
        <v>0.55972222222222223</v>
      </c>
      <c r="J36" s="73">
        <f t="shared" si="21"/>
        <v>0.88611111111111107</v>
      </c>
      <c r="K36" s="73"/>
      <c r="L36" s="73"/>
      <c r="M36" s="393"/>
      <c r="N36" s="342"/>
      <c r="O36" s="323">
        <v>6.2499999999999995E-3</v>
      </c>
    </row>
    <row r="37" spans="1:15" x14ac:dyDescent="0.25">
      <c r="A37" s="72">
        <f t="shared" si="22"/>
        <v>0.69513888888888875</v>
      </c>
      <c r="B37" s="73">
        <f t="shared" si="23"/>
        <v>0.95902777777777759</v>
      </c>
      <c r="C37" s="73"/>
      <c r="D37" s="73"/>
      <c r="E37" s="73"/>
      <c r="F37" s="76">
        <v>18</v>
      </c>
      <c r="G37" s="76">
        <v>6</v>
      </c>
      <c r="H37" s="76" t="s">
        <v>1034</v>
      </c>
      <c r="I37" s="73">
        <f t="shared" si="20"/>
        <v>0.55486111111111114</v>
      </c>
      <c r="J37" s="73">
        <f t="shared" si="21"/>
        <v>0.88124999999999998</v>
      </c>
      <c r="K37" s="73"/>
      <c r="L37" s="73"/>
      <c r="M37" s="393"/>
      <c r="N37" s="342"/>
      <c r="O37" s="323">
        <v>4.8611111111111112E-3</v>
      </c>
    </row>
    <row r="38" spans="1:15" x14ac:dyDescent="0.25">
      <c r="A38" s="72">
        <f t="shared" si="22"/>
        <v>0.70277777777777761</v>
      </c>
      <c r="B38" s="73">
        <f t="shared" si="23"/>
        <v>0.96666666666666645</v>
      </c>
      <c r="C38" s="73"/>
      <c r="D38" s="73"/>
      <c r="E38" s="75"/>
      <c r="F38" s="76">
        <v>23</v>
      </c>
      <c r="G38" s="76">
        <v>7</v>
      </c>
      <c r="H38" s="76" t="s">
        <v>1035</v>
      </c>
      <c r="I38" s="73">
        <f>I39+O39</f>
        <v>0.54722222222222228</v>
      </c>
      <c r="J38" s="73">
        <f>J39+O39</f>
        <v>0.87361111111111112</v>
      </c>
      <c r="K38" s="73"/>
      <c r="L38" s="73"/>
      <c r="M38" s="393"/>
      <c r="N38" s="342"/>
      <c r="O38" s="323">
        <v>7.6388888888888886E-3</v>
      </c>
    </row>
    <row r="39" spans="1:15" ht="16.5" thickBot="1" x14ac:dyDescent="0.3">
      <c r="A39" s="82">
        <f t="shared" si="22"/>
        <v>0.70486111111111094</v>
      </c>
      <c r="B39" s="83">
        <f t="shared" si="23"/>
        <v>0.96874999999999978</v>
      </c>
      <c r="C39" s="83"/>
      <c r="D39" s="83"/>
      <c r="E39" s="83"/>
      <c r="F39" s="86">
        <v>24</v>
      </c>
      <c r="G39" s="86">
        <v>8</v>
      </c>
      <c r="H39" s="116" t="s">
        <v>1036</v>
      </c>
      <c r="I39" s="145">
        <v>0.54513888888888895</v>
      </c>
      <c r="J39" s="145">
        <v>0.87152777777777779</v>
      </c>
      <c r="K39" s="145"/>
      <c r="L39" s="145"/>
      <c r="M39" s="403"/>
      <c r="N39" s="342"/>
      <c r="O39" s="324">
        <v>2.0833333333333333E-3</v>
      </c>
    </row>
    <row r="40" spans="1:15" x14ac:dyDescent="0.25">
      <c r="A40" s="89" t="s">
        <v>564</v>
      </c>
      <c r="B40" s="89" t="s">
        <v>564</v>
      </c>
      <c r="C40" s="89"/>
      <c r="D40" s="89"/>
      <c r="E40" s="89"/>
      <c r="F40" s="89"/>
      <c r="G40" s="89"/>
      <c r="H40" s="89"/>
      <c r="I40" s="89" t="s">
        <v>564</v>
      </c>
      <c r="J40" s="89" t="s">
        <v>564</v>
      </c>
      <c r="K40" s="89"/>
      <c r="L40" s="89"/>
      <c r="M40" s="536"/>
      <c r="N40" s="342"/>
      <c r="O40" s="323">
        <f>SUM(O33:O39)</f>
        <v>3.8194444444444441E-2</v>
      </c>
    </row>
  </sheetData>
  <mergeCells count="7">
    <mergeCell ref="A7:E7"/>
    <mergeCell ref="F7:F9"/>
    <mergeCell ref="G7:G9"/>
    <mergeCell ref="H7:H9"/>
    <mergeCell ref="I7:M7"/>
    <mergeCell ref="A8:E8"/>
    <mergeCell ref="I8:M8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CB10-2AF4-483C-9FBE-6EC49654E52C}">
  <dimension ref="A1:O16"/>
  <sheetViews>
    <sheetView workbookViewId="0">
      <selection activeCell="E3" sqref="E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0.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20" t="s">
        <v>1020</v>
      </c>
      <c r="I1" s="135"/>
      <c r="J1" s="742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20" t="s">
        <v>1009</v>
      </c>
      <c r="I2" s="21"/>
      <c r="J2" s="135"/>
      <c r="K2" s="135"/>
      <c r="L2" s="135"/>
      <c r="M2" s="135"/>
      <c r="N2" s="90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90"/>
      <c r="O3" s="90"/>
    </row>
    <row r="4" spans="1:15" x14ac:dyDescent="0.25">
      <c r="A4" s="21" t="s">
        <v>1037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ht="16.5" thickBot="1" x14ac:dyDescent="0.3">
      <c r="A6" s="22" t="s">
        <v>1038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90"/>
      <c r="O6" s="90"/>
    </row>
    <row r="7" spans="1:15" x14ac:dyDescent="0.25">
      <c r="A7" s="854" t="s">
        <v>318</v>
      </c>
      <c r="B7" s="855"/>
      <c r="C7" s="855"/>
      <c r="D7" s="855"/>
      <c r="E7" s="881"/>
      <c r="F7" s="856" t="s">
        <v>319</v>
      </c>
      <c r="G7" s="856" t="s">
        <v>320</v>
      </c>
      <c r="H7" s="856" t="s">
        <v>388</v>
      </c>
      <c r="I7" s="859" t="s">
        <v>322</v>
      </c>
      <c r="J7" s="855"/>
      <c r="K7" s="855"/>
      <c r="L7" s="855"/>
      <c r="M7" s="860"/>
      <c r="N7" s="342"/>
      <c r="O7" s="342"/>
    </row>
    <row r="8" spans="1:15" x14ac:dyDescent="0.25">
      <c r="A8" s="861" t="s">
        <v>323</v>
      </c>
      <c r="B8" s="862"/>
      <c r="C8" s="862"/>
      <c r="D8" s="862"/>
      <c r="E8" s="882"/>
      <c r="F8" s="863"/>
      <c r="G8" s="863"/>
      <c r="H8" s="863"/>
      <c r="I8" s="865" t="s">
        <v>323</v>
      </c>
      <c r="J8" s="862"/>
      <c r="K8" s="862"/>
      <c r="L8" s="862"/>
      <c r="M8" s="866"/>
      <c r="N8" s="342"/>
      <c r="O8" s="342"/>
    </row>
    <row r="9" spans="1:15" ht="16.5" thickBot="1" x14ac:dyDescent="0.3">
      <c r="A9" s="124" t="s">
        <v>325</v>
      </c>
      <c r="B9" s="125" t="s">
        <v>326</v>
      </c>
      <c r="C9" s="125" t="s">
        <v>327</v>
      </c>
      <c r="D9" s="125" t="s">
        <v>328</v>
      </c>
      <c r="E9" s="125" t="s">
        <v>329</v>
      </c>
      <c r="F9" s="864"/>
      <c r="G9" s="864"/>
      <c r="H9" s="864"/>
      <c r="I9" s="125" t="s">
        <v>325</v>
      </c>
      <c r="J9" s="125" t="s">
        <v>326</v>
      </c>
      <c r="K9" s="125" t="s">
        <v>327</v>
      </c>
      <c r="L9" s="125" t="s">
        <v>328</v>
      </c>
      <c r="M9" s="127" t="s">
        <v>329</v>
      </c>
      <c r="N9" s="342"/>
      <c r="O9" s="342"/>
    </row>
    <row r="10" spans="1:15" x14ac:dyDescent="0.25">
      <c r="A10" s="778">
        <v>0.21527777777777779</v>
      </c>
      <c r="B10" s="744">
        <v>0.66666666666666663</v>
      </c>
      <c r="C10" s="780"/>
      <c r="D10" s="231"/>
      <c r="E10" s="231"/>
      <c r="F10" s="343">
        <v>0</v>
      </c>
      <c r="G10" s="343">
        <v>1</v>
      </c>
      <c r="H10" s="753" t="s">
        <v>1012</v>
      </c>
      <c r="I10" s="744">
        <f>I11+O11</f>
        <v>0.32638888888888884</v>
      </c>
      <c r="J10" s="744">
        <f>J11+O11</f>
        <v>0.7777777777777779</v>
      </c>
      <c r="K10" s="744"/>
      <c r="L10" s="231"/>
      <c r="M10" s="232"/>
      <c r="N10" s="342"/>
      <c r="O10" s="342"/>
    </row>
    <row r="11" spans="1:15" x14ac:dyDescent="0.25">
      <c r="A11" s="746">
        <f>A10+O11</f>
        <v>0.24861111111111112</v>
      </c>
      <c r="B11" s="747">
        <f>B10+O11</f>
        <v>0.7</v>
      </c>
      <c r="C11" s="781"/>
      <c r="D11" s="781"/>
      <c r="E11" s="781"/>
      <c r="F11" s="345">
        <v>20</v>
      </c>
      <c r="G11" s="345">
        <v>2</v>
      </c>
      <c r="H11" s="41" t="s">
        <v>1039</v>
      </c>
      <c r="I11" s="747">
        <f>I12+O12</f>
        <v>0.29305555555555551</v>
      </c>
      <c r="J11" s="747">
        <f>J12+O12</f>
        <v>0.74444444444444458</v>
      </c>
      <c r="K11" s="747"/>
      <c r="L11" s="235"/>
      <c r="M11" s="236"/>
      <c r="N11" s="342"/>
      <c r="O11" s="323">
        <v>3.3333333333333333E-2</v>
      </c>
    </row>
    <row r="12" spans="1:15" x14ac:dyDescent="0.25">
      <c r="A12" s="746">
        <f>A11+O12</f>
        <v>0.2673611111111111</v>
      </c>
      <c r="B12" s="747">
        <f>B11+O12</f>
        <v>0.71875</v>
      </c>
      <c r="C12" s="781"/>
      <c r="D12" s="781"/>
      <c r="E12" s="781"/>
      <c r="F12" s="345">
        <v>31</v>
      </c>
      <c r="G12" s="345">
        <v>3</v>
      </c>
      <c r="H12" s="607" t="s">
        <v>1040</v>
      </c>
      <c r="I12" s="747">
        <v>0.27430555555555552</v>
      </c>
      <c r="J12" s="747">
        <v>0.72569444444444453</v>
      </c>
      <c r="K12" s="747"/>
      <c r="L12" s="153"/>
      <c r="M12" s="236"/>
      <c r="N12" s="342"/>
      <c r="O12" s="324">
        <v>1.8749999999999999E-2</v>
      </c>
    </row>
    <row r="13" spans="1:15" x14ac:dyDescent="0.25">
      <c r="A13" s="746"/>
      <c r="B13" s="747"/>
      <c r="C13" s="781"/>
      <c r="D13" s="781"/>
      <c r="E13" s="781"/>
      <c r="F13" s="345"/>
      <c r="G13" s="345"/>
      <c r="H13" s="782"/>
      <c r="I13" s="747"/>
      <c r="J13" s="747"/>
      <c r="K13" s="750"/>
      <c r="L13" s="153"/>
      <c r="M13" s="236"/>
      <c r="N13" s="342"/>
      <c r="O13" s="323">
        <f>SUM(O11:O12)</f>
        <v>5.2083333333333329E-2</v>
      </c>
    </row>
    <row r="14" spans="1:15" ht="16.5" thickBot="1" x14ac:dyDescent="0.3">
      <c r="A14" s="748"/>
      <c r="B14" s="749"/>
      <c r="C14" s="749"/>
      <c r="D14" s="138"/>
      <c r="E14" s="138"/>
      <c r="F14" s="347"/>
      <c r="G14" s="347"/>
      <c r="H14" s="783"/>
      <c r="I14" s="749"/>
      <c r="J14" s="749"/>
      <c r="K14" s="749"/>
      <c r="L14" s="414"/>
      <c r="M14" s="244"/>
      <c r="N14" s="342"/>
      <c r="O14" s="323"/>
    </row>
    <row r="15" spans="1:15" x14ac:dyDescent="0.25">
      <c r="A15" s="779"/>
      <c r="B15" s="779"/>
      <c r="C15" s="779"/>
      <c r="D15" s="420"/>
      <c r="E15" s="420"/>
      <c r="F15" s="681"/>
      <c r="G15" s="681"/>
      <c r="H15" s="681"/>
      <c r="I15" s="779"/>
      <c r="J15" s="779"/>
      <c r="K15" s="779"/>
      <c r="L15" s="359"/>
      <c r="M15" s="359"/>
      <c r="N15" s="342"/>
      <c r="O15" s="323"/>
    </row>
    <row r="16" spans="1:15" x14ac:dyDescent="0.25">
      <c r="A16" s="348" t="s">
        <v>385</v>
      </c>
      <c r="B16" s="348" t="s">
        <v>448</v>
      </c>
      <c r="C16" s="348"/>
      <c r="D16" s="56"/>
      <c r="E16" s="56"/>
      <c r="F16" s="348"/>
      <c r="G16" s="348"/>
      <c r="H16" s="348"/>
      <c r="I16" s="348" t="s">
        <v>385</v>
      </c>
      <c r="J16" s="348" t="s">
        <v>448</v>
      </c>
      <c r="K16" s="779"/>
      <c r="L16" s="420"/>
      <c r="M16" s="420"/>
      <c r="N16" s="342"/>
      <c r="O16" s="342"/>
    </row>
  </sheetData>
  <mergeCells count="7">
    <mergeCell ref="A7:E7"/>
    <mergeCell ref="F7:F9"/>
    <mergeCell ref="G7:G9"/>
    <mergeCell ref="H7:H9"/>
    <mergeCell ref="I7:M7"/>
    <mergeCell ref="A8:E8"/>
    <mergeCell ref="I8:M8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3606B-4E6C-4B33-A436-743595BC8367}">
  <dimension ref="A1:O34"/>
  <sheetViews>
    <sheetView workbookViewId="0">
      <selection activeCell="D4" sqref="D4"/>
    </sheetView>
  </sheetViews>
  <sheetFormatPr defaultRowHeight="15.75" x14ac:dyDescent="0.25"/>
  <cols>
    <col min="1" max="1" width="6.125" customWidth="1"/>
    <col min="2" max="3" width="5.375" customWidth="1"/>
    <col min="4" max="4" width="5.625" customWidth="1"/>
    <col min="5" max="5" width="5" customWidth="1"/>
    <col min="6" max="6" width="3.625" customWidth="1"/>
    <col min="7" max="7" width="5.125" customWidth="1"/>
    <col min="8" max="8" width="21.5" customWidth="1"/>
    <col min="9" max="9" width="5.125" customWidth="1"/>
    <col min="10" max="10" width="5.25" customWidth="1"/>
    <col min="11" max="11" width="5" customWidth="1"/>
    <col min="12" max="12" width="5.375" customWidth="1"/>
    <col min="13" max="13" width="5.62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1041</v>
      </c>
      <c r="J1" s="20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1042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1043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x14ac:dyDescent="0.25">
      <c r="A6" s="854" t="s">
        <v>318</v>
      </c>
      <c r="B6" s="855"/>
      <c r="C6" s="855"/>
      <c r="D6" s="855"/>
      <c r="E6" s="855"/>
      <c r="F6" s="121"/>
      <c r="G6" s="922" t="s">
        <v>320</v>
      </c>
      <c r="H6" s="121"/>
      <c r="I6" s="855" t="s">
        <v>322</v>
      </c>
      <c r="J6" s="855"/>
      <c r="K6" s="855"/>
      <c r="L6" s="855"/>
      <c r="M6" s="860"/>
      <c r="N6" s="146"/>
      <c r="O6" s="146"/>
    </row>
    <row r="7" spans="1:15" x14ac:dyDescent="0.25">
      <c r="A7" s="861" t="s">
        <v>323</v>
      </c>
      <c r="B7" s="862"/>
      <c r="C7" s="862"/>
      <c r="D7" s="862"/>
      <c r="E7" s="862"/>
      <c r="F7" s="863" t="s">
        <v>319</v>
      </c>
      <c r="G7" s="923"/>
      <c r="H7" s="123" t="s">
        <v>388</v>
      </c>
      <c r="I7" s="862" t="s">
        <v>323</v>
      </c>
      <c r="J7" s="862"/>
      <c r="K7" s="862"/>
      <c r="L7" s="862"/>
      <c r="M7" s="866"/>
      <c r="N7" s="146"/>
      <c r="O7" s="146"/>
    </row>
    <row r="8" spans="1:15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391" t="s">
        <v>1044</v>
      </c>
      <c r="F8" s="863"/>
      <c r="G8" s="923"/>
      <c r="H8" s="123"/>
      <c r="I8" s="784" t="s">
        <v>325</v>
      </c>
      <c r="J8" s="248" t="s">
        <v>326</v>
      </c>
      <c r="K8" s="248" t="s">
        <v>327</v>
      </c>
      <c r="L8" s="248" t="s">
        <v>328</v>
      </c>
      <c r="M8" s="249" t="s">
        <v>1044</v>
      </c>
      <c r="N8" s="146"/>
      <c r="O8" s="146"/>
    </row>
    <row r="9" spans="1:15" x14ac:dyDescent="0.25">
      <c r="A9" s="577">
        <v>0.33333333333333331</v>
      </c>
      <c r="B9" s="548">
        <v>0.4375</v>
      </c>
      <c r="C9" s="785">
        <v>0.5</v>
      </c>
      <c r="D9" s="548">
        <v>0.65972222222222221</v>
      </c>
      <c r="E9" s="548">
        <v>0.25694444444444448</v>
      </c>
      <c r="F9" s="189">
        <v>0</v>
      </c>
      <c r="G9" s="189">
        <v>1</v>
      </c>
      <c r="H9" s="754" t="s">
        <v>1045</v>
      </c>
      <c r="I9" s="548">
        <f t="shared" ref="I9:I15" si="0">I10+O10</f>
        <v>0.24652777777777785</v>
      </c>
      <c r="J9" s="548">
        <f t="shared" ref="J9:J15" si="1">J10+O10</f>
        <v>0.40624999999999989</v>
      </c>
      <c r="K9" s="548">
        <f t="shared" ref="K9:K15" si="2">K10+O10</f>
        <v>0.49999999999999989</v>
      </c>
      <c r="L9" s="548">
        <f t="shared" ref="L9:L15" si="3">L10+O10</f>
        <v>0.57291666666666652</v>
      </c>
      <c r="M9" s="756">
        <f t="shared" ref="M9:M14" si="4">M10+O10</f>
        <v>0.31944444444444436</v>
      </c>
      <c r="N9" s="146"/>
      <c r="O9" s="146"/>
    </row>
    <row r="10" spans="1:15" x14ac:dyDescent="0.25">
      <c r="A10" s="786">
        <f t="shared" ref="A10:A16" si="5">A9+O10</f>
        <v>0.33888888888888885</v>
      </c>
      <c r="B10" s="787">
        <f t="shared" ref="B10:B16" si="6">B9+O10</f>
        <v>0.44305555555555554</v>
      </c>
      <c r="C10" s="544">
        <f t="shared" ref="C10:C16" si="7">C9+O10</f>
        <v>0.50555555555555554</v>
      </c>
      <c r="D10" s="787">
        <f t="shared" ref="D10:D16" si="8">D9+O10</f>
        <v>0.66527777777777775</v>
      </c>
      <c r="E10" s="787">
        <f>E9+O10</f>
        <v>0.26250000000000001</v>
      </c>
      <c r="F10" s="178">
        <v>4</v>
      </c>
      <c r="G10" s="178">
        <v>2</v>
      </c>
      <c r="H10" s="76" t="s">
        <v>1046</v>
      </c>
      <c r="I10" s="787">
        <f t="shared" si="0"/>
        <v>0.24097222222222228</v>
      </c>
      <c r="J10" s="787">
        <f t="shared" si="1"/>
        <v>0.40069444444444435</v>
      </c>
      <c r="K10" s="787">
        <f t="shared" si="2"/>
        <v>0.49444444444444435</v>
      </c>
      <c r="L10" s="787">
        <f t="shared" si="3"/>
        <v>0.56736111111111098</v>
      </c>
      <c r="M10" s="43">
        <f t="shared" si="4"/>
        <v>0.31388888888888883</v>
      </c>
      <c r="N10" s="146"/>
      <c r="O10" s="323">
        <v>5.5555555555555558E-3</v>
      </c>
    </row>
    <row r="11" spans="1:15" x14ac:dyDescent="0.25">
      <c r="A11" s="786">
        <f t="shared" si="5"/>
        <v>0.34166666666666662</v>
      </c>
      <c r="B11" s="787">
        <f t="shared" si="6"/>
        <v>0.4458333333333333</v>
      </c>
      <c r="C11" s="544">
        <f t="shared" si="7"/>
        <v>0.5083333333333333</v>
      </c>
      <c r="D11" s="787">
        <f t="shared" si="8"/>
        <v>0.66805555555555551</v>
      </c>
      <c r="E11" s="787">
        <f t="shared" ref="E11:E16" si="9">E10+O11</f>
        <v>0.26527777777777778</v>
      </c>
      <c r="F11" s="178">
        <v>6</v>
      </c>
      <c r="G11" s="178">
        <v>3</v>
      </c>
      <c r="H11" s="76" t="s">
        <v>1047</v>
      </c>
      <c r="I11" s="787">
        <f t="shared" si="0"/>
        <v>0.23819444444444451</v>
      </c>
      <c r="J11" s="787">
        <f t="shared" si="1"/>
        <v>0.39791666666666659</v>
      </c>
      <c r="K11" s="787">
        <f t="shared" si="2"/>
        <v>0.49166666666666659</v>
      </c>
      <c r="L11" s="787">
        <f t="shared" si="3"/>
        <v>0.56458333333333321</v>
      </c>
      <c r="M11" s="43">
        <f t="shared" si="4"/>
        <v>0.31111111111111106</v>
      </c>
      <c r="N11" s="146"/>
      <c r="O11" s="323">
        <v>2.7777777777777779E-3</v>
      </c>
    </row>
    <row r="12" spans="1:15" x14ac:dyDescent="0.25">
      <c r="A12" s="786">
        <f t="shared" si="5"/>
        <v>0.34583333333333327</v>
      </c>
      <c r="B12" s="787">
        <f t="shared" si="6"/>
        <v>0.44999999999999996</v>
      </c>
      <c r="C12" s="544">
        <f t="shared" si="7"/>
        <v>0.51249999999999996</v>
      </c>
      <c r="D12" s="787">
        <f t="shared" si="8"/>
        <v>0.67222222222222217</v>
      </c>
      <c r="E12" s="787">
        <f t="shared" si="9"/>
        <v>0.26944444444444443</v>
      </c>
      <c r="F12" s="178">
        <v>9</v>
      </c>
      <c r="G12" s="178">
        <v>4</v>
      </c>
      <c r="H12" s="76" t="s">
        <v>1048</v>
      </c>
      <c r="I12" s="787">
        <f t="shared" si="0"/>
        <v>0.23402777777777783</v>
      </c>
      <c r="J12" s="787">
        <f t="shared" si="1"/>
        <v>0.39374999999999993</v>
      </c>
      <c r="K12" s="787">
        <f t="shared" si="2"/>
        <v>0.48749999999999993</v>
      </c>
      <c r="L12" s="787">
        <f t="shared" si="3"/>
        <v>0.56041666666666656</v>
      </c>
      <c r="M12" s="43">
        <f t="shared" si="4"/>
        <v>0.30694444444444441</v>
      </c>
      <c r="N12" s="146"/>
      <c r="O12" s="323">
        <v>4.1666666666666666E-3</v>
      </c>
    </row>
    <row r="13" spans="1:15" x14ac:dyDescent="0.25">
      <c r="A13" s="786">
        <f t="shared" si="5"/>
        <v>0.34999999999999992</v>
      </c>
      <c r="B13" s="787">
        <f t="shared" si="6"/>
        <v>0.45416666666666661</v>
      </c>
      <c r="C13" s="544">
        <f t="shared" si="7"/>
        <v>0.51666666666666661</v>
      </c>
      <c r="D13" s="787">
        <f t="shared" si="8"/>
        <v>0.67638888888888882</v>
      </c>
      <c r="E13" s="787">
        <f t="shared" si="9"/>
        <v>0.27361111111111108</v>
      </c>
      <c r="F13" s="178">
        <v>12</v>
      </c>
      <c r="G13" s="178">
        <v>5</v>
      </c>
      <c r="H13" s="76" t="s">
        <v>1049</v>
      </c>
      <c r="I13" s="787">
        <f t="shared" si="0"/>
        <v>0.22986111111111115</v>
      </c>
      <c r="J13" s="787">
        <f t="shared" si="1"/>
        <v>0.38958333333333328</v>
      </c>
      <c r="K13" s="787">
        <f t="shared" si="2"/>
        <v>0.48333333333333328</v>
      </c>
      <c r="L13" s="787">
        <f t="shared" si="3"/>
        <v>0.55624999999999991</v>
      </c>
      <c r="M13" s="43">
        <f t="shared" si="4"/>
        <v>0.30277777777777776</v>
      </c>
      <c r="N13" s="146"/>
      <c r="O13" s="323">
        <v>4.1666666666666666E-3</v>
      </c>
    </row>
    <row r="14" spans="1:15" x14ac:dyDescent="0.25">
      <c r="A14" s="786">
        <f t="shared" si="5"/>
        <v>0.35416666666666657</v>
      </c>
      <c r="B14" s="787">
        <f t="shared" si="6"/>
        <v>0.45833333333333326</v>
      </c>
      <c r="C14" s="544">
        <f t="shared" si="7"/>
        <v>0.52083333333333326</v>
      </c>
      <c r="D14" s="787">
        <f t="shared" si="8"/>
        <v>0.68055555555555547</v>
      </c>
      <c r="E14" s="787">
        <f t="shared" si="9"/>
        <v>0.27777777777777773</v>
      </c>
      <c r="F14" s="182">
        <v>15</v>
      </c>
      <c r="G14" s="182">
        <v>6</v>
      </c>
      <c r="H14" s="118" t="s">
        <v>1050</v>
      </c>
      <c r="I14" s="787">
        <f t="shared" si="0"/>
        <v>0.22569444444444448</v>
      </c>
      <c r="J14" s="787">
        <f t="shared" si="1"/>
        <v>0.38541666666666663</v>
      </c>
      <c r="K14" s="787">
        <f t="shared" si="2"/>
        <v>0.47916666666666663</v>
      </c>
      <c r="L14" s="787">
        <f t="shared" si="3"/>
        <v>0.55208333333333326</v>
      </c>
      <c r="M14" s="43">
        <f t="shared" si="4"/>
        <v>0.2986111111111111</v>
      </c>
      <c r="N14" s="146"/>
      <c r="O14" s="323">
        <v>4.1666666666666666E-3</v>
      </c>
    </row>
    <row r="15" spans="1:15" x14ac:dyDescent="0.25">
      <c r="A15" s="757">
        <f t="shared" si="5"/>
        <v>0.36041666666666655</v>
      </c>
      <c r="B15" s="40">
        <f t="shared" si="6"/>
        <v>0.46458333333333324</v>
      </c>
      <c r="C15" s="544">
        <f t="shared" si="7"/>
        <v>0.52708333333333324</v>
      </c>
      <c r="D15" s="40">
        <f t="shared" si="8"/>
        <v>0.68680555555555545</v>
      </c>
      <c r="E15" s="787">
        <f t="shared" si="9"/>
        <v>0.28402777777777771</v>
      </c>
      <c r="F15" s="178">
        <v>19</v>
      </c>
      <c r="G15" s="178">
        <v>7</v>
      </c>
      <c r="H15" s="76" t="s">
        <v>1051</v>
      </c>
      <c r="I15" s="40">
        <f t="shared" si="0"/>
        <v>0.21944444444444447</v>
      </c>
      <c r="J15" s="40">
        <f t="shared" si="1"/>
        <v>0.37916666666666665</v>
      </c>
      <c r="K15" s="40">
        <f t="shared" si="2"/>
        <v>0.47291666666666665</v>
      </c>
      <c r="L15" s="40">
        <f t="shared" si="3"/>
        <v>0.54583333333333328</v>
      </c>
      <c r="M15" s="43">
        <f>M16+O16</f>
        <v>0.29236111111111113</v>
      </c>
      <c r="N15" s="146"/>
      <c r="O15" s="323">
        <v>6.2499999999999995E-3</v>
      </c>
    </row>
    <row r="16" spans="1:15" ht="16.5" thickBot="1" x14ac:dyDescent="0.3">
      <c r="A16" s="584">
        <f t="shared" si="5"/>
        <v>0.3645833333333332</v>
      </c>
      <c r="B16" s="168">
        <f t="shared" si="6"/>
        <v>0.46874999999999989</v>
      </c>
      <c r="C16" s="49">
        <f t="shared" si="7"/>
        <v>0.53124999999999989</v>
      </c>
      <c r="D16" s="168">
        <f t="shared" si="8"/>
        <v>0.6909722222222221</v>
      </c>
      <c r="E16" s="788">
        <f t="shared" si="9"/>
        <v>0.28819444444444436</v>
      </c>
      <c r="F16" s="186">
        <v>25</v>
      </c>
      <c r="G16" s="186">
        <v>8</v>
      </c>
      <c r="H16" s="116" t="s">
        <v>1052</v>
      </c>
      <c r="I16" s="168">
        <v>0.21527777777777779</v>
      </c>
      <c r="J16" s="168">
        <v>0.375</v>
      </c>
      <c r="K16" s="168">
        <v>0.46875</v>
      </c>
      <c r="L16" s="168">
        <v>0.54166666666666663</v>
      </c>
      <c r="M16" s="763">
        <v>0.28819444444444448</v>
      </c>
      <c r="N16" s="146"/>
      <c r="O16" s="324">
        <v>4.1666666666666666E-3</v>
      </c>
    </row>
    <row r="17" spans="1:15" x14ac:dyDescent="0.25">
      <c r="A17" s="188"/>
      <c r="B17" s="188"/>
      <c r="C17" s="188"/>
      <c r="D17" s="188"/>
      <c r="E17" s="188"/>
      <c r="F17" s="188"/>
      <c r="G17" s="188"/>
      <c r="H17" s="501"/>
      <c r="I17" s="764"/>
      <c r="J17" s="764"/>
      <c r="K17" s="764"/>
      <c r="L17" s="764"/>
      <c r="M17" s="764"/>
      <c r="N17" s="146"/>
      <c r="O17" s="323">
        <f>SUM(O10:O16)</f>
        <v>3.1249999999999997E-2</v>
      </c>
    </row>
    <row r="18" spans="1:15" x14ac:dyDescent="0.25">
      <c r="A18" s="55" t="s">
        <v>1027</v>
      </c>
      <c r="B18" s="55" t="s">
        <v>1027</v>
      </c>
      <c r="C18" s="55" t="s">
        <v>342</v>
      </c>
      <c r="D18" s="55" t="s">
        <v>342</v>
      </c>
      <c r="E18" s="55" t="s">
        <v>342</v>
      </c>
      <c r="F18" s="55"/>
      <c r="G18" s="55"/>
      <c r="H18" s="89"/>
      <c r="I18" s="55" t="s">
        <v>342</v>
      </c>
      <c r="J18" s="55" t="s">
        <v>342</v>
      </c>
      <c r="K18" s="55" t="s">
        <v>342</v>
      </c>
      <c r="L18" s="55" t="s">
        <v>342</v>
      </c>
      <c r="M18" s="55" t="s">
        <v>342</v>
      </c>
      <c r="N18" s="146"/>
      <c r="O18" s="146"/>
    </row>
    <row r="19" spans="1:15" ht="16.5" thickBot="1" x14ac:dyDescent="0.3">
      <c r="A19" s="146"/>
      <c r="B19" s="146"/>
      <c r="C19" s="146"/>
      <c r="D19" s="146"/>
      <c r="E19" s="146"/>
      <c r="F19" s="146"/>
      <c r="G19" s="146"/>
      <c r="H19" s="146"/>
      <c r="I19" s="402"/>
      <c r="J19" s="402"/>
      <c r="K19" s="402"/>
      <c r="L19" s="402"/>
      <c r="M19" s="402"/>
      <c r="N19" s="146"/>
      <c r="O19" s="146"/>
    </row>
    <row r="20" spans="1:15" x14ac:dyDescent="0.25">
      <c r="A20" s="854" t="s">
        <v>318</v>
      </c>
      <c r="B20" s="855"/>
      <c r="C20" s="855"/>
      <c r="D20" s="855"/>
      <c r="E20" s="855"/>
      <c r="F20" s="121"/>
      <c r="G20" s="922" t="s">
        <v>320</v>
      </c>
      <c r="H20" s="789"/>
      <c r="I20" s="855" t="s">
        <v>322</v>
      </c>
      <c r="J20" s="855"/>
      <c r="K20" s="855"/>
      <c r="L20" s="855"/>
      <c r="M20" s="860"/>
      <c r="N20" s="146"/>
      <c r="O20" s="146"/>
    </row>
    <row r="21" spans="1:15" x14ac:dyDescent="0.25">
      <c r="A21" s="861" t="s">
        <v>323</v>
      </c>
      <c r="B21" s="862"/>
      <c r="C21" s="862"/>
      <c r="D21" s="862"/>
      <c r="E21" s="862"/>
      <c r="F21" s="863" t="s">
        <v>319</v>
      </c>
      <c r="G21" s="923"/>
      <c r="H21" s="503" t="s">
        <v>388</v>
      </c>
      <c r="I21" s="862" t="s">
        <v>323</v>
      </c>
      <c r="J21" s="862"/>
      <c r="K21" s="862"/>
      <c r="L21" s="862"/>
      <c r="M21" s="866"/>
      <c r="N21" s="146"/>
      <c r="O21" s="146"/>
    </row>
    <row r="22" spans="1:15" ht="16.5" thickBot="1" x14ac:dyDescent="0.3">
      <c r="A22" s="124" t="s">
        <v>1053</v>
      </c>
      <c r="B22" s="125" t="s">
        <v>475</v>
      </c>
      <c r="C22" s="125" t="s">
        <v>476</v>
      </c>
      <c r="D22" s="125" t="s">
        <v>477</v>
      </c>
      <c r="E22" s="125" t="s">
        <v>478</v>
      </c>
      <c r="F22" s="864"/>
      <c r="G22" s="924"/>
      <c r="H22" s="504"/>
      <c r="I22" s="545" t="s">
        <v>1053</v>
      </c>
      <c r="J22" s="545" t="s">
        <v>475</v>
      </c>
      <c r="K22" s="545" t="s">
        <v>476</v>
      </c>
      <c r="L22" s="545" t="s">
        <v>477</v>
      </c>
      <c r="M22" s="790" t="s">
        <v>478</v>
      </c>
      <c r="N22" s="146"/>
      <c r="O22" s="146"/>
    </row>
    <row r="23" spans="1:15" x14ac:dyDescent="0.25">
      <c r="A23" s="786">
        <v>0.59027777777777779</v>
      </c>
      <c r="B23" s="787"/>
      <c r="C23" s="791"/>
      <c r="D23" s="787"/>
      <c r="E23" s="787"/>
      <c r="F23" s="743">
        <v>0</v>
      </c>
      <c r="G23" s="743">
        <v>1</v>
      </c>
      <c r="H23" s="754" t="s">
        <v>1045</v>
      </c>
      <c r="I23" s="787">
        <f t="shared" ref="I23:I29" si="10">I24+O24</f>
        <v>0.65277777777777768</v>
      </c>
      <c r="J23" s="787"/>
      <c r="K23" s="787"/>
      <c r="L23" s="787"/>
      <c r="M23" s="792"/>
      <c r="N23" s="146"/>
      <c r="O23" s="146"/>
    </row>
    <row r="24" spans="1:15" x14ac:dyDescent="0.25">
      <c r="A24" s="786">
        <f t="shared" ref="A24:A30" si="11">A23+O24</f>
        <v>0.59583333333333333</v>
      </c>
      <c r="B24" s="787"/>
      <c r="C24" s="544"/>
      <c r="D24" s="787"/>
      <c r="E24" s="787"/>
      <c r="F24" s="345">
        <v>4</v>
      </c>
      <c r="G24" s="345">
        <v>2</v>
      </c>
      <c r="H24" s="76" t="s">
        <v>1046</v>
      </c>
      <c r="I24" s="787">
        <f t="shared" si="10"/>
        <v>0.64722222222222214</v>
      </c>
      <c r="J24" s="787"/>
      <c r="K24" s="787"/>
      <c r="L24" s="787"/>
      <c r="M24" s="792"/>
      <c r="N24" s="146"/>
      <c r="O24" s="323">
        <v>5.5555555555555558E-3</v>
      </c>
    </row>
    <row r="25" spans="1:15" x14ac:dyDescent="0.25">
      <c r="A25" s="786">
        <f t="shared" si="11"/>
        <v>0.59861111111111109</v>
      </c>
      <c r="B25" s="787"/>
      <c r="C25" s="544"/>
      <c r="D25" s="787"/>
      <c r="E25" s="787"/>
      <c r="F25" s="345">
        <v>6</v>
      </c>
      <c r="G25" s="345">
        <v>3</v>
      </c>
      <c r="H25" s="76" t="s">
        <v>1047</v>
      </c>
      <c r="I25" s="787">
        <f t="shared" si="10"/>
        <v>0.64444444444444438</v>
      </c>
      <c r="J25" s="787"/>
      <c r="K25" s="787"/>
      <c r="L25" s="787"/>
      <c r="M25" s="792"/>
      <c r="N25" s="146"/>
      <c r="O25" s="323">
        <v>2.7777777777777779E-3</v>
      </c>
    </row>
    <row r="26" spans="1:15" x14ac:dyDescent="0.25">
      <c r="A26" s="786">
        <f t="shared" si="11"/>
        <v>0.60277777777777775</v>
      </c>
      <c r="B26" s="787"/>
      <c r="C26" s="544"/>
      <c r="D26" s="787"/>
      <c r="E26" s="787"/>
      <c r="F26" s="345">
        <v>9</v>
      </c>
      <c r="G26" s="345">
        <v>4</v>
      </c>
      <c r="H26" s="76" t="s">
        <v>1048</v>
      </c>
      <c r="I26" s="787">
        <f t="shared" si="10"/>
        <v>0.64027777777777772</v>
      </c>
      <c r="J26" s="787"/>
      <c r="K26" s="787"/>
      <c r="L26" s="787"/>
      <c r="M26" s="792"/>
      <c r="N26" s="146"/>
      <c r="O26" s="323">
        <v>4.1666666666666666E-3</v>
      </c>
    </row>
    <row r="27" spans="1:15" x14ac:dyDescent="0.25">
      <c r="A27" s="786">
        <f t="shared" si="11"/>
        <v>0.6069444444444444</v>
      </c>
      <c r="B27" s="787"/>
      <c r="C27" s="544"/>
      <c r="D27" s="787"/>
      <c r="E27" s="787"/>
      <c r="F27" s="345">
        <v>12</v>
      </c>
      <c r="G27" s="345">
        <v>5</v>
      </c>
      <c r="H27" s="76" t="s">
        <v>1049</v>
      </c>
      <c r="I27" s="787">
        <f t="shared" si="10"/>
        <v>0.63611111111111107</v>
      </c>
      <c r="J27" s="787"/>
      <c r="K27" s="787"/>
      <c r="L27" s="787"/>
      <c r="M27" s="792"/>
      <c r="N27" s="146"/>
      <c r="O27" s="323">
        <v>4.1666666666666666E-3</v>
      </c>
    </row>
    <row r="28" spans="1:15" x14ac:dyDescent="0.25">
      <c r="A28" s="786">
        <f t="shared" si="11"/>
        <v>0.61111111111111105</v>
      </c>
      <c r="B28" s="787"/>
      <c r="C28" s="544"/>
      <c r="D28" s="787"/>
      <c r="E28" s="787"/>
      <c r="F28" s="743">
        <v>15</v>
      </c>
      <c r="G28" s="743">
        <v>6</v>
      </c>
      <c r="H28" s="118" t="s">
        <v>1050</v>
      </c>
      <c r="I28" s="787">
        <f t="shared" si="10"/>
        <v>0.63194444444444442</v>
      </c>
      <c r="J28" s="787"/>
      <c r="K28" s="787"/>
      <c r="L28" s="787"/>
      <c r="M28" s="792"/>
      <c r="N28" s="146"/>
      <c r="O28" s="323">
        <v>4.1666666666666666E-3</v>
      </c>
    </row>
    <row r="29" spans="1:15" x14ac:dyDescent="0.25">
      <c r="A29" s="757">
        <f t="shared" si="11"/>
        <v>0.61736111111111103</v>
      </c>
      <c r="B29" s="40"/>
      <c r="C29" s="544"/>
      <c r="D29" s="40"/>
      <c r="E29" s="40"/>
      <c r="F29" s="345">
        <v>19</v>
      </c>
      <c r="G29" s="345">
        <v>7</v>
      </c>
      <c r="H29" s="76" t="s">
        <v>1051</v>
      </c>
      <c r="I29" s="40">
        <f t="shared" si="10"/>
        <v>0.62569444444444444</v>
      </c>
      <c r="J29" s="40"/>
      <c r="K29" s="40"/>
      <c r="L29" s="40"/>
      <c r="M29" s="43"/>
      <c r="N29" s="146"/>
      <c r="O29" s="323">
        <v>6.2499999999999995E-3</v>
      </c>
    </row>
    <row r="30" spans="1:15" ht="16.5" thickBot="1" x14ac:dyDescent="0.3">
      <c r="A30" s="584">
        <f t="shared" si="11"/>
        <v>0.62152777777777768</v>
      </c>
      <c r="B30" s="168"/>
      <c r="C30" s="49"/>
      <c r="D30" s="168"/>
      <c r="E30" s="168"/>
      <c r="F30" s="347">
        <v>25</v>
      </c>
      <c r="G30" s="347">
        <v>8</v>
      </c>
      <c r="H30" s="116" t="s">
        <v>1052</v>
      </c>
      <c r="I30" s="168">
        <v>0.62152777777777779</v>
      </c>
      <c r="J30" s="168"/>
      <c r="K30" s="168"/>
      <c r="L30" s="168"/>
      <c r="M30" s="763"/>
      <c r="N30" s="146"/>
      <c r="O30" s="324">
        <v>4.1666666666666666E-3</v>
      </c>
    </row>
    <row r="31" spans="1:15" x14ac:dyDescent="0.25">
      <c r="A31" s="188"/>
      <c r="B31" s="188"/>
      <c r="C31" s="188"/>
      <c r="D31" s="188"/>
      <c r="E31" s="188"/>
      <c r="F31" s="188"/>
      <c r="G31" s="188"/>
      <c r="H31" s="188"/>
      <c r="I31" s="764"/>
      <c r="J31" s="764"/>
      <c r="K31" s="764"/>
      <c r="L31" s="764"/>
      <c r="M31" s="764"/>
      <c r="N31" s="146"/>
      <c r="O31" s="323">
        <f>SUM(O24:O30)</f>
        <v>3.1249999999999997E-2</v>
      </c>
    </row>
    <row r="32" spans="1:15" x14ac:dyDescent="0.25">
      <c r="A32" s="55" t="s">
        <v>1027</v>
      </c>
      <c r="B32" s="55"/>
      <c r="C32" s="55"/>
      <c r="D32" s="55"/>
      <c r="E32" s="55"/>
      <c r="F32" s="55"/>
      <c r="G32" s="55"/>
      <c r="H32" s="55"/>
      <c r="I32" s="172" t="s">
        <v>1027</v>
      </c>
      <c r="J32" s="172"/>
      <c r="K32" s="172"/>
      <c r="L32" s="172"/>
      <c r="M32" s="172"/>
      <c r="N32" s="146"/>
      <c r="O32" s="146"/>
    </row>
    <row r="33" spans="1:15" x14ac:dyDescent="0.25">
      <c r="A33" s="22"/>
      <c r="B33" s="23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90"/>
      <c r="O33" s="90"/>
    </row>
    <row r="34" spans="1:15" x14ac:dyDescent="0.25">
      <c r="A34" s="955" t="s">
        <v>1054</v>
      </c>
      <c r="B34" s="955"/>
      <c r="C34" s="955"/>
      <c r="D34" s="955"/>
      <c r="E34" s="955"/>
      <c r="F34" s="955"/>
      <c r="G34" s="955"/>
      <c r="H34" s="955"/>
      <c r="I34" s="19"/>
      <c r="J34" s="19"/>
      <c r="K34" s="19"/>
      <c r="L34" s="19"/>
      <c r="M34" s="19"/>
      <c r="N34" s="90"/>
      <c r="O34" s="90"/>
    </row>
  </sheetData>
  <mergeCells count="13">
    <mergeCell ref="A6:E6"/>
    <mergeCell ref="G6:G8"/>
    <mergeCell ref="I6:M6"/>
    <mergeCell ref="A7:E7"/>
    <mergeCell ref="F7:F8"/>
    <mergeCell ref="I7:M7"/>
    <mergeCell ref="A34:H34"/>
    <mergeCell ref="A20:E20"/>
    <mergeCell ref="G20:G22"/>
    <mergeCell ref="I20:M20"/>
    <mergeCell ref="A21:E21"/>
    <mergeCell ref="F21:F22"/>
    <mergeCell ref="I21:M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EC34-C709-4A44-9336-CF962A21CEBC}">
  <dimension ref="A1:O20"/>
  <sheetViews>
    <sheetView workbookViewId="0">
      <selection activeCell="D3" sqref="D3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0.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19"/>
      <c r="F1" s="19"/>
      <c r="G1" s="19"/>
      <c r="H1" s="19"/>
      <c r="I1" s="91"/>
      <c r="J1" s="20" t="s">
        <v>355</v>
      </c>
      <c r="K1" s="20"/>
      <c r="L1" s="20"/>
      <c r="M1" s="19"/>
      <c r="N1" s="19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21"/>
      <c r="I2" s="20" t="s">
        <v>356</v>
      </c>
      <c r="J2" s="20"/>
      <c r="K2" s="20"/>
      <c r="L2" s="20"/>
      <c r="M2" s="20"/>
      <c r="N2" s="19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20"/>
      <c r="I3" s="19"/>
      <c r="J3" s="19"/>
      <c r="K3" s="19"/>
      <c r="L3" s="19"/>
      <c r="M3" s="19"/>
      <c r="N3" s="90"/>
      <c r="O3" s="90"/>
    </row>
    <row r="4" spans="1:15" x14ac:dyDescent="0.25">
      <c r="A4" s="21" t="s">
        <v>386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ht="16.5" thickBot="1" x14ac:dyDescent="0.3">
      <c r="A6" s="21" t="s">
        <v>387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90"/>
      <c r="O6" s="90"/>
    </row>
    <row r="7" spans="1:15" x14ac:dyDescent="0.25">
      <c r="A7" s="815" t="s">
        <v>318</v>
      </c>
      <c r="B7" s="816"/>
      <c r="C7" s="816"/>
      <c r="D7" s="816"/>
      <c r="E7" s="817"/>
      <c r="F7" s="818" t="s">
        <v>319</v>
      </c>
      <c r="G7" s="818" t="s">
        <v>320</v>
      </c>
      <c r="H7" s="818" t="s">
        <v>388</v>
      </c>
      <c r="I7" s="821" t="s">
        <v>322</v>
      </c>
      <c r="J7" s="816"/>
      <c r="K7" s="816"/>
      <c r="L7" s="816"/>
      <c r="M7" s="822"/>
      <c r="N7" s="188"/>
      <c r="O7" s="188"/>
    </row>
    <row r="8" spans="1:15" x14ac:dyDescent="0.25">
      <c r="A8" s="823" t="s">
        <v>323</v>
      </c>
      <c r="B8" s="824"/>
      <c r="C8" s="824"/>
      <c r="D8" s="824"/>
      <c r="E8" s="825"/>
      <c r="F8" s="819"/>
      <c r="G8" s="819"/>
      <c r="H8" s="819"/>
      <c r="I8" s="826" t="s">
        <v>323</v>
      </c>
      <c r="J8" s="824"/>
      <c r="K8" s="824"/>
      <c r="L8" s="824"/>
      <c r="M8" s="827"/>
      <c r="N8" s="188"/>
      <c r="O8" s="188"/>
    </row>
    <row r="9" spans="1:15" ht="16.5" thickBot="1" x14ac:dyDescent="0.3">
      <c r="A9" s="27" t="s">
        <v>325</v>
      </c>
      <c r="B9" s="28" t="s">
        <v>326</v>
      </c>
      <c r="C9" s="28" t="s">
        <v>327</v>
      </c>
      <c r="D9" s="28" t="s">
        <v>328</v>
      </c>
      <c r="E9" s="28" t="s">
        <v>329</v>
      </c>
      <c r="F9" s="820"/>
      <c r="G9" s="820"/>
      <c r="H9" s="820"/>
      <c r="I9" s="28" t="s">
        <v>325</v>
      </c>
      <c r="J9" s="28" t="s">
        <v>326</v>
      </c>
      <c r="K9" s="28" t="s">
        <v>327</v>
      </c>
      <c r="L9" s="28" t="s">
        <v>328</v>
      </c>
      <c r="M9" s="30" t="s">
        <v>329</v>
      </c>
      <c r="N9" s="188"/>
      <c r="O9" s="188"/>
    </row>
    <row r="10" spans="1:15" x14ac:dyDescent="0.25">
      <c r="A10" s="142">
        <v>0.65625</v>
      </c>
      <c r="B10" s="70"/>
      <c r="C10" s="70"/>
      <c r="D10" s="70"/>
      <c r="E10" s="70"/>
      <c r="F10" s="128">
        <v>0</v>
      </c>
      <c r="G10" s="128">
        <v>1</v>
      </c>
      <c r="H10" s="68" t="s">
        <v>363</v>
      </c>
      <c r="I10" s="69">
        <f t="shared" ref="I10:I17" si="0">I11+O11</f>
        <v>0.30555555555555552</v>
      </c>
      <c r="J10" s="70"/>
      <c r="K10" s="70"/>
      <c r="L10" s="70"/>
      <c r="M10" s="71"/>
      <c r="N10" s="188"/>
      <c r="O10" s="188"/>
    </row>
    <row r="11" spans="1:15" x14ac:dyDescent="0.25">
      <c r="A11" s="72">
        <f t="shared" ref="A11:A17" si="1">A10+O11</f>
        <v>0.67013888888888884</v>
      </c>
      <c r="B11" s="77"/>
      <c r="C11" s="77"/>
      <c r="D11" s="77"/>
      <c r="E11" s="77"/>
      <c r="F11" s="76">
        <v>9</v>
      </c>
      <c r="G11" s="76">
        <v>2</v>
      </c>
      <c r="H11" s="76" t="s">
        <v>379</v>
      </c>
      <c r="I11" s="73">
        <f t="shared" si="0"/>
        <v>0.29166666666666663</v>
      </c>
      <c r="J11" s="77"/>
      <c r="K11" s="77"/>
      <c r="L11" s="77"/>
      <c r="M11" s="78"/>
      <c r="N11" s="188"/>
      <c r="O11" s="325">
        <v>1.3888888888888888E-2</v>
      </c>
    </row>
    <row r="12" spans="1:15" x14ac:dyDescent="0.25">
      <c r="A12" s="72">
        <f t="shared" si="1"/>
        <v>0.67361111111111105</v>
      </c>
      <c r="B12" s="75"/>
      <c r="C12" s="75"/>
      <c r="D12" s="75"/>
      <c r="E12" s="75"/>
      <c r="F12" s="76">
        <v>11</v>
      </c>
      <c r="G12" s="79">
        <v>3</v>
      </c>
      <c r="H12" s="77" t="s">
        <v>333</v>
      </c>
      <c r="I12" s="73">
        <f t="shared" si="0"/>
        <v>0.28819444444444442</v>
      </c>
      <c r="J12" s="75"/>
      <c r="K12" s="75"/>
      <c r="L12" s="75"/>
      <c r="M12" s="143"/>
      <c r="N12" s="188"/>
      <c r="O12" s="325">
        <v>3.472222222222222E-3</v>
      </c>
    </row>
    <row r="13" spans="1:15" x14ac:dyDescent="0.25">
      <c r="A13" s="72">
        <f t="shared" si="1"/>
        <v>0.68749999999999989</v>
      </c>
      <c r="B13" s="75"/>
      <c r="C13" s="75"/>
      <c r="D13" s="75"/>
      <c r="E13" s="75"/>
      <c r="F13" s="144">
        <v>21</v>
      </c>
      <c r="G13" s="76">
        <v>4</v>
      </c>
      <c r="H13" s="76" t="s">
        <v>389</v>
      </c>
      <c r="I13" s="73">
        <f t="shared" si="0"/>
        <v>0.27430555555555552</v>
      </c>
      <c r="J13" s="75"/>
      <c r="K13" s="75"/>
      <c r="L13" s="75"/>
      <c r="M13" s="143"/>
      <c r="N13" s="188"/>
      <c r="O13" s="325">
        <v>1.3888888888888888E-2</v>
      </c>
    </row>
    <row r="14" spans="1:15" x14ac:dyDescent="0.25">
      <c r="A14" s="72">
        <f t="shared" si="1"/>
        <v>0.68888888888888877</v>
      </c>
      <c r="B14" s="75"/>
      <c r="C14" s="75"/>
      <c r="D14" s="75"/>
      <c r="E14" s="75"/>
      <c r="F14" s="144">
        <v>22</v>
      </c>
      <c r="G14" s="76">
        <v>5</v>
      </c>
      <c r="H14" s="76" t="s">
        <v>390</v>
      </c>
      <c r="I14" s="73">
        <f t="shared" si="0"/>
        <v>0.27291666666666664</v>
      </c>
      <c r="J14" s="75"/>
      <c r="K14" s="75"/>
      <c r="L14" s="75"/>
      <c r="M14" s="143"/>
      <c r="N14" s="188"/>
      <c r="O14" s="325">
        <v>1.3888888888888889E-3</v>
      </c>
    </row>
    <row r="15" spans="1:15" x14ac:dyDescent="0.25">
      <c r="A15" s="72">
        <f t="shared" si="1"/>
        <v>0.69583333333333319</v>
      </c>
      <c r="B15" s="77"/>
      <c r="C15" s="77"/>
      <c r="D15" s="77"/>
      <c r="E15" s="77"/>
      <c r="F15" s="144">
        <v>27</v>
      </c>
      <c r="G15" s="76">
        <v>6</v>
      </c>
      <c r="H15" s="77" t="s">
        <v>391</v>
      </c>
      <c r="I15" s="73">
        <f t="shared" si="0"/>
        <v>0.26597222222222222</v>
      </c>
      <c r="J15" s="77"/>
      <c r="K15" s="77"/>
      <c r="L15" s="77"/>
      <c r="M15" s="78"/>
      <c r="N15" s="188"/>
      <c r="O15" s="325">
        <v>6.9444444444444441E-3</v>
      </c>
    </row>
    <row r="16" spans="1:15" x14ac:dyDescent="0.25">
      <c r="A16" s="72">
        <f t="shared" si="1"/>
        <v>0.6993055555555554</v>
      </c>
      <c r="B16" s="77"/>
      <c r="C16" s="77"/>
      <c r="D16" s="77"/>
      <c r="E16" s="77"/>
      <c r="F16" s="144">
        <v>29</v>
      </c>
      <c r="G16" s="76">
        <v>7</v>
      </c>
      <c r="H16" s="77" t="s">
        <v>392</v>
      </c>
      <c r="I16" s="73">
        <f t="shared" si="0"/>
        <v>0.26250000000000001</v>
      </c>
      <c r="J16" s="77"/>
      <c r="K16" s="77"/>
      <c r="L16" s="77"/>
      <c r="M16" s="78"/>
      <c r="N16" s="188"/>
      <c r="O16" s="325">
        <v>3.472222222222222E-3</v>
      </c>
    </row>
    <row r="17" spans="1:15" x14ac:dyDescent="0.25">
      <c r="A17" s="72">
        <f t="shared" si="1"/>
        <v>0.70347222222222205</v>
      </c>
      <c r="B17" s="75"/>
      <c r="C17" s="75"/>
      <c r="D17" s="75"/>
      <c r="E17" s="75"/>
      <c r="F17" s="76">
        <v>32</v>
      </c>
      <c r="G17" s="76">
        <v>8</v>
      </c>
      <c r="H17" s="76" t="s">
        <v>393</v>
      </c>
      <c r="I17" s="73">
        <f t="shared" si="0"/>
        <v>0.25833333333333336</v>
      </c>
      <c r="J17" s="75"/>
      <c r="K17" s="75"/>
      <c r="L17" s="75"/>
      <c r="M17" s="143"/>
      <c r="N17" s="188"/>
      <c r="O17" s="325">
        <v>4.1666666666666666E-3</v>
      </c>
    </row>
    <row r="18" spans="1:15" ht="16.5" thickBot="1" x14ac:dyDescent="0.3">
      <c r="A18" s="82">
        <f>A17+O18</f>
        <v>0.71180555555555536</v>
      </c>
      <c r="B18" s="85"/>
      <c r="C18" s="85"/>
      <c r="D18" s="85"/>
      <c r="E18" s="85"/>
      <c r="F18" s="86">
        <v>38</v>
      </c>
      <c r="G18" s="86">
        <v>9</v>
      </c>
      <c r="H18" s="87" t="s">
        <v>394</v>
      </c>
      <c r="I18" s="145">
        <v>0.25</v>
      </c>
      <c r="J18" s="85"/>
      <c r="K18" s="85"/>
      <c r="L18" s="85"/>
      <c r="M18" s="88"/>
      <c r="N18" s="188"/>
      <c r="O18" s="326">
        <v>8.3333333333333332E-3</v>
      </c>
    </row>
    <row r="19" spans="1:15" x14ac:dyDescent="0.25">
      <c r="A19" s="89"/>
      <c r="B19" s="89"/>
      <c r="C19" s="89"/>
      <c r="D19" s="89"/>
      <c r="E19" s="89"/>
      <c r="F19" s="89"/>
      <c r="G19" s="118"/>
      <c r="H19" s="89"/>
      <c r="I19" s="89"/>
      <c r="J19" s="89"/>
      <c r="K19" s="89"/>
      <c r="L19" s="89"/>
      <c r="M19" s="89"/>
      <c r="N19" s="188"/>
      <c r="O19" s="325">
        <f>SUM(O11:O18)</f>
        <v>5.5555555555555552E-2</v>
      </c>
    </row>
    <row r="20" spans="1:15" x14ac:dyDescent="0.25">
      <c r="A20" s="89" t="s">
        <v>342</v>
      </c>
      <c r="B20" s="89"/>
      <c r="C20" s="89"/>
      <c r="D20" s="89"/>
      <c r="E20" s="89"/>
      <c r="F20" s="89"/>
      <c r="G20" s="118"/>
      <c r="H20" s="89"/>
      <c r="I20" s="89" t="s">
        <v>342</v>
      </c>
      <c r="J20" s="89"/>
      <c r="K20" s="89"/>
      <c r="L20" s="89"/>
      <c r="M20" s="89"/>
      <c r="N20" s="188"/>
      <c r="O20" s="188"/>
    </row>
  </sheetData>
  <mergeCells count="7">
    <mergeCell ref="A7:E7"/>
    <mergeCell ref="F7:F9"/>
    <mergeCell ref="G7:G9"/>
    <mergeCell ref="H7:H9"/>
    <mergeCell ref="I7:M7"/>
    <mergeCell ref="A8:E8"/>
    <mergeCell ref="I8:M8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3FCAF-8D88-4230-A55E-24D4A3F95B57}">
  <dimension ref="A1:O36"/>
  <sheetViews>
    <sheetView workbookViewId="0">
      <selection activeCell="O6" sqref="O6"/>
    </sheetView>
  </sheetViews>
  <sheetFormatPr defaultRowHeight="15.75" x14ac:dyDescent="0.25"/>
  <cols>
    <col min="1" max="1" width="5.125" customWidth="1"/>
    <col min="2" max="2" width="5.5" customWidth="1"/>
    <col min="3" max="4" width="5.25" customWidth="1"/>
    <col min="5" max="5" width="5.375" customWidth="1"/>
    <col min="6" max="6" width="4.125" customWidth="1"/>
    <col min="7" max="7" width="5.25" customWidth="1"/>
    <col min="8" max="8" width="20.375" customWidth="1"/>
    <col min="9" max="9" width="5.375" customWidth="1"/>
    <col min="10" max="10" width="5.5" customWidth="1"/>
    <col min="11" max="13" width="5.375" customWidth="1"/>
  </cols>
  <sheetData>
    <row r="1" spans="1:15" x14ac:dyDescent="0.25">
      <c r="A1" s="20" t="s">
        <v>313</v>
      </c>
      <c r="B1" s="20"/>
      <c r="C1" s="20"/>
      <c r="D1" s="20"/>
      <c r="E1" s="20"/>
      <c r="F1" s="19"/>
      <c r="G1" s="19"/>
      <c r="H1" s="19"/>
      <c r="I1" s="20" t="s">
        <v>1041</v>
      </c>
      <c r="J1" s="20"/>
      <c r="K1" s="20"/>
      <c r="L1" s="20"/>
      <c r="M1" s="20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0"/>
      <c r="O2" s="90"/>
    </row>
    <row r="3" spans="1:15" x14ac:dyDescent="0.25">
      <c r="A3" s="21" t="s">
        <v>1055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0"/>
      <c r="O3" s="90"/>
    </row>
    <row r="4" spans="1:15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ht="16.5" thickBot="1" x14ac:dyDescent="0.3">
      <c r="A5" s="22" t="s">
        <v>1056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x14ac:dyDescent="0.25">
      <c r="A6" s="854" t="s">
        <v>318</v>
      </c>
      <c r="B6" s="855"/>
      <c r="C6" s="855"/>
      <c r="D6" s="855"/>
      <c r="E6" s="855"/>
      <c r="F6" s="121"/>
      <c r="G6" s="856" t="s">
        <v>320</v>
      </c>
      <c r="H6" s="922" t="s">
        <v>388</v>
      </c>
      <c r="I6" s="854" t="s">
        <v>322</v>
      </c>
      <c r="J6" s="855"/>
      <c r="K6" s="855"/>
      <c r="L6" s="855"/>
      <c r="M6" s="860"/>
      <c r="N6" s="146"/>
      <c r="O6" s="146"/>
    </row>
    <row r="7" spans="1:15" x14ac:dyDescent="0.25">
      <c r="A7" s="861" t="s">
        <v>323</v>
      </c>
      <c r="B7" s="862"/>
      <c r="C7" s="862"/>
      <c r="D7" s="862"/>
      <c r="E7" s="862"/>
      <c r="F7" s="863" t="s">
        <v>319</v>
      </c>
      <c r="G7" s="857"/>
      <c r="H7" s="958"/>
      <c r="I7" s="861" t="s">
        <v>323</v>
      </c>
      <c r="J7" s="862"/>
      <c r="K7" s="862"/>
      <c r="L7" s="862"/>
      <c r="M7" s="866"/>
      <c r="N7" s="146"/>
      <c r="O7" s="146"/>
    </row>
    <row r="8" spans="1:15" ht="16.5" thickBot="1" x14ac:dyDescent="0.3">
      <c r="A8" s="247" t="s">
        <v>325</v>
      </c>
      <c r="B8" s="248" t="s">
        <v>326</v>
      </c>
      <c r="C8" s="248" t="s">
        <v>327</v>
      </c>
      <c r="D8" s="248" t="s">
        <v>328</v>
      </c>
      <c r="E8" s="248" t="s">
        <v>329</v>
      </c>
      <c r="F8" s="863"/>
      <c r="G8" s="857"/>
      <c r="H8" s="959"/>
      <c r="I8" s="124" t="s">
        <v>325</v>
      </c>
      <c r="J8" s="125" t="s">
        <v>326</v>
      </c>
      <c r="K8" s="125" t="s">
        <v>327</v>
      </c>
      <c r="L8" s="125" t="s">
        <v>328</v>
      </c>
      <c r="M8" s="127" t="s">
        <v>329</v>
      </c>
      <c r="N8" s="146"/>
      <c r="O8" s="146"/>
    </row>
    <row r="9" spans="1:15" x14ac:dyDescent="0.25">
      <c r="A9" s="31">
        <v>0.33333333333333331</v>
      </c>
      <c r="B9" s="32">
        <v>0.49305555555555558</v>
      </c>
      <c r="C9" s="32">
        <v>0.65972222222222221</v>
      </c>
      <c r="D9" s="32">
        <v>0.33333333333333331</v>
      </c>
      <c r="E9" s="793">
        <v>0.45833333333333331</v>
      </c>
      <c r="F9" s="128">
        <v>0</v>
      </c>
      <c r="G9" s="128">
        <v>1</v>
      </c>
      <c r="H9" s="129" t="s">
        <v>1057</v>
      </c>
      <c r="I9" s="32">
        <f t="shared" ref="I9:I17" si="0">I10+O10</f>
        <v>0.25000000000000006</v>
      </c>
      <c r="J9" s="32">
        <f t="shared" ref="J9:J17" si="1">J10+O10</f>
        <v>0.42361111111111094</v>
      </c>
      <c r="K9" s="32">
        <f t="shared" ref="K9:K17" si="2">K10+O10</f>
        <v>0.58333333333333315</v>
      </c>
      <c r="L9" s="793">
        <f t="shared" ref="L9:L17" si="3">L10+O10</f>
        <v>0.27083333333333331</v>
      </c>
      <c r="M9" s="794">
        <f t="shared" ref="M9:M17" si="4">M10+O10</f>
        <v>0.42361111111111094</v>
      </c>
      <c r="N9" s="146"/>
      <c r="O9" s="146"/>
    </row>
    <row r="10" spans="1:15" x14ac:dyDescent="0.25">
      <c r="A10" s="38">
        <f t="shared" ref="A10:A18" si="5">A9+O10</f>
        <v>0.33888888888888885</v>
      </c>
      <c r="B10" s="39">
        <f t="shared" ref="B10:B18" si="6">B9+O10</f>
        <v>0.49861111111111112</v>
      </c>
      <c r="C10" s="39">
        <f t="shared" ref="C10:C18" si="7">C9+O10</f>
        <v>0.66527777777777775</v>
      </c>
      <c r="D10" s="39">
        <f t="shared" ref="D10:D18" si="8">D9+O10</f>
        <v>0.33888888888888885</v>
      </c>
      <c r="E10" s="658">
        <f t="shared" ref="E10:E18" si="9">E9+O10</f>
        <v>0.46388888888888885</v>
      </c>
      <c r="F10" s="76">
        <v>4</v>
      </c>
      <c r="G10" s="395">
        <v>2</v>
      </c>
      <c r="H10" s="44" t="s">
        <v>1058</v>
      </c>
      <c r="I10" s="39">
        <f t="shared" si="0"/>
        <v>0.24444444444444452</v>
      </c>
      <c r="J10" s="39">
        <f t="shared" si="1"/>
        <v>0.4180555555555554</v>
      </c>
      <c r="K10" s="39">
        <f t="shared" si="2"/>
        <v>0.57777777777777761</v>
      </c>
      <c r="L10" s="658">
        <f t="shared" si="3"/>
        <v>0.26527777777777778</v>
      </c>
      <c r="M10" s="659">
        <f t="shared" si="4"/>
        <v>0.4180555555555554</v>
      </c>
      <c r="N10" s="146"/>
      <c r="O10" s="323">
        <v>5.5555555555555558E-3</v>
      </c>
    </row>
    <row r="11" spans="1:15" x14ac:dyDescent="0.25">
      <c r="A11" s="38">
        <f t="shared" si="5"/>
        <v>0.34166666666666662</v>
      </c>
      <c r="B11" s="39">
        <f t="shared" si="6"/>
        <v>0.50138888888888888</v>
      </c>
      <c r="C11" s="39">
        <f t="shared" si="7"/>
        <v>0.66805555555555551</v>
      </c>
      <c r="D11" s="39">
        <f t="shared" si="8"/>
        <v>0.34166666666666662</v>
      </c>
      <c r="E11" s="658">
        <f t="shared" si="9"/>
        <v>0.46666666666666662</v>
      </c>
      <c r="F11" s="76">
        <v>6</v>
      </c>
      <c r="G11" s="76">
        <v>3</v>
      </c>
      <c r="H11" s="41" t="s">
        <v>473</v>
      </c>
      <c r="I11" s="39">
        <f t="shared" si="0"/>
        <v>0.24166666666666675</v>
      </c>
      <c r="J11" s="39">
        <f t="shared" si="1"/>
        <v>0.41527777777777763</v>
      </c>
      <c r="K11" s="39">
        <f t="shared" si="2"/>
        <v>0.57499999999999984</v>
      </c>
      <c r="L11" s="658">
        <f t="shared" si="3"/>
        <v>0.26250000000000001</v>
      </c>
      <c r="M11" s="659">
        <f t="shared" si="4"/>
        <v>0.41527777777777763</v>
      </c>
      <c r="N11" s="146"/>
      <c r="O11" s="323">
        <v>2.7777777777777779E-3</v>
      </c>
    </row>
    <row r="12" spans="1:15" x14ac:dyDescent="0.25">
      <c r="A12" s="38">
        <f t="shared" si="5"/>
        <v>0.34583333333333327</v>
      </c>
      <c r="B12" s="39">
        <f t="shared" si="6"/>
        <v>0.50555555555555554</v>
      </c>
      <c r="C12" s="39">
        <f t="shared" si="7"/>
        <v>0.67222222222222217</v>
      </c>
      <c r="D12" s="39">
        <f t="shared" si="8"/>
        <v>0.34583333333333327</v>
      </c>
      <c r="E12" s="658">
        <f t="shared" si="9"/>
        <v>0.47083333333333327</v>
      </c>
      <c r="F12" s="76">
        <v>9</v>
      </c>
      <c r="G12" s="76">
        <v>4</v>
      </c>
      <c r="H12" s="44" t="s">
        <v>472</v>
      </c>
      <c r="I12" s="39">
        <f t="shared" si="0"/>
        <v>0.23750000000000007</v>
      </c>
      <c r="J12" s="39">
        <f t="shared" si="1"/>
        <v>0.41111111111111098</v>
      </c>
      <c r="K12" s="39">
        <f t="shared" si="2"/>
        <v>0.57083333333333319</v>
      </c>
      <c r="L12" s="658">
        <f t="shared" si="3"/>
        <v>0.25833333333333336</v>
      </c>
      <c r="M12" s="659">
        <f t="shared" si="4"/>
        <v>0.41111111111111098</v>
      </c>
      <c r="N12" s="146"/>
      <c r="O12" s="323">
        <v>4.1666666666666666E-3</v>
      </c>
    </row>
    <row r="13" spans="1:15" x14ac:dyDescent="0.25">
      <c r="A13" s="38">
        <f t="shared" si="5"/>
        <v>0.34999999999999992</v>
      </c>
      <c r="B13" s="39">
        <f t="shared" si="6"/>
        <v>0.50972222222222219</v>
      </c>
      <c r="C13" s="39">
        <f t="shared" si="7"/>
        <v>0.67638888888888882</v>
      </c>
      <c r="D13" s="39">
        <f t="shared" si="8"/>
        <v>0.34999999999999992</v>
      </c>
      <c r="E13" s="658">
        <f t="shared" si="9"/>
        <v>0.47499999999999992</v>
      </c>
      <c r="F13" s="76">
        <v>12</v>
      </c>
      <c r="G13" s="76">
        <v>5</v>
      </c>
      <c r="H13" s="41" t="s">
        <v>1049</v>
      </c>
      <c r="I13" s="39">
        <f t="shared" si="0"/>
        <v>0.23333333333333339</v>
      </c>
      <c r="J13" s="39">
        <f t="shared" si="1"/>
        <v>0.40694444444444433</v>
      </c>
      <c r="K13" s="39">
        <f t="shared" si="2"/>
        <v>0.56666666666666654</v>
      </c>
      <c r="L13" s="658">
        <f t="shared" si="3"/>
        <v>0.25416666666666671</v>
      </c>
      <c r="M13" s="659">
        <f t="shared" si="4"/>
        <v>0.40694444444444433</v>
      </c>
      <c r="N13" s="146"/>
      <c r="O13" s="323">
        <v>4.1666666666666666E-3</v>
      </c>
    </row>
    <row r="14" spans="1:15" x14ac:dyDescent="0.25">
      <c r="A14" s="38">
        <f t="shared" si="5"/>
        <v>0.35486111111111102</v>
      </c>
      <c r="B14" s="39">
        <f t="shared" si="6"/>
        <v>0.51458333333333328</v>
      </c>
      <c r="C14" s="39">
        <f t="shared" si="7"/>
        <v>0.68124999999999991</v>
      </c>
      <c r="D14" s="39">
        <f t="shared" si="8"/>
        <v>0.35486111111111102</v>
      </c>
      <c r="E14" s="658">
        <f t="shared" si="9"/>
        <v>0.47986111111111102</v>
      </c>
      <c r="F14" s="76">
        <v>15</v>
      </c>
      <c r="G14" s="76">
        <v>6</v>
      </c>
      <c r="H14" s="54" t="s">
        <v>1050</v>
      </c>
      <c r="I14" s="39">
        <f t="shared" si="0"/>
        <v>0.22847222222222227</v>
      </c>
      <c r="J14" s="39">
        <f t="shared" si="1"/>
        <v>0.40208333333333324</v>
      </c>
      <c r="K14" s="39">
        <f t="shared" si="2"/>
        <v>0.56180555555555545</v>
      </c>
      <c r="L14" s="658">
        <f t="shared" si="3"/>
        <v>0.24930555555555559</v>
      </c>
      <c r="M14" s="659">
        <f t="shared" si="4"/>
        <v>0.40208333333333324</v>
      </c>
      <c r="N14" s="146"/>
      <c r="O14" s="323">
        <v>4.8611111111111112E-3</v>
      </c>
    </row>
    <row r="15" spans="1:15" x14ac:dyDescent="0.25">
      <c r="A15" s="38">
        <f t="shared" si="5"/>
        <v>0.36041666666666655</v>
      </c>
      <c r="B15" s="39">
        <f t="shared" si="6"/>
        <v>0.52013888888888882</v>
      </c>
      <c r="C15" s="39">
        <f t="shared" si="7"/>
        <v>0.68680555555555545</v>
      </c>
      <c r="D15" s="39">
        <f t="shared" si="8"/>
        <v>0.36041666666666655</v>
      </c>
      <c r="E15" s="658">
        <f t="shared" si="9"/>
        <v>0.48541666666666655</v>
      </c>
      <c r="F15" s="76">
        <v>19</v>
      </c>
      <c r="G15" s="76">
        <v>7</v>
      </c>
      <c r="H15" s="44" t="s">
        <v>469</v>
      </c>
      <c r="I15" s="39">
        <f t="shared" si="0"/>
        <v>0.22291666666666671</v>
      </c>
      <c r="J15" s="39">
        <f t="shared" si="1"/>
        <v>0.3965277777777777</v>
      </c>
      <c r="K15" s="39">
        <f t="shared" si="2"/>
        <v>0.55624999999999991</v>
      </c>
      <c r="L15" s="658">
        <f t="shared" si="3"/>
        <v>0.24375000000000002</v>
      </c>
      <c r="M15" s="659">
        <f t="shared" si="4"/>
        <v>0.3965277777777777</v>
      </c>
      <c r="N15" s="146"/>
      <c r="O15" s="323">
        <v>5.5555555555555558E-3</v>
      </c>
    </row>
    <row r="16" spans="1:15" x14ac:dyDescent="0.25">
      <c r="A16" s="38">
        <f t="shared" si="5"/>
        <v>0.36597222222222209</v>
      </c>
      <c r="B16" s="39">
        <f t="shared" si="6"/>
        <v>0.52569444444444435</v>
      </c>
      <c r="C16" s="39">
        <f t="shared" si="7"/>
        <v>0.69236111111111098</v>
      </c>
      <c r="D16" s="39">
        <f t="shared" si="8"/>
        <v>0.36597222222222209</v>
      </c>
      <c r="E16" s="658">
        <f t="shared" si="9"/>
        <v>0.49097222222222209</v>
      </c>
      <c r="F16" s="76">
        <v>23</v>
      </c>
      <c r="G16" s="76">
        <v>8</v>
      </c>
      <c r="H16" s="44" t="s">
        <v>1059</v>
      </c>
      <c r="I16" s="39">
        <f t="shared" si="0"/>
        <v>0.21736111111111114</v>
      </c>
      <c r="J16" s="39">
        <f t="shared" si="1"/>
        <v>0.39097222222222217</v>
      </c>
      <c r="K16" s="39">
        <f t="shared" si="2"/>
        <v>0.55069444444444438</v>
      </c>
      <c r="L16" s="658">
        <f t="shared" si="3"/>
        <v>0.23819444444444446</v>
      </c>
      <c r="M16" s="659">
        <f t="shared" si="4"/>
        <v>0.39097222222222217</v>
      </c>
      <c r="N16" s="146"/>
      <c r="O16" s="323">
        <v>5.5555555555555558E-3</v>
      </c>
    </row>
    <row r="17" spans="1:15" x14ac:dyDescent="0.25">
      <c r="A17" s="38">
        <f t="shared" si="5"/>
        <v>0.37013888888888874</v>
      </c>
      <c r="B17" s="39">
        <f t="shared" si="6"/>
        <v>0.52986111111111101</v>
      </c>
      <c r="C17" s="39">
        <f t="shared" si="7"/>
        <v>0.69652777777777763</v>
      </c>
      <c r="D17" s="39">
        <f t="shared" si="8"/>
        <v>0.37013888888888874</v>
      </c>
      <c r="E17" s="658">
        <f t="shared" si="9"/>
        <v>0.49513888888888874</v>
      </c>
      <c r="F17" s="76">
        <v>26</v>
      </c>
      <c r="G17" s="505">
        <v>9</v>
      </c>
      <c r="H17" s="41" t="s">
        <v>1060</v>
      </c>
      <c r="I17" s="39">
        <f t="shared" si="0"/>
        <v>0.21319444444444446</v>
      </c>
      <c r="J17" s="39">
        <f t="shared" si="1"/>
        <v>0.38680555555555551</v>
      </c>
      <c r="K17" s="39">
        <f t="shared" si="2"/>
        <v>0.54652777777777772</v>
      </c>
      <c r="L17" s="658">
        <f t="shared" si="3"/>
        <v>0.23402777777777778</v>
      </c>
      <c r="M17" s="659">
        <f t="shared" si="4"/>
        <v>0.38680555555555551</v>
      </c>
      <c r="N17" s="146"/>
      <c r="O17" s="323">
        <v>4.1666666666666666E-3</v>
      </c>
    </row>
    <row r="18" spans="1:15" ht="16.5" thickBot="1" x14ac:dyDescent="0.3">
      <c r="A18" s="47">
        <f t="shared" si="5"/>
        <v>0.37499999999999983</v>
      </c>
      <c r="B18" s="48">
        <f t="shared" si="6"/>
        <v>0.5347222222222221</v>
      </c>
      <c r="C18" s="48">
        <f t="shared" si="7"/>
        <v>0.70138888888888873</v>
      </c>
      <c r="D18" s="48">
        <f t="shared" si="8"/>
        <v>0.37499999999999983</v>
      </c>
      <c r="E18" s="795">
        <f t="shared" si="9"/>
        <v>0.49999999999999983</v>
      </c>
      <c r="F18" s="86">
        <v>29</v>
      </c>
      <c r="G18" s="86">
        <v>10</v>
      </c>
      <c r="H18" s="398" t="s">
        <v>447</v>
      </c>
      <c r="I18" s="48">
        <v>0.20833333333333334</v>
      </c>
      <c r="J18" s="48">
        <v>0.38194444444444442</v>
      </c>
      <c r="K18" s="48">
        <v>0.54166666666666663</v>
      </c>
      <c r="L18" s="795">
        <v>0.22916666666666666</v>
      </c>
      <c r="M18" s="796">
        <v>0.38194444444444442</v>
      </c>
      <c r="N18" s="146"/>
      <c r="O18" s="324">
        <v>4.8611111111111112E-3</v>
      </c>
    </row>
    <row r="19" spans="1:15" x14ac:dyDescent="0.25">
      <c r="A19" s="24"/>
      <c r="B19" s="24"/>
      <c r="C19" s="24"/>
      <c r="D19" s="24"/>
      <c r="E19" s="24"/>
      <c r="F19" s="118"/>
      <c r="G19" s="118"/>
      <c r="H19" s="55"/>
      <c r="I19" s="24"/>
      <c r="J19" s="24"/>
      <c r="K19" s="89"/>
      <c r="L19" s="89"/>
      <c r="M19" s="89"/>
      <c r="N19" s="146"/>
      <c r="O19" s="323">
        <f>SUM(O10:O18)</f>
        <v>4.1666666666666671E-2</v>
      </c>
    </row>
    <row r="20" spans="1:15" x14ac:dyDescent="0.25">
      <c r="A20" s="119" t="s">
        <v>342</v>
      </c>
      <c r="B20" s="119" t="s">
        <v>342</v>
      </c>
      <c r="C20" s="119" t="s">
        <v>342</v>
      </c>
      <c r="D20" s="119" t="s">
        <v>487</v>
      </c>
      <c r="E20" s="119" t="s">
        <v>487</v>
      </c>
      <c r="F20" s="89"/>
      <c r="G20" s="89"/>
      <c r="H20" s="57"/>
      <c r="I20" s="119" t="s">
        <v>342</v>
      </c>
      <c r="J20" s="119" t="s">
        <v>342</v>
      </c>
      <c r="K20" s="119" t="s">
        <v>342</v>
      </c>
      <c r="L20" s="119" t="s">
        <v>487</v>
      </c>
      <c r="M20" s="119" t="s">
        <v>487</v>
      </c>
      <c r="N20" s="146"/>
      <c r="O20" s="146"/>
    </row>
    <row r="21" spans="1:15" ht="16.5" thickBot="1" x14ac:dyDescent="0.3">
      <c r="A21" s="119"/>
      <c r="B21" s="119"/>
      <c r="C21" s="119"/>
      <c r="D21" s="119"/>
      <c r="E21" s="119"/>
      <c r="F21" s="89"/>
      <c r="G21" s="89"/>
      <c r="H21" s="57"/>
      <c r="I21" s="119"/>
      <c r="J21" s="119"/>
      <c r="K21" s="119"/>
      <c r="L21" s="119"/>
      <c r="M21" s="119"/>
      <c r="N21" s="146"/>
      <c r="O21" s="146"/>
    </row>
    <row r="22" spans="1:15" x14ac:dyDescent="0.25">
      <c r="A22" s="854" t="s">
        <v>318</v>
      </c>
      <c r="B22" s="855"/>
      <c r="C22" s="855"/>
      <c r="D22" s="855"/>
      <c r="E22" s="855"/>
      <c r="F22" s="121"/>
      <c r="G22" s="856" t="s">
        <v>320</v>
      </c>
      <c r="H22" s="956" t="s">
        <v>388</v>
      </c>
      <c r="I22" s="854" t="s">
        <v>322</v>
      </c>
      <c r="J22" s="855"/>
      <c r="K22" s="855"/>
      <c r="L22" s="855"/>
      <c r="M22" s="860"/>
      <c r="N22" s="146"/>
      <c r="O22" s="146"/>
    </row>
    <row r="23" spans="1:15" x14ac:dyDescent="0.25">
      <c r="A23" s="861" t="s">
        <v>323</v>
      </c>
      <c r="B23" s="862"/>
      <c r="C23" s="862"/>
      <c r="D23" s="862"/>
      <c r="E23" s="862"/>
      <c r="F23" s="863" t="s">
        <v>319</v>
      </c>
      <c r="G23" s="857"/>
      <c r="H23" s="867"/>
      <c r="I23" s="861" t="s">
        <v>323</v>
      </c>
      <c r="J23" s="862"/>
      <c r="K23" s="862"/>
      <c r="L23" s="862"/>
      <c r="M23" s="866"/>
      <c r="N23" s="146"/>
      <c r="O23" s="146"/>
    </row>
    <row r="24" spans="1:15" ht="16.5" thickBot="1" x14ac:dyDescent="0.3">
      <c r="A24" s="247" t="s">
        <v>362</v>
      </c>
      <c r="B24" s="248" t="s">
        <v>475</v>
      </c>
      <c r="C24" s="248" t="s">
        <v>476</v>
      </c>
      <c r="D24" s="248" t="s">
        <v>477</v>
      </c>
      <c r="E24" s="248" t="s">
        <v>478</v>
      </c>
      <c r="F24" s="863"/>
      <c r="G24" s="857"/>
      <c r="H24" s="957"/>
      <c r="I24" s="124" t="s">
        <v>362</v>
      </c>
      <c r="J24" s="125" t="s">
        <v>475</v>
      </c>
      <c r="K24" s="125" t="s">
        <v>476</v>
      </c>
      <c r="L24" s="125" t="s">
        <v>477</v>
      </c>
      <c r="M24" s="127" t="s">
        <v>478</v>
      </c>
      <c r="N24" s="146"/>
      <c r="O24" s="146"/>
    </row>
    <row r="25" spans="1:15" x14ac:dyDescent="0.25">
      <c r="A25" s="31">
        <v>0.65972222222222221</v>
      </c>
      <c r="B25" s="32">
        <v>0.33333333333333331</v>
      </c>
      <c r="C25" s="32">
        <v>0.5</v>
      </c>
      <c r="D25" s="32">
        <v>0.65972222222222221</v>
      </c>
      <c r="E25" s="793"/>
      <c r="F25" s="128">
        <v>0</v>
      </c>
      <c r="G25" s="128">
        <v>1</v>
      </c>
      <c r="H25" s="129" t="s">
        <v>1057</v>
      </c>
      <c r="I25" s="32">
        <f t="shared" ref="I25:I33" si="10">I26+O26</f>
        <v>0.58333333333333315</v>
      </c>
      <c r="J25" s="32">
        <f t="shared" ref="J25:J33" si="11">J26+O26</f>
        <v>0.31249999999999983</v>
      </c>
      <c r="K25" s="32">
        <f t="shared" ref="K25:K33" si="12">K26+O26</f>
        <v>0.42361111111111094</v>
      </c>
      <c r="L25" s="793">
        <f t="shared" ref="L25:L33" si="13">L26+O26</f>
        <v>0.58333333333333315</v>
      </c>
      <c r="M25" s="794"/>
      <c r="N25" s="146"/>
      <c r="O25" s="146"/>
    </row>
    <row r="26" spans="1:15" x14ac:dyDescent="0.25">
      <c r="A26" s="38">
        <f t="shared" ref="A26:A34" si="14">A25+O26</f>
        <v>0.66527777777777775</v>
      </c>
      <c r="B26" s="39">
        <f t="shared" ref="B26:B34" si="15">B25+O26</f>
        <v>0.33888888888888885</v>
      </c>
      <c r="C26" s="39">
        <f t="shared" ref="C26:C34" si="16">C25+O26</f>
        <v>0.50555555555555554</v>
      </c>
      <c r="D26" s="39">
        <f t="shared" ref="D26:D34" si="17">D25+O26</f>
        <v>0.66527777777777775</v>
      </c>
      <c r="E26" s="658"/>
      <c r="F26" s="76">
        <v>4</v>
      </c>
      <c r="G26" s="395">
        <v>2</v>
      </c>
      <c r="H26" s="44" t="s">
        <v>1058</v>
      </c>
      <c r="I26" s="39">
        <f t="shared" si="10"/>
        <v>0.57777777777777761</v>
      </c>
      <c r="J26" s="39">
        <f t="shared" si="11"/>
        <v>0.3069444444444443</v>
      </c>
      <c r="K26" s="39">
        <f t="shared" si="12"/>
        <v>0.4180555555555554</v>
      </c>
      <c r="L26" s="658">
        <f t="shared" si="13"/>
        <v>0.57777777777777761</v>
      </c>
      <c r="M26" s="659"/>
      <c r="N26" s="146"/>
      <c r="O26" s="323">
        <v>5.5555555555555558E-3</v>
      </c>
    </row>
    <row r="27" spans="1:15" x14ac:dyDescent="0.25">
      <c r="A27" s="38">
        <f t="shared" si="14"/>
        <v>0.66805555555555551</v>
      </c>
      <c r="B27" s="39">
        <f t="shared" si="15"/>
        <v>0.34166666666666662</v>
      </c>
      <c r="C27" s="39">
        <f t="shared" si="16"/>
        <v>0.5083333333333333</v>
      </c>
      <c r="D27" s="39">
        <f t="shared" si="17"/>
        <v>0.66805555555555551</v>
      </c>
      <c r="E27" s="658"/>
      <c r="F27" s="76">
        <v>6</v>
      </c>
      <c r="G27" s="76">
        <v>3</v>
      </c>
      <c r="H27" s="41" t="s">
        <v>473</v>
      </c>
      <c r="I27" s="39">
        <f t="shared" si="10"/>
        <v>0.57499999999999984</v>
      </c>
      <c r="J27" s="39">
        <f t="shared" si="11"/>
        <v>0.30416666666666653</v>
      </c>
      <c r="K27" s="39">
        <f t="shared" si="12"/>
        <v>0.41527777777777763</v>
      </c>
      <c r="L27" s="658">
        <f t="shared" si="13"/>
        <v>0.57499999999999984</v>
      </c>
      <c r="M27" s="659"/>
      <c r="N27" s="146"/>
      <c r="O27" s="323">
        <v>2.7777777777777779E-3</v>
      </c>
    </row>
    <row r="28" spans="1:15" x14ac:dyDescent="0.25">
      <c r="A28" s="38">
        <f t="shared" si="14"/>
        <v>0.67222222222222217</v>
      </c>
      <c r="B28" s="39">
        <f t="shared" si="15"/>
        <v>0.34583333333333327</v>
      </c>
      <c r="C28" s="39">
        <f t="shared" si="16"/>
        <v>0.51249999999999996</v>
      </c>
      <c r="D28" s="39">
        <f t="shared" si="17"/>
        <v>0.67222222222222217</v>
      </c>
      <c r="E28" s="658"/>
      <c r="F28" s="76">
        <v>9</v>
      </c>
      <c r="G28" s="76">
        <v>4</v>
      </c>
      <c r="H28" s="44" t="s">
        <v>486</v>
      </c>
      <c r="I28" s="39">
        <f t="shared" si="10"/>
        <v>0.57083333333333319</v>
      </c>
      <c r="J28" s="39">
        <f t="shared" si="11"/>
        <v>0.29999999999999988</v>
      </c>
      <c r="K28" s="39">
        <f t="shared" si="12"/>
        <v>0.41111111111111098</v>
      </c>
      <c r="L28" s="658">
        <f t="shared" si="13"/>
        <v>0.57083333333333319</v>
      </c>
      <c r="M28" s="659"/>
      <c r="N28" s="146"/>
      <c r="O28" s="323">
        <v>4.1666666666666666E-3</v>
      </c>
    </row>
    <row r="29" spans="1:15" x14ac:dyDescent="0.25">
      <c r="A29" s="38">
        <f t="shared" si="14"/>
        <v>0.67638888888888882</v>
      </c>
      <c r="B29" s="39">
        <f t="shared" si="15"/>
        <v>0.34999999999999992</v>
      </c>
      <c r="C29" s="39">
        <f t="shared" si="16"/>
        <v>0.51666666666666661</v>
      </c>
      <c r="D29" s="39">
        <f t="shared" si="17"/>
        <v>0.67638888888888882</v>
      </c>
      <c r="E29" s="658"/>
      <c r="F29" s="76">
        <v>12</v>
      </c>
      <c r="G29" s="76">
        <v>5</v>
      </c>
      <c r="H29" s="41" t="s">
        <v>1049</v>
      </c>
      <c r="I29" s="39">
        <f t="shared" si="10"/>
        <v>0.56666666666666654</v>
      </c>
      <c r="J29" s="39">
        <f t="shared" si="11"/>
        <v>0.29583333333333323</v>
      </c>
      <c r="K29" s="39">
        <f t="shared" si="12"/>
        <v>0.40694444444444433</v>
      </c>
      <c r="L29" s="658">
        <f t="shared" si="13"/>
        <v>0.56666666666666654</v>
      </c>
      <c r="M29" s="659"/>
      <c r="N29" s="146"/>
      <c r="O29" s="323">
        <v>4.1666666666666666E-3</v>
      </c>
    </row>
    <row r="30" spans="1:15" x14ac:dyDescent="0.25">
      <c r="A30" s="38">
        <f t="shared" si="14"/>
        <v>0.68124999999999991</v>
      </c>
      <c r="B30" s="39">
        <f t="shared" si="15"/>
        <v>0.35486111111111102</v>
      </c>
      <c r="C30" s="39">
        <f t="shared" si="16"/>
        <v>0.5215277777777777</v>
      </c>
      <c r="D30" s="39">
        <f t="shared" si="17"/>
        <v>0.68124999999999991</v>
      </c>
      <c r="E30" s="658"/>
      <c r="F30" s="76">
        <v>15</v>
      </c>
      <c r="G30" s="76">
        <v>6</v>
      </c>
      <c r="H30" s="54" t="s">
        <v>1050</v>
      </c>
      <c r="I30" s="39">
        <f t="shared" si="10"/>
        <v>0.56180555555555545</v>
      </c>
      <c r="J30" s="39">
        <f t="shared" si="11"/>
        <v>0.29097222222222213</v>
      </c>
      <c r="K30" s="39">
        <f t="shared" si="12"/>
        <v>0.40208333333333324</v>
      </c>
      <c r="L30" s="658">
        <f t="shared" si="13"/>
        <v>0.56180555555555545</v>
      </c>
      <c r="M30" s="659"/>
      <c r="N30" s="146"/>
      <c r="O30" s="323">
        <v>4.8611111111111112E-3</v>
      </c>
    </row>
    <row r="31" spans="1:15" x14ac:dyDescent="0.25">
      <c r="A31" s="38">
        <f t="shared" si="14"/>
        <v>0.68680555555555545</v>
      </c>
      <c r="B31" s="39">
        <f t="shared" si="15"/>
        <v>0.36041666666666655</v>
      </c>
      <c r="C31" s="39">
        <f t="shared" si="16"/>
        <v>0.52708333333333324</v>
      </c>
      <c r="D31" s="39">
        <f t="shared" si="17"/>
        <v>0.68680555555555545</v>
      </c>
      <c r="E31" s="658"/>
      <c r="F31" s="76">
        <v>19</v>
      </c>
      <c r="G31" s="76">
        <v>7</v>
      </c>
      <c r="H31" s="44" t="s">
        <v>469</v>
      </c>
      <c r="I31" s="39">
        <f t="shared" si="10"/>
        <v>0.55624999999999991</v>
      </c>
      <c r="J31" s="39">
        <f t="shared" si="11"/>
        <v>0.2854166666666666</v>
      </c>
      <c r="K31" s="39">
        <f t="shared" si="12"/>
        <v>0.3965277777777777</v>
      </c>
      <c r="L31" s="658">
        <f t="shared" si="13"/>
        <v>0.55624999999999991</v>
      </c>
      <c r="M31" s="659"/>
      <c r="N31" s="146"/>
      <c r="O31" s="323">
        <v>5.5555555555555558E-3</v>
      </c>
    </row>
    <row r="32" spans="1:15" x14ac:dyDescent="0.25">
      <c r="A32" s="38">
        <f t="shared" si="14"/>
        <v>0.69236111111111098</v>
      </c>
      <c r="B32" s="39">
        <f t="shared" si="15"/>
        <v>0.36597222222222209</v>
      </c>
      <c r="C32" s="39">
        <f t="shared" si="16"/>
        <v>0.53263888888888877</v>
      </c>
      <c r="D32" s="39">
        <f t="shared" si="17"/>
        <v>0.69236111111111098</v>
      </c>
      <c r="E32" s="658"/>
      <c r="F32" s="76">
        <v>23</v>
      </c>
      <c r="G32" s="76">
        <v>8</v>
      </c>
      <c r="H32" s="44" t="s">
        <v>1059</v>
      </c>
      <c r="I32" s="39">
        <f t="shared" si="10"/>
        <v>0.55069444444444438</v>
      </c>
      <c r="J32" s="39">
        <f t="shared" si="11"/>
        <v>0.27986111111111106</v>
      </c>
      <c r="K32" s="39">
        <f t="shared" si="12"/>
        <v>0.39097222222222217</v>
      </c>
      <c r="L32" s="658">
        <f t="shared" si="13"/>
        <v>0.55069444444444438</v>
      </c>
      <c r="M32" s="659"/>
      <c r="N32" s="146"/>
      <c r="O32" s="323">
        <v>5.5555555555555558E-3</v>
      </c>
    </row>
    <row r="33" spans="1:15" x14ac:dyDescent="0.25">
      <c r="A33" s="38">
        <f t="shared" si="14"/>
        <v>0.69652777777777763</v>
      </c>
      <c r="B33" s="39">
        <f t="shared" si="15"/>
        <v>0.37013888888888874</v>
      </c>
      <c r="C33" s="39">
        <f t="shared" si="16"/>
        <v>0.53680555555555542</v>
      </c>
      <c r="D33" s="39">
        <f t="shared" si="17"/>
        <v>0.69652777777777763</v>
      </c>
      <c r="E33" s="658"/>
      <c r="F33" s="76">
        <v>26</v>
      </c>
      <c r="G33" s="505">
        <v>9</v>
      </c>
      <c r="H33" s="41" t="s">
        <v>1060</v>
      </c>
      <c r="I33" s="39">
        <f t="shared" si="10"/>
        <v>0.54652777777777772</v>
      </c>
      <c r="J33" s="39">
        <f t="shared" si="11"/>
        <v>0.27569444444444441</v>
      </c>
      <c r="K33" s="39">
        <f t="shared" si="12"/>
        <v>0.38680555555555551</v>
      </c>
      <c r="L33" s="658">
        <f t="shared" si="13"/>
        <v>0.54652777777777772</v>
      </c>
      <c r="M33" s="659"/>
      <c r="N33" s="146"/>
      <c r="O33" s="323">
        <v>4.1666666666666666E-3</v>
      </c>
    </row>
    <row r="34" spans="1:15" ht="16.5" thickBot="1" x14ac:dyDescent="0.3">
      <c r="A34" s="47">
        <f t="shared" si="14"/>
        <v>0.70138888888888873</v>
      </c>
      <c r="B34" s="48">
        <f t="shared" si="15"/>
        <v>0.37499999999999983</v>
      </c>
      <c r="C34" s="48">
        <f t="shared" si="16"/>
        <v>0.54166666666666652</v>
      </c>
      <c r="D34" s="48">
        <f t="shared" si="17"/>
        <v>0.70138888888888873</v>
      </c>
      <c r="E34" s="795"/>
      <c r="F34" s="86">
        <v>29</v>
      </c>
      <c r="G34" s="86">
        <v>10</v>
      </c>
      <c r="H34" s="398" t="s">
        <v>447</v>
      </c>
      <c r="I34" s="48">
        <v>0.54166666666666663</v>
      </c>
      <c r="J34" s="48">
        <v>0.27083333333333331</v>
      </c>
      <c r="K34" s="48">
        <v>0.38194444444444442</v>
      </c>
      <c r="L34" s="795">
        <v>0.54166666666666663</v>
      </c>
      <c r="M34" s="796"/>
      <c r="N34" s="146"/>
      <c r="O34" s="324">
        <v>4.8611111111111112E-3</v>
      </c>
    </row>
    <row r="35" spans="1:15" x14ac:dyDescent="0.25">
      <c r="A35" s="24"/>
      <c r="B35" s="24"/>
      <c r="C35" s="24"/>
      <c r="D35" s="24"/>
      <c r="E35" s="24"/>
      <c r="F35" s="118"/>
      <c r="G35" s="118"/>
      <c r="H35" s="89"/>
      <c r="I35" s="24"/>
      <c r="J35" s="24"/>
      <c r="K35" s="89"/>
      <c r="L35" s="89"/>
      <c r="M35" s="89"/>
      <c r="N35" s="146"/>
      <c r="O35" s="323">
        <f>SUM(O26:O34)</f>
        <v>4.1666666666666671E-2</v>
      </c>
    </row>
    <row r="36" spans="1:15" x14ac:dyDescent="0.25">
      <c r="A36" s="119" t="s">
        <v>487</v>
      </c>
      <c r="B36" s="119" t="s">
        <v>448</v>
      </c>
      <c r="C36" s="119" t="s">
        <v>448</v>
      </c>
      <c r="D36" s="119" t="s">
        <v>448</v>
      </c>
      <c r="E36" s="119"/>
      <c r="F36" s="89"/>
      <c r="G36" s="89"/>
      <c r="H36" s="120"/>
      <c r="I36" s="119" t="s">
        <v>487</v>
      </c>
      <c r="J36" s="119" t="s">
        <v>448</v>
      </c>
      <c r="K36" s="119" t="s">
        <v>448</v>
      </c>
      <c r="L36" s="119" t="s">
        <v>448</v>
      </c>
      <c r="M36" s="119"/>
      <c r="N36" s="146"/>
      <c r="O36" s="146"/>
    </row>
  </sheetData>
  <mergeCells count="14">
    <mergeCell ref="A6:E6"/>
    <mergeCell ref="G6:G8"/>
    <mergeCell ref="H6:H8"/>
    <mergeCell ref="I6:M6"/>
    <mergeCell ref="A7:E7"/>
    <mergeCell ref="F7:F8"/>
    <mergeCell ref="I7:M7"/>
    <mergeCell ref="A22:E22"/>
    <mergeCell ref="G22:G24"/>
    <mergeCell ref="H22:H24"/>
    <mergeCell ref="I22:M22"/>
    <mergeCell ref="A23:E23"/>
    <mergeCell ref="F23:F24"/>
    <mergeCell ref="I23:M2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C70B-2608-4B39-BDCB-76164F1DED0E}">
  <dimension ref="A1:M22"/>
  <sheetViews>
    <sheetView workbookViewId="0">
      <selection activeCell="D2" sqref="D2"/>
    </sheetView>
  </sheetViews>
  <sheetFormatPr defaultRowHeight="15.75" x14ac:dyDescent="0.25"/>
  <cols>
    <col min="1" max="4" width="4.875" customWidth="1"/>
    <col min="5" max="5" width="4.625" customWidth="1"/>
    <col min="6" max="6" width="5.125" customWidth="1"/>
    <col min="7" max="7" width="20.75" customWidth="1"/>
    <col min="8" max="8" width="5.375" customWidth="1"/>
    <col min="9" max="11" width="4.875" customWidth="1"/>
  </cols>
  <sheetData>
    <row r="1" spans="1:13" x14ac:dyDescent="0.25">
      <c r="A1" s="20" t="s">
        <v>313</v>
      </c>
      <c r="B1" s="20"/>
      <c r="C1" s="20"/>
      <c r="D1" s="20"/>
      <c r="E1" s="20"/>
      <c r="F1" s="19"/>
      <c r="G1" s="19"/>
      <c r="H1" s="20" t="s">
        <v>1041</v>
      </c>
      <c r="I1" s="20"/>
      <c r="J1" s="20"/>
      <c r="K1" s="20"/>
      <c r="L1" s="90"/>
      <c r="M1" s="9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20"/>
      <c r="J2" s="19"/>
      <c r="K2" s="19"/>
      <c r="L2" s="19"/>
      <c r="M2" s="19"/>
    </row>
    <row r="3" spans="1:13" x14ac:dyDescent="0.25">
      <c r="A3" s="21" t="s">
        <v>1061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thickBot="1" x14ac:dyDescent="0.3">
      <c r="A5" s="22" t="s">
        <v>1062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854" t="s">
        <v>318</v>
      </c>
      <c r="B6" s="855"/>
      <c r="C6" s="855"/>
      <c r="D6" s="855"/>
      <c r="E6" s="121"/>
      <c r="F6" s="856" t="s">
        <v>320</v>
      </c>
      <c r="G6" s="856" t="s">
        <v>388</v>
      </c>
      <c r="H6" s="859" t="s">
        <v>322</v>
      </c>
      <c r="I6" s="855"/>
      <c r="J6" s="855"/>
      <c r="K6" s="860"/>
      <c r="L6" s="146"/>
      <c r="M6" s="146"/>
    </row>
    <row r="7" spans="1:13" x14ac:dyDescent="0.25">
      <c r="A7" s="861" t="s">
        <v>323</v>
      </c>
      <c r="B7" s="862"/>
      <c r="C7" s="862"/>
      <c r="D7" s="862"/>
      <c r="E7" s="863" t="s">
        <v>319</v>
      </c>
      <c r="F7" s="920"/>
      <c r="G7" s="863"/>
      <c r="H7" s="865" t="s">
        <v>323</v>
      </c>
      <c r="I7" s="862"/>
      <c r="J7" s="862"/>
      <c r="K7" s="866"/>
      <c r="L7" s="146"/>
      <c r="M7" s="146"/>
    </row>
    <row r="8" spans="1:13" ht="16.5" thickBot="1" x14ac:dyDescent="0.3">
      <c r="A8" s="124" t="s">
        <v>325</v>
      </c>
      <c r="B8" s="125" t="s">
        <v>326</v>
      </c>
      <c r="C8" s="125" t="s">
        <v>327</v>
      </c>
      <c r="D8" s="125" t="s">
        <v>328</v>
      </c>
      <c r="E8" s="864"/>
      <c r="F8" s="921"/>
      <c r="G8" s="864"/>
      <c r="H8" s="125" t="s">
        <v>325</v>
      </c>
      <c r="I8" s="125" t="s">
        <v>326</v>
      </c>
      <c r="J8" s="125" t="s">
        <v>327</v>
      </c>
      <c r="K8" s="127" t="s">
        <v>328</v>
      </c>
      <c r="L8" s="146"/>
      <c r="M8" s="146"/>
    </row>
    <row r="9" spans="1:13" x14ac:dyDescent="0.25">
      <c r="A9" s="31">
        <v>0.21527777777777779</v>
      </c>
      <c r="B9" s="32">
        <v>0.31597222222222221</v>
      </c>
      <c r="C9" s="32">
        <v>0.54166666666666663</v>
      </c>
      <c r="D9" s="32">
        <v>0.64930555555555558</v>
      </c>
      <c r="E9" s="35">
        <v>0</v>
      </c>
      <c r="F9" s="35">
        <v>1</v>
      </c>
      <c r="G9" s="129" t="s">
        <v>1045</v>
      </c>
      <c r="H9" s="32">
        <f>H10+M10</f>
        <v>0.2673611111111111</v>
      </c>
      <c r="I9" s="32">
        <f>I10+M10</f>
        <v>0.36805555555555552</v>
      </c>
      <c r="J9" s="32">
        <f>J10+M10</f>
        <v>0.60069444444444442</v>
      </c>
      <c r="K9" s="130">
        <f>K10+M10</f>
        <v>0.70138888888888884</v>
      </c>
      <c r="L9" s="146"/>
      <c r="M9" s="146"/>
    </row>
    <row r="10" spans="1:13" x14ac:dyDescent="0.25">
      <c r="A10" s="38">
        <f>A9+M10</f>
        <v>0.22847222222222224</v>
      </c>
      <c r="B10" s="39">
        <f>B9+M10</f>
        <v>0.32916666666666666</v>
      </c>
      <c r="C10" s="39">
        <f>C9+M10</f>
        <v>0.55486111111111103</v>
      </c>
      <c r="D10" s="39">
        <f>D9+M10</f>
        <v>0.66249999999999998</v>
      </c>
      <c r="E10" s="41">
        <v>8</v>
      </c>
      <c r="F10" s="41">
        <v>2</v>
      </c>
      <c r="G10" s="41" t="s">
        <v>1063</v>
      </c>
      <c r="H10" s="42">
        <f>H11+M11</f>
        <v>0.25416666666666665</v>
      </c>
      <c r="I10" s="42">
        <f>I11+M11</f>
        <v>0.35486111111111107</v>
      </c>
      <c r="J10" s="42">
        <f>J11+M11</f>
        <v>0.58750000000000002</v>
      </c>
      <c r="K10" s="131">
        <f>K11+M11</f>
        <v>0.68819444444444444</v>
      </c>
      <c r="L10" s="146"/>
      <c r="M10" s="323">
        <v>1.3194444444444444E-2</v>
      </c>
    </row>
    <row r="11" spans="1:13" x14ac:dyDescent="0.25">
      <c r="A11" s="38">
        <f>A10+M11</f>
        <v>0.23333333333333336</v>
      </c>
      <c r="B11" s="39">
        <f>B10+M11</f>
        <v>0.33402777777777776</v>
      </c>
      <c r="C11" s="39">
        <f>C10+M11</f>
        <v>0.55972222222222212</v>
      </c>
      <c r="D11" s="39">
        <f>D10+M11</f>
        <v>0.66736111111111107</v>
      </c>
      <c r="E11" s="41">
        <v>11</v>
      </c>
      <c r="F11" s="41">
        <v>3</v>
      </c>
      <c r="G11" s="44" t="s">
        <v>1064</v>
      </c>
      <c r="H11" s="42">
        <f>H12+M12</f>
        <v>0.24930555555555556</v>
      </c>
      <c r="I11" s="42">
        <f>I12+M12</f>
        <v>0.35</v>
      </c>
      <c r="J11" s="42">
        <f>J12+M12</f>
        <v>0.58263888888888893</v>
      </c>
      <c r="K11" s="131">
        <f>K12+M12</f>
        <v>0.68333333333333335</v>
      </c>
      <c r="L11" s="146"/>
      <c r="M11" s="323">
        <v>4.8611111111111112E-3</v>
      </c>
    </row>
    <row r="12" spans="1:13" ht="16.5" thickBot="1" x14ac:dyDescent="0.3">
      <c r="A12" s="47">
        <f>A11+M12</f>
        <v>0.23958333333333337</v>
      </c>
      <c r="B12" s="48">
        <f>B11+M12</f>
        <v>0.34027777777777773</v>
      </c>
      <c r="C12" s="48">
        <f>C11+M12</f>
        <v>0.5659722222222221</v>
      </c>
      <c r="D12" s="48">
        <f>D11+M12</f>
        <v>0.67361111111111105</v>
      </c>
      <c r="E12" s="50">
        <v>15</v>
      </c>
      <c r="F12" s="50">
        <v>4</v>
      </c>
      <c r="G12" s="398" t="s">
        <v>1065</v>
      </c>
      <c r="H12" s="48">
        <v>0.24305555555555555</v>
      </c>
      <c r="I12" s="48">
        <v>0.34375</v>
      </c>
      <c r="J12" s="48">
        <v>0.57638888888888895</v>
      </c>
      <c r="K12" s="133">
        <v>0.67708333333333337</v>
      </c>
      <c r="L12" s="146"/>
      <c r="M12" s="324">
        <v>6.2499999999999995E-3</v>
      </c>
    </row>
    <row r="13" spans="1:13" x14ac:dyDescent="0.25">
      <c r="A13" s="140"/>
      <c r="B13" s="140"/>
      <c r="C13" s="140"/>
      <c r="D13" s="140"/>
      <c r="E13" s="54"/>
      <c r="F13" s="54"/>
      <c r="G13" s="152"/>
      <c r="H13" s="140"/>
      <c r="I13" s="140"/>
      <c r="J13" s="140"/>
      <c r="K13" s="140"/>
      <c r="L13" s="146"/>
      <c r="M13" s="323">
        <f>SUM(M10:M12)</f>
        <v>2.4305555555555552E-2</v>
      </c>
    </row>
    <row r="14" spans="1:13" x14ac:dyDescent="0.25">
      <c r="A14" s="56" t="s">
        <v>342</v>
      </c>
      <c r="B14" s="56" t="s">
        <v>354</v>
      </c>
      <c r="C14" s="56" t="s">
        <v>342</v>
      </c>
      <c r="D14" s="56" t="s">
        <v>354</v>
      </c>
      <c r="E14" s="56"/>
      <c r="F14" s="55"/>
      <c r="G14" s="57"/>
      <c r="H14" s="56" t="s">
        <v>342</v>
      </c>
      <c r="I14" s="56" t="s">
        <v>354</v>
      </c>
      <c r="J14" s="56" t="s">
        <v>342</v>
      </c>
      <c r="K14" s="56" t="s">
        <v>354</v>
      </c>
      <c r="L14" s="146"/>
      <c r="M14" s="323"/>
    </row>
    <row r="15" spans="1:13" ht="16.5" thickBot="1" x14ac:dyDescent="0.3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146"/>
      <c r="M15" s="323"/>
    </row>
    <row r="16" spans="1:13" ht="16.5" thickBot="1" x14ac:dyDescent="0.3">
      <c r="A16" s="529" t="s">
        <v>329</v>
      </c>
      <c r="B16" s="530" t="s">
        <v>362</v>
      </c>
      <c r="C16" s="530" t="s">
        <v>475</v>
      </c>
      <c r="D16" s="530" t="s">
        <v>476</v>
      </c>
      <c r="E16" s="530"/>
      <c r="F16" s="530"/>
      <c r="G16" s="530"/>
      <c r="H16" s="530" t="s">
        <v>329</v>
      </c>
      <c r="I16" s="530" t="s">
        <v>362</v>
      </c>
      <c r="J16" s="530" t="s">
        <v>475</v>
      </c>
      <c r="K16" s="531" t="s">
        <v>476</v>
      </c>
      <c r="L16" s="146"/>
      <c r="M16" s="323"/>
    </row>
    <row r="17" spans="1:13" x14ac:dyDescent="0.25">
      <c r="A17" s="32">
        <v>0.875</v>
      </c>
      <c r="B17" s="32"/>
      <c r="C17" s="32"/>
      <c r="D17" s="32"/>
      <c r="E17" s="35">
        <v>0</v>
      </c>
      <c r="F17" s="35">
        <v>1</v>
      </c>
      <c r="G17" s="129" t="s">
        <v>1045</v>
      </c>
      <c r="H17" s="32">
        <f>H18+M18</f>
        <v>0.93402777777777768</v>
      </c>
      <c r="I17" s="32"/>
      <c r="J17" s="32"/>
      <c r="K17" s="130"/>
      <c r="L17" s="146"/>
      <c r="M17" s="323"/>
    </row>
    <row r="18" spans="1:13" x14ac:dyDescent="0.25">
      <c r="A18" s="39">
        <f>A17+M18</f>
        <v>0.8881944444444444</v>
      </c>
      <c r="B18" s="39"/>
      <c r="C18" s="39"/>
      <c r="D18" s="39"/>
      <c r="E18" s="41">
        <v>8</v>
      </c>
      <c r="F18" s="41">
        <v>2</v>
      </c>
      <c r="G18" s="41" t="s">
        <v>1063</v>
      </c>
      <c r="H18" s="39">
        <f>H19+M19</f>
        <v>0.92083333333333328</v>
      </c>
      <c r="I18" s="39"/>
      <c r="J18" s="39"/>
      <c r="K18" s="131"/>
      <c r="L18" s="146"/>
      <c r="M18" s="323">
        <v>1.3194444444444444E-2</v>
      </c>
    </row>
    <row r="19" spans="1:13" x14ac:dyDescent="0.25">
      <c r="A19" s="39">
        <f>A18+M19</f>
        <v>0.89305555555555549</v>
      </c>
      <c r="B19" s="39"/>
      <c r="C19" s="39"/>
      <c r="D19" s="39"/>
      <c r="E19" s="41">
        <v>11</v>
      </c>
      <c r="F19" s="41">
        <v>3</v>
      </c>
      <c r="G19" s="44" t="s">
        <v>1064</v>
      </c>
      <c r="H19" s="39">
        <f>H20+M20</f>
        <v>0.91597222222222219</v>
      </c>
      <c r="I19" s="39"/>
      <c r="J19" s="39"/>
      <c r="K19" s="131"/>
      <c r="L19" s="146"/>
      <c r="M19" s="323">
        <v>4.8611111111111112E-3</v>
      </c>
    </row>
    <row r="20" spans="1:13" ht="16.5" thickBot="1" x14ac:dyDescent="0.3">
      <c r="A20" s="48">
        <f>A19+M20</f>
        <v>0.89930555555555547</v>
      </c>
      <c r="B20" s="48"/>
      <c r="C20" s="48"/>
      <c r="D20" s="48"/>
      <c r="E20" s="50">
        <v>15</v>
      </c>
      <c r="F20" s="50">
        <v>4</v>
      </c>
      <c r="G20" s="398" t="s">
        <v>1065</v>
      </c>
      <c r="H20" s="48">
        <v>0.90972222222222221</v>
      </c>
      <c r="I20" s="48"/>
      <c r="J20" s="48"/>
      <c r="K20" s="133"/>
      <c r="L20" s="146"/>
      <c r="M20" s="324">
        <v>6.2499999999999995E-3</v>
      </c>
    </row>
    <row r="21" spans="1:13" x14ac:dyDescent="0.25">
      <c r="A21" s="140"/>
      <c r="B21" s="140"/>
      <c r="C21" s="140"/>
      <c r="D21" s="140"/>
      <c r="E21" s="54"/>
      <c r="F21" s="54"/>
      <c r="G21" s="152"/>
      <c r="H21" s="140"/>
      <c r="I21" s="140"/>
      <c r="J21" s="140"/>
      <c r="K21" s="140"/>
      <c r="L21" s="146"/>
      <c r="M21" s="323">
        <f>SUM(M18:M20)</f>
        <v>2.4305555555555552E-2</v>
      </c>
    </row>
    <row r="22" spans="1:13" x14ac:dyDescent="0.25">
      <c r="A22" s="56" t="s">
        <v>342</v>
      </c>
      <c r="B22" s="56"/>
      <c r="C22" s="56"/>
      <c r="D22" s="56"/>
      <c r="E22" s="55"/>
      <c r="F22" s="55"/>
      <c r="G22" s="57"/>
      <c r="H22" s="56" t="s">
        <v>342</v>
      </c>
      <c r="I22" s="56"/>
      <c r="J22" s="56"/>
      <c r="K22" s="56"/>
      <c r="L22" s="146"/>
      <c r="M22" s="146"/>
    </row>
  </sheetData>
  <mergeCells count="7">
    <mergeCell ref="A6:D6"/>
    <mergeCell ref="F6:F8"/>
    <mergeCell ref="G6:G8"/>
    <mergeCell ref="H6:K6"/>
    <mergeCell ref="A7:D7"/>
    <mergeCell ref="E7:E8"/>
    <mergeCell ref="H7:K7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082B-9F42-454D-B948-76B161E4C491}">
  <dimension ref="A1:M22"/>
  <sheetViews>
    <sheetView topLeftCell="A7" workbookViewId="0">
      <selection activeCell="N3" sqref="N3"/>
    </sheetView>
  </sheetViews>
  <sheetFormatPr defaultRowHeight="15.75" x14ac:dyDescent="0.25"/>
  <cols>
    <col min="1" max="4" width="4.875" customWidth="1"/>
    <col min="5" max="5" width="5" customWidth="1"/>
    <col min="6" max="6" width="5.375" customWidth="1"/>
    <col min="7" max="7" width="26.125" customWidth="1"/>
    <col min="8" max="11" width="4.875" customWidth="1"/>
    <col min="12" max="12" width="8" customWidth="1"/>
  </cols>
  <sheetData>
    <row r="1" spans="1:13" x14ac:dyDescent="0.25">
      <c r="A1" s="421" t="s">
        <v>313</v>
      </c>
      <c r="B1" s="421"/>
      <c r="C1" s="421"/>
      <c r="D1" s="421"/>
      <c r="E1" s="422"/>
      <c r="F1" s="422"/>
      <c r="G1" s="421"/>
      <c r="H1" s="421" t="s">
        <v>355</v>
      </c>
      <c r="I1" s="742"/>
      <c r="J1" s="421"/>
      <c r="K1" s="421"/>
      <c r="L1" s="90"/>
      <c r="M1" s="90"/>
    </row>
    <row r="2" spans="1:13" x14ac:dyDescent="0.25">
      <c r="A2" s="422"/>
      <c r="B2" s="422"/>
      <c r="C2" s="422"/>
      <c r="D2" s="422"/>
      <c r="E2" s="422"/>
      <c r="F2" s="422"/>
      <c r="G2" s="421" t="s">
        <v>1066</v>
      </c>
      <c r="H2" s="421" t="s">
        <v>1067</v>
      </c>
      <c r="I2" s="422"/>
      <c r="J2" s="422"/>
      <c r="K2" s="422"/>
      <c r="L2" s="90"/>
      <c r="M2" s="90"/>
    </row>
    <row r="3" spans="1:13" x14ac:dyDescent="0.25">
      <c r="A3" s="422"/>
      <c r="B3" s="422"/>
      <c r="C3" s="422"/>
      <c r="D3" s="422"/>
      <c r="E3" s="422"/>
      <c r="F3" s="422"/>
      <c r="G3" s="422"/>
      <c r="H3" s="421"/>
      <c r="I3" s="422"/>
      <c r="J3" s="422"/>
      <c r="K3" s="422"/>
      <c r="L3" s="90"/>
      <c r="M3" s="90"/>
    </row>
    <row r="4" spans="1:13" x14ac:dyDescent="0.25">
      <c r="A4" s="421" t="s">
        <v>1068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90"/>
      <c r="M4" s="90"/>
    </row>
    <row r="5" spans="1:13" x14ac:dyDescent="0.25">
      <c r="A5" s="421"/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90"/>
      <c r="M5" s="90"/>
    </row>
    <row r="6" spans="1:13" ht="16.5" thickBot="1" x14ac:dyDescent="0.3">
      <c r="A6" s="423" t="s">
        <v>1069</v>
      </c>
      <c r="B6" s="423"/>
      <c r="C6" s="417"/>
      <c r="D6" s="417"/>
      <c r="E6" s="417"/>
      <c r="F6" s="417"/>
      <c r="G6" s="417"/>
      <c r="H6" s="417"/>
      <c r="I6" s="417"/>
      <c r="J6" s="417"/>
      <c r="K6" s="417"/>
      <c r="L6" s="90"/>
      <c r="M6" s="90"/>
    </row>
    <row r="7" spans="1:13" ht="16.5" thickBot="1" x14ac:dyDescent="0.3">
      <c r="A7" s="902" t="s">
        <v>318</v>
      </c>
      <c r="B7" s="902"/>
      <c r="C7" s="902"/>
      <c r="D7" s="902"/>
      <c r="E7" s="903" t="s">
        <v>319</v>
      </c>
      <c r="F7" s="903" t="s">
        <v>320</v>
      </c>
      <c r="G7" s="903" t="s">
        <v>388</v>
      </c>
      <c r="H7" s="904" t="s">
        <v>322</v>
      </c>
      <c r="I7" s="904"/>
      <c r="J7" s="904"/>
      <c r="K7" s="904"/>
      <c r="L7" s="425"/>
      <c r="M7" s="425"/>
    </row>
    <row r="8" spans="1:13" ht="16.5" thickBot="1" x14ac:dyDescent="0.3">
      <c r="A8" s="905" t="s">
        <v>323</v>
      </c>
      <c r="B8" s="905"/>
      <c r="C8" s="905"/>
      <c r="D8" s="905"/>
      <c r="E8" s="903"/>
      <c r="F8" s="903"/>
      <c r="G8" s="903"/>
      <c r="H8" s="906" t="s">
        <v>323</v>
      </c>
      <c r="I8" s="906"/>
      <c r="J8" s="906"/>
      <c r="K8" s="906"/>
      <c r="L8" s="425"/>
      <c r="M8" s="425"/>
    </row>
    <row r="9" spans="1:13" ht="16.5" thickBot="1" x14ac:dyDescent="0.3">
      <c r="A9" s="427" t="s">
        <v>325</v>
      </c>
      <c r="B9" s="428" t="s">
        <v>326</v>
      </c>
      <c r="C9" s="428" t="s">
        <v>327</v>
      </c>
      <c r="D9" s="428" t="s">
        <v>328</v>
      </c>
      <c r="E9" s="903"/>
      <c r="F9" s="903"/>
      <c r="G9" s="903"/>
      <c r="H9" s="428" t="s">
        <v>325</v>
      </c>
      <c r="I9" s="428" t="s">
        <v>326</v>
      </c>
      <c r="J9" s="428" t="s">
        <v>327</v>
      </c>
      <c r="K9" s="430" t="s">
        <v>328</v>
      </c>
      <c r="L9" s="425"/>
      <c r="M9" s="425"/>
    </row>
    <row r="10" spans="1:13" x14ac:dyDescent="0.25">
      <c r="A10" s="797">
        <v>0.28472222222222221</v>
      </c>
      <c r="B10" s="798">
        <v>0.72222222222222221</v>
      </c>
      <c r="C10" s="799"/>
      <c r="D10" s="467"/>
      <c r="E10" s="433">
        <v>0</v>
      </c>
      <c r="F10" s="433">
        <v>1</v>
      </c>
      <c r="G10" s="800" t="s">
        <v>1070</v>
      </c>
      <c r="H10" s="799">
        <f t="shared" ref="H10:H19" si="0">H11+M11</f>
        <v>0.2638888888888889</v>
      </c>
      <c r="I10" s="799">
        <f t="shared" ref="I10:I19" si="1">I11+M11</f>
        <v>0.68055555555555547</v>
      </c>
      <c r="J10" s="798"/>
      <c r="K10" s="801"/>
      <c r="L10" s="425"/>
      <c r="M10" s="425"/>
    </row>
    <row r="11" spans="1:13" x14ac:dyDescent="0.25">
      <c r="A11" s="802">
        <f t="shared" ref="A11:A20" si="2">A10+M11</f>
        <v>0.29236111111111107</v>
      </c>
      <c r="B11" s="803">
        <f t="shared" ref="B11:B20" si="3">B10+M11</f>
        <v>0.72986111111111107</v>
      </c>
      <c r="C11" s="450"/>
      <c r="D11" s="450"/>
      <c r="E11" s="438">
        <v>9</v>
      </c>
      <c r="F11" s="438">
        <v>2</v>
      </c>
      <c r="G11" s="438" t="s">
        <v>1071</v>
      </c>
      <c r="H11" s="804">
        <f t="shared" si="0"/>
        <v>0.25625000000000003</v>
      </c>
      <c r="I11" s="804">
        <f t="shared" si="1"/>
        <v>0.67291666666666661</v>
      </c>
      <c r="J11" s="803"/>
      <c r="K11" s="474"/>
      <c r="L11" s="425"/>
      <c r="M11" s="440">
        <v>7.6388888888888886E-3</v>
      </c>
    </row>
    <row r="12" spans="1:13" x14ac:dyDescent="0.25">
      <c r="A12" s="802">
        <f t="shared" si="2"/>
        <v>0.2944444444444444</v>
      </c>
      <c r="B12" s="803">
        <f t="shared" si="3"/>
        <v>0.7319444444444444</v>
      </c>
      <c r="C12" s="450"/>
      <c r="D12" s="450"/>
      <c r="E12" s="438">
        <v>11</v>
      </c>
      <c r="F12" s="438">
        <v>3</v>
      </c>
      <c r="G12" s="438" t="s">
        <v>406</v>
      </c>
      <c r="H12" s="804">
        <f t="shared" si="0"/>
        <v>0.25416666666666671</v>
      </c>
      <c r="I12" s="804">
        <f t="shared" si="1"/>
        <v>0.67083333333333328</v>
      </c>
      <c r="J12" s="803"/>
      <c r="K12" s="439"/>
      <c r="L12" s="425"/>
      <c r="M12" s="440">
        <v>2.0833333333333333E-3</v>
      </c>
    </row>
    <row r="13" spans="1:13" x14ac:dyDescent="0.25">
      <c r="A13" s="802">
        <f t="shared" si="2"/>
        <v>0.30277777777777776</v>
      </c>
      <c r="B13" s="803">
        <f t="shared" si="3"/>
        <v>0.7402777777777777</v>
      </c>
      <c r="C13" s="450"/>
      <c r="D13" s="450"/>
      <c r="E13" s="438">
        <v>21</v>
      </c>
      <c r="F13" s="438">
        <v>4</v>
      </c>
      <c r="G13" s="805" t="s">
        <v>1072</v>
      </c>
      <c r="H13" s="804">
        <f t="shared" si="0"/>
        <v>0.24583333333333335</v>
      </c>
      <c r="I13" s="804">
        <f t="shared" si="1"/>
        <v>0.66249999999999998</v>
      </c>
      <c r="J13" s="442"/>
      <c r="K13" s="439"/>
      <c r="L13" s="425"/>
      <c r="M13" s="440">
        <v>8.3333333333333332E-3</v>
      </c>
    </row>
    <row r="14" spans="1:13" x14ac:dyDescent="0.25">
      <c r="A14" s="802">
        <f t="shared" si="2"/>
        <v>0.3034722222222222</v>
      </c>
      <c r="B14" s="803">
        <f t="shared" si="3"/>
        <v>0.74097222222222214</v>
      </c>
      <c r="C14" s="806"/>
      <c r="D14" s="806"/>
      <c r="E14" s="472">
        <v>22</v>
      </c>
      <c r="F14" s="438">
        <v>5</v>
      </c>
      <c r="G14" s="438" t="s">
        <v>1073</v>
      </c>
      <c r="H14" s="804">
        <f t="shared" si="0"/>
        <v>0.24513888888888891</v>
      </c>
      <c r="I14" s="804">
        <f t="shared" si="1"/>
        <v>0.66180555555555554</v>
      </c>
      <c r="J14" s="807"/>
      <c r="K14" s="474"/>
      <c r="L14" s="425"/>
      <c r="M14" s="440">
        <v>6.9444444444444436E-4</v>
      </c>
    </row>
    <row r="15" spans="1:13" x14ac:dyDescent="0.25">
      <c r="A15" s="802">
        <f t="shared" si="2"/>
        <v>0.30416666666666664</v>
      </c>
      <c r="B15" s="803">
        <f t="shared" si="3"/>
        <v>0.74166666666666659</v>
      </c>
      <c r="C15" s="806"/>
      <c r="D15" s="806"/>
      <c r="E15" s="472">
        <v>23</v>
      </c>
      <c r="F15" s="438">
        <v>6</v>
      </c>
      <c r="G15" s="438" t="s">
        <v>1074</v>
      </c>
      <c r="H15" s="804">
        <f t="shared" si="0"/>
        <v>0.24444444444444446</v>
      </c>
      <c r="I15" s="804">
        <f t="shared" si="1"/>
        <v>0.66111111111111109</v>
      </c>
      <c r="J15" s="807"/>
      <c r="K15" s="474"/>
      <c r="L15" s="425"/>
      <c r="M15" s="440">
        <v>6.9444444444444436E-4</v>
      </c>
    </row>
    <row r="16" spans="1:13" x14ac:dyDescent="0.25">
      <c r="A16" s="802">
        <f t="shared" si="2"/>
        <v>0.30624999999999997</v>
      </c>
      <c r="B16" s="803">
        <f t="shared" si="3"/>
        <v>0.74374999999999991</v>
      </c>
      <c r="C16" s="806"/>
      <c r="D16" s="806"/>
      <c r="E16" s="472">
        <v>25</v>
      </c>
      <c r="F16" s="438">
        <v>7</v>
      </c>
      <c r="G16" s="438" t="s">
        <v>1075</v>
      </c>
      <c r="H16" s="804">
        <f t="shared" si="0"/>
        <v>0.24236111111111114</v>
      </c>
      <c r="I16" s="804">
        <f t="shared" si="1"/>
        <v>0.65902777777777777</v>
      </c>
      <c r="J16" s="807"/>
      <c r="K16" s="474"/>
      <c r="L16" s="425"/>
      <c r="M16" s="440">
        <v>2.0833333333333333E-3</v>
      </c>
    </row>
    <row r="17" spans="1:13" x14ac:dyDescent="0.25">
      <c r="A17" s="802">
        <f t="shared" si="2"/>
        <v>0.30902777777777773</v>
      </c>
      <c r="B17" s="803">
        <f t="shared" si="3"/>
        <v>0.74652777777777768</v>
      </c>
      <c r="C17" s="806"/>
      <c r="D17" s="806"/>
      <c r="E17" s="472">
        <v>28</v>
      </c>
      <c r="F17" s="438">
        <v>8</v>
      </c>
      <c r="G17" s="438" t="s">
        <v>1076</v>
      </c>
      <c r="H17" s="804">
        <f t="shared" si="0"/>
        <v>0.23958333333333337</v>
      </c>
      <c r="I17" s="804">
        <f t="shared" si="1"/>
        <v>0.65625</v>
      </c>
      <c r="J17" s="807"/>
      <c r="K17" s="474"/>
      <c r="L17" s="425"/>
      <c r="M17" s="440">
        <v>2.7777777777777775E-3</v>
      </c>
    </row>
    <row r="18" spans="1:13" x14ac:dyDescent="0.25">
      <c r="A18" s="802">
        <f t="shared" si="2"/>
        <v>0.31111111111111106</v>
      </c>
      <c r="B18" s="803">
        <f t="shared" si="3"/>
        <v>0.74861111111111101</v>
      </c>
      <c r="C18" s="806"/>
      <c r="D18" s="806"/>
      <c r="E18" s="472">
        <v>30</v>
      </c>
      <c r="F18" s="438">
        <v>9</v>
      </c>
      <c r="G18" s="438" t="s">
        <v>1077</v>
      </c>
      <c r="H18" s="804">
        <f t="shared" si="0"/>
        <v>0.23750000000000004</v>
      </c>
      <c r="I18" s="804">
        <f t="shared" si="1"/>
        <v>0.65416666666666667</v>
      </c>
      <c r="J18" s="807"/>
      <c r="K18" s="474"/>
      <c r="L18" s="425"/>
      <c r="M18" s="440">
        <v>2.0833333333333333E-3</v>
      </c>
    </row>
    <row r="19" spans="1:13" x14ac:dyDescent="0.25">
      <c r="A19" s="802">
        <f t="shared" si="2"/>
        <v>0.31527777777777771</v>
      </c>
      <c r="B19" s="803">
        <f t="shared" si="3"/>
        <v>0.75277777777777766</v>
      </c>
      <c r="C19" s="806"/>
      <c r="D19" s="806"/>
      <c r="E19" s="472">
        <v>35</v>
      </c>
      <c r="F19" s="438">
        <v>10</v>
      </c>
      <c r="G19" s="438" t="s">
        <v>1078</v>
      </c>
      <c r="H19" s="804">
        <f t="shared" si="0"/>
        <v>0.23333333333333336</v>
      </c>
      <c r="I19" s="804">
        <f t="shared" si="1"/>
        <v>0.65</v>
      </c>
      <c r="J19" s="807"/>
      <c r="K19" s="474"/>
      <c r="L19" s="425"/>
      <c r="M19" s="440">
        <v>4.1666666666666666E-3</v>
      </c>
    </row>
    <row r="20" spans="1:13" ht="16.5" thickBot="1" x14ac:dyDescent="0.3">
      <c r="A20" s="808">
        <f t="shared" si="2"/>
        <v>0.31944444444444436</v>
      </c>
      <c r="B20" s="809">
        <f t="shared" si="3"/>
        <v>0.75694444444444431</v>
      </c>
      <c r="C20" s="809"/>
      <c r="D20" s="453"/>
      <c r="E20" s="455">
        <v>40</v>
      </c>
      <c r="F20" s="455">
        <v>11</v>
      </c>
      <c r="G20" s="810" t="s">
        <v>1079</v>
      </c>
      <c r="H20" s="809">
        <v>0.22916666666666669</v>
      </c>
      <c r="I20" s="809">
        <v>0.64583333333333337</v>
      </c>
      <c r="J20" s="809"/>
      <c r="K20" s="811"/>
      <c r="L20" s="425"/>
      <c r="M20" s="459">
        <v>4.1666666666666666E-3</v>
      </c>
    </row>
    <row r="21" spans="1:13" x14ac:dyDescent="0.25">
      <c r="A21" s="812"/>
      <c r="B21" s="812"/>
      <c r="C21" s="812"/>
      <c r="D21" s="460"/>
      <c r="E21" s="261"/>
      <c r="F21" s="261"/>
      <c r="G21" s="261"/>
      <c r="H21" s="812"/>
      <c r="I21" s="812"/>
      <c r="J21" s="812"/>
      <c r="K21" s="417"/>
      <c r="L21" s="425"/>
      <c r="M21" s="440">
        <f>SUM(M11:M20)</f>
        <v>3.4722222222222224E-2</v>
      </c>
    </row>
    <row r="22" spans="1:13" x14ac:dyDescent="0.25">
      <c r="A22" s="245" t="s">
        <v>342</v>
      </c>
      <c r="B22" s="245" t="s">
        <v>342</v>
      </c>
      <c r="C22" s="245"/>
      <c r="D22" s="119"/>
      <c r="E22" s="245"/>
      <c r="F22" s="245"/>
      <c r="G22" s="245"/>
      <c r="H22" s="245" t="s">
        <v>342</v>
      </c>
      <c r="I22" s="245" t="s">
        <v>342</v>
      </c>
      <c r="J22" s="812"/>
      <c r="K22" s="460"/>
      <c r="L22" s="425"/>
      <c r="M22" s="425"/>
    </row>
  </sheetData>
  <mergeCells count="7">
    <mergeCell ref="A7:D7"/>
    <mergeCell ref="E7:E9"/>
    <mergeCell ref="F7:F9"/>
    <mergeCell ref="G7:G9"/>
    <mergeCell ref="H7:K7"/>
    <mergeCell ref="A8:D8"/>
    <mergeCell ref="H8:K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79A2B-5DBE-4114-B52F-BA2A2C247423}">
  <dimension ref="A1:O20"/>
  <sheetViews>
    <sheetView workbookViewId="0">
      <selection activeCell="O5" sqref="O5"/>
    </sheetView>
  </sheetViews>
  <sheetFormatPr defaultRowHeight="15.75" x14ac:dyDescent="0.25"/>
  <cols>
    <col min="1" max="5" width="4.875" customWidth="1"/>
    <col min="6" max="6" width="5" customWidth="1"/>
    <col min="7" max="7" width="5.375" customWidth="1"/>
    <col min="8" max="8" width="21.8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19"/>
      <c r="F1" s="19"/>
      <c r="G1" s="19"/>
      <c r="H1" s="19"/>
      <c r="I1" s="91"/>
      <c r="J1" s="20" t="s">
        <v>355</v>
      </c>
      <c r="K1" s="20"/>
      <c r="L1" s="20"/>
      <c r="M1" s="19"/>
      <c r="N1" s="90"/>
      <c r="O1" s="90"/>
    </row>
    <row r="2" spans="1:15" x14ac:dyDescent="0.25">
      <c r="A2" s="19"/>
      <c r="B2" s="19"/>
      <c r="C2" s="19"/>
      <c r="D2" s="19"/>
      <c r="E2" s="19"/>
      <c r="F2" s="19"/>
      <c r="G2" s="19"/>
      <c r="H2" s="21"/>
      <c r="I2" s="20" t="s">
        <v>356</v>
      </c>
      <c r="J2" s="20"/>
      <c r="K2" s="20"/>
      <c r="L2" s="20"/>
      <c r="M2" s="20"/>
      <c r="N2" s="90"/>
      <c r="O2" s="90"/>
    </row>
    <row r="3" spans="1:15" x14ac:dyDescent="0.25">
      <c r="A3" s="19"/>
      <c r="B3" s="19"/>
      <c r="C3" s="19"/>
      <c r="D3" s="19"/>
      <c r="E3" s="19"/>
      <c r="F3" s="19"/>
      <c r="G3" s="19"/>
      <c r="H3" s="20"/>
      <c r="I3" s="19"/>
      <c r="J3" s="19"/>
      <c r="K3" s="19"/>
      <c r="L3" s="19"/>
      <c r="M3" s="19"/>
      <c r="N3" s="90"/>
      <c r="O3" s="90"/>
    </row>
    <row r="4" spans="1:15" x14ac:dyDescent="0.25">
      <c r="A4" s="21" t="s">
        <v>395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90"/>
      <c r="O4" s="90"/>
    </row>
    <row r="5" spans="1:15" x14ac:dyDescent="0.2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90"/>
      <c r="O5" s="90"/>
    </row>
    <row r="6" spans="1:15" ht="16.5" thickBot="1" x14ac:dyDescent="0.3">
      <c r="A6" s="21" t="s">
        <v>396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90"/>
      <c r="O6" s="90"/>
    </row>
    <row r="7" spans="1:15" x14ac:dyDescent="0.25">
      <c r="A7" s="815" t="s">
        <v>318</v>
      </c>
      <c r="B7" s="816"/>
      <c r="C7" s="816"/>
      <c r="D7" s="816"/>
      <c r="E7" s="817"/>
      <c r="F7" s="818" t="s">
        <v>319</v>
      </c>
      <c r="G7" s="818" t="s">
        <v>320</v>
      </c>
      <c r="H7" s="818" t="s">
        <v>388</v>
      </c>
      <c r="I7" s="821" t="s">
        <v>322</v>
      </c>
      <c r="J7" s="816"/>
      <c r="K7" s="816"/>
      <c r="L7" s="816"/>
      <c r="M7" s="822"/>
      <c r="N7" s="146"/>
      <c r="O7" s="146"/>
    </row>
    <row r="8" spans="1:15" x14ac:dyDescent="0.25">
      <c r="A8" s="823" t="s">
        <v>323</v>
      </c>
      <c r="B8" s="824"/>
      <c r="C8" s="824"/>
      <c r="D8" s="824"/>
      <c r="E8" s="825"/>
      <c r="F8" s="819"/>
      <c r="G8" s="819"/>
      <c r="H8" s="819"/>
      <c r="I8" s="826" t="s">
        <v>323</v>
      </c>
      <c r="J8" s="824"/>
      <c r="K8" s="824"/>
      <c r="L8" s="824"/>
      <c r="M8" s="827"/>
      <c r="N8" s="146"/>
      <c r="O8" s="146"/>
    </row>
    <row r="9" spans="1:15" ht="16.5" thickBot="1" x14ac:dyDescent="0.3">
      <c r="A9" s="27" t="s">
        <v>325</v>
      </c>
      <c r="B9" s="28" t="s">
        <v>326</v>
      </c>
      <c r="C9" s="28" t="s">
        <v>327</v>
      </c>
      <c r="D9" s="28" t="s">
        <v>328</v>
      </c>
      <c r="E9" s="28" t="s">
        <v>329</v>
      </c>
      <c r="F9" s="820"/>
      <c r="G9" s="820"/>
      <c r="H9" s="820"/>
      <c r="I9" s="28" t="s">
        <v>325</v>
      </c>
      <c r="J9" s="28" t="s">
        <v>326</v>
      </c>
      <c r="K9" s="28" t="s">
        <v>327</v>
      </c>
      <c r="L9" s="28" t="s">
        <v>328</v>
      </c>
      <c r="M9" s="30" t="s">
        <v>329</v>
      </c>
      <c r="N9" s="146"/>
      <c r="O9" s="146"/>
    </row>
    <row r="10" spans="1:15" x14ac:dyDescent="0.25">
      <c r="A10" s="147">
        <v>0.27083333333333331</v>
      </c>
      <c r="B10" s="148" t="s">
        <v>397</v>
      </c>
      <c r="C10" s="149">
        <v>0.70833333333333337</v>
      </c>
      <c r="D10" s="150"/>
      <c r="E10" s="150"/>
      <c r="F10" s="151">
        <v>0</v>
      </c>
      <c r="G10" s="151">
        <v>1</v>
      </c>
      <c r="H10" s="152" t="s">
        <v>398</v>
      </c>
      <c r="I10" s="153">
        <f t="shared" ref="I10:I17" si="0">I11+O11</f>
        <v>0.71180555555555536</v>
      </c>
      <c r="J10" s="154">
        <f t="shared" ref="J10:J17" si="1">J11+O11</f>
        <v>0.40624999999999994</v>
      </c>
      <c r="K10" s="155">
        <f t="shared" ref="K10:K17" si="2">K11+O11</f>
        <v>0.84374999999999978</v>
      </c>
      <c r="L10" s="156"/>
      <c r="M10" s="157"/>
      <c r="N10" s="146"/>
      <c r="O10" s="146"/>
    </row>
    <row r="11" spans="1:15" x14ac:dyDescent="0.25">
      <c r="A11" s="158">
        <f t="shared" ref="A11:A18" si="3">A10+O11</f>
        <v>0.28125</v>
      </c>
      <c r="B11" s="159">
        <f t="shared" ref="B11:B18" si="4">B10+O11</f>
        <v>0.28125</v>
      </c>
      <c r="C11" s="159">
        <f t="shared" ref="C11:C18" si="5">C10+O11</f>
        <v>0.71875</v>
      </c>
      <c r="D11" s="44"/>
      <c r="E11" s="160"/>
      <c r="F11" s="41">
        <v>7</v>
      </c>
      <c r="G11" s="41">
        <v>2</v>
      </c>
      <c r="H11" s="41" t="s">
        <v>382</v>
      </c>
      <c r="I11" s="153">
        <f t="shared" si="0"/>
        <v>0.70138888888888873</v>
      </c>
      <c r="J11" s="40">
        <f t="shared" si="1"/>
        <v>0.39583333333333326</v>
      </c>
      <c r="K11" s="161">
        <f t="shared" si="2"/>
        <v>0.83333333333333315</v>
      </c>
      <c r="L11" s="44"/>
      <c r="M11" s="162"/>
      <c r="N11" s="146"/>
      <c r="O11" s="323">
        <v>1.0416666666666666E-2</v>
      </c>
    </row>
    <row r="12" spans="1:15" x14ac:dyDescent="0.25">
      <c r="A12" s="158">
        <f t="shared" si="3"/>
        <v>0.2902777777777778</v>
      </c>
      <c r="B12" s="159">
        <f t="shared" si="4"/>
        <v>0.2902777777777778</v>
      </c>
      <c r="C12" s="159">
        <f t="shared" si="5"/>
        <v>0.72777777777777775</v>
      </c>
      <c r="D12" s="160"/>
      <c r="E12" s="160"/>
      <c r="F12" s="41">
        <v>13</v>
      </c>
      <c r="G12" s="151">
        <v>3</v>
      </c>
      <c r="H12" s="44" t="s">
        <v>392</v>
      </c>
      <c r="I12" s="153">
        <f t="shared" si="0"/>
        <v>0.69236111111111098</v>
      </c>
      <c r="J12" s="40">
        <f t="shared" si="1"/>
        <v>0.38680555555555546</v>
      </c>
      <c r="K12" s="161">
        <f t="shared" si="2"/>
        <v>0.8243055555555554</v>
      </c>
      <c r="L12" s="156"/>
      <c r="M12" s="157"/>
      <c r="N12" s="146"/>
      <c r="O12" s="323">
        <v>9.0277777777777787E-3</v>
      </c>
    </row>
    <row r="13" spans="1:15" x14ac:dyDescent="0.25">
      <c r="A13" s="158">
        <f t="shared" si="3"/>
        <v>0.29583333333333334</v>
      </c>
      <c r="B13" s="159">
        <f t="shared" si="4"/>
        <v>0.29583333333333334</v>
      </c>
      <c r="C13" s="159">
        <f t="shared" si="5"/>
        <v>0.73333333333333328</v>
      </c>
      <c r="D13" s="160"/>
      <c r="E13" s="160"/>
      <c r="F13" s="41">
        <v>17</v>
      </c>
      <c r="G13" s="41">
        <v>4</v>
      </c>
      <c r="H13" s="54" t="s">
        <v>399</v>
      </c>
      <c r="I13" s="153">
        <f t="shared" si="0"/>
        <v>0.68680555555555545</v>
      </c>
      <c r="J13" s="40">
        <f t="shared" si="1"/>
        <v>0.38124999999999992</v>
      </c>
      <c r="K13" s="161">
        <f t="shared" si="2"/>
        <v>0.81874999999999987</v>
      </c>
      <c r="L13" s="44"/>
      <c r="M13" s="162"/>
      <c r="N13" s="146"/>
      <c r="O13" s="323">
        <v>5.5555555555555558E-3</v>
      </c>
    </row>
    <row r="14" spans="1:15" x14ac:dyDescent="0.25">
      <c r="A14" s="158">
        <f t="shared" si="3"/>
        <v>0.3034722222222222</v>
      </c>
      <c r="B14" s="159">
        <f t="shared" si="4"/>
        <v>0.3034722222222222</v>
      </c>
      <c r="C14" s="159">
        <f t="shared" si="5"/>
        <v>0.74097222222222214</v>
      </c>
      <c r="D14" s="160"/>
      <c r="E14" s="160"/>
      <c r="F14" s="41">
        <v>22</v>
      </c>
      <c r="G14" s="151">
        <v>5</v>
      </c>
      <c r="H14" s="41" t="s">
        <v>390</v>
      </c>
      <c r="I14" s="153">
        <f t="shared" si="0"/>
        <v>0.67916666666666659</v>
      </c>
      <c r="J14" s="40">
        <f t="shared" si="1"/>
        <v>0.37361111111111106</v>
      </c>
      <c r="K14" s="161">
        <f t="shared" si="2"/>
        <v>0.81111111111111101</v>
      </c>
      <c r="L14" s="156"/>
      <c r="M14" s="157"/>
      <c r="N14" s="146"/>
      <c r="O14" s="323">
        <v>7.6388888888888886E-3</v>
      </c>
    </row>
    <row r="15" spans="1:15" x14ac:dyDescent="0.25">
      <c r="A15" s="158">
        <f t="shared" si="3"/>
        <v>0.30624999999999997</v>
      </c>
      <c r="B15" s="159">
        <f t="shared" si="4"/>
        <v>0.30624999999999997</v>
      </c>
      <c r="C15" s="159">
        <f t="shared" si="5"/>
        <v>0.74374999999999991</v>
      </c>
      <c r="D15" s="160"/>
      <c r="E15" s="160"/>
      <c r="F15" s="41">
        <v>24</v>
      </c>
      <c r="G15" s="41">
        <v>6</v>
      </c>
      <c r="H15" s="41" t="s">
        <v>389</v>
      </c>
      <c r="I15" s="153">
        <f t="shared" si="0"/>
        <v>0.67638888888888882</v>
      </c>
      <c r="J15" s="40">
        <f t="shared" si="1"/>
        <v>0.37083333333333329</v>
      </c>
      <c r="K15" s="161">
        <f t="shared" si="2"/>
        <v>0.80833333333333324</v>
      </c>
      <c r="L15" s="44"/>
      <c r="M15" s="162"/>
      <c r="N15" s="146"/>
      <c r="O15" s="323">
        <v>2.7777777777777779E-3</v>
      </c>
    </row>
    <row r="16" spans="1:15" x14ac:dyDescent="0.25">
      <c r="A16" s="158">
        <f t="shared" si="3"/>
        <v>0.3208333333333333</v>
      </c>
      <c r="B16" s="159">
        <f t="shared" si="4"/>
        <v>0.3208333333333333</v>
      </c>
      <c r="C16" s="159">
        <f t="shared" si="5"/>
        <v>0.75833333333333319</v>
      </c>
      <c r="D16" s="44"/>
      <c r="E16" s="160"/>
      <c r="F16" s="41">
        <v>34</v>
      </c>
      <c r="G16" s="151">
        <v>7</v>
      </c>
      <c r="H16" s="44" t="s">
        <v>333</v>
      </c>
      <c r="I16" s="153">
        <f t="shared" si="0"/>
        <v>0.66180555555555554</v>
      </c>
      <c r="J16" s="40">
        <f t="shared" si="1"/>
        <v>0.35624999999999996</v>
      </c>
      <c r="K16" s="161">
        <f t="shared" si="2"/>
        <v>0.79374999999999996</v>
      </c>
      <c r="L16" s="156"/>
      <c r="M16" s="157"/>
      <c r="N16" s="146"/>
      <c r="O16" s="323">
        <v>1.4583333333333332E-2</v>
      </c>
    </row>
    <row r="17" spans="1:15" x14ac:dyDescent="0.25">
      <c r="A17" s="158">
        <f t="shared" si="3"/>
        <v>0.32361111111111107</v>
      </c>
      <c r="B17" s="159">
        <f t="shared" si="4"/>
        <v>0.32361111111111107</v>
      </c>
      <c r="C17" s="159">
        <f t="shared" si="5"/>
        <v>0.76111111111111096</v>
      </c>
      <c r="D17" s="44"/>
      <c r="E17" s="160"/>
      <c r="F17" s="41">
        <v>36</v>
      </c>
      <c r="G17" s="41">
        <v>8</v>
      </c>
      <c r="H17" s="41" t="s">
        <v>379</v>
      </c>
      <c r="I17" s="153">
        <f t="shared" si="0"/>
        <v>0.65902777777777777</v>
      </c>
      <c r="J17" s="40">
        <f t="shared" si="1"/>
        <v>0.35347222222222219</v>
      </c>
      <c r="K17" s="161">
        <f t="shared" si="2"/>
        <v>0.79097222222222219</v>
      </c>
      <c r="L17" s="44"/>
      <c r="M17" s="162"/>
      <c r="N17" s="146"/>
      <c r="O17" s="323">
        <v>2.7777777777777779E-3</v>
      </c>
    </row>
    <row r="18" spans="1:15" ht="16.5" thickBot="1" x14ac:dyDescent="0.3">
      <c r="A18" s="163">
        <f t="shared" si="3"/>
        <v>0.33680555555555552</v>
      </c>
      <c r="B18" s="164">
        <f t="shared" si="4"/>
        <v>0.33680555555555552</v>
      </c>
      <c r="C18" s="164">
        <f t="shared" si="5"/>
        <v>0.77430555555555536</v>
      </c>
      <c r="D18" s="165"/>
      <c r="E18" s="166"/>
      <c r="F18" s="50">
        <v>45</v>
      </c>
      <c r="G18" s="167">
        <v>9</v>
      </c>
      <c r="H18" s="132" t="s">
        <v>363</v>
      </c>
      <c r="I18" s="138">
        <v>0.64583333333333337</v>
      </c>
      <c r="J18" s="168">
        <v>0.34027777777777773</v>
      </c>
      <c r="K18" s="169">
        <v>0.77777777777777779</v>
      </c>
      <c r="L18" s="170"/>
      <c r="M18" s="171"/>
      <c r="N18" s="146"/>
      <c r="O18" s="324">
        <v>1.3194444444444444E-2</v>
      </c>
    </row>
    <row r="19" spans="1:15" x14ac:dyDescent="0.25">
      <c r="A19" s="55"/>
      <c r="B19" s="55"/>
      <c r="C19" s="55"/>
      <c r="D19" s="55"/>
      <c r="E19" s="55"/>
      <c r="F19" s="54"/>
      <c r="G19" s="54"/>
      <c r="H19" s="53"/>
      <c r="I19" s="55"/>
      <c r="J19" s="55"/>
      <c r="K19" s="55"/>
      <c r="L19" s="55"/>
      <c r="M19" s="55"/>
      <c r="N19" s="146"/>
      <c r="O19" s="323">
        <f>SUM(O11:O18)</f>
        <v>6.597222222222221E-2</v>
      </c>
    </row>
    <row r="20" spans="1:15" x14ac:dyDescent="0.25">
      <c r="A20" s="55" t="s">
        <v>342</v>
      </c>
      <c r="B20" s="54">
        <v>6</v>
      </c>
      <c r="C20" s="54">
        <v>7</v>
      </c>
      <c r="D20" s="55"/>
      <c r="E20" s="55"/>
      <c r="F20" s="172"/>
      <c r="G20" s="54"/>
      <c r="H20" s="53"/>
      <c r="I20" s="55" t="s">
        <v>342</v>
      </c>
      <c r="J20" s="54">
        <v>6</v>
      </c>
      <c r="K20" s="54">
        <v>7</v>
      </c>
      <c r="L20" s="55"/>
      <c r="M20" s="55"/>
      <c r="N20" s="146"/>
      <c r="O20" s="146"/>
    </row>
  </sheetData>
  <mergeCells count="7">
    <mergeCell ref="A7:E7"/>
    <mergeCell ref="F7:F9"/>
    <mergeCell ref="G7:G9"/>
    <mergeCell ref="H7:H9"/>
    <mergeCell ref="I7:M7"/>
    <mergeCell ref="A8:E8"/>
    <mergeCell ref="I8:M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F8AA-CC8E-4155-BEAB-04C35ED7A3CE}">
  <dimension ref="A1:O31"/>
  <sheetViews>
    <sheetView workbookViewId="0">
      <selection activeCell="O8" sqref="O8"/>
    </sheetView>
  </sheetViews>
  <sheetFormatPr defaultRowHeight="15.75" x14ac:dyDescent="0.25"/>
  <cols>
    <col min="1" max="5" width="4.875" customWidth="1"/>
    <col min="6" max="6" width="4.375" customWidth="1"/>
    <col min="7" max="7" width="5.25" customWidth="1"/>
    <col min="8" max="8" width="22.875" customWidth="1"/>
    <col min="9" max="13" width="4.875" customWidth="1"/>
  </cols>
  <sheetData>
    <row r="1" spans="1:15" x14ac:dyDescent="0.25">
      <c r="A1" s="20" t="s">
        <v>313</v>
      </c>
      <c r="B1" s="20"/>
      <c r="C1" s="20"/>
      <c r="D1" s="20"/>
      <c r="E1" s="135"/>
      <c r="F1" s="135"/>
      <c r="G1" s="135"/>
      <c r="H1" s="135"/>
      <c r="I1" s="20" t="s">
        <v>355</v>
      </c>
      <c r="J1" s="20"/>
      <c r="K1" s="20"/>
      <c r="L1" s="20"/>
      <c r="M1" s="135"/>
      <c r="N1" s="90"/>
      <c r="O1" s="90"/>
    </row>
    <row r="2" spans="1:15" x14ac:dyDescent="0.25">
      <c r="A2" s="135"/>
      <c r="B2" s="135"/>
      <c r="C2" s="135"/>
      <c r="D2" s="135"/>
      <c r="E2" s="135"/>
      <c r="F2" s="135"/>
      <c r="G2" s="135"/>
      <c r="H2" s="21"/>
      <c r="I2" s="20" t="s">
        <v>400</v>
      </c>
      <c r="J2" s="20"/>
      <c r="K2" s="20"/>
      <c r="L2" s="20"/>
      <c r="M2" s="135"/>
      <c r="N2" s="90"/>
      <c r="O2" s="90"/>
    </row>
    <row r="3" spans="1:15" x14ac:dyDescent="0.25">
      <c r="A3" s="135"/>
      <c r="B3" s="135"/>
      <c r="C3" s="135"/>
      <c r="D3" s="135"/>
      <c r="E3" s="135"/>
      <c r="F3" s="135"/>
      <c r="G3" s="135"/>
      <c r="H3" s="20"/>
      <c r="I3" s="135"/>
      <c r="J3" s="135"/>
      <c r="K3" s="135"/>
      <c r="L3" s="135"/>
      <c r="M3" s="135"/>
      <c r="N3" s="90"/>
      <c r="O3" s="90"/>
    </row>
    <row r="4" spans="1:15" x14ac:dyDescent="0.25">
      <c r="A4" s="21" t="s">
        <v>401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90"/>
      <c r="O4" s="90"/>
    </row>
    <row r="5" spans="1:15" x14ac:dyDescent="0.25">
      <c r="A5" s="21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90"/>
      <c r="O5" s="90"/>
    </row>
    <row r="6" spans="1:15" ht="16.5" thickBot="1" x14ac:dyDescent="0.3">
      <c r="A6" s="21" t="s">
        <v>402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90"/>
      <c r="O6" s="90"/>
    </row>
    <row r="7" spans="1:15" x14ac:dyDescent="0.25">
      <c r="A7" s="815" t="s">
        <v>318</v>
      </c>
      <c r="B7" s="816"/>
      <c r="C7" s="816"/>
      <c r="D7" s="816"/>
      <c r="E7" s="817"/>
      <c r="F7" s="818" t="s">
        <v>319</v>
      </c>
      <c r="G7" s="818" t="s">
        <v>320</v>
      </c>
      <c r="H7" s="25" t="s">
        <v>403</v>
      </c>
      <c r="I7" s="821" t="s">
        <v>322</v>
      </c>
      <c r="J7" s="816"/>
      <c r="K7" s="816"/>
      <c r="L7" s="816"/>
      <c r="M7" s="822"/>
      <c r="N7" s="188"/>
      <c r="O7" s="188"/>
    </row>
    <row r="8" spans="1:15" x14ac:dyDescent="0.25">
      <c r="A8" s="823" t="s">
        <v>323</v>
      </c>
      <c r="B8" s="824"/>
      <c r="C8" s="824"/>
      <c r="D8" s="824"/>
      <c r="E8" s="825"/>
      <c r="F8" s="819"/>
      <c r="G8" s="819"/>
      <c r="H8" s="26" t="s">
        <v>324</v>
      </c>
      <c r="I8" s="826" t="s">
        <v>323</v>
      </c>
      <c r="J8" s="824"/>
      <c r="K8" s="824"/>
      <c r="L8" s="824"/>
      <c r="M8" s="827"/>
      <c r="N8" s="188"/>
      <c r="O8" s="188"/>
    </row>
    <row r="9" spans="1:15" ht="16.5" thickBot="1" x14ac:dyDescent="0.3">
      <c r="A9" s="27" t="s">
        <v>325</v>
      </c>
      <c r="B9" s="28" t="s">
        <v>326</v>
      </c>
      <c r="C9" s="28" t="s">
        <v>327</v>
      </c>
      <c r="D9" s="28" t="s">
        <v>328</v>
      </c>
      <c r="E9" s="28" t="s">
        <v>329</v>
      </c>
      <c r="F9" s="820"/>
      <c r="G9" s="820"/>
      <c r="H9" s="29" t="s">
        <v>330</v>
      </c>
      <c r="I9" s="28" t="s">
        <v>325</v>
      </c>
      <c r="J9" s="28" t="s">
        <v>326</v>
      </c>
      <c r="K9" s="28" t="s">
        <v>327</v>
      </c>
      <c r="L9" s="28" t="s">
        <v>328</v>
      </c>
      <c r="M9" s="30" t="s">
        <v>329</v>
      </c>
      <c r="N9" s="188"/>
      <c r="O9" s="188"/>
    </row>
    <row r="10" spans="1:15" x14ac:dyDescent="0.25">
      <c r="A10" s="142">
        <v>0.66666666666666663</v>
      </c>
      <c r="B10" s="70"/>
      <c r="C10" s="70"/>
      <c r="D10" s="70"/>
      <c r="E10" s="70"/>
      <c r="F10" s="173" t="s">
        <v>404</v>
      </c>
      <c r="G10" s="174">
        <v>1</v>
      </c>
      <c r="H10" s="36" t="s">
        <v>405</v>
      </c>
      <c r="I10" s="175">
        <f t="shared" ref="I10:I28" si="0">I11+O11</f>
        <v>0.27083333333333326</v>
      </c>
      <c r="J10" s="70"/>
      <c r="K10" s="70"/>
      <c r="L10" s="70"/>
      <c r="M10" s="71"/>
      <c r="N10" s="188"/>
      <c r="O10" s="188"/>
    </row>
    <row r="11" spans="1:15" x14ac:dyDescent="0.25">
      <c r="A11" s="176">
        <f t="shared" ref="A11:A29" si="1">A10+O11</f>
        <v>0.6777777777777777</v>
      </c>
      <c r="B11" s="77"/>
      <c r="C11" s="77"/>
      <c r="D11" s="77"/>
      <c r="E11" s="77"/>
      <c r="F11" s="177">
        <v>9</v>
      </c>
      <c r="G11" s="178">
        <v>2</v>
      </c>
      <c r="H11" s="178" t="s">
        <v>379</v>
      </c>
      <c r="I11" s="179">
        <f t="shared" si="0"/>
        <v>0.25972222222222213</v>
      </c>
      <c r="J11" s="77"/>
      <c r="K11" s="77"/>
      <c r="L11" s="77"/>
      <c r="M11" s="78"/>
      <c r="N11" s="188"/>
      <c r="O11" s="325">
        <v>1.1111111111111112E-2</v>
      </c>
    </row>
    <row r="12" spans="1:15" x14ac:dyDescent="0.25">
      <c r="A12" s="176">
        <f t="shared" si="1"/>
        <v>0.68055555555555547</v>
      </c>
      <c r="B12" s="75"/>
      <c r="C12" s="75"/>
      <c r="D12" s="75"/>
      <c r="E12" s="75"/>
      <c r="F12" s="177">
        <v>11</v>
      </c>
      <c r="G12" s="180">
        <v>3</v>
      </c>
      <c r="H12" s="178" t="s">
        <v>406</v>
      </c>
      <c r="I12" s="179">
        <f t="shared" si="0"/>
        <v>0.25694444444444436</v>
      </c>
      <c r="J12" s="77"/>
      <c r="K12" s="77"/>
      <c r="L12" s="80"/>
      <c r="M12" s="81"/>
      <c r="N12" s="188"/>
      <c r="O12" s="325">
        <v>2.7777777777777779E-3</v>
      </c>
    </row>
    <row r="13" spans="1:15" x14ac:dyDescent="0.25">
      <c r="A13" s="176">
        <f t="shared" si="1"/>
        <v>0.69374999999999987</v>
      </c>
      <c r="B13" s="75"/>
      <c r="C13" s="75"/>
      <c r="D13" s="75"/>
      <c r="E13" s="75"/>
      <c r="F13" s="177">
        <v>21</v>
      </c>
      <c r="G13" s="178">
        <v>4</v>
      </c>
      <c r="H13" s="178" t="s">
        <v>407</v>
      </c>
      <c r="I13" s="179">
        <f t="shared" si="0"/>
        <v>0.24374999999999991</v>
      </c>
      <c r="J13" s="77"/>
      <c r="K13" s="77"/>
      <c r="L13" s="77"/>
      <c r="M13" s="78"/>
      <c r="N13" s="188"/>
      <c r="O13" s="325">
        <v>1.3194444444444444E-2</v>
      </c>
    </row>
    <row r="14" spans="1:15" x14ac:dyDescent="0.25">
      <c r="A14" s="176">
        <f t="shared" si="1"/>
        <v>0.69513888888888875</v>
      </c>
      <c r="B14" s="75"/>
      <c r="C14" s="75"/>
      <c r="D14" s="75"/>
      <c r="E14" s="75"/>
      <c r="F14" s="177">
        <v>22</v>
      </c>
      <c r="G14" s="177">
        <v>5</v>
      </c>
      <c r="H14" s="178" t="s">
        <v>408</v>
      </c>
      <c r="I14" s="179">
        <f t="shared" si="0"/>
        <v>0.24236111111111103</v>
      </c>
      <c r="J14" s="77"/>
      <c r="K14" s="77"/>
      <c r="L14" s="80"/>
      <c r="M14" s="81"/>
      <c r="N14" s="188"/>
      <c r="O14" s="325">
        <v>1.3888888888888889E-3</v>
      </c>
    </row>
    <row r="15" spans="1:15" x14ac:dyDescent="0.25">
      <c r="A15" s="176">
        <f t="shared" si="1"/>
        <v>0.69652777777777763</v>
      </c>
      <c r="B15" s="77"/>
      <c r="C15" s="77"/>
      <c r="D15" s="77"/>
      <c r="E15" s="77"/>
      <c r="F15" s="177">
        <v>23</v>
      </c>
      <c r="G15" s="178">
        <v>6</v>
      </c>
      <c r="H15" s="181" t="s">
        <v>409</v>
      </c>
      <c r="I15" s="179">
        <f t="shared" si="0"/>
        <v>0.24097222222222214</v>
      </c>
      <c r="J15" s="77"/>
      <c r="K15" s="77"/>
      <c r="L15" s="77"/>
      <c r="M15" s="78"/>
      <c r="N15" s="188"/>
      <c r="O15" s="325">
        <v>1.3888888888888889E-3</v>
      </c>
    </row>
    <row r="16" spans="1:15" x14ac:dyDescent="0.25">
      <c r="A16" s="176">
        <f t="shared" si="1"/>
        <v>0.6993055555555554</v>
      </c>
      <c r="B16" s="80"/>
      <c r="C16" s="80"/>
      <c r="D16" s="80"/>
      <c r="E16" s="80"/>
      <c r="F16" s="177">
        <v>25</v>
      </c>
      <c r="G16" s="177">
        <v>7</v>
      </c>
      <c r="H16" s="181" t="s">
        <v>410</v>
      </c>
      <c r="I16" s="179">
        <f t="shared" si="0"/>
        <v>0.23819444444444438</v>
      </c>
      <c r="J16" s="80"/>
      <c r="K16" s="80"/>
      <c r="L16" s="80"/>
      <c r="M16" s="81"/>
      <c r="N16" s="188"/>
      <c r="O16" s="325">
        <v>2.7777777777777779E-3</v>
      </c>
    </row>
    <row r="17" spans="1:15" x14ac:dyDescent="0.25">
      <c r="A17" s="176">
        <f t="shared" si="1"/>
        <v>0.70277777777777761</v>
      </c>
      <c r="B17" s="77"/>
      <c r="C17" s="77"/>
      <c r="D17" s="77"/>
      <c r="E17" s="77"/>
      <c r="F17" s="177">
        <v>28</v>
      </c>
      <c r="G17" s="178">
        <v>8</v>
      </c>
      <c r="H17" s="178" t="s">
        <v>411</v>
      </c>
      <c r="I17" s="179">
        <f t="shared" si="0"/>
        <v>0.23472222222222217</v>
      </c>
      <c r="J17" s="77"/>
      <c r="K17" s="77"/>
      <c r="L17" s="77"/>
      <c r="M17" s="78"/>
      <c r="N17" s="188"/>
      <c r="O17" s="325">
        <v>3.472222222222222E-3</v>
      </c>
    </row>
    <row r="18" spans="1:15" x14ac:dyDescent="0.25">
      <c r="A18" s="176">
        <f t="shared" si="1"/>
        <v>0.70555555555555538</v>
      </c>
      <c r="B18" s="80"/>
      <c r="C18" s="80"/>
      <c r="D18" s="80"/>
      <c r="E18" s="80"/>
      <c r="F18" s="177">
        <v>30</v>
      </c>
      <c r="G18" s="177">
        <v>9</v>
      </c>
      <c r="H18" s="181" t="s">
        <v>412</v>
      </c>
      <c r="I18" s="179">
        <f t="shared" si="0"/>
        <v>0.2319444444444444</v>
      </c>
      <c r="J18" s="80"/>
      <c r="K18" s="80"/>
      <c r="L18" s="80"/>
      <c r="M18" s="81"/>
      <c r="N18" s="188"/>
      <c r="O18" s="325">
        <v>2.7777777777777779E-3</v>
      </c>
    </row>
    <row r="19" spans="1:15" x14ac:dyDescent="0.25">
      <c r="A19" s="176">
        <f t="shared" si="1"/>
        <v>0.70694444444444426</v>
      </c>
      <c r="B19" s="77"/>
      <c r="C19" s="80"/>
      <c r="D19" s="77"/>
      <c r="E19" s="80"/>
      <c r="F19" s="177">
        <v>31</v>
      </c>
      <c r="G19" s="178">
        <v>10</v>
      </c>
      <c r="H19" s="181" t="s">
        <v>413</v>
      </c>
      <c r="I19" s="179">
        <f t="shared" si="0"/>
        <v>0.23055555555555551</v>
      </c>
      <c r="J19" s="77"/>
      <c r="K19" s="77"/>
      <c r="L19" s="77"/>
      <c r="M19" s="78"/>
      <c r="N19" s="188"/>
      <c r="O19" s="325">
        <v>1.3888888888888889E-3</v>
      </c>
    </row>
    <row r="20" spans="1:15" x14ac:dyDescent="0.25">
      <c r="A20" s="176">
        <f t="shared" si="1"/>
        <v>0.70972222222222203</v>
      </c>
      <c r="B20" s="77"/>
      <c r="C20" s="77"/>
      <c r="D20" s="77"/>
      <c r="E20" s="77"/>
      <c r="F20" s="177">
        <v>33</v>
      </c>
      <c r="G20" s="182">
        <v>11</v>
      </c>
      <c r="H20" s="181" t="s">
        <v>414</v>
      </c>
      <c r="I20" s="179">
        <f t="shared" si="0"/>
        <v>0.22777777777777775</v>
      </c>
      <c r="J20" s="77"/>
      <c r="K20" s="77"/>
      <c r="L20" s="77"/>
      <c r="M20" s="78"/>
      <c r="N20" s="188"/>
      <c r="O20" s="325">
        <v>2.7777777777777779E-3</v>
      </c>
    </row>
    <row r="21" spans="1:15" x14ac:dyDescent="0.25">
      <c r="A21" s="176">
        <f t="shared" si="1"/>
        <v>0.71319444444444424</v>
      </c>
      <c r="B21" s="77"/>
      <c r="C21" s="77"/>
      <c r="D21" s="77"/>
      <c r="E21" s="77"/>
      <c r="F21" s="177">
        <v>36</v>
      </c>
      <c r="G21" s="178">
        <v>12</v>
      </c>
      <c r="H21" s="181" t="s">
        <v>415</v>
      </c>
      <c r="I21" s="179">
        <f t="shared" si="0"/>
        <v>0.22430555555555554</v>
      </c>
      <c r="J21" s="77"/>
      <c r="K21" s="77"/>
      <c r="L21" s="77"/>
      <c r="M21" s="78"/>
      <c r="N21" s="188"/>
      <c r="O21" s="325">
        <v>3.472222222222222E-3</v>
      </c>
    </row>
    <row r="22" spans="1:15" x14ac:dyDescent="0.25">
      <c r="A22" s="176">
        <f t="shared" si="1"/>
        <v>0.71666666666666645</v>
      </c>
      <c r="B22" s="77"/>
      <c r="C22" s="77"/>
      <c r="D22" s="77"/>
      <c r="E22" s="77"/>
      <c r="F22" s="178">
        <v>38</v>
      </c>
      <c r="G22" s="182">
        <v>13</v>
      </c>
      <c r="H22" s="181" t="s">
        <v>416</v>
      </c>
      <c r="I22" s="179">
        <f t="shared" si="0"/>
        <v>0.22083333333333333</v>
      </c>
      <c r="J22" s="77"/>
      <c r="K22" s="77"/>
      <c r="L22" s="77"/>
      <c r="M22" s="78"/>
      <c r="N22" s="188"/>
      <c r="O22" s="325">
        <v>3.472222222222222E-3</v>
      </c>
    </row>
    <row r="23" spans="1:15" x14ac:dyDescent="0.25">
      <c r="A23" s="176">
        <f t="shared" si="1"/>
        <v>0.72013888888888866</v>
      </c>
      <c r="B23" s="77"/>
      <c r="C23" s="77"/>
      <c r="D23" s="77"/>
      <c r="E23" s="77"/>
      <c r="F23" s="178">
        <v>41</v>
      </c>
      <c r="G23" s="178">
        <v>14</v>
      </c>
      <c r="H23" s="181" t="s">
        <v>417</v>
      </c>
      <c r="I23" s="179">
        <f t="shared" si="0"/>
        <v>0.21736111111111112</v>
      </c>
      <c r="J23" s="77"/>
      <c r="K23" s="77"/>
      <c r="L23" s="77"/>
      <c r="M23" s="78"/>
      <c r="N23" s="188"/>
      <c r="O23" s="325">
        <v>3.472222222222222E-3</v>
      </c>
    </row>
    <row r="24" spans="1:15" x14ac:dyDescent="0.25">
      <c r="A24" s="176">
        <f t="shared" si="1"/>
        <v>0.72638888888888864</v>
      </c>
      <c r="B24" s="77"/>
      <c r="C24" s="77"/>
      <c r="D24" s="77"/>
      <c r="E24" s="77"/>
      <c r="F24" s="178">
        <v>46</v>
      </c>
      <c r="G24" s="182">
        <v>15</v>
      </c>
      <c r="H24" s="181" t="s">
        <v>418</v>
      </c>
      <c r="I24" s="179">
        <f t="shared" si="0"/>
        <v>0.21111111111111111</v>
      </c>
      <c r="J24" s="77"/>
      <c r="K24" s="77"/>
      <c r="L24" s="77"/>
      <c r="M24" s="78"/>
      <c r="N24" s="188"/>
      <c r="O24" s="325">
        <v>6.2499999999999995E-3</v>
      </c>
    </row>
    <row r="25" spans="1:15" x14ac:dyDescent="0.25">
      <c r="A25" s="176">
        <f t="shared" si="1"/>
        <v>0.72916666666666641</v>
      </c>
      <c r="B25" s="77"/>
      <c r="C25" s="77"/>
      <c r="D25" s="77"/>
      <c r="E25" s="77"/>
      <c r="F25" s="76">
        <v>48</v>
      </c>
      <c r="G25" s="178">
        <v>16</v>
      </c>
      <c r="H25" s="183" t="s">
        <v>419</v>
      </c>
      <c r="I25" s="179">
        <f t="shared" si="0"/>
        <v>0.20833333333333334</v>
      </c>
      <c r="J25" s="77"/>
      <c r="K25" s="77"/>
      <c r="L25" s="77"/>
      <c r="M25" s="78"/>
      <c r="N25" s="188"/>
      <c r="O25" s="325">
        <v>2.7777777777777779E-3</v>
      </c>
    </row>
    <row r="26" spans="1:15" x14ac:dyDescent="0.25">
      <c r="A26" s="176">
        <f t="shared" si="1"/>
        <v>0.73194444444444418</v>
      </c>
      <c r="B26" s="77"/>
      <c r="C26" s="77"/>
      <c r="D26" s="77"/>
      <c r="E26" s="77"/>
      <c r="F26" s="76">
        <v>50</v>
      </c>
      <c r="G26" s="182">
        <v>17</v>
      </c>
      <c r="H26" s="184" t="s">
        <v>420</v>
      </c>
      <c r="I26" s="179">
        <f t="shared" si="0"/>
        <v>0.20555555555555557</v>
      </c>
      <c r="J26" s="77"/>
      <c r="K26" s="77"/>
      <c r="L26" s="77"/>
      <c r="M26" s="78"/>
      <c r="N26" s="188"/>
      <c r="O26" s="325">
        <v>2.7777777777777779E-3</v>
      </c>
    </row>
    <row r="27" spans="1:15" x14ac:dyDescent="0.25">
      <c r="A27" s="176">
        <f t="shared" si="1"/>
        <v>0.73749999999999971</v>
      </c>
      <c r="B27" s="77"/>
      <c r="C27" s="77"/>
      <c r="D27" s="77"/>
      <c r="E27" s="77"/>
      <c r="F27" s="76">
        <v>54</v>
      </c>
      <c r="G27" s="178">
        <v>18</v>
      </c>
      <c r="H27" s="183" t="s">
        <v>421</v>
      </c>
      <c r="I27" s="179">
        <f t="shared" si="0"/>
        <v>0.2</v>
      </c>
      <c r="J27" s="77"/>
      <c r="K27" s="77"/>
      <c r="L27" s="77"/>
      <c r="M27" s="78"/>
      <c r="N27" s="188"/>
      <c r="O27" s="325">
        <v>5.5555555555555558E-3</v>
      </c>
    </row>
    <row r="28" spans="1:15" x14ac:dyDescent="0.25">
      <c r="A28" s="176">
        <f t="shared" si="1"/>
        <v>0.74374999999999969</v>
      </c>
      <c r="B28" s="77"/>
      <c r="C28" s="77"/>
      <c r="D28" s="77"/>
      <c r="E28" s="77"/>
      <c r="F28" s="76">
        <v>59</v>
      </c>
      <c r="G28" s="178">
        <v>19</v>
      </c>
      <c r="H28" s="77" t="s">
        <v>422</v>
      </c>
      <c r="I28" s="179">
        <f t="shared" si="0"/>
        <v>0.19375000000000001</v>
      </c>
      <c r="J28" s="77"/>
      <c r="K28" s="77"/>
      <c r="L28" s="77"/>
      <c r="M28" s="78"/>
      <c r="N28" s="188"/>
      <c r="O28" s="325">
        <v>6.2499999999999995E-3</v>
      </c>
    </row>
    <row r="29" spans="1:15" ht="16.5" thickBot="1" x14ac:dyDescent="0.3">
      <c r="A29" s="185">
        <f t="shared" si="1"/>
        <v>0.74999999999999967</v>
      </c>
      <c r="B29" s="85"/>
      <c r="C29" s="85"/>
      <c r="D29" s="85"/>
      <c r="E29" s="85"/>
      <c r="F29" s="86">
        <v>64</v>
      </c>
      <c r="G29" s="186">
        <v>20</v>
      </c>
      <c r="H29" s="87" t="s">
        <v>423</v>
      </c>
      <c r="I29" s="145">
        <v>0.1875</v>
      </c>
      <c r="J29" s="85"/>
      <c r="K29" s="85"/>
      <c r="L29" s="85"/>
      <c r="M29" s="88"/>
      <c r="N29" s="188"/>
      <c r="O29" s="326">
        <v>6.2499999999999995E-3</v>
      </c>
    </row>
    <row r="30" spans="1:15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188"/>
      <c r="O30" s="325">
        <f>SUM(O11:O29)</f>
        <v>8.3333333333333329E-2</v>
      </c>
    </row>
    <row r="31" spans="1:15" x14ac:dyDescent="0.25">
      <c r="A31" s="89" t="s">
        <v>343</v>
      </c>
      <c r="B31" s="89"/>
      <c r="C31" s="89"/>
      <c r="D31" s="89"/>
      <c r="E31" s="89"/>
      <c r="F31" s="89"/>
      <c r="G31" s="89"/>
      <c r="H31" s="89"/>
      <c r="I31" s="89" t="s">
        <v>343</v>
      </c>
      <c r="J31" s="89"/>
      <c r="K31" s="89"/>
      <c r="L31" s="89"/>
      <c r="M31" s="89"/>
      <c r="N31" s="188"/>
      <c r="O31" s="188"/>
    </row>
  </sheetData>
  <mergeCells count="6">
    <mergeCell ref="A7:E7"/>
    <mergeCell ref="F7:F9"/>
    <mergeCell ref="G7:G9"/>
    <mergeCell ref="I7:M7"/>
    <mergeCell ref="A8:E8"/>
    <mergeCell ref="I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72</vt:i4>
      </vt:variant>
    </vt:vector>
  </HeadingPairs>
  <TitlesOfParts>
    <vt:vector size="72" baseType="lpstr">
      <vt:lpstr>TRASEE</vt:lpstr>
      <vt:lpstr>T001</vt:lpstr>
      <vt:lpstr>T002</vt:lpstr>
      <vt:lpstr>T003</vt:lpstr>
      <vt:lpstr>T004</vt:lpstr>
      <vt:lpstr>T005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T023</vt:lpstr>
      <vt:lpstr>T024</vt:lpstr>
      <vt:lpstr>T025</vt:lpstr>
      <vt:lpstr>T026</vt:lpstr>
      <vt:lpstr>T027</vt:lpstr>
      <vt:lpstr>T028</vt:lpstr>
      <vt:lpstr>T029</vt:lpstr>
      <vt:lpstr>T049</vt:lpstr>
      <vt:lpstr>T050</vt:lpstr>
      <vt:lpstr>T051</vt:lpstr>
      <vt:lpstr>T052</vt:lpstr>
      <vt:lpstr>T053</vt:lpstr>
      <vt:lpstr>T054</vt:lpstr>
      <vt:lpstr>T062</vt:lpstr>
      <vt:lpstr>T063</vt:lpstr>
      <vt:lpstr>T064</vt:lpstr>
      <vt:lpstr>T065</vt:lpstr>
      <vt:lpstr>T066</vt:lpstr>
      <vt:lpstr>T067</vt:lpstr>
      <vt:lpstr>T068</vt:lpstr>
      <vt:lpstr>T069</vt:lpstr>
      <vt:lpstr>T070</vt:lpstr>
      <vt:lpstr>T071</vt:lpstr>
      <vt:lpstr>T072</vt:lpstr>
      <vt:lpstr>T073</vt:lpstr>
      <vt:lpstr>T074</vt:lpstr>
      <vt:lpstr>T075</vt:lpstr>
      <vt:lpstr>T076</vt:lpstr>
      <vt:lpstr>T078</vt:lpstr>
      <vt:lpstr>T079</vt:lpstr>
      <vt:lpstr>T080</vt:lpstr>
      <vt:lpstr>T081</vt:lpstr>
      <vt:lpstr>T082</vt:lpstr>
      <vt:lpstr>T083</vt:lpstr>
      <vt:lpstr>T084</vt:lpstr>
      <vt:lpstr>T086</vt:lpstr>
      <vt:lpstr>T087</vt:lpstr>
      <vt:lpstr>T088</vt:lpstr>
      <vt:lpstr>T089</vt:lpstr>
      <vt:lpstr>T090</vt:lpstr>
      <vt:lpstr>T092</vt:lpstr>
      <vt:lpstr>T093</vt:lpstr>
      <vt:lpstr>T123</vt:lpstr>
      <vt:lpstr>T124</vt:lpstr>
      <vt:lpstr>T125</vt:lpstr>
      <vt:lpstr>T126</vt:lpstr>
      <vt:lpstr>T127</vt:lpstr>
      <vt:lpstr>T137</vt:lpstr>
      <vt:lpstr>T138</vt:lpstr>
      <vt:lpstr>T139</vt:lpstr>
      <vt:lpstr>T140</vt:lpstr>
      <vt:lpstr>T141</vt:lpstr>
      <vt:lpstr>T142</vt:lpstr>
      <vt:lpstr>T143</vt:lpstr>
      <vt:lpstr>T146</vt:lpstr>
      <vt:lpstr>T148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Selesiu</dc:creator>
  <cp:lastModifiedBy>Octavian David</cp:lastModifiedBy>
  <cp:lastPrinted>2024-02-23T07:47:46Z</cp:lastPrinted>
  <dcterms:created xsi:type="dcterms:W3CDTF">2024-02-15T10:10:55Z</dcterms:created>
  <dcterms:modified xsi:type="dcterms:W3CDTF">2024-02-26T11:15:04Z</dcterms:modified>
</cp:coreProperties>
</file>