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8509DBCB-E97D-45CA-B3CE-5768D31B77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46" sheetId="1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8" l="1"/>
  <c r="G7" i="18" s="1"/>
  <c r="C10" i="18"/>
  <c r="F10" i="18" s="1"/>
  <c r="G9" i="18" s="1"/>
  <c r="D9" i="18"/>
  <c r="F7" i="18" s="1"/>
  <c r="C9" i="18"/>
  <c r="E9" i="18" s="1"/>
  <c r="F8" i="18" s="1"/>
  <c r="D8" i="18"/>
  <c r="C8" i="18"/>
  <c r="E7" i="18"/>
  <c r="C70" i="18"/>
  <c r="C71" i="18" s="1"/>
  <c r="E10" i="18" l="1"/>
  <c r="G8" i="18" s="1"/>
</calcChain>
</file>

<file path=xl/sharedStrings.xml><?xml version="1.0" encoding="utf-8"?>
<sst xmlns="http://schemas.openxmlformats.org/spreadsheetml/2006/main" count="32" uniqueCount="29">
  <si>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</si>
  <si>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</si>
  <si>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</si>
  <si>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</si>
  <si>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</si>
  <si>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</si>
  <si>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</si>
  <si>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</si>
  <si>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</si>
  <si>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</si>
  <si>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SOSIM TRANS S.R.L.</t>
  </si>
  <si>
    <t>Câmpia Turzii - Autogara Daghemana</t>
  </si>
  <si>
    <t>Viișoara</t>
  </si>
  <si>
    <t>Urca - ramificație</t>
  </si>
  <si>
    <t>Tritenii de Jos - ramificație</t>
  </si>
  <si>
    <t>TARIFE DE CĂLĂTORIE PRACTICATE PE TRASEUL T 146</t>
  </si>
  <si>
    <t>Cod Traseu: T146 CÂMPIA TURZII - LUNA - GLIGOREȘTI</t>
  </si>
  <si>
    <t>Luna</t>
  </si>
  <si>
    <t>Luncani</t>
  </si>
  <si>
    <t>Gligorești</t>
  </si>
  <si>
    <t xml:space="preserve">Tarif mediu pe traseul T146        </t>
  </si>
  <si>
    <t>Tarif mediu lei/loc/km</t>
  </si>
  <si>
    <t xml:space="preserve">                 PREŞEDINTE,</t>
  </si>
  <si>
    <t xml:space="preserve">   </t>
  </si>
  <si>
    <t xml:space="preserve">        INIȚIATOR,</t>
  </si>
  <si>
    <t xml:space="preserve">      PREȘEDINTE</t>
  </si>
  <si>
    <t xml:space="preserve">         Alin Tișe</t>
  </si>
  <si>
    <t>SECRETAR GENERAL AL JUDEŢULUI,</t>
  </si>
  <si>
    <t xml:space="preserve">                     Alin Tișe                                                                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</si>
</sst>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1"/>
      <color rgb="FF000000"/>
      <name val="Calibri"/>
      <family val="2"/>
    </font>
    <font>
      <sz val="10"/>
      <color theme="1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Montserrat Light"/>
      <family val="3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/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2" fontId="6" fillId="6" borderId="14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2" fontId="6" fillId="6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FB94-EEFE-47C5-9B67-262DFD4120C4}">
  <sheetPr>
    <pageSetUpPr fitToPage="1"/>
  </sheetPr>
  <dimension ref="A1:G81"/>
  <sheetViews>
    <sheetView tabSelected="1" zoomScaleNormal="100" workbookViewId="0">
      <selection activeCell="L75" sqref="L75"/>
    </sheetView>
  </sheetViews>
  <sheetFormatPr defaultRowHeight="15" x14ac:dyDescent="0.25"/>
  <cols>
    <col min="1" max="1" width="44.140625" customWidth="1"/>
    <col min="2" max="2" width="13.42578125" bestFit="1" customWidth="1"/>
    <col min="3" max="3" width="13.140625" customWidth="1"/>
    <col min="4" max="4" width="12" customWidth="1"/>
    <col min="5" max="5" width="8.28515625" customWidth="1"/>
    <col min="6" max="6" width="9" customWidth="1"/>
  </cols>
  <sheetData>
    <row r="1" spans="1:7" x14ac:dyDescent="0.25">
      <c r="A1" s="35" t="s">
        <v>15</v>
      </c>
      <c r="B1" s="35"/>
      <c r="C1" s="35"/>
      <c r="D1" s="35"/>
      <c r="E1" s="35"/>
      <c r="F1" s="35"/>
    </row>
    <row r="2" spans="1:7" x14ac:dyDescent="0.25">
      <c r="A2" s="3"/>
      <c r="B2" s="2"/>
      <c r="C2" s="2"/>
      <c r="D2" s="2"/>
      <c r="E2" s="2"/>
      <c r="F2" s="2"/>
    </row>
    <row r="3" spans="1:7" x14ac:dyDescent="0.25">
      <c r="A3" s="1" t="s">
        <v>16</v>
      </c>
      <c r="B3" s="2"/>
      <c r="C3" s="2"/>
      <c r="D3" s="2"/>
      <c r="E3" s="2"/>
      <c r="F3" s="2"/>
    </row>
    <row r="4" spans="1:7" ht="15.75" thickBot="1" x14ac:dyDescent="0.3">
      <c r="A4" s="1" t="s">
        <v>10</v>
      </c>
      <c r="B4" s="2"/>
      <c r="C4" s="2"/>
      <c r="D4" s="2"/>
      <c r="E4" s="2"/>
      <c r="F4" s="2"/>
    </row>
    <row r="5" spans="1:7" ht="15.75" thickBot="1" x14ac:dyDescent="0.3">
      <c r="A5" s="36" t="s">
        <v>0</v>
      </c>
      <c r="B5" s="37"/>
      <c r="C5" s="37"/>
      <c r="D5" s="37"/>
      <c r="E5" s="37"/>
      <c r="F5" s="37"/>
      <c r="G5" s="38"/>
    </row>
    <row r="6" spans="1:7" ht="93" thickBot="1" x14ac:dyDescent="0.3">
      <c r="A6" s="19" t="s">
        <v>2</v>
      </c>
      <c r="B6" s="20" t="s">
        <v>1</v>
      </c>
      <c r="C6" s="20"/>
      <c r="D6" s="20" t="s">
        <v>11</v>
      </c>
      <c r="E6" s="20" t="s">
        <v>12</v>
      </c>
      <c r="F6" s="20" t="s">
        <v>13</v>
      </c>
      <c r="G6" s="20" t="s">
        <v>14</v>
      </c>
    </row>
    <row r="7" spans="1:7" x14ac:dyDescent="0.25">
      <c r="A7" s="5" t="s">
        <v>11</v>
      </c>
      <c r="B7" s="16">
        <v>0</v>
      </c>
      <c r="C7" s="30"/>
      <c r="D7" s="23"/>
      <c r="E7" s="24">
        <f>D8</f>
        <v>1.5</v>
      </c>
      <c r="F7" s="24">
        <f>D9</f>
        <v>2</v>
      </c>
      <c r="G7" s="25">
        <f>D10</f>
        <v>2.5</v>
      </c>
    </row>
    <row r="8" spans="1:7" x14ac:dyDescent="0.25">
      <c r="A8" s="6" t="s">
        <v>17</v>
      </c>
      <c r="B8" s="17">
        <v>8</v>
      </c>
      <c r="C8" s="3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1.728</v>
      </c>
      <c r="D8" s="2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1.5</v>
      </c>
      <c r="E8" s="22"/>
      <c r="F8" s="21">
        <f>E9</f>
        <v>0.5</v>
      </c>
      <c r="G8" s="26">
        <f>E10</f>
        <v>1</v>
      </c>
    </row>
    <row r="9" spans="1:7" x14ac:dyDescent="0.25">
      <c r="A9" s="7" t="s">
        <v>18</v>
      </c>
      <c r="B9" s="17">
        <v>11</v>
      </c>
      <c r="C9" s="3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2.16</v>
      </c>
      <c r="D9" s="2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</v>
      </c>
      <c r="E9" s="21">
        <f>IF(MROUND(C9-C8,0.5)=0,0.5,MROUND(C9-C8,0.5))</f>
        <v>0.5</v>
      </c>
      <c r="F9" s="22"/>
      <c r="G9" s="26">
        <f>F10</f>
        <v>0.5</v>
      </c>
    </row>
    <row r="10" spans="1:7" ht="15.75" thickBot="1" x14ac:dyDescent="0.3">
      <c r="A10" s="12" t="s">
        <v>19</v>
      </c>
      <c r="B10" s="18">
        <v>15</v>
      </c>
      <c r="C10" s="3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2.7359999999999998</v>
      </c>
      <c r="D10" s="27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2.5</v>
      </c>
      <c r="E10" s="27">
        <f>MROUND(C10-C8,0.5)</f>
        <v>1</v>
      </c>
      <c r="F10" s="27">
        <f>IF(MROUND(C10-C9,0.5)=0,0.5,MROUND(C10-C9,0.5))</f>
        <v>0.5</v>
      </c>
      <c r="G10" s="28"/>
    </row>
    <row r="13" spans="1:7" ht="0.75" customHeight="1" x14ac:dyDescent="0.25"/>
    <row r="14" spans="1:7" hidden="1" x14ac:dyDescent="0.25"/>
    <row r="15" spans="1:7" hidden="1" x14ac:dyDescent="0.25"/>
    <row r="16" spans="1:7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t="7.5" hidden="1" customHeight="1" x14ac:dyDescent="0.25"/>
    <row r="32" hidden="1" x14ac:dyDescent="0.25"/>
    <row r="33" spans="1:6" hidden="1" x14ac:dyDescent="0.25"/>
    <row r="34" spans="1:6" hidden="1" x14ac:dyDescent="0.25"/>
    <row r="35" spans="1:6" hidden="1" x14ac:dyDescent="0.25"/>
    <row r="36" spans="1:6" hidden="1" x14ac:dyDescent="0.25"/>
    <row r="37" spans="1:6" hidden="1" x14ac:dyDescent="0.25">
      <c r="A37" s="3"/>
      <c r="B37" s="2"/>
      <c r="C37" s="2"/>
      <c r="D37" s="2"/>
      <c r="E37" s="2"/>
      <c r="F37" s="2"/>
    </row>
    <row r="38" spans="1:6" hidden="1" x14ac:dyDescent="0.25">
      <c r="A38" s="3"/>
      <c r="B38" s="2"/>
      <c r="C38" s="2"/>
      <c r="D38" s="2"/>
      <c r="E38" s="2"/>
      <c r="F38" s="2"/>
    </row>
    <row r="39" spans="1:6" hidden="1" x14ac:dyDescent="0.25">
      <c r="A39" s="3"/>
      <c r="B39" s="2"/>
      <c r="C39" s="2"/>
      <c r="D39" s="2"/>
      <c r="E39" s="2"/>
      <c r="F39" s="2"/>
    </row>
    <row r="40" spans="1:6" hidden="1" x14ac:dyDescent="0.25">
      <c r="A40" s="3"/>
      <c r="B40" s="2"/>
      <c r="C40" s="2"/>
      <c r="D40" s="2"/>
      <c r="E40" s="2"/>
      <c r="F40" s="2"/>
    </row>
    <row r="41" spans="1:6" hidden="1" x14ac:dyDescent="0.25">
      <c r="A41" s="3"/>
      <c r="B41" s="2"/>
      <c r="C41" s="2"/>
      <c r="D41" s="2"/>
      <c r="E41" s="2"/>
      <c r="F41" s="2"/>
    </row>
    <row r="42" spans="1:6" hidden="1" x14ac:dyDescent="0.25">
      <c r="A42" s="3"/>
      <c r="B42" s="2"/>
      <c r="C42" s="2"/>
      <c r="D42" s="2"/>
      <c r="E42" s="2"/>
      <c r="F42" s="2"/>
    </row>
    <row r="43" spans="1:6" hidden="1" x14ac:dyDescent="0.25">
      <c r="A43" s="3"/>
      <c r="B43" s="2"/>
      <c r="C43" s="2"/>
      <c r="D43" s="2"/>
      <c r="E43" s="2"/>
      <c r="F43" s="2"/>
    </row>
    <row r="44" spans="1:6" hidden="1" x14ac:dyDescent="0.25">
      <c r="A44" s="3"/>
      <c r="B44" s="2"/>
      <c r="C44" s="2"/>
      <c r="D44" s="2"/>
      <c r="E44" s="2"/>
      <c r="F44" s="2"/>
    </row>
    <row r="45" spans="1:6" hidden="1" x14ac:dyDescent="0.25">
      <c r="A45" s="3"/>
      <c r="B45" s="2"/>
      <c r="C45" s="2"/>
      <c r="D45" s="2"/>
      <c r="E45" s="2"/>
      <c r="F45" s="2"/>
    </row>
    <row r="46" spans="1:6" ht="2.25" customHeight="1" thickBot="1" x14ac:dyDescent="0.3">
      <c r="A46" s="3"/>
      <c r="B46" s="2"/>
      <c r="C46" s="2"/>
      <c r="D46" s="2"/>
      <c r="E46" s="2"/>
      <c r="F46" s="2"/>
    </row>
    <row r="47" spans="1:6" ht="15.75" hidden="1" thickBot="1" x14ac:dyDescent="0.3">
      <c r="A47" s="3"/>
      <c r="B47" s="2"/>
      <c r="C47" s="2"/>
      <c r="D47" s="2"/>
      <c r="E47" s="2"/>
      <c r="F47" s="2"/>
    </row>
    <row r="48" spans="1:6" ht="57.75" thickBot="1" x14ac:dyDescent="0.3">
      <c r="A48" s="14" t="s">
        <v>8</v>
      </c>
      <c r="B48" s="14" t="s">
        <v>9</v>
      </c>
      <c r="C48" s="14" t="s">
        <v>3</v>
      </c>
      <c r="D48" s="14" t="s">
        <v>4</v>
      </c>
      <c r="E48" s="8" t="s">
        <v>21</v>
      </c>
      <c r="F48" s="2"/>
    </row>
    <row r="49" spans="1:6" ht="15.75" thickBot="1" x14ac:dyDescent="0.3">
      <c r="A49" s="15">
        <v>1</v>
      </c>
      <c r="B49" s="13">
        <v>0</v>
      </c>
      <c r="C49" s="13">
        <v>8</v>
      </c>
      <c r="D49" s="13">
        <v>1.2</v>
      </c>
      <c r="E49" s="13">
        <v>0.22</v>
      </c>
      <c r="F49" s="2"/>
    </row>
    <row r="50" spans="1:6" ht="15.75" thickBot="1" x14ac:dyDescent="0.3">
      <c r="A50" s="4">
        <v>2</v>
      </c>
      <c r="B50" s="9">
        <v>8.01</v>
      </c>
      <c r="C50" s="9">
        <v>15</v>
      </c>
      <c r="D50" s="9">
        <v>0.8</v>
      </c>
      <c r="E50" s="9">
        <v>0.14000000000000001</v>
      </c>
      <c r="F50" s="2"/>
    </row>
    <row r="51" spans="1:6" x14ac:dyDescent="0.25">
      <c r="A51" s="2"/>
      <c r="B51" s="2"/>
      <c r="C51" s="2"/>
      <c r="D51" s="2"/>
      <c r="E51" s="2"/>
      <c r="F51" s="2"/>
    </row>
    <row r="52" spans="1:6" hidden="1" x14ac:dyDescent="0.25">
      <c r="A52" s="2"/>
      <c r="B52" s="2"/>
      <c r="C52" s="2"/>
      <c r="D52" s="2"/>
      <c r="E52" s="2"/>
      <c r="F52" s="2"/>
    </row>
    <row r="53" spans="1:6" ht="0.75" hidden="1" customHeight="1" x14ac:dyDescent="0.25">
      <c r="A53" s="2"/>
      <c r="B53" s="2"/>
      <c r="C53" s="2"/>
      <c r="D53" s="2"/>
      <c r="E53" s="2"/>
      <c r="F53" s="2"/>
    </row>
    <row r="54" spans="1:6" hidden="1" x14ac:dyDescent="0.25">
      <c r="A54" s="2"/>
      <c r="B54" s="2"/>
      <c r="C54" s="2"/>
      <c r="D54" s="2"/>
      <c r="E54" s="2"/>
      <c r="F54" s="2"/>
    </row>
    <row r="55" spans="1:6" hidden="1" x14ac:dyDescent="0.25">
      <c r="A55" s="2"/>
      <c r="B55" s="2"/>
      <c r="C55" s="2"/>
      <c r="D55" s="2"/>
      <c r="E55" s="2"/>
      <c r="F55" s="2"/>
    </row>
    <row r="56" spans="1:6" hidden="1" x14ac:dyDescent="0.25">
      <c r="A56" s="1"/>
      <c r="B56" s="2"/>
      <c r="C56" s="2"/>
      <c r="D56" s="2"/>
      <c r="E56" s="2"/>
      <c r="F56" s="2"/>
    </row>
    <row r="57" spans="1:6" hidden="1" x14ac:dyDescent="0.25">
      <c r="A57" s="1"/>
      <c r="B57" s="2"/>
      <c r="C57" s="2"/>
      <c r="D57" s="2"/>
      <c r="E57" s="2"/>
      <c r="F57" s="2"/>
    </row>
    <row r="58" spans="1:6" hidden="1" x14ac:dyDescent="0.25">
      <c r="A58" s="1"/>
      <c r="B58" s="2"/>
      <c r="C58" s="2"/>
      <c r="D58" s="2"/>
      <c r="E58" s="2"/>
      <c r="F58" s="2"/>
    </row>
    <row r="59" spans="1:6" hidden="1" x14ac:dyDescent="0.25">
      <c r="A59" s="1"/>
      <c r="B59" s="2"/>
      <c r="C59" s="2"/>
      <c r="D59" s="2"/>
      <c r="E59" s="2"/>
      <c r="F59" s="2"/>
    </row>
    <row r="60" spans="1:6" hidden="1" x14ac:dyDescent="0.25">
      <c r="A60" s="1"/>
      <c r="B60" s="2"/>
      <c r="C60" s="2"/>
      <c r="D60" s="2"/>
      <c r="E60" s="2"/>
      <c r="F60" s="2"/>
    </row>
    <row r="61" spans="1:6" hidden="1" x14ac:dyDescent="0.25">
      <c r="A61" s="1"/>
      <c r="B61" s="2"/>
      <c r="C61" s="2"/>
      <c r="D61" s="2"/>
      <c r="E61" s="2"/>
      <c r="F61" s="2"/>
    </row>
    <row r="62" spans="1:6" hidden="1" x14ac:dyDescent="0.25">
      <c r="A62" s="1"/>
      <c r="B62" s="2"/>
      <c r="C62" s="2"/>
      <c r="D62" s="2"/>
      <c r="E62" s="2"/>
      <c r="F62" s="2"/>
    </row>
    <row r="63" spans="1:6" hidden="1" x14ac:dyDescent="0.25">
      <c r="A63" s="1"/>
      <c r="B63" s="2"/>
      <c r="C63" s="2"/>
      <c r="D63" s="2"/>
      <c r="E63" s="2"/>
      <c r="F63" s="2"/>
    </row>
    <row r="64" spans="1:6" hidden="1" x14ac:dyDescent="0.25">
      <c r="A64" s="1"/>
      <c r="B64" s="2"/>
      <c r="C64" s="2"/>
      <c r="D64" s="2"/>
      <c r="E64" s="2"/>
      <c r="F64" s="2"/>
    </row>
    <row r="65" spans="1:6" hidden="1" x14ac:dyDescent="0.25">
      <c r="A65" s="1"/>
      <c r="B65" s="2"/>
      <c r="C65" s="2"/>
      <c r="D65" s="2"/>
      <c r="E65" s="2"/>
      <c r="F65" s="2"/>
    </row>
    <row r="66" spans="1:6" hidden="1" x14ac:dyDescent="0.25">
      <c r="A66" s="1"/>
      <c r="B66" s="2"/>
      <c r="C66" s="2"/>
      <c r="D66" s="2"/>
      <c r="E66" s="2"/>
      <c r="F66" s="2"/>
    </row>
    <row r="67" spans="1:6" hidden="1" x14ac:dyDescent="0.25">
      <c r="A67" s="1"/>
      <c r="B67" s="2"/>
      <c r="C67" s="2"/>
      <c r="D67" s="2"/>
      <c r="E67" s="2"/>
      <c r="F67" s="2"/>
    </row>
    <row r="68" spans="1:6" hidden="1" x14ac:dyDescent="0.25">
      <c r="A68" s="1"/>
      <c r="B68" s="2"/>
      <c r="C68" s="2"/>
      <c r="D68" s="2"/>
      <c r="E68" s="2"/>
      <c r="F68" s="2"/>
    </row>
    <row r="69" spans="1:6" x14ac:dyDescent="0.25">
      <c r="A69" s="1" t="s">
        <v>20</v>
      </c>
      <c r="B69" s="2"/>
      <c r="C69" s="29">
        <v>0.15</v>
      </c>
      <c r="D69" s="10" t="s">
        <v>5</v>
      </c>
      <c r="E69" s="2"/>
      <c r="F69" s="2"/>
    </row>
    <row r="70" spans="1:6" x14ac:dyDescent="0.25">
      <c r="A70" s="1" t="s">
        <v>6</v>
      </c>
      <c r="B70" s="2"/>
      <c r="C70" s="11">
        <f>ROUND(C69*0.19,2)</f>
        <v>0.03</v>
      </c>
      <c r="D70" s="10" t="s">
        <v>5</v>
      </c>
      <c r="E70" s="2"/>
      <c r="F70" s="2"/>
    </row>
    <row r="71" spans="1:6" x14ac:dyDescent="0.25">
      <c r="A71" s="1" t="s">
        <v>7</v>
      </c>
      <c r="B71" s="2"/>
      <c r="C71" s="11">
        <f>C69+C70</f>
        <v>0.18</v>
      </c>
      <c r="D71" s="10" t="s">
        <v>5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33" t="s">
        <v>22</v>
      </c>
      <c r="B75" s="33"/>
      <c r="C75" s="33" t="s">
        <v>27</v>
      </c>
      <c r="D75" s="33"/>
      <c r="E75" s="33"/>
      <c r="F75" s="34"/>
    </row>
    <row r="76" spans="1:6" x14ac:dyDescent="0.25">
      <c r="A76" s="33" t="s">
        <v>23</v>
      </c>
      <c r="B76" s="33"/>
      <c r="C76" s="33"/>
      <c r="D76" s="33"/>
      <c r="E76" s="33"/>
      <c r="F76" s="34"/>
    </row>
    <row r="77" spans="1:6" x14ac:dyDescent="0.25">
      <c r="A77" s="33" t="s">
        <v>28</v>
      </c>
      <c r="B77" s="33"/>
      <c r="C77" s="33"/>
      <c r="D77" s="33"/>
      <c r="E77" s="33"/>
      <c r="F77" s="34"/>
    </row>
    <row r="78" spans="1:6" x14ac:dyDescent="0.25">
      <c r="A78" s="33"/>
      <c r="B78" s="33"/>
      <c r="C78" s="33"/>
      <c r="D78" s="33"/>
      <c r="E78" s="33"/>
      <c r="F78" s="34"/>
    </row>
    <row r="79" spans="1:6" x14ac:dyDescent="0.25">
      <c r="A79" s="33"/>
      <c r="B79" s="33" t="s">
        <v>24</v>
      </c>
      <c r="C79" s="33"/>
      <c r="D79" s="33"/>
      <c r="E79" s="33"/>
      <c r="F79" s="34"/>
    </row>
    <row r="80" spans="1:6" x14ac:dyDescent="0.25">
      <c r="A80" s="33"/>
      <c r="B80" s="33" t="s">
        <v>25</v>
      </c>
      <c r="C80" s="33"/>
      <c r="D80" s="33"/>
      <c r="E80" s="33"/>
      <c r="F80" s="34"/>
    </row>
    <row r="81" spans="1:6" x14ac:dyDescent="0.25">
      <c r="A81" s="33"/>
      <c r="B81" s="33" t="s">
        <v>26</v>
      </c>
      <c r="C81" s="33"/>
      <c r="D81" s="33"/>
      <c r="E81" s="33"/>
      <c r="F81" s="34"/>
    </row>
  </sheetData>
  <mergeCells count="2">
    <mergeCell ref="A1:F1"/>
    <mergeCell ref="A5:G5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2024-06-20T12:28:05Z</cp:lastPrinted>
  <dcterms:created xsi:type="dcterms:W3CDTF">2015-06-05T18:17:20Z</dcterms:created>
  <dcterms:modified xsi:type="dcterms:W3CDTF">2024-06-20T12:30:20Z</dcterms:modified>
</cp:coreProperties>
</file>