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DJEP\Proiect HCJ\"/>
    </mc:Choice>
  </mc:AlternateContent>
  <xr:revisionPtr revIDLastSave="0" documentId="13_ncr:1_{EB49091F-86E5-4509-81C2-FF473001D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 DJEP" sheetId="9" r:id="rId1"/>
  </sheets>
  <definedNames>
    <definedName name="_Hlk53658535" localSheetId="0">'SF DJEP'!#REF!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9" l="1"/>
  <c r="G57" i="9" s="1"/>
  <c r="G51" i="9"/>
  <c r="G45" i="9"/>
  <c r="G41" i="9"/>
  <c r="G37" i="9"/>
  <c r="G30" i="9"/>
  <c r="G24" i="9"/>
  <c r="G19" i="9"/>
  <c r="G23" i="9"/>
</calcChain>
</file>

<file path=xl/sharedStrings.xml><?xml version="1.0" encoding="utf-8"?>
<sst xmlns="http://schemas.openxmlformats.org/spreadsheetml/2006/main" count="140" uniqueCount="69">
  <si>
    <t>STAT DE FUNCŢII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</si>
  <si>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</si>
  <si>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</si>
  <si>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</si>
  <si>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</si>
  <si>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</si>
  <si>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</si>
  <si>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</si>
  <si>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</si>
  <si>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>S</t>
  </si>
  <si>
    <t>II</t>
  </si>
  <si>
    <t>Consilier</t>
  </si>
  <si>
    <t>Principal</t>
  </si>
  <si>
    <t>Consilier juridic</t>
  </si>
  <si>
    <t>Superior</t>
  </si>
  <si>
    <t>Asistent</t>
  </si>
  <si>
    <t>I</t>
  </si>
  <si>
    <t>6</t>
  </si>
  <si>
    <t>Referent</t>
  </si>
  <si>
    <t>M</t>
  </si>
  <si>
    <t>Total</t>
  </si>
  <si>
    <t>5</t>
  </si>
  <si>
    <t>7</t>
  </si>
  <si>
    <t>5-6</t>
  </si>
  <si>
    <t>Din care:    
Total functii publice</t>
  </si>
  <si>
    <t>Total funcţii contractuale</t>
  </si>
  <si>
    <t>Îngrijitor</t>
  </si>
  <si>
    <t>1-4</t>
  </si>
  <si>
    <t>Consilier achiziții publice</t>
  </si>
  <si>
    <t>Număr posturi</t>
  </si>
  <si>
    <t xml:space="preserve">           Contrasemnează:</t>
  </si>
  <si>
    <t xml:space="preserve">PREŞEDINTE,                                          Alin Tișe                  </t>
  </si>
  <si>
    <t>INIȚIATOR,</t>
  </si>
  <si>
    <t>Simona Gaci</t>
  </si>
  <si>
    <t xml:space="preserve">   Alin Tișe</t>
  </si>
  <si>
    <t xml:space="preserve"> PREȘEDINTE </t>
  </si>
  <si>
    <t xml:space="preserve">   Secretar general al Județului                                              </t>
  </si>
  <si>
    <t xml:space="preserve">Director executiv     </t>
  </si>
  <si>
    <t>I.</t>
  </si>
  <si>
    <t>II. SERVICIUL EVIDENȚĂ PERSOANE</t>
  </si>
  <si>
    <t>Grad funcții publice</t>
  </si>
  <si>
    <t>Grad/Treaptă</t>
  </si>
  <si>
    <t>funcții contractuale</t>
  </si>
  <si>
    <t>Șef serviciu</t>
  </si>
  <si>
    <t xml:space="preserve">Consilier </t>
  </si>
  <si>
    <t>TOTAL POSTURI SERVICIU</t>
  </si>
  <si>
    <t>III. SERVICIUL STARE CIVILĂ</t>
  </si>
  <si>
    <t>Muncitor calificat (lăcătuș mecanic)</t>
  </si>
  <si>
    <t>M, G</t>
  </si>
  <si>
    <t xml:space="preserve">TOTAL POSTURI:
</t>
  </si>
  <si>
    <t>12</t>
  </si>
  <si>
    <t>II.1 Compartimentul Regim Evidență și Ghișeu Unic</t>
  </si>
  <si>
    <t>2-3</t>
  </si>
  <si>
    <t>4</t>
  </si>
  <si>
    <t>2</t>
  </si>
  <si>
    <t>IV.2 Compartimentul Secretariat şi Relaţii Publice</t>
  </si>
  <si>
    <t>2-7</t>
  </si>
  <si>
    <t>8</t>
  </si>
  <si>
    <t>1-2</t>
  </si>
  <si>
    <t>3</t>
  </si>
  <si>
    <t>2-9</t>
  </si>
  <si>
    <t>10-11</t>
  </si>
  <si>
    <t>IV.3 COMPARTIMENTUL FINANCIAR-CONTABIL ȘI ASIGURARE TEHNICO-MATERIALĂ</t>
  </si>
  <si>
    <t>IV.4 COMPARTIMENTUL ACHIZIŢII PUBLICE</t>
  </si>
  <si>
    <t>IV. SERVICIUL  JURIDIC, RESURSE UMANE, RELAŢII PUBLICE ȘI FINANCIAR-CONTABIL</t>
  </si>
  <si>
    <t>IV.1 Compartimentul Informatică şi Arhivare</t>
  </si>
  <si>
    <t>Anexa nr 2</t>
  </si>
  <si>
    <t>DIRECŢIA JUDEȚEANĂ DE EVIDENȚĂ A PERSOANELOR CLUJ</t>
  </si>
  <si>
    <t>la HCJ nr. ____/2025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</si>
</sst>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charset val="238"/>
      <scheme val="minor"/>
    </font>
    <font>
      <sz val="10"/>
      <name val="Montserrat Light"/>
      <charset val="238"/>
    </font>
    <font>
      <b/>
      <sz val="11"/>
      <name val="Montserrat"/>
      <charset val="238"/>
    </font>
    <font>
      <b/>
      <sz val="10"/>
      <name val="Montserrat Light"/>
      <charset val="238"/>
    </font>
    <font>
      <b/>
      <sz val="10"/>
      <name val="Montserrat"/>
      <charset val="238"/>
    </font>
    <font>
      <sz val="10"/>
      <name val="Montserrat"/>
      <charset val="238"/>
    </font>
    <font>
      <sz val="11"/>
      <name val="Montserrat"/>
      <charset val="238"/>
    </font>
    <font>
      <i/>
      <sz val="9"/>
      <name val="Montserrat Light"/>
      <charset val="238"/>
    </font>
    <font>
      <b/>
      <sz val="11"/>
      <name val="Montserrat Light"/>
      <charset val="238"/>
    </font>
    <font>
      <b/>
      <sz val="10"/>
      <name val="Montserrat Light"/>
    </font>
    <font>
      <sz val="10"/>
      <name val="Montserrat Light"/>
    </font>
    <font>
      <b/>
      <sz val="10"/>
      <name val="Montserrat"/>
    </font>
    <font>
      <b/>
      <sz val="11"/>
      <name val="Montserrat"/>
    </font>
    <font>
      <b/>
      <sz val="9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2" fontId="1" fillId="0" borderId="0" xfId="0" applyNumberFormat="1" applyFont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49" fontId="2" fillId="2" borderId="0" xfId="0" applyNumberFormat="1" applyFont="1" applyFill="1"/>
    <xf numFmtId="49" fontId="6" fillId="2" borderId="0" xfId="0" applyNumberFormat="1" applyFont="1" applyFill="1" applyAlignment="1">
      <alignment vertical="center"/>
    </xf>
    <xf numFmtId="0" fontId="6" fillId="0" borderId="0" xfId="0" applyFont="1"/>
    <xf numFmtId="0" fontId="6" fillId="2" borderId="0" xfId="0" applyFont="1" applyFill="1"/>
    <xf numFmtId="49" fontId="6" fillId="2" borderId="0" xfId="0" applyNumberFormat="1" applyFont="1" applyFill="1"/>
    <xf numFmtId="0" fontId="2" fillId="0" borderId="0" xfId="0" applyFont="1" applyAlignment="1">
      <alignment horizontal="center" vertical="center"/>
    </xf>
    <xf numFmtId="49" fontId="3" fillId="2" borderId="0" xfId="0" applyNumberFormat="1" applyFont="1" applyFill="1"/>
    <xf numFmtId="0" fontId="1" fillId="2" borderId="0" xfId="0" applyFont="1" applyFill="1"/>
    <xf numFmtId="49" fontId="1" fillId="2" borderId="3" xfId="0" applyNumberFormat="1" applyFont="1" applyFill="1" applyBorder="1" applyAlignment="1">
      <alignment horizontal="left" vertical="center" wrapText="1" indent="2"/>
    </xf>
    <xf numFmtId="0" fontId="3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2" borderId="0" xfId="0" applyNumberFormat="1" applyFont="1" applyFill="1"/>
    <xf numFmtId="0" fontId="4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horizontal="left" wrapText="1"/>
    </xf>
    <xf numFmtId="49" fontId="3" fillId="2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 wrapText="1" indent="2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left" wrapText="1"/>
    </xf>
    <xf numFmtId="0" fontId="11" fillId="0" borderId="0" xfId="0" applyFont="1"/>
    <xf numFmtId="0" fontId="3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/>
    </xf>
    <xf numFmtId="1" fontId="9" fillId="2" borderId="3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Border="1"/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103" zoomScale="120" zoomScaleNormal="120" workbookViewId="0">
      <selection activeCell="L43" sqref="L43"/>
    </sheetView>
  </sheetViews>
  <sheetFormatPr defaultColWidth="9.28515625" defaultRowHeight="15" x14ac:dyDescent="0.3"/>
  <cols>
    <col min="1" max="1" width="6.85546875" style="33" customWidth="1"/>
    <col min="2" max="2" width="27.5703125" style="14" customWidth="1"/>
    <col min="3" max="3" width="9.140625" style="14" customWidth="1"/>
    <col min="4" max="4" width="8.140625" style="14" customWidth="1"/>
    <col min="5" max="5" width="9.140625" style="14" customWidth="1"/>
    <col min="6" max="6" width="13.140625" style="14" customWidth="1"/>
    <col min="7" max="7" width="13.140625" style="24" customWidth="1"/>
    <col min="8" max="8" width="4" style="4" customWidth="1"/>
    <col min="9" max="9" width="9.28515625" style="16"/>
    <col min="10" max="10" width="3.85546875" style="16" customWidth="1"/>
    <col min="11" max="11" width="9.28515625" style="14"/>
    <col min="12" max="12" width="9.28515625" style="4"/>
    <col min="13" max="16384" width="9.28515625" style="14"/>
  </cols>
  <sheetData>
    <row r="1" spans="1:7" ht="58.9" customHeight="1" x14ac:dyDescent="0.3">
      <c r="A1" s="85"/>
      <c r="B1" s="85"/>
      <c r="C1" s="85"/>
      <c r="D1" s="85"/>
      <c r="E1" s="85"/>
      <c r="F1" s="85"/>
      <c r="G1" s="85"/>
    </row>
    <row r="2" spans="1:7" ht="18" x14ac:dyDescent="0.35">
      <c r="A2" s="17"/>
      <c r="B2" s="3"/>
      <c r="C2" s="3"/>
      <c r="E2" s="3"/>
      <c r="F2" s="3" t="s">
        <v>66</v>
      </c>
      <c r="G2" s="3"/>
    </row>
    <row r="3" spans="1:7" ht="18" x14ac:dyDescent="0.35">
      <c r="A3" s="17"/>
      <c r="B3" s="3"/>
      <c r="C3" s="3"/>
      <c r="F3" s="92" t="s">
        <v>68</v>
      </c>
      <c r="G3" s="92"/>
    </row>
    <row r="4" spans="1:7" ht="18" x14ac:dyDescent="0.35">
      <c r="A4" s="17"/>
      <c r="B4" s="3"/>
      <c r="C4" s="3"/>
      <c r="D4" s="3"/>
      <c r="E4" s="3"/>
      <c r="F4" s="3"/>
      <c r="G4" s="9"/>
    </row>
    <row r="5" spans="1:7" ht="18" x14ac:dyDescent="0.35">
      <c r="A5" s="18"/>
      <c r="B5" s="19"/>
      <c r="C5" s="19"/>
      <c r="D5" s="19"/>
      <c r="E5" s="19"/>
      <c r="F5" s="19"/>
      <c r="G5" s="20"/>
    </row>
    <row r="6" spans="1:7" ht="18" x14ac:dyDescent="0.35">
      <c r="A6" s="21"/>
      <c r="B6" s="19"/>
      <c r="C6" s="22" t="s">
        <v>0</v>
      </c>
      <c r="D6" s="19"/>
      <c r="E6" s="19"/>
      <c r="F6" s="19"/>
      <c r="G6" s="20"/>
    </row>
    <row r="7" spans="1:7" ht="18" x14ac:dyDescent="0.35">
      <c r="A7" s="21"/>
      <c r="B7" s="19"/>
      <c r="C7" s="22" t="s">
        <v>67</v>
      </c>
      <c r="D7" s="19"/>
      <c r="E7" s="19"/>
      <c r="F7" s="19"/>
      <c r="G7" s="20"/>
    </row>
    <row r="8" spans="1:7" ht="18" x14ac:dyDescent="0.35">
      <c r="A8" s="21"/>
      <c r="B8" s="19"/>
      <c r="C8" s="54"/>
      <c r="D8" s="19"/>
      <c r="E8" s="19"/>
      <c r="F8" s="19"/>
      <c r="G8" s="20"/>
    </row>
    <row r="9" spans="1:7" x14ac:dyDescent="0.3">
      <c r="A9" s="86"/>
      <c r="B9" s="86"/>
      <c r="C9" s="86"/>
      <c r="D9" s="86"/>
      <c r="E9" s="86"/>
      <c r="F9" s="86"/>
      <c r="G9" s="86"/>
    </row>
    <row r="10" spans="1:7" x14ac:dyDescent="0.3">
      <c r="A10" s="23" t="s">
        <v>38</v>
      </c>
    </row>
    <row r="11" spans="1:7" x14ac:dyDescent="0.3">
      <c r="A11" s="60" t="s">
        <v>1</v>
      </c>
      <c r="B11" s="87" t="s">
        <v>2</v>
      </c>
      <c r="C11" s="61" t="s">
        <v>3</v>
      </c>
      <c r="D11" s="61" t="s">
        <v>4</v>
      </c>
      <c r="E11" s="87" t="s">
        <v>40</v>
      </c>
      <c r="F11" s="62" t="s">
        <v>41</v>
      </c>
      <c r="G11" s="89" t="s">
        <v>29</v>
      </c>
    </row>
    <row r="12" spans="1:7" ht="25.5" customHeight="1" x14ac:dyDescent="0.3">
      <c r="A12" s="63" t="s">
        <v>5</v>
      </c>
      <c r="B12" s="88"/>
      <c r="C12" s="64" t="s">
        <v>6</v>
      </c>
      <c r="D12" s="64" t="s">
        <v>7</v>
      </c>
      <c r="E12" s="88"/>
      <c r="F12" s="64" t="s">
        <v>42</v>
      </c>
      <c r="G12" s="90"/>
    </row>
    <row r="13" spans="1:7" x14ac:dyDescent="0.3">
      <c r="A13" s="25" t="s">
        <v>8</v>
      </c>
      <c r="B13" s="1" t="s">
        <v>37</v>
      </c>
      <c r="C13" s="1">
        <v>111207</v>
      </c>
      <c r="D13" s="2" t="s">
        <v>9</v>
      </c>
      <c r="E13" s="2" t="s">
        <v>10</v>
      </c>
      <c r="F13" s="2"/>
      <c r="G13" s="45">
        <v>1</v>
      </c>
    </row>
    <row r="14" spans="1:7" x14ac:dyDescent="0.3">
      <c r="A14" s="43"/>
      <c r="B14" s="47" t="s">
        <v>20</v>
      </c>
      <c r="C14" s="30"/>
      <c r="D14" s="32"/>
      <c r="E14" s="32"/>
      <c r="F14" s="32"/>
      <c r="G14" s="31">
        <v>1</v>
      </c>
    </row>
    <row r="15" spans="1:7" x14ac:dyDescent="0.3">
      <c r="A15" s="79" t="s">
        <v>39</v>
      </c>
      <c r="B15" s="80"/>
      <c r="C15" s="80"/>
      <c r="D15" s="80"/>
      <c r="E15" s="80"/>
      <c r="F15" s="80"/>
      <c r="G15" s="81"/>
    </row>
    <row r="16" spans="1:7" x14ac:dyDescent="0.3">
      <c r="A16" s="7" t="s">
        <v>8</v>
      </c>
      <c r="B16" s="1" t="s">
        <v>43</v>
      </c>
      <c r="C16" s="1">
        <v>111225</v>
      </c>
      <c r="D16" s="2" t="s">
        <v>9</v>
      </c>
      <c r="E16" s="2" t="s">
        <v>10</v>
      </c>
      <c r="F16" s="2"/>
      <c r="G16" s="10">
        <v>1</v>
      </c>
    </row>
    <row r="17" spans="1:7" x14ac:dyDescent="0.3">
      <c r="A17" s="7" t="s">
        <v>56</v>
      </c>
      <c r="B17" s="1" t="s">
        <v>44</v>
      </c>
      <c r="C17" s="1">
        <v>242201</v>
      </c>
      <c r="D17" s="2" t="s">
        <v>9</v>
      </c>
      <c r="E17" s="2" t="s">
        <v>14</v>
      </c>
      <c r="F17" s="2"/>
      <c r="G17" s="10">
        <v>6</v>
      </c>
    </row>
    <row r="18" spans="1:7" ht="17.25" customHeight="1" x14ac:dyDescent="0.3">
      <c r="A18" s="7" t="s">
        <v>57</v>
      </c>
      <c r="B18" s="1" t="s">
        <v>18</v>
      </c>
      <c r="C18" s="1">
        <v>331309</v>
      </c>
      <c r="D18" s="2" t="s">
        <v>19</v>
      </c>
      <c r="E18" s="2" t="s">
        <v>12</v>
      </c>
      <c r="F18" s="2"/>
      <c r="G18" s="10">
        <v>1</v>
      </c>
    </row>
    <row r="19" spans="1:7" x14ac:dyDescent="0.3">
      <c r="A19" s="8"/>
      <c r="B19" s="5" t="s">
        <v>20</v>
      </c>
      <c r="C19" s="26"/>
      <c r="D19" s="6"/>
      <c r="E19" s="6"/>
      <c r="F19" s="6"/>
      <c r="G19" s="11">
        <f>SUM(G16:G18)</f>
        <v>8</v>
      </c>
    </row>
    <row r="20" spans="1:7" x14ac:dyDescent="0.3">
      <c r="A20" s="82" t="s">
        <v>51</v>
      </c>
      <c r="B20" s="83"/>
      <c r="C20" s="83"/>
      <c r="D20" s="83"/>
      <c r="E20" s="83"/>
      <c r="F20" s="83"/>
      <c r="G20" s="84"/>
    </row>
    <row r="21" spans="1:7" x14ac:dyDescent="0.3">
      <c r="A21" s="7" t="s">
        <v>27</v>
      </c>
      <c r="B21" s="1" t="s">
        <v>11</v>
      </c>
      <c r="C21" s="27">
        <v>242201</v>
      </c>
      <c r="D21" s="2" t="s">
        <v>9</v>
      </c>
      <c r="E21" s="2" t="s">
        <v>14</v>
      </c>
      <c r="F21" s="2"/>
      <c r="G21" s="10">
        <v>4</v>
      </c>
    </row>
    <row r="22" spans="1:7" x14ac:dyDescent="0.3">
      <c r="A22" s="7" t="s">
        <v>23</v>
      </c>
      <c r="B22" s="1" t="s">
        <v>18</v>
      </c>
      <c r="C22" s="27">
        <v>331309</v>
      </c>
      <c r="D22" s="2" t="s">
        <v>19</v>
      </c>
      <c r="E22" s="2" t="s">
        <v>14</v>
      </c>
      <c r="F22" s="2"/>
      <c r="G22" s="10">
        <v>2</v>
      </c>
    </row>
    <row r="23" spans="1:7" x14ac:dyDescent="0.3">
      <c r="A23" s="8"/>
      <c r="B23" s="5" t="s">
        <v>20</v>
      </c>
      <c r="C23" s="26"/>
      <c r="D23" s="6"/>
      <c r="E23" s="6"/>
      <c r="F23" s="6"/>
      <c r="G23" s="11">
        <f>SUM(G21:G22)</f>
        <v>6</v>
      </c>
    </row>
    <row r="24" spans="1:7" ht="30" x14ac:dyDescent="0.3">
      <c r="A24" s="7"/>
      <c r="B24" s="46" t="s">
        <v>45</v>
      </c>
      <c r="C24" s="1"/>
      <c r="D24" s="2"/>
      <c r="E24" s="2"/>
      <c r="F24" s="2"/>
      <c r="G24" s="44">
        <f>G19+G23</f>
        <v>14</v>
      </c>
    </row>
    <row r="25" spans="1:7" ht="29.25" customHeight="1" x14ac:dyDescent="0.3">
      <c r="A25" s="66" t="s">
        <v>46</v>
      </c>
      <c r="B25" s="67"/>
      <c r="C25" s="67"/>
      <c r="D25" s="67"/>
      <c r="E25" s="67"/>
      <c r="F25" s="67"/>
      <c r="G25" s="68"/>
    </row>
    <row r="26" spans="1:7" x14ac:dyDescent="0.3">
      <c r="A26" s="48" t="s">
        <v>8</v>
      </c>
      <c r="B26" s="49" t="s">
        <v>43</v>
      </c>
      <c r="C26" s="1">
        <v>111225</v>
      </c>
      <c r="D26" s="2" t="s">
        <v>9</v>
      </c>
      <c r="E26" s="50" t="s">
        <v>10</v>
      </c>
      <c r="F26" s="2"/>
      <c r="G26" s="10">
        <v>1</v>
      </c>
    </row>
    <row r="27" spans="1:7" x14ac:dyDescent="0.3">
      <c r="A27" s="48" t="s">
        <v>60</v>
      </c>
      <c r="B27" s="1" t="s">
        <v>11</v>
      </c>
      <c r="C27" s="1">
        <v>242225</v>
      </c>
      <c r="D27" s="2" t="s">
        <v>9</v>
      </c>
      <c r="E27" s="50" t="s">
        <v>14</v>
      </c>
      <c r="F27" s="2"/>
      <c r="G27" s="10">
        <v>8</v>
      </c>
    </row>
    <row r="28" spans="1:7" ht="15.75" customHeight="1" x14ac:dyDescent="0.3">
      <c r="A28" s="48" t="s">
        <v>61</v>
      </c>
      <c r="B28" s="1" t="s">
        <v>11</v>
      </c>
      <c r="C28" s="1">
        <v>242225</v>
      </c>
      <c r="D28" s="2" t="s">
        <v>9</v>
      </c>
      <c r="E28" s="50" t="s">
        <v>12</v>
      </c>
      <c r="F28" s="2"/>
      <c r="G28" s="10">
        <v>2</v>
      </c>
    </row>
    <row r="29" spans="1:7" x14ac:dyDescent="0.3">
      <c r="A29" s="48" t="s">
        <v>50</v>
      </c>
      <c r="B29" s="49" t="s">
        <v>11</v>
      </c>
      <c r="C29" s="1">
        <v>242225</v>
      </c>
      <c r="D29" s="50" t="s">
        <v>9</v>
      </c>
      <c r="E29" s="50" t="s">
        <v>15</v>
      </c>
      <c r="F29" s="2"/>
      <c r="G29" s="10">
        <v>1</v>
      </c>
    </row>
    <row r="30" spans="1:7" ht="30" x14ac:dyDescent="0.3">
      <c r="A30" s="7"/>
      <c r="B30" s="46" t="s">
        <v>45</v>
      </c>
      <c r="C30" s="1"/>
      <c r="D30" s="2"/>
      <c r="E30" s="2"/>
      <c r="F30" s="2"/>
      <c r="G30" s="44">
        <f>SUM(G26:G29)</f>
        <v>12</v>
      </c>
    </row>
    <row r="31" spans="1:7" ht="30.75" customHeight="1" x14ac:dyDescent="0.3">
      <c r="A31" s="75" t="s">
        <v>64</v>
      </c>
      <c r="B31" s="76"/>
      <c r="C31" s="76"/>
      <c r="D31" s="76"/>
      <c r="E31" s="76"/>
      <c r="F31" s="76"/>
      <c r="G31" s="77"/>
    </row>
    <row r="32" spans="1:7" x14ac:dyDescent="0.3">
      <c r="A32" s="48" t="s">
        <v>8</v>
      </c>
      <c r="B32" s="49" t="s">
        <v>43</v>
      </c>
      <c r="C32" s="1">
        <v>111225</v>
      </c>
      <c r="D32" s="2" t="s">
        <v>9</v>
      </c>
      <c r="E32" s="50" t="s">
        <v>10</v>
      </c>
      <c r="F32" s="2"/>
      <c r="G32" s="10">
        <v>1</v>
      </c>
    </row>
    <row r="33" spans="1:11" x14ac:dyDescent="0.3">
      <c r="A33" s="48" t="s">
        <v>52</v>
      </c>
      <c r="B33" s="49" t="s">
        <v>11</v>
      </c>
      <c r="C33" s="1">
        <v>242201</v>
      </c>
      <c r="D33" s="50" t="s">
        <v>9</v>
      </c>
      <c r="E33" s="50" t="s">
        <v>14</v>
      </c>
      <c r="F33" s="2"/>
      <c r="G33" s="10">
        <v>2</v>
      </c>
    </row>
    <row r="34" spans="1:11" ht="20.25" customHeight="1" x14ac:dyDescent="0.3">
      <c r="A34" s="48" t="s">
        <v>53</v>
      </c>
      <c r="B34" s="49" t="s">
        <v>11</v>
      </c>
      <c r="C34" s="1">
        <v>242201</v>
      </c>
      <c r="D34" s="50" t="s">
        <v>9</v>
      </c>
      <c r="E34" s="50" t="s">
        <v>12</v>
      </c>
      <c r="F34" s="2"/>
      <c r="G34" s="10">
        <v>1</v>
      </c>
    </row>
    <row r="35" spans="1:11" x14ac:dyDescent="0.3">
      <c r="A35" s="48" t="s">
        <v>21</v>
      </c>
      <c r="B35" s="49" t="s">
        <v>11</v>
      </c>
      <c r="C35" s="1">
        <v>242201</v>
      </c>
      <c r="D35" s="50" t="s">
        <v>9</v>
      </c>
      <c r="E35" s="50" t="s">
        <v>15</v>
      </c>
      <c r="F35" s="2"/>
      <c r="G35" s="10">
        <v>1</v>
      </c>
    </row>
    <row r="36" spans="1:11" ht="20.25" customHeight="1" x14ac:dyDescent="0.3">
      <c r="A36" s="48" t="s">
        <v>17</v>
      </c>
      <c r="B36" s="49" t="s">
        <v>13</v>
      </c>
      <c r="C36" s="1">
        <v>261103</v>
      </c>
      <c r="D36" s="2" t="s">
        <v>9</v>
      </c>
      <c r="E36" s="50" t="s">
        <v>12</v>
      </c>
      <c r="F36" s="2"/>
      <c r="G36" s="10">
        <v>1</v>
      </c>
      <c r="K36" s="93"/>
    </row>
    <row r="37" spans="1:11" x14ac:dyDescent="0.3">
      <c r="A37" s="8"/>
      <c r="B37" s="5" t="s">
        <v>20</v>
      </c>
      <c r="C37" s="5"/>
      <c r="D37" s="6"/>
      <c r="E37" s="6"/>
      <c r="F37" s="6"/>
      <c r="G37" s="28">
        <f>SUM(G32:G36)</f>
        <v>6</v>
      </c>
    </row>
    <row r="38" spans="1:11" ht="12.75" customHeight="1" x14ac:dyDescent="0.3">
      <c r="A38" s="78" t="s">
        <v>65</v>
      </c>
      <c r="B38" s="67"/>
      <c r="C38" s="67"/>
      <c r="D38" s="67"/>
      <c r="E38" s="67"/>
      <c r="F38" s="67"/>
      <c r="G38" s="68"/>
    </row>
    <row r="39" spans="1:11" ht="12.75" customHeight="1" x14ac:dyDescent="0.3">
      <c r="A39" s="48" t="s">
        <v>58</v>
      </c>
      <c r="B39" s="49" t="s">
        <v>11</v>
      </c>
      <c r="C39" s="1">
        <v>242201</v>
      </c>
      <c r="D39" s="2" t="s">
        <v>9</v>
      </c>
      <c r="E39" s="50" t="s">
        <v>14</v>
      </c>
      <c r="F39" s="55"/>
      <c r="G39" s="56">
        <v>2</v>
      </c>
    </row>
    <row r="40" spans="1:11" ht="12.75" customHeight="1" x14ac:dyDescent="0.3">
      <c r="A40" s="48" t="s">
        <v>59</v>
      </c>
      <c r="B40" s="49" t="s">
        <v>11</v>
      </c>
      <c r="C40" s="1">
        <v>242201</v>
      </c>
      <c r="D40" s="2" t="s">
        <v>9</v>
      </c>
      <c r="E40" s="50" t="s">
        <v>15</v>
      </c>
      <c r="F40" s="55"/>
      <c r="G40" s="56">
        <v>1</v>
      </c>
    </row>
    <row r="41" spans="1:11" ht="12.75" customHeight="1" x14ac:dyDescent="0.3">
      <c r="A41" s="55"/>
      <c r="B41" s="53" t="s">
        <v>20</v>
      </c>
      <c r="C41" s="55"/>
      <c r="D41" s="55"/>
      <c r="E41" s="55"/>
      <c r="F41" s="55"/>
      <c r="G41" s="57">
        <f>SUM(G39:G40)</f>
        <v>3</v>
      </c>
    </row>
    <row r="42" spans="1:11" ht="20.25" customHeight="1" x14ac:dyDescent="0.3">
      <c r="A42" s="69" t="s">
        <v>55</v>
      </c>
      <c r="B42" s="70"/>
      <c r="C42" s="70"/>
      <c r="D42" s="70"/>
      <c r="E42" s="70"/>
      <c r="F42" s="70"/>
      <c r="G42" s="71"/>
    </row>
    <row r="43" spans="1:11" ht="16.5" customHeight="1" x14ac:dyDescent="0.3">
      <c r="A43" s="48" t="s">
        <v>8</v>
      </c>
      <c r="B43" s="49" t="s">
        <v>11</v>
      </c>
      <c r="C43" s="1">
        <v>242201</v>
      </c>
      <c r="D43" s="2" t="s">
        <v>9</v>
      </c>
      <c r="E43" s="50" t="s">
        <v>14</v>
      </c>
      <c r="F43" s="2"/>
      <c r="G43" s="10">
        <v>1</v>
      </c>
    </row>
    <row r="44" spans="1:11" ht="16.5" customHeight="1" x14ac:dyDescent="0.3">
      <c r="A44" s="48" t="s">
        <v>54</v>
      </c>
      <c r="B44" s="49" t="s">
        <v>11</v>
      </c>
      <c r="C44" s="1">
        <v>242201</v>
      </c>
      <c r="D44" s="50" t="s">
        <v>9</v>
      </c>
      <c r="E44" s="50" t="s">
        <v>12</v>
      </c>
      <c r="F44" s="2"/>
      <c r="G44" s="10">
        <v>1</v>
      </c>
    </row>
    <row r="45" spans="1:11" ht="16.5" customHeight="1" x14ac:dyDescent="0.3">
      <c r="A45" s="48"/>
      <c r="B45" s="51" t="s">
        <v>20</v>
      </c>
      <c r="C45" s="1"/>
      <c r="D45" s="50"/>
      <c r="E45" s="50"/>
      <c r="F45" s="2"/>
      <c r="G45" s="44">
        <f>SUM(G43:G44)</f>
        <v>2</v>
      </c>
    </row>
    <row r="46" spans="1:11" ht="40.5" customHeight="1" x14ac:dyDescent="0.3">
      <c r="A46" s="75" t="s">
        <v>62</v>
      </c>
      <c r="B46" s="76"/>
      <c r="C46" s="76"/>
      <c r="D46" s="76"/>
      <c r="E46" s="76"/>
      <c r="F46" s="76"/>
      <c r="G46" s="77"/>
    </row>
    <row r="47" spans="1:11" x14ac:dyDescent="0.3">
      <c r="A47" s="48" t="s">
        <v>27</v>
      </c>
      <c r="B47" s="1" t="s">
        <v>11</v>
      </c>
      <c r="C47" s="27">
        <v>242201</v>
      </c>
      <c r="D47" s="50" t="s">
        <v>9</v>
      </c>
      <c r="E47" s="50" t="s">
        <v>14</v>
      </c>
      <c r="F47" s="2"/>
      <c r="G47" s="10">
        <v>4</v>
      </c>
    </row>
    <row r="48" spans="1:11" x14ac:dyDescent="0.3">
      <c r="A48" s="48" t="s">
        <v>21</v>
      </c>
      <c r="B48" s="49" t="s">
        <v>18</v>
      </c>
      <c r="C48" s="1">
        <v>331309</v>
      </c>
      <c r="D48" s="50" t="s">
        <v>19</v>
      </c>
      <c r="E48" s="50" t="s">
        <v>15</v>
      </c>
      <c r="F48" s="2"/>
      <c r="G48" s="10">
        <v>1</v>
      </c>
    </row>
    <row r="49" spans="1:12" ht="30" x14ac:dyDescent="0.3">
      <c r="A49" s="48" t="s">
        <v>17</v>
      </c>
      <c r="B49" s="49" t="s">
        <v>47</v>
      </c>
      <c r="C49" s="1">
        <v>721424</v>
      </c>
      <c r="D49" s="50" t="s">
        <v>48</v>
      </c>
      <c r="E49" s="2"/>
      <c r="F49" s="50" t="s">
        <v>16</v>
      </c>
      <c r="G49" s="10">
        <v>1</v>
      </c>
    </row>
    <row r="50" spans="1:12" x14ac:dyDescent="0.3">
      <c r="A50" s="48" t="s">
        <v>22</v>
      </c>
      <c r="B50" s="49" t="s">
        <v>26</v>
      </c>
      <c r="C50" s="1">
        <v>911201</v>
      </c>
      <c r="D50" s="50" t="s">
        <v>48</v>
      </c>
      <c r="E50" s="2"/>
      <c r="F50" s="2"/>
      <c r="G50" s="10">
        <v>1</v>
      </c>
    </row>
    <row r="51" spans="1:12" x14ac:dyDescent="0.3">
      <c r="A51" s="7"/>
      <c r="B51" s="5" t="s">
        <v>20</v>
      </c>
      <c r="C51" s="29"/>
      <c r="D51" s="2"/>
      <c r="E51" s="2"/>
      <c r="F51" s="2"/>
      <c r="G51" s="44">
        <f>SUM(G47:G50)</f>
        <v>7</v>
      </c>
    </row>
    <row r="52" spans="1:12" ht="21" customHeight="1" x14ac:dyDescent="0.3">
      <c r="A52" s="75" t="s">
        <v>63</v>
      </c>
      <c r="B52" s="76"/>
      <c r="C52" s="76"/>
      <c r="D52" s="76"/>
      <c r="E52" s="76"/>
      <c r="F52" s="76"/>
      <c r="G52" s="77"/>
    </row>
    <row r="53" spans="1:12" x14ac:dyDescent="0.3">
      <c r="A53" s="48" t="s">
        <v>8</v>
      </c>
      <c r="B53" s="49" t="s">
        <v>28</v>
      </c>
      <c r="C53" s="1">
        <v>242201</v>
      </c>
      <c r="D53" s="2" t="s">
        <v>9</v>
      </c>
      <c r="E53" s="2" t="s">
        <v>14</v>
      </c>
      <c r="F53" s="2"/>
      <c r="G53" s="10">
        <v>1</v>
      </c>
    </row>
    <row r="54" spans="1:12" x14ac:dyDescent="0.3">
      <c r="A54" s="48"/>
      <c r="B54" s="46" t="s">
        <v>20</v>
      </c>
      <c r="C54" s="1"/>
      <c r="D54" s="2"/>
      <c r="E54" s="2"/>
      <c r="F54" s="2"/>
      <c r="G54" s="44">
        <v>1</v>
      </c>
    </row>
    <row r="55" spans="1:12" ht="30" x14ac:dyDescent="0.3">
      <c r="A55" s="7"/>
      <c r="B55" s="5" t="s">
        <v>45</v>
      </c>
      <c r="C55" s="1"/>
      <c r="D55" s="2"/>
      <c r="E55" s="2"/>
      <c r="F55" s="2"/>
      <c r="G55" s="59">
        <f>G54+G51+G45+G41+G37</f>
        <v>19</v>
      </c>
    </row>
    <row r="56" spans="1:12" ht="16.5" customHeight="1" x14ac:dyDescent="0.3">
      <c r="A56" s="72"/>
      <c r="B56" s="73"/>
      <c r="C56" s="73"/>
      <c r="D56" s="73"/>
      <c r="E56" s="73"/>
      <c r="F56" s="73"/>
      <c r="G56" s="74"/>
    </row>
    <row r="57" spans="1:12" ht="24" customHeight="1" x14ac:dyDescent="0.3">
      <c r="A57" s="8"/>
      <c r="B57" s="91" t="s">
        <v>49</v>
      </c>
      <c r="C57" s="5"/>
      <c r="D57" s="6"/>
      <c r="E57" s="6"/>
      <c r="F57" s="6"/>
      <c r="G57" s="28">
        <f>G55+G24+G30+G14</f>
        <v>46</v>
      </c>
    </row>
    <row r="58" spans="1:12" ht="27.75" customHeight="1" x14ac:dyDescent="0.3">
      <c r="A58" s="8"/>
      <c r="B58" s="5" t="s">
        <v>24</v>
      </c>
      <c r="C58" s="5"/>
      <c r="D58" s="6"/>
      <c r="E58" s="6"/>
      <c r="F58" s="6"/>
      <c r="G58" s="11">
        <v>44</v>
      </c>
    </row>
    <row r="59" spans="1:12" ht="21" customHeight="1" x14ac:dyDescent="0.3">
      <c r="A59" s="8"/>
      <c r="B59" s="5" t="s">
        <v>25</v>
      </c>
      <c r="C59" s="5"/>
      <c r="D59" s="6"/>
      <c r="E59" s="6"/>
      <c r="F59" s="6"/>
      <c r="G59" s="11">
        <v>2</v>
      </c>
    </row>
    <row r="60" spans="1:12" ht="20.25" customHeight="1" x14ac:dyDescent="0.3">
      <c r="A60" s="35"/>
      <c r="B60" s="34"/>
      <c r="C60" s="36"/>
      <c r="D60" s="36" t="s">
        <v>30</v>
      </c>
      <c r="E60" s="36"/>
      <c r="F60" s="36"/>
      <c r="G60" s="36"/>
      <c r="H60" s="36"/>
      <c r="I60" s="37"/>
      <c r="J60" s="37"/>
      <c r="K60" s="38"/>
      <c r="L60" s="14"/>
    </row>
    <row r="61" spans="1:12" ht="30" customHeight="1" x14ac:dyDescent="0.3">
      <c r="A61" s="39"/>
      <c r="B61" s="58" t="s">
        <v>31</v>
      </c>
      <c r="C61" s="15"/>
      <c r="D61" s="15" t="s">
        <v>36</v>
      </c>
      <c r="E61" s="40"/>
      <c r="F61" s="40"/>
      <c r="G61" s="40"/>
      <c r="H61" s="40"/>
      <c r="I61" s="38"/>
      <c r="L61" s="14"/>
    </row>
    <row r="62" spans="1:12" ht="14.25" customHeight="1" x14ac:dyDescent="0.3">
      <c r="A62" s="41"/>
      <c r="B62" s="12"/>
      <c r="C62" s="42"/>
      <c r="D62" s="38"/>
      <c r="E62" s="52" t="s">
        <v>33</v>
      </c>
      <c r="F62" s="13"/>
      <c r="G62" s="14"/>
      <c r="H62" s="14"/>
      <c r="I62" s="14"/>
      <c r="J62" s="14"/>
      <c r="L62" s="14"/>
    </row>
    <row r="63" spans="1:12" ht="16.5" customHeight="1" x14ac:dyDescent="0.3"/>
    <row r="65" spans="3:4" ht="18" x14ac:dyDescent="0.3">
      <c r="C65" s="22" t="s">
        <v>32</v>
      </c>
      <c r="D65" s="13"/>
    </row>
    <row r="66" spans="3:4" ht="18" x14ac:dyDescent="0.3">
      <c r="C66" s="22" t="s">
        <v>35</v>
      </c>
      <c r="D66" s="13"/>
    </row>
    <row r="67" spans="3:4" x14ac:dyDescent="0.3">
      <c r="C67" s="65" t="s">
        <v>34</v>
      </c>
      <c r="D67" s="13"/>
    </row>
  </sheetData>
  <mergeCells count="15">
    <mergeCell ref="F3:G3"/>
    <mergeCell ref="A15:G15"/>
    <mergeCell ref="A20:G20"/>
    <mergeCell ref="A1:G1"/>
    <mergeCell ref="A9:G9"/>
    <mergeCell ref="B11:B12"/>
    <mergeCell ref="E11:E12"/>
    <mergeCell ref="G11:G12"/>
    <mergeCell ref="A25:G25"/>
    <mergeCell ref="A42:G42"/>
    <mergeCell ref="A56:G56"/>
    <mergeCell ref="A52:G52"/>
    <mergeCell ref="A46:G46"/>
    <mergeCell ref="A31:G31"/>
    <mergeCell ref="A38:G38"/>
  </mergeCells>
  <conditionalFormatting sqref="B24 B26:B30">
    <cfRule type="cellIs" dxfId="3" priority="5" stopIfTrue="1" operator="equal">
      <formula>"vacant"</formula>
    </cfRule>
  </conditionalFormatting>
  <conditionalFormatting sqref="B32:B35">
    <cfRule type="cellIs" dxfId="2" priority="11" stopIfTrue="1" operator="equal">
      <formula>"vacant"</formula>
    </cfRule>
  </conditionalFormatting>
  <conditionalFormatting sqref="B39:B40">
    <cfRule type="cellIs" dxfId="1" priority="2" stopIfTrue="1" operator="equal">
      <formula>"vacant"</formula>
    </cfRule>
  </conditionalFormatting>
  <conditionalFormatting sqref="B45">
    <cfRule type="cellIs" dxfId="0" priority="1" stopIfTrue="1" operator="equal">
      <formula>"vacant"</formula>
    </cfRule>
  </conditionalFormatting>
  <pageMargins left="0.95866141732283505" right="0.108661417" top="0.10433070899999999" bottom="0.30433070866141698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SF DJEP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Camelia Tamas</cp:lastModifiedBy>
  <cp:lastPrinted>2025-02-13T05:43:05Z</cp:lastPrinted>
  <dcterms:created xsi:type="dcterms:W3CDTF">2016-08-11T05:06:00Z</dcterms:created>
  <dcterms:modified xsi:type="dcterms:W3CDTF">2025-02-13T05:43:13Z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