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51" documentId="11_5647F2E0900AF4C363773EE0704B0470872E0292" xr6:coauthVersionLast="47" xr6:coauthVersionMax="47" xr10:uidLastSave="{E7137568-7DB2-4E16-A4C5-8D457AEFA8F6}"/>
  <bookViews>
    <workbookView xWindow="-108" yWindow="-108" windowWidth="30936" windowHeight="16896" xr2:uid="{00000000-000D-0000-FFFF-FFFF00000000}"/>
  </bookViews>
  <sheets>
    <sheet name="Sheet2" sheetId="2" r:id="rId1"/>
    <sheet name="Sheet1" sheetId="1" r:id="rId2"/>
  </sheets>
  <definedNames>
    <definedName name="_xlnm.Print_Titles" localSheetId="0">Sheet2!$7:$8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 i="2" l="1"/>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 i="2"/>
  <c r="E90"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 i="2"/>
  <c r="H90" i="2" l="1"/>
  <c r="F90" i="2"/>
</calcChain>
</file>

<file path=xl/sharedStrings.xml><?xml version="1.0" encoding="utf-8"?>
<sst xmlns="http://schemas.openxmlformats.org/spreadsheetml/2006/main" count="106" uniqueCount="79">
  <si>
    <t>Cantitate</t>
  </si>
  <si>
    <t>Nr. 
Crt</t>
  </si>
  <si>
    <t>Transformator de putere 110/20 kv, 25 MVA, SERIA 143171</t>
  </si>
  <si>
    <t>Celula T1-24 Kv, 1250 A,25 KA, sistem simplu de bare, 1250 A, CLP plecare, releu de protectie digital, intrerupator cu vid, debrosabil, 24 Kv, 1250 A, TC 2X400/5/5A, cu seria: Sn 4698</t>
  </si>
  <si>
    <t>Celula cupla longitudinala 24 Kv, 1250 A,25 KA, sistem simplu de bare, 1250 A, intrerupator cu vid, debrosabil, 24 Kv,1250 A, TC2X400/5/5A,cl.0,5/10 cu CLP pe plecare si releu protectie digital cu seriile: Sn.4701</t>
  </si>
  <si>
    <t>Celula cupla longitudinala 24 Kv, 1250 A,25 KA, sistem simplu de bare, 1250 A,  echipata cu separator de bare cu seria: Sn.4702</t>
  </si>
  <si>
    <t>Dulap comanda complet echipat pentru protective diferentiala in 3 capete pentru LEA 110 KV, seria: Sn669</t>
  </si>
  <si>
    <t>Anunciator 16 LED, 220 Vcc</t>
  </si>
  <si>
    <t>Ansamblu panouri de curent alternativ 0,4 kv complet echipate, cu seria: Sn 745</t>
  </si>
  <si>
    <t>Ansamblu panouri de curent continuu 220 Vcc complet echipate, cu seria: Sn 746</t>
  </si>
  <si>
    <t>Hupa si generator semnal</t>
  </si>
  <si>
    <t>Separator de linie tripolar de exterior montaj in paralel, 123 kV 1600 A, cu 2 clp, cu dispozitiv de actionare electric la circuitele principale si clp, cu seriile dispozitivelor componente :T15/100445501031001:T15/100445501030001;T15/100445501032001</t>
  </si>
  <si>
    <t>Intrerupator trifazat de exterior 123 kV , 1600 A, 6000 MVA, cu izolatie de portelan in SF6, inclusiv suport metalic si butelie cu SF6, cu seria 14/35139020</t>
  </si>
  <si>
    <t>Descarcator ZnO de exterior 110 110 KV , Un=84 kV, cu seria 15043204</t>
  </si>
  <si>
    <t>Separator monopolar  de exterior 123 kv , 1250 A, pentru nul trafo, cu un clp, cu dispozitiv de actionare electric pentru cutitele principale , cu seriile dispozitivelor componente : T15/100445502030001; T15/100445502031001</t>
  </si>
  <si>
    <t>Rezistor pentru tratare neutru la Un=20/v3 kV, I = 300 A, cu seriile :O NE 1501005-1/002</t>
  </si>
  <si>
    <t>Transformator de tensiune bifazic cu izolatie din rasina, cu seria : 1009</t>
  </si>
  <si>
    <t>Dulap pentru masurarea energiei  electrice IP54, tip INTAVM/TKV/3, seria 370872</t>
  </si>
  <si>
    <t>Cofret trafo tensiune complet echipat pentru LEA 110 KV</t>
  </si>
  <si>
    <t>Cutie de borne complet echipata cu intrerupatoare automate de joasa tensiune , cu contacte auxiliare de protectie</t>
  </si>
  <si>
    <t>Stalpi metalici zincati SMZ1400, SMZ2300, SMZ2800 pentru montaj paratrazneti (=3.118 Kg )</t>
  </si>
  <si>
    <t>Paratrazneti de 8m si 10m pentru montaj pe stalpi metalici zincati tip SMZ 1400, SMZ2300, SMZ2800</t>
  </si>
  <si>
    <t>Stalp iluminat zincat hexagonal si corp pentru iluminat exterior cu lampa de sodiu</t>
  </si>
  <si>
    <t>Stalp special de beton pentru LEA 20 kV , tip SC15014</t>
  </si>
  <si>
    <t>Consola metalica zincata de intindere CIT-140</t>
  </si>
  <si>
    <t>Consola metalica zincata de derivatie , CDV-550</t>
  </si>
  <si>
    <t>TOTAL</t>
  </si>
  <si>
    <t>Cod sau nr. de inv.</t>
  </si>
  <si>
    <t>obiecte de inventar</t>
  </si>
  <si>
    <t>Celula de intrare LEA (LES) 24 Kv, 630 A,25 KA, sistem simplu de bare, 1250 A, intrerupator cu vid, debrosabil, 24 Kv, 630 A, TC2X200/5/5A,cl.0,5/10 cu CLP pe plecare si releu protectie digital cu seriile: Sn.4695</t>
  </si>
  <si>
    <t>Celula de intrare LEA (LES) 24 Kv, 630 A,25 KA, sistem simplu de bare, 1250 A, intrerupator cu vid, debrosabil, 24 Kv, 630 A, TC2X200/5/5A,cl.0,5/10 cu CLP pe plecare si releu protectie digital cu seriile: Sn 4697</t>
  </si>
  <si>
    <t>Celula de intrare LEA (LES) 24 Kv, 630 A,25 KA, sistem simplu de bare, 1250 A, intrerupator cu vid, debrosabil, 24 Kv, 630 A, TC2X200/5/5A,cl.0,5/10 cu CLP pe plecare si releu protectie digital cu seriile: Sn 4706</t>
  </si>
  <si>
    <t>Celula de intrare LEA (LES) 24 Kv, 630 A,25 KA, sistem simplu de bare, 1250 A, intrerupator cu vid, debrosabil, 24 Kv, 630 A, TC2X200/5/5A,cl.0,5/10 cu CLP pe plecare si releu protectie digital cu seriile: Sn 4707</t>
  </si>
  <si>
    <t>Celula de intrare LEA (LES) 24 Kv, 630 A,25 KA, sistem simplu de bare, 1250 A, intrerupator cu vid, debrosabil, 24 Kv, 630 A, TC2X200/5/5A,cl.0,5/10 cu CLP pe plecare si releu protectie digital cu seriile: Sn 4708</t>
  </si>
  <si>
    <t>Celula T1-24 Kv, 1250 A,25 KA, sistem simplu de bare, 1250 A, CLP plecare, releu de protectie digital, intrerupator cu vid, debrosabil, 24 Kv, 1250 A, TC 2X400/5/5A, cu seria: Sn 4709</t>
  </si>
  <si>
    <t>Celula de intrare LEA (LES) 24 Kv, 630 A,25 KA, sistem simplu de bare, 1250 A, intrerupator cu vid, debrosabil, 24 Kv, 630 A, TC2X200/5/5A,cl.0,5/10 cu CLP pe plecare si releu protectie digital cu seriile: Sn 4696</t>
  </si>
  <si>
    <t>Celula TSI- 24 Kv, 630 A,25 KA, sistem simplu de bare, 1250 A, intrerupator cu vid, debrosabil, 24 Kv, 630 A, TC2X50/5/5A, cl.0,5/10 cu CLP pe plecare si releu protectie digital cu seriile: Sn.4699</t>
  </si>
  <si>
    <t>Celula TSI- 24 Kv, 630 A,25 KA, sistem simplu de bare, 1250 A, intrerupator cu vid, debrosabil, 24 Kv, 630 A, TC2X50/5/5A, cl.0,5/10 cu CLP pe plecare si releu protectie digital cu seriile: Sn 4704</t>
  </si>
  <si>
    <t>Celula de masura si descarcatori  24 Kv, 630 A, sistem simplu de bare, 1250 A, echipata cu carucior debrosabil cu sigurante fuzibile, cu descarcatori ZnO, trafo de tensiune 24 KV  cu seriile: Sn 4703</t>
  </si>
  <si>
    <t>Celula de masura si descarcatori  24 Kv, 630 A, sistem simplu de bare, 1250 A, echipata cu carucior debrosabil cu sigurante fuzibile, cu descarcatori ZnO, trafo de tensiune 24 KV  cu seriile: Sn.4700</t>
  </si>
  <si>
    <t>200739;</t>
  </si>
  <si>
    <t>Cutie sir cleme complet echipata (Xmk LEA,Xmk Trafo), serii: Sn 668</t>
  </si>
  <si>
    <t>Cutie sir cleme complet echipata (Xmk LEA,Xmk Trafo), serii: Sn 670</t>
  </si>
  <si>
    <t>Separator monopolar de exterior 24 KV, 1250 A, cu dispozitiv de actionare electric pentru cutitele principale, cu seria; 2GPA45020000186</t>
  </si>
  <si>
    <t>Separator monopolar de exterior 24 KV, 1250 A, cu dispozitiv de actionare electric pentru cutitele principale, cu seria 2GPA45020000185</t>
  </si>
  <si>
    <t>Transformator de tensiune in ulei 110/v3/0,1/v3/0,1/v3/0,1 kV ,cu izolatoare de portelan, cu seria:30109642</t>
  </si>
  <si>
    <t>Transformator de tensiune in ulei 110/v3/0,1/v3/0,1/v3/0,1 kV ,cu izolatoare de portelan, cu seria:30109643</t>
  </si>
  <si>
    <t>Transformator de tensiune in ulei 110/v3/0,1/v3/0,1/v3/0,1 kV ,cu izolatoare de portelan, cu seria:30109644</t>
  </si>
  <si>
    <t>Transformator de curent in ulei 123 kV, 2x75/5/5/5/5/A, cu izolatie de portelan, cu seriile :30110231</t>
  </si>
  <si>
    <t>Transformator de curent in ulei 123 kV, 2x75/5/5/5/5/A, cu izolatie de portelan, cu seriile :30110232</t>
  </si>
  <si>
    <t>Transformator de curent in ulei 123 kV, 2x75/5/5/5/5/A, cu izolatie de portelan, cu seriile :30110233</t>
  </si>
  <si>
    <t>Descarcator cu ZnO de exterior 110 kV , Un= 96 kV, cu seriile 15043201</t>
  </si>
  <si>
    <t>Descarcator cu ZnO de exterior 110 kV , Un= 96 kV, cu seriile 15043202</t>
  </si>
  <si>
    <t>Descarcator cu ZnO de exterior 110 kV , Un= 96 kV, cu seriile 15043203</t>
  </si>
  <si>
    <t>Rezistor pentru tratare neutru la Un=20/v3 kV, I = 300 A, cu seriile :O NE 1501005-1/001</t>
  </si>
  <si>
    <t>Transformator de servicii interne pentru tratare neutru prin rezistor, Un=20/0,4 kV, 630/100 KVA, conexiune ZnYn-5, cu seriile B258935</t>
  </si>
  <si>
    <t>Transformator de servicii interne pentru tratare neutru prin rezistor, Un=20/0,4 kV, 630/100 KVA, conexiune ZnYn-5, cu seriile B258936</t>
  </si>
  <si>
    <t>Transformator de tensiune monofazic de exterior , FME24/KSZ,cu seriile 442044</t>
  </si>
  <si>
    <t>Transformator de tensiune monofazic de exterior , FME24/KSZ,cu seriile 442045</t>
  </si>
  <si>
    <t>Transformator de tensiune monofazic de exterior , FME24/KSZ,cu seriile 442046</t>
  </si>
  <si>
    <t>Transformator de masura curent de exterior , MAS-24 cu seriile 342031</t>
  </si>
  <si>
    <t>Transformator de masura curent de exterior , MAS-24 cu seriile 342032</t>
  </si>
  <si>
    <t>Transformator de masura curent de exterior , MAS-24 cu seriile342033</t>
  </si>
  <si>
    <t>Dulap comanda pentru protectie diferentiala LEA 110 KV, statia Cluj Sud si Poiana, cu seriile :1525; 1526 echipate cu relee de protectie diferentiala in 3 capete cu seriile BF1503517761</t>
  </si>
  <si>
    <t>Dulap comanda pentru protectie diferentiala LEA 110 KV, statia Cluj Sud si Poiana, cu seriile :1525; 1526 echipate cu relee de protectie diferentiala in 3 capete cu seriile BF1503517763</t>
  </si>
  <si>
    <t>Transformator de curent de interior 20 kV pentru PMB, TC 50-100/5A cu seriile 0868900927</t>
  </si>
  <si>
    <t>Transformator de curent de interior 20 kV pentru PMB, TC 50-100/5A cu seriile 0868900923</t>
  </si>
  <si>
    <t>Stalp special de beton pentru LEA 20 kV , tip SC15015</t>
  </si>
  <si>
    <t>Denumire/Date de indentificare a bunului mobil</t>
  </si>
  <si>
    <t>Valoarea de inventar lei/buc fără TVA</t>
  </si>
  <si>
    <t>Valoare de inventar
 ( lei cu TVA)/buc</t>
  </si>
  <si>
    <t>Valoarea stabilită de evaluator în Raportul de evaluare lei/buc fără TVA</t>
  </si>
  <si>
    <t>Valoarea stabilită de evaluator în Raportul de evaluare lei/buc cu TVA</t>
  </si>
  <si>
    <t>ANALIZĂ COMPARATIVĂ ÎNTRE VALOAREA STABILITĂ PRIN RAPORTUL DE EVALUARE ȘI VALOAREA DE INVENTAR AL BUNURILOR MOBILE</t>
  </si>
  <si>
    <t>Director executiv: Mariana Ratiu</t>
  </si>
  <si>
    <t>Sef serviciu: Cretu Alexandru</t>
  </si>
  <si>
    <t>Consilier: Andreea Maria Jucan</t>
  </si>
  <si>
    <t>la Referatul de aprobare</t>
  </si>
  <si>
    <t>Anexa nr.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</si>
</sst>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scheme val="minor"/>
    </font>
    <font>
      <b/>
      <sz val="11"/>
      <color theme="1"/>
      <name val="Montserrat Light"/>
    </font>
    <font>
      <sz val="8"/>
      <name val="Calibri"/>
      <family val="2"/>
      <scheme val="minor"/>
    </font>
    <font>
      <b/>
      <sz val="10"/>
      <color theme="1"/>
      <name val="Montserrat Light"/>
    </font>
    <font>
      <sz val="10"/>
      <color theme="1"/>
      <name val="Montserrat Light"/>
    </font>
    <font>
      <sz val="11"/>
      <name val="Montserrat Light"/>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5">
    <xf numFmtId="0" fontId="0" fillId="0" borderId="0" xfId="0"/>
    <xf numFmtId="4" fontId="0" fillId="0" borderId="0" xfId="0" applyNumberFormat="1"/>
    <xf numFmtId="0" fontId="2" fillId="0" borderId="0" xfId="0" applyFont="1" applyAlignment="1">
      <alignment horizontal="center" vertical="center"/>
    </xf>
    <xf numFmtId="0" fontId="2" fillId="0" borderId="0" xfId="0" applyFont="1"/>
    <xf numFmtId="0" fontId="5" fillId="0" borderId="2" xfId="0" applyFont="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horizontal="center" vertical="center" wrapText="1"/>
    </xf>
    <xf numFmtId="4"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5" fillId="0" borderId="1" xfId="0" applyFont="1" applyBorder="1" applyAlignment="1">
      <alignment horizontal="center"/>
    </xf>
    <xf numFmtId="4" fontId="5" fillId="0" borderId="1" xfId="0" applyNumberFormat="1" applyFont="1" applyBorder="1" applyAlignment="1">
      <alignment horizontal="center"/>
    </xf>
    <xf numFmtId="4" fontId="5" fillId="0" borderId="5" xfId="0" applyNumberFormat="1" applyFont="1" applyBorder="1" applyAlignment="1">
      <alignment horizontal="center" vertical="center"/>
    </xf>
    <xf numFmtId="4" fontId="5" fillId="0" borderId="5"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4" fontId="5" fillId="0" borderId="6" xfId="0" applyNumberFormat="1"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4" fillId="0" borderId="10" xfId="0" applyFont="1" applyBorder="1"/>
    <xf numFmtId="1" fontId="5" fillId="0" borderId="7"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4" fontId="5" fillId="0" borderId="7" xfId="0" applyNumberFormat="1" applyFont="1" applyBorder="1" applyAlignment="1">
      <alignment horizontal="center" vertical="center"/>
    </xf>
    <xf numFmtId="4" fontId="5" fillId="0" borderId="11"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4" fontId="4" fillId="0" borderId="3" xfId="0" applyNumberFormat="1" applyFont="1" applyBorder="1" applyAlignment="1">
      <alignment horizontal="center" vertical="center" wrapText="1"/>
    </xf>
    <xf numFmtId="4" fontId="4" fillId="0" borderId="12" xfId="0" applyNumberFormat="1" applyFont="1" applyBorder="1" applyAlignment="1">
      <alignment horizontal="center" vertical="center"/>
    </xf>
    <xf numFmtId="0" fontId="4" fillId="0" borderId="14" xfId="0" applyFont="1" applyBorder="1"/>
    <xf numFmtId="0" fontId="6" fillId="0" borderId="0" xfId="0" applyFont="1"/>
    <xf numFmtId="0" fontId="6" fillId="0" borderId="0" xfId="0" applyFont="1" applyAlignment="1">
      <alignment horizontal="left" vertical="top"/>
    </xf>
    <xf numFmtId="0" fontId="1" fillId="0" borderId="0" xfId="0" applyFont="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2303780</xdr:colOff>
      <xdr:row>3</xdr:row>
      <xdr:rowOff>17780</xdr:rowOff>
    </xdr:to>
    <xdr:pic>
      <xdr:nvPicPr>
        <xdr:cNvPr id="2" name="image3.png">
          <a:extLst>
            <a:ext uri="{FF2B5EF4-FFF2-40B4-BE49-F238E27FC236}">
              <a16:creationId xmlns:a16="http://schemas.microsoft.com/office/drawing/2014/main" id="{CBDD2ADA-411A-30EC-1FB1-A67F6B3D4E65}"/>
            </a:ext>
          </a:extLst>
        </xdr:cNvPr>
        <xdr:cNvPicPr/>
      </xdr:nvPicPr>
      <xdr:blipFill>
        <a:blip xmlns:r="http://schemas.openxmlformats.org/officeDocument/2006/relationships" r:embed="rId1"/>
        <a:srcRect/>
        <a:stretch>
          <a:fillRect/>
        </a:stretch>
      </xdr:blipFill>
      <xdr:spPr>
        <a:xfrm>
          <a:off x="0" y="0"/>
          <a:ext cx="2661920" cy="566420"/>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5"/>
  <sheetViews>
    <sheetView tabSelected="1" topLeftCell="A4" workbookViewId="0">
      <selection activeCell="G2" sqref="G2:H2"/>
    </sheetView>
  </sheetViews>
  <sheetFormatPr defaultRowHeight="14.4" x14ac:dyDescent="0.3"/>
  <cols>
    <col min="1" max="1" width="5.21875" customWidth="1"/>
    <col min="2" max="2" width="64.6640625" customWidth="1"/>
    <col min="3" max="4" width="10.77734375" customWidth="1"/>
    <col min="5" max="5" width="19.21875" customWidth="1"/>
    <col min="6" max="6" width="15.88671875" customWidth="1"/>
    <col min="7" max="7" width="13.21875" customWidth="1"/>
    <col min="8" max="8" width="13.77734375" customWidth="1"/>
  </cols>
  <sheetData>
    <row r="1" spans="1:14" x14ac:dyDescent="0.3">
      <c r="G1" s="34" t="s">
        <v>78</v>
      </c>
      <c r="H1" s="34"/>
    </row>
    <row r="2" spans="1:14" x14ac:dyDescent="0.3">
      <c r="G2" s="34" t="s">
        <v>77</v>
      </c>
      <c r="H2" s="34"/>
    </row>
    <row r="5" spans="1:14" ht="13.8" customHeight="1" x14ac:dyDescent="0.3"/>
    <row r="6" spans="1:14" ht="36" customHeight="1" thickBot="1" x14ac:dyDescent="0.35">
      <c r="A6" s="33" t="s">
        <v>73</v>
      </c>
      <c r="B6" s="33"/>
      <c r="C6" s="33"/>
      <c r="D6" s="33"/>
      <c r="E6" s="33"/>
      <c r="F6" s="33"/>
      <c r="G6" s="33"/>
      <c r="H6" s="33"/>
    </row>
    <row r="7" spans="1:14" ht="119.4" customHeight="1" thickBot="1" x14ac:dyDescent="0.35">
      <c r="A7" s="28" t="s">
        <v>1</v>
      </c>
      <c r="B7" s="28" t="s">
        <v>68</v>
      </c>
      <c r="C7" s="28" t="s">
        <v>0</v>
      </c>
      <c r="D7" s="28" t="s">
        <v>27</v>
      </c>
      <c r="E7" s="28" t="s">
        <v>71</v>
      </c>
      <c r="F7" s="28" t="s">
        <v>72</v>
      </c>
      <c r="G7" s="28" t="s">
        <v>69</v>
      </c>
      <c r="H7" s="28" t="s">
        <v>70</v>
      </c>
    </row>
    <row r="8" spans="1:14" ht="29.4" customHeight="1" thickBot="1" x14ac:dyDescent="0.35">
      <c r="A8" s="26">
        <v>0</v>
      </c>
      <c r="B8" s="27">
        <v>1</v>
      </c>
      <c r="C8" s="27">
        <v>2</v>
      </c>
      <c r="D8" s="27">
        <v>3</v>
      </c>
      <c r="E8" s="27">
        <v>4</v>
      </c>
      <c r="F8" s="27">
        <v>5</v>
      </c>
      <c r="G8" s="27">
        <v>6</v>
      </c>
      <c r="H8" s="27">
        <v>7</v>
      </c>
    </row>
    <row r="9" spans="1:14" ht="34.799999999999997" customHeight="1" x14ac:dyDescent="0.3">
      <c r="A9" s="4">
        <v>1</v>
      </c>
      <c r="B9" s="5" t="s">
        <v>2</v>
      </c>
      <c r="C9" s="6">
        <v>1</v>
      </c>
      <c r="D9" s="22">
        <v>200734</v>
      </c>
      <c r="E9" s="7">
        <v>1016083</v>
      </c>
      <c r="F9" s="7">
        <f>E9*124/100</f>
        <v>1259942.92</v>
      </c>
      <c r="G9" s="25">
        <v>1112500</v>
      </c>
      <c r="H9" s="24">
        <f>G9*124/100</f>
        <v>1379500</v>
      </c>
      <c r="I9" s="1"/>
    </row>
    <row r="10" spans="1:14" ht="67.8" customHeight="1" x14ac:dyDescent="0.3">
      <c r="A10" s="8">
        <v>2</v>
      </c>
      <c r="B10" s="9" t="s">
        <v>29</v>
      </c>
      <c r="C10" s="8">
        <v>1</v>
      </c>
      <c r="D10" s="23">
        <v>200736</v>
      </c>
      <c r="E10" s="10">
        <v>69014</v>
      </c>
      <c r="F10" s="11">
        <f t="shared" ref="F10:F73" si="0">E10*124/100</f>
        <v>85577.36</v>
      </c>
      <c r="G10" s="10">
        <v>71118</v>
      </c>
      <c r="H10" s="10">
        <f t="shared" ref="H10:H73" si="1">G10*124/100</f>
        <v>88186.32</v>
      </c>
      <c r="N10" s="2"/>
    </row>
    <row r="11" spans="1:14" ht="70.8" customHeight="1" x14ac:dyDescent="0.3">
      <c r="A11" s="4">
        <v>3</v>
      </c>
      <c r="B11" s="9" t="s">
        <v>35</v>
      </c>
      <c r="C11" s="8">
        <v>1</v>
      </c>
      <c r="D11" s="23">
        <v>200760</v>
      </c>
      <c r="E11" s="10">
        <v>69014</v>
      </c>
      <c r="F11" s="11">
        <f t="shared" si="0"/>
        <v>85577.36</v>
      </c>
      <c r="G11" s="10">
        <v>71118</v>
      </c>
      <c r="H11" s="10">
        <f t="shared" si="1"/>
        <v>88186.32</v>
      </c>
      <c r="N11" s="2"/>
    </row>
    <row r="12" spans="1:14" ht="70.2" customHeight="1" x14ac:dyDescent="0.3">
      <c r="A12" s="8">
        <v>4</v>
      </c>
      <c r="B12" s="9" t="s">
        <v>30</v>
      </c>
      <c r="C12" s="8">
        <v>1</v>
      </c>
      <c r="D12" s="23">
        <v>200761</v>
      </c>
      <c r="E12" s="10">
        <v>50375</v>
      </c>
      <c r="F12" s="11">
        <f t="shared" si="0"/>
        <v>62465</v>
      </c>
      <c r="G12" s="10">
        <v>71118</v>
      </c>
      <c r="H12" s="10">
        <f t="shared" si="1"/>
        <v>88186.32</v>
      </c>
      <c r="N12" s="2"/>
    </row>
    <row r="13" spans="1:14" ht="71.400000000000006" customHeight="1" x14ac:dyDescent="0.3">
      <c r="A13" s="4">
        <v>5</v>
      </c>
      <c r="B13" s="9" t="s">
        <v>31</v>
      </c>
      <c r="C13" s="8">
        <v>1</v>
      </c>
      <c r="D13" s="23">
        <v>200762</v>
      </c>
      <c r="E13" s="10">
        <v>69014</v>
      </c>
      <c r="F13" s="11">
        <f t="shared" si="0"/>
        <v>85577.36</v>
      </c>
      <c r="G13" s="10">
        <v>71118</v>
      </c>
      <c r="H13" s="10">
        <f t="shared" si="1"/>
        <v>88186.32</v>
      </c>
      <c r="N13" s="2"/>
    </row>
    <row r="14" spans="1:14" ht="73.2" customHeight="1" x14ac:dyDescent="0.3">
      <c r="A14" s="8">
        <v>6</v>
      </c>
      <c r="B14" s="9" t="s">
        <v>32</v>
      </c>
      <c r="C14" s="8">
        <v>1</v>
      </c>
      <c r="D14" s="23">
        <v>200763</v>
      </c>
      <c r="E14" s="10">
        <v>69014</v>
      </c>
      <c r="F14" s="11">
        <f t="shared" si="0"/>
        <v>85577.36</v>
      </c>
      <c r="G14" s="10">
        <v>71118</v>
      </c>
      <c r="H14" s="10">
        <f t="shared" si="1"/>
        <v>88186.32</v>
      </c>
      <c r="N14" s="2"/>
    </row>
    <row r="15" spans="1:14" ht="72" customHeight="1" x14ac:dyDescent="0.3">
      <c r="A15" s="4">
        <v>7</v>
      </c>
      <c r="B15" s="9" t="s">
        <v>33</v>
      </c>
      <c r="C15" s="8">
        <v>1</v>
      </c>
      <c r="D15" s="23">
        <v>200764</v>
      </c>
      <c r="E15" s="10">
        <v>73074</v>
      </c>
      <c r="F15" s="11">
        <f t="shared" si="0"/>
        <v>90611.76</v>
      </c>
      <c r="G15" s="10">
        <v>71118</v>
      </c>
      <c r="H15" s="10">
        <f t="shared" si="1"/>
        <v>88186.32</v>
      </c>
      <c r="N15" s="2"/>
    </row>
    <row r="16" spans="1:14" ht="62.4" customHeight="1" x14ac:dyDescent="0.3">
      <c r="A16" s="8">
        <v>8</v>
      </c>
      <c r="B16" s="9" t="s">
        <v>34</v>
      </c>
      <c r="C16" s="8">
        <v>1</v>
      </c>
      <c r="D16" s="23">
        <v>200765</v>
      </c>
      <c r="E16" s="10">
        <v>69014</v>
      </c>
      <c r="F16" s="11">
        <f t="shared" si="0"/>
        <v>85577.36</v>
      </c>
      <c r="G16" s="10">
        <v>71118</v>
      </c>
      <c r="H16" s="10">
        <f t="shared" si="1"/>
        <v>88186.32</v>
      </c>
      <c r="N16" s="2"/>
    </row>
    <row r="17" spans="1:14" ht="54.6" customHeight="1" x14ac:dyDescent="0.4">
      <c r="A17" s="4">
        <v>9</v>
      </c>
      <c r="B17" s="9" t="s">
        <v>3</v>
      </c>
      <c r="C17" s="8">
        <v>1</v>
      </c>
      <c r="D17" s="23">
        <v>200737</v>
      </c>
      <c r="E17" s="10">
        <v>72010</v>
      </c>
      <c r="F17" s="11">
        <f t="shared" si="0"/>
        <v>89292.4</v>
      </c>
      <c r="G17" s="10">
        <v>74205</v>
      </c>
      <c r="H17" s="10">
        <f t="shared" si="1"/>
        <v>92014.2</v>
      </c>
      <c r="N17" s="3"/>
    </row>
    <row r="18" spans="1:14" ht="55.8" customHeight="1" x14ac:dyDescent="0.3">
      <c r="A18" s="8">
        <v>10</v>
      </c>
      <c r="B18" s="9" t="s">
        <v>36</v>
      </c>
      <c r="C18" s="8">
        <v>1</v>
      </c>
      <c r="D18" s="23">
        <v>200738</v>
      </c>
      <c r="E18" s="10">
        <v>69482</v>
      </c>
      <c r="F18" s="11">
        <f t="shared" si="0"/>
        <v>86157.68</v>
      </c>
      <c r="G18" s="10">
        <v>71600</v>
      </c>
      <c r="H18" s="10">
        <f t="shared" si="1"/>
        <v>88784</v>
      </c>
    </row>
    <row r="19" spans="1:14" ht="59.4" customHeight="1" x14ac:dyDescent="0.3">
      <c r="A19" s="4">
        <v>11</v>
      </c>
      <c r="B19" s="9" t="s">
        <v>37</v>
      </c>
      <c r="C19" s="8">
        <v>1</v>
      </c>
      <c r="D19" s="23">
        <v>200766</v>
      </c>
      <c r="E19" s="10">
        <v>69482</v>
      </c>
      <c r="F19" s="11">
        <f t="shared" si="0"/>
        <v>86157.68</v>
      </c>
      <c r="G19" s="10">
        <v>71600</v>
      </c>
      <c r="H19" s="10">
        <f t="shared" si="1"/>
        <v>88784</v>
      </c>
    </row>
    <row r="20" spans="1:14" ht="57" customHeight="1" x14ac:dyDescent="0.3">
      <c r="A20" s="8">
        <v>12</v>
      </c>
      <c r="B20" s="9" t="s">
        <v>39</v>
      </c>
      <c r="C20" s="8">
        <v>1</v>
      </c>
      <c r="D20" s="23" t="s">
        <v>40</v>
      </c>
      <c r="E20" s="10">
        <v>60012</v>
      </c>
      <c r="F20" s="11">
        <f t="shared" si="0"/>
        <v>74414.880000000005</v>
      </c>
      <c r="G20" s="10">
        <v>61841</v>
      </c>
      <c r="H20" s="10">
        <f t="shared" si="1"/>
        <v>76682.84</v>
      </c>
    </row>
    <row r="21" spans="1:14" ht="56.4" customHeight="1" x14ac:dyDescent="0.3">
      <c r="A21" s="4">
        <v>13</v>
      </c>
      <c r="B21" s="9" t="s">
        <v>38</v>
      </c>
      <c r="C21" s="8">
        <v>1</v>
      </c>
      <c r="D21" s="23">
        <v>200767</v>
      </c>
      <c r="E21" s="10">
        <v>60012</v>
      </c>
      <c r="F21" s="11">
        <f t="shared" si="0"/>
        <v>74414.880000000005</v>
      </c>
      <c r="G21" s="10">
        <v>61841</v>
      </c>
      <c r="H21" s="10">
        <f t="shared" si="1"/>
        <v>76682.84</v>
      </c>
    </row>
    <row r="22" spans="1:14" ht="68.25" customHeight="1" x14ac:dyDescent="0.3">
      <c r="A22" s="8">
        <v>14</v>
      </c>
      <c r="B22" s="9" t="s">
        <v>4</v>
      </c>
      <c r="C22" s="8">
        <v>1</v>
      </c>
      <c r="D22" s="23">
        <v>200740</v>
      </c>
      <c r="E22" s="10">
        <v>70359</v>
      </c>
      <c r="F22" s="11">
        <f t="shared" si="0"/>
        <v>87245.16</v>
      </c>
      <c r="G22" s="10">
        <v>72504</v>
      </c>
      <c r="H22" s="10">
        <f t="shared" si="1"/>
        <v>89904.960000000006</v>
      </c>
    </row>
    <row r="23" spans="1:14" ht="47.4" customHeight="1" x14ac:dyDescent="0.3">
      <c r="A23" s="4">
        <v>15</v>
      </c>
      <c r="B23" s="9" t="s">
        <v>5</v>
      </c>
      <c r="C23" s="8">
        <v>1</v>
      </c>
      <c r="D23" s="23"/>
      <c r="E23" s="10">
        <v>67929</v>
      </c>
      <c r="F23" s="11">
        <f t="shared" si="0"/>
        <v>84231.96</v>
      </c>
      <c r="G23" s="10">
        <v>0</v>
      </c>
      <c r="H23" s="10">
        <f t="shared" si="1"/>
        <v>0</v>
      </c>
    </row>
    <row r="24" spans="1:14" ht="39.75" customHeight="1" x14ac:dyDescent="0.3">
      <c r="A24" s="8">
        <v>16</v>
      </c>
      <c r="B24" s="9" t="s">
        <v>6</v>
      </c>
      <c r="C24" s="8">
        <v>1</v>
      </c>
      <c r="D24" s="23">
        <v>200741</v>
      </c>
      <c r="E24" s="10">
        <v>106746</v>
      </c>
      <c r="F24" s="11">
        <f t="shared" si="0"/>
        <v>132365.04</v>
      </c>
      <c r="G24" s="10">
        <v>110000</v>
      </c>
      <c r="H24" s="10">
        <f t="shared" si="1"/>
        <v>136400</v>
      </c>
    </row>
    <row r="25" spans="1:14" ht="27.6" customHeight="1" x14ac:dyDescent="0.4">
      <c r="A25" s="4">
        <v>17</v>
      </c>
      <c r="B25" s="9" t="s">
        <v>7</v>
      </c>
      <c r="C25" s="12">
        <v>1</v>
      </c>
      <c r="D25" s="23">
        <v>200822</v>
      </c>
      <c r="E25" s="13">
        <v>2523</v>
      </c>
      <c r="F25" s="11">
        <f t="shared" si="0"/>
        <v>3128.52</v>
      </c>
      <c r="G25" s="13">
        <v>2600</v>
      </c>
      <c r="H25" s="10">
        <f t="shared" si="1"/>
        <v>3224</v>
      </c>
    </row>
    <row r="26" spans="1:14" ht="36.75" customHeight="1" x14ac:dyDescent="0.3">
      <c r="A26" s="8">
        <v>18</v>
      </c>
      <c r="B26" s="9" t="s">
        <v>41</v>
      </c>
      <c r="C26" s="8">
        <v>1</v>
      </c>
      <c r="D26" s="23">
        <v>200743</v>
      </c>
      <c r="E26" s="10">
        <v>4852</v>
      </c>
      <c r="F26" s="11">
        <f t="shared" si="0"/>
        <v>6016.48</v>
      </c>
      <c r="G26" s="10">
        <v>5000</v>
      </c>
      <c r="H26" s="10">
        <f t="shared" si="1"/>
        <v>6200</v>
      </c>
    </row>
    <row r="27" spans="1:14" ht="36.75" customHeight="1" x14ac:dyDescent="0.3">
      <c r="A27" s="4">
        <v>19</v>
      </c>
      <c r="B27" s="9" t="s">
        <v>42</v>
      </c>
      <c r="C27" s="8">
        <v>1</v>
      </c>
      <c r="D27" s="23">
        <v>200768</v>
      </c>
      <c r="E27" s="10">
        <v>4852</v>
      </c>
      <c r="F27" s="11">
        <f t="shared" si="0"/>
        <v>6016.48</v>
      </c>
      <c r="G27" s="10">
        <v>5000</v>
      </c>
      <c r="H27" s="10">
        <f t="shared" si="1"/>
        <v>6200</v>
      </c>
    </row>
    <row r="28" spans="1:14" ht="32.25" customHeight="1" x14ac:dyDescent="0.3">
      <c r="A28" s="8">
        <v>20</v>
      </c>
      <c r="B28" s="9" t="s">
        <v>8</v>
      </c>
      <c r="C28" s="8">
        <v>1</v>
      </c>
      <c r="D28" s="23">
        <v>200744</v>
      </c>
      <c r="E28" s="10">
        <v>97042</v>
      </c>
      <c r="F28" s="11">
        <f t="shared" si="0"/>
        <v>120332.08</v>
      </c>
      <c r="G28" s="10">
        <v>100000</v>
      </c>
      <c r="H28" s="10">
        <f t="shared" si="1"/>
        <v>124000</v>
      </c>
    </row>
    <row r="29" spans="1:14" ht="34.5" customHeight="1" x14ac:dyDescent="0.3">
      <c r="A29" s="4">
        <v>21</v>
      </c>
      <c r="B29" s="9" t="s">
        <v>9</v>
      </c>
      <c r="C29" s="8">
        <v>1</v>
      </c>
      <c r="D29" s="23">
        <v>200745</v>
      </c>
      <c r="E29" s="10">
        <v>72781</v>
      </c>
      <c r="F29" s="11">
        <f t="shared" si="0"/>
        <v>90248.44</v>
      </c>
      <c r="G29" s="10">
        <v>75000</v>
      </c>
      <c r="H29" s="10">
        <f t="shared" si="1"/>
        <v>93000</v>
      </c>
    </row>
    <row r="30" spans="1:14" ht="48.6" customHeight="1" x14ac:dyDescent="0.3">
      <c r="A30" s="8">
        <v>22</v>
      </c>
      <c r="B30" s="9" t="s">
        <v>44</v>
      </c>
      <c r="C30" s="8">
        <v>1</v>
      </c>
      <c r="D30" s="23">
        <v>200747</v>
      </c>
      <c r="E30" s="10">
        <v>15041</v>
      </c>
      <c r="F30" s="11">
        <f t="shared" si="0"/>
        <v>18650.84</v>
      </c>
      <c r="G30" s="10">
        <v>15500</v>
      </c>
      <c r="H30" s="10">
        <f t="shared" si="1"/>
        <v>19220</v>
      </c>
    </row>
    <row r="31" spans="1:14" ht="48.6" customHeight="1" x14ac:dyDescent="0.3">
      <c r="A31" s="4">
        <v>23</v>
      </c>
      <c r="B31" s="9" t="s">
        <v>43</v>
      </c>
      <c r="C31" s="8">
        <v>1</v>
      </c>
      <c r="D31" s="23">
        <v>200770</v>
      </c>
      <c r="E31" s="10">
        <v>15041</v>
      </c>
      <c r="F31" s="11">
        <f t="shared" si="0"/>
        <v>18650.84</v>
      </c>
      <c r="G31" s="10">
        <v>15500</v>
      </c>
      <c r="H31" s="10">
        <f t="shared" si="1"/>
        <v>19220</v>
      </c>
    </row>
    <row r="32" spans="1:14" ht="40.799999999999997" customHeight="1" x14ac:dyDescent="0.3">
      <c r="A32" s="8">
        <v>24</v>
      </c>
      <c r="B32" s="9" t="s">
        <v>45</v>
      </c>
      <c r="C32" s="8">
        <v>1</v>
      </c>
      <c r="D32" s="23">
        <v>200748</v>
      </c>
      <c r="E32" s="10">
        <v>20379</v>
      </c>
      <c r="F32" s="11">
        <f t="shared" si="0"/>
        <v>25269.96</v>
      </c>
      <c r="G32" s="10">
        <v>21000</v>
      </c>
      <c r="H32" s="10">
        <f t="shared" si="1"/>
        <v>26040</v>
      </c>
    </row>
    <row r="33" spans="1:8" ht="37.200000000000003" customHeight="1" x14ac:dyDescent="0.3">
      <c r="A33" s="4">
        <v>25</v>
      </c>
      <c r="B33" s="9" t="s">
        <v>46</v>
      </c>
      <c r="C33" s="8">
        <v>1</v>
      </c>
      <c r="D33" s="23">
        <v>200771</v>
      </c>
      <c r="E33" s="10">
        <v>20379</v>
      </c>
      <c r="F33" s="11">
        <f t="shared" si="0"/>
        <v>25269.96</v>
      </c>
      <c r="G33" s="10">
        <v>21000</v>
      </c>
      <c r="H33" s="10">
        <f t="shared" si="1"/>
        <v>26040</v>
      </c>
    </row>
    <row r="34" spans="1:8" ht="41.4" customHeight="1" x14ac:dyDescent="0.3">
      <c r="A34" s="8">
        <v>26</v>
      </c>
      <c r="B34" s="9" t="s">
        <v>47</v>
      </c>
      <c r="C34" s="8">
        <v>1</v>
      </c>
      <c r="D34" s="23">
        <v>20772</v>
      </c>
      <c r="E34" s="10">
        <v>20379</v>
      </c>
      <c r="F34" s="11">
        <f t="shared" si="0"/>
        <v>25269.96</v>
      </c>
      <c r="G34" s="10">
        <v>21000</v>
      </c>
      <c r="H34" s="10">
        <f t="shared" si="1"/>
        <v>26040</v>
      </c>
    </row>
    <row r="35" spans="1:8" ht="76.8" customHeight="1" x14ac:dyDescent="0.3">
      <c r="A35" s="4">
        <v>27</v>
      </c>
      <c r="B35" s="9" t="s">
        <v>11</v>
      </c>
      <c r="C35" s="8">
        <v>1</v>
      </c>
      <c r="D35" s="23">
        <v>200749</v>
      </c>
      <c r="E35" s="10">
        <v>43184</v>
      </c>
      <c r="F35" s="11">
        <f t="shared" si="0"/>
        <v>53548.160000000003</v>
      </c>
      <c r="G35" s="10">
        <v>44500</v>
      </c>
      <c r="H35" s="10">
        <f t="shared" si="1"/>
        <v>55180</v>
      </c>
    </row>
    <row r="36" spans="1:8" ht="49.5" customHeight="1" x14ac:dyDescent="0.3">
      <c r="A36" s="8">
        <v>28</v>
      </c>
      <c r="B36" s="9" t="s">
        <v>12</v>
      </c>
      <c r="C36" s="8">
        <v>1</v>
      </c>
      <c r="D36" s="23">
        <v>200750</v>
      </c>
      <c r="E36" s="10">
        <v>95004</v>
      </c>
      <c r="F36" s="11">
        <f t="shared" si="0"/>
        <v>117804.96</v>
      </c>
      <c r="G36" s="10">
        <v>97900</v>
      </c>
      <c r="H36" s="10">
        <f t="shared" si="1"/>
        <v>121396</v>
      </c>
    </row>
    <row r="37" spans="1:8" ht="37.799999999999997" customHeight="1" x14ac:dyDescent="0.3">
      <c r="A37" s="4">
        <v>29</v>
      </c>
      <c r="B37" s="9" t="s">
        <v>48</v>
      </c>
      <c r="C37" s="8">
        <v>1</v>
      </c>
      <c r="D37" s="23">
        <v>200751</v>
      </c>
      <c r="E37" s="10">
        <v>21592</v>
      </c>
      <c r="F37" s="11">
        <f t="shared" si="0"/>
        <v>26774.080000000002</v>
      </c>
      <c r="G37" s="10">
        <v>22250</v>
      </c>
      <c r="H37" s="10">
        <f t="shared" si="1"/>
        <v>27590</v>
      </c>
    </row>
    <row r="38" spans="1:8" ht="37.799999999999997" customHeight="1" x14ac:dyDescent="0.3">
      <c r="A38" s="8">
        <v>30</v>
      </c>
      <c r="B38" s="9" t="s">
        <v>49</v>
      </c>
      <c r="C38" s="8">
        <v>1</v>
      </c>
      <c r="D38" s="23">
        <v>200773</v>
      </c>
      <c r="E38" s="10">
        <v>22862</v>
      </c>
      <c r="F38" s="11">
        <f t="shared" si="0"/>
        <v>28348.880000000001</v>
      </c>
      <c r="G38" s="10">
        <v>22250</v>
      </c>
      <c r="H38" s="10">
        <f t="shared" si="1"/>
        <v>27590</v>
      </c>
    </row>
    <row r="39" spans="1:8" ht="37.799999999999997" customHeight="1" x14ac:dyDescent="0.3">
      <c r="A39" s="4">
        <v>31</v>
      </c>
      <c r="B39" s="9" t="s">
        <v>50</v>
      </c>
      <c r="C39" s="8">
        <v>1</v>
      </c>
      <c r="D39" s="23">
        <v>200774</v>
      </c>
      <c r="E39" s="10">
        <v>21592</v>
      </c>
      <c r="F39" s="11">
        <f t="shared" si="0"/>
        <v>26774.080000000002</v>
      </c>
      <c r="G39" s="10">
        <v>22250</v>
      </c>
      <c r="H39" s="10">
        <f t="shared" si="1"/>
        <v>27590</v>
      </c>
    </row>
    <row r="40" spans="1:8" ht="27" customHeight="1" x14ac:dyDescent="0.3">
      <c r="A40" s="8">
        <v>32</v>
      </c>
      <c r="B40" s="9" t="s">
        <v>51</v>
      </c>
      <c r="C40" s="8">
        <v>1</v>
      </c>
      <c r="D40" s="23">
        <v>200752</v>
      </c>
      <c r="E40" s="10">
        <v>3909</v>
      </c>
      <c r="F40" s="11">
        <f t="shared" si="0"/>
        <v>4847.16</v>
      </c>
      <c r="G40" s="10">
        <v>4028</v>
      </c>
      <c r="H40" s="10">
        <f t="shared" si="1"/>
        <v>4994.72</v>
      </c>
    </row>
    <row r="41" spans="1:8" ht="27" customHeight="1" x14ac:dyDescent="0.3">
      <c r="A41" s="4">
        <v>33</v>
      </c>
      <c r="B41" s="9" t="s">
        <v>52</v>
      </c>
      <c r="C41" s="8">
        <v>1</v>
      </c>
      <c r="D41" s="23">
        <v>200775</v>
      </c>
      <c r="E41" s="10">
        <v>3909</v>
      </c>
      <c r="F41" s="11">
        <f t="shared" si="0"/>
        <v>4847.16</v>
      </c>
      <c r="G41" s="10">
        <v>4028</v>
      </c>
      <c r="H41" s="10">
        <f t="shared" si="1"/>
        <v>4994.72</v>
      </c>
    </row>
    <row r="42" spans="1:8" ht="27" customHeight="1" x14ac:dyDescent="0.3">
      <c r="A42" s="8">
        <v>34</v>
      </c>
      <c r="B42" s="9" t="s">
        <v>53</v>
      </c>
      <c r="C42" s="8">
        <v>1</v>
      </c>
      <c r="D42" s="23">
        <v>200776</v>
      </c>
      <c r="E42" s="10">
        <v>3909</v>
      </c>
      <c r="F42" s="11">
        <f t="shared" si="0"/>
        <v>4847.16</v>
      </c>
      <c r="G42" s="10">
        <v>4028</v>
      </c>
      <c r="H42" s="10">
        <f t="shared" si="1"/>
        <v>4994.72</v>
      </c>
    </row>
    <row r="43" spans="1:8" ht="27" customHeight="1" x14ac:dyDescent="0.3">
      <c r="A43" s="4">
        <v>35</v>
      </c>
      <c r="B43" s="9" t="s">
        <v>13</v>
      </c>
      <c r="C43" s="8">
        <v>1</v>
      </c>
      <c r="D43" s="23">
        <v>200753</v>
      </c>
      <c r="E43" s="10">
        <v>3690</v>
      </c>
      <c r="F43" s="11">
        <f t="shared" si="0"/>
        <v>4575.6000000000004</v>
      </c>
      <c r="G43" s="10">
        <v>3803</v>
      </c>
      <c r="H43" s="10">
        <f t="shared" si="1"/>
        <v>4715.72</v>
      </c>
    </row>
    <row r="44" spans="1:8" ht="67.8" customHeight="1" x14ac:dyDescent="0.3">
      <c r="A44" s="8">
        <v>36</v>
      </c>
      <c r="B44" s="9" t="s">
        <v>14</v>
      </c>
      <c r="C44" s="8">
        <v>1</v>
      </c>
      <c r="D44" s="23">
        <v>200754</v>
      </c>
      <c r="E44" s="10">
        <v>17273</v>
      </c>
      <c r="F44" s="11">
        <f t="shared" si="0"/>
        <v>21418.52</v>
      </c>
      <c r="G44" s="10">
        <v>17800</v>
      </c>
      <c r="H44" s="10">
        <f t="shared" si="1"/>
        <v>22072</v>
      </c>
    </row>
    <row r="45" spans="1:8" ht="44.4" customHeight="1" x14ac:dyDescent="0.3">
      <c r="A45" s="4">
        <v>37</v>
      </c>
      <c r="B45" s="9" t="s">
        <v>54</v>
      </c>
      <c r="C45" s="8">
        <v>1</v>
      </c>
      <c r="D45" s="23">
        <v>200777</v>
      </c>
      <c r="E45" s="10">
        <v>52255</v>
      </c>
      <c r="F45" s="11">
        <f t="shared" si="0"/>
        <v>64796.2</v>
      </c>
      <c r="G45" s="10">
        <v>57213</v>
      </c>
      <c r="H45" s="10">
        <f t="shared" si="1"/>
        <v>70944.12</v>
      </c>
    </row>
    <row r="46" spans="1:8" ht="44.4" customHeight="1" x14ac:dyDescent="0.3">
      <c r="A46" s="8">
        <v>38</v>
      </c>
      <c r="B46" s="9" t="s">
        <v>15</v>
      </c>
      <c r="C46" s="8">
        <v>1</v>
      </c>
      <c r="D46" s="23">
        <v>200778</v>
      </c>
      <c r="E46" s="10">
        <v>52255</v>
      </c>
      <c r="F46" s="11">
        <f t="shared" si="0"/>
        <v>64796.2</v>
      </c>
      <c r="G46" s="10">
        <v>57213</v>
      </c>
      <c r="H46" s="10">
        <f t="shared" si="1"/>
        <v>70944.12</v>
      </c>
    </row>
    <row r="47" spans="1:8" ht="44.4" customHeight="1" x14ac:dyDescent="0.3">
      <c r="A47" s="4">
        <v>39</v>
      </c>
      <c r="B47" s="9" t="s">
        <v>55</v>
      </c>
      <c r="C47" s="8">
        <v>1</v>
      </c>
      <c r="D47" s="23">
        <v>200779</v>
      </c>
      <c r="E47" s="10">
        <v>66116</v>
      </c>
      <c r="F47" s="11">
        <f t="shared" si="0"/>
        <v>81983.839999999997</v>
      </c>
      <c r="G47" s="10">
        <v>68132</v>
      </c>
      <c r="H47" s="10">
        <f t="shared" si="1"/>
        <v>84483.68</v>
      </c>
    </row>
    <row r="48" spans="1:8" ht="44.4" customHeight="1" x14ac:dyDescent="0.3">
      <c r="A48" s="8">
        <v>40</v>
      </c>
      <c r="B48" s="9" t="s">
        <v>56</v>
      </c>
      <c r="C48" s="8">
        <v>1</v>
      </c>
      <c r="D48" s="23">
        <v>200780</v>
      </c>
      <c r="E48" s="10">
        <v>66116</v>
      </c>
      <c r="F48" s="11">
        <f t="shared" si="0"/>
        <v>81983.839999999997</v>
      </c>
      <c r="G48" s="10">
        <v>68132</v>
      </c>
      <c r="H48" s="10">
        <f t="shared" si="1"/>
        <v>84483.68</v>
      </c>
    </row>
    <row r="49" spans="1:8" ht="39" customHeight="1" x14ac:dyDescent="0.3">
      <c r="A49" s="4">
        <v>41</v>
      </c>
      <c r="B49" s="9" t="s">
        <v>16</v>
      </c>
      <c r="C49" s="8">
        <v>1</v>
      </c>
      <c r="D49" s="23">
        <v>200781</v>
      </c>
      <c r="E49" s="10">
        <v>3455</v>
      </c>
      <c r="F49" s="11">
        <f t="shared" si="0"/>
        <v>4284.2</v>
      </c>
      <c r="G49" s="10">
        <v>3560</v>
      </c>
      <c r="H49" s="10">
        <f t="shared" si="1"/>
        <v>4414.3999999999996</v>
      </c>
    </row>
    <row r="50" spans="1:8" ht="36.75" customHeight="1" x14ac:dyDescent="0.3">
      <c r="A50" s="8">
        <v>42</v>
      </c>
      <c r="B50" s="9" t="s">
        <v>57</v>
      </c>
      <c r="C50" s="8">
        <v>1</v>
      </c>
      <c r="D50" s="23">
        <v>200782</v>
      </c>
      <c r="E50" s="10">
        <v>3396</v>
      </c>
      <c r="F50" s="11">
        <f t="shared" si="0"/>
        <v>4211.04</v>
      </c>
      <c r="G50" s="10">
        <v>3500</v>
      </c>
      <c r="H50" s="10">
        <f t="shared" si="1"/>
        <v>4340</v>
      </c>
    </row>
    <row r="51" spans="1:8" ht="36.75" customHeight="1" x14ac:dyDescent="0.3">
      <c r="A51" s="4">
        <v>43</v>
      </c>
      <c r="B51" s="9" t="s">
        <v>58</v>
      </c>
      <c r="C51" s="8">
        <v>1</v>
      </c>
      <c r="D51" s="23">
        <v>200784</v>
      </c>
      <c r="E51" s="10">
        <v>3396</v>
      </c>
      <c r="F51" s="11">
        <f t="shared" si="0"/>
        <v>4211.04</v>
      </c>
      <c r="G51" s="10">
        <v>3500</v>
      </c>
      <c r="H51" s="10">
        <f t="shared" si="1"/>
        <v>4340</v>
      </c>
    </row>
    <row r="52" spans="1:8" ht="36.75" customHeight="1" x14ac:dyDescent="0.3">
      <c r="A52" s="8">
        <v>44</v>
      </c>
      <c r="B52" s="9" t="s">
        <v>59</v>
      </c>
      <c r="C52" s="8">
        <v>1</v>
      </c>
      <c r="D52" s="23">
        <v>200783</v>
      </c>
      <c r="E52" s="10">
        <v>3396</v>
      </c>
      <c r="F52" s="11">
        <f t="shared" si="0"/>
        <v>4211.04</v>
      </c>
      <c r="G52" s="10">
        <v>3500</v>
      </c>
      <c r="H52" s="10">
        <f t="shared" si="1"/>
        <v>4340</v>
      </c>
    </row>
    <row r="53" spans="1:8" ht="34.799999999999997" customHeight="1" x14ac:dyDescent="0.3">
      <c r="A53" s="4">
        <v>45</v>
      </c>
      <c r="B53" s="9" t="s">
        <v>60</v>
      </c>
      <c r="C53" s="8">
        <v>1</v>
      </c>
      <c r="D53" s="23">
        <v>200785</v>
      </c>
      <c r="E53" s="10">
        <v>3396</v>
      </c>
      <c r="F53" s="11">
        <f t="shared" si="0"/>
        <v>4211.04</v>
      </c>
      <c r="G53" s="10">
        <v>3500</v>
      </c>
      <c r="H53" s="10">
        <f t="shared" si="1"/>
        <v>4340</v>
      </c>
    </row>
    <row r="54" spans="1:8" ht="34.799999999999997" customHeight="1" x14ac:dyDescent="0.3">
      <c r="A54" s="8">
        <v>46</v>
      </c>
      <c r="B54" s="9" t="s">
        <v>61</v>
      </c>
      <c r="C54" s="8">
        <v>1</v>
      </c>
      <c r="D54" s="23">
        <v>200786</v>
      </c>
      <c r="E54" s="10">
        <v>3396</v>
      </c>
      <c r="F54" s="11">
        <f t="shared" si="0"/>
        <v>4211.04</v>
      </c>
      <c r="G54" s="10">
        <v>3500</v>
      </c>
      <c r="H54" s="10">
        <f t="shared" si="1"/>
        <v>4340</v>
      </c>
    </row>
    <row r="55" spans="1:8" ht="34.799999999999997" customHeight="1" x14ac:dyDescent="0.3">
      <c r="A55" s="4">
        <v>47</v>
      </c>
      <c r="B55" s="9" t="s">
        <v>62</v>
      </c>
      <c r="C55" s="8">
        <v>1</v>
      </c>
      <c r="D55" s="23">
        <v>200787</v>
      </c>
      <c r="E55" s="10">
        <v>3396</v>
      </c>
      <c r="F55" s="11">
        <f t="shared" si="0"/>
        <v>4211.04</v>
      </c>
      <c r="G55" s="10">
        <v>3500</v>
      </c>
      <c r="H55" s="10">
        <f t="shared" si="1"/>
        <v>4340</v>
      </c>
    </row>
    <row r="56" spans="1:8" ht="35.25" customHeight="1" x14ac:dyDescent="0.3">
      <c r="A56" s="8">
        <v>48</v>
      </c>
      <c r="B56" s="9" t="s">
        <v>17</v>
      </c>
      <c r="C56" s="8">
        <v>1</v>
      </c>
      <c r="D56" s="23">
        <v>200821</v>
      </c>
      <c r="E56" s="10">
        <v>38623</v>
      </c>
      <c r="F56" s="11">
        <f t="shared" si="0"/>
        <v>47892.52</v>
      </c>
      <c r="G56" s="10">
        <v>39800</v>
      </c>
      <c r="H56" s="10">
        <f t="shared" si="1"/>
        <v>49352</v>
      </c>
    </row>
    <row r="57" spans="1:8" ht="55.8" customHeight="1" x14ac:dyDescent="0.3">
      <c r="A57" s="4">
        <v>49</v>
      </c>
      <c r="B57" s="9" t="s">
        <v>63</v>
      </c>
      <c r="C57" s="8">
        <v>1</v>
      </c>
      <c r="D57" s="23">
        <v>200789</v>
      </c>
      <c r="E57" s="10">
        <v>79574</v>
      </c>
      <c r="F57" s="11">
        <f t="shared" si="0"/>
        <v>98671.76</v>
      </c>
      <c r="G57" s="10">
        <v>82000</v>
      </c>
      <c r="H57" s="10">
        <f t="shared" si="1"/>
        <v>101680</v>
      </c>
    </row>
    <row r="58" spans="1:8" ht="58.2" customHeight="1" x14ac:dyDescent="0.3">
      <c r="A58" s="8">
        <v>50</v>
      </c>
      <c r="B58" s="9" t="s">
        <v>64</v>
      </c>
      <c r="C58" s="8">
        <v>1</v>
      </c>
      <c r="D58" s="23">
        <v>200793</v>
      </c>
      <c r="E58" s="10">
        <v>79574</v>
      </c>
      <c r="F58" s="11">
        <f t="shared" si="0"/>
        <v>98671.76</v>
      </c>
      <c r="G58" s="10">
        <v>82000</v>
      </c>
      <c r="H58" s="10">
        <f t="shared" si="1"/>
        <v>101680</v>
      </c>
    </row>
    <row r="59" spans="1:8" ht="27.6" customHeight="1" x14ac:dyDescent="0.3">
      <c r="A59" s="4">
        <v>51</v>
      </c>
      <c r="B59" s="9" t="s">
        <v>18</v>
      </c>
      <c r="C59" s="8">
        <v>1</v>
      </c>
      <c r="D59" s="23">
        <v>200820</v>
      </c>
      <c r="E59" s="10">
        <v>4852</v>
      </c>
      <c r="F59" s="11">
        <f t="shared" si="0"/>
        <v>6016.48</v>
      </c>
      <c r="G59" s="10">
        <v>5000</v>
      </c>
      <c r="H59" s="10">
        <f t="shared" si="1"/>
        <v>6200</v>
      </c>
    </row>
    <row r="60" spans="1:8" ht="39.6" customHeight="1" x14ac:dyDescent="0.3">
      <c r="A60" s="8">
        <v>52</v>
      </c>
      <c r="B60" s="9" t="s">
        <v>19</v>
      </c>
      <c r="C60" s="8">
        <v>1</v>
      </c>
      <c r="D60" s="23">
        <v>200792</v>
      </c>
      <c r="E60" s="10">
        <v>14556</v>
      </c>
      <c r="F60" s="11">
        <f t="shared" si="0"/>
        <v>18049.439999999999</v>
      </c>
      <c r="G60" s="10">
        <v>15000</v>
      </c>
      <c r="H60" s="10">
        <f t="shared" si="1"/>
        <v>18600</v>
      </c>
    </row>
    <row r="61" spans="1:8" ht="45" customHeight="1" x14ac:dyDescent="0.3">
      <c r="A61" s="4">
        <v>53</v>
      </c>
      <c r="B61" s="9" t="s">
        <v>20</v>
      </c>
      <c r="C61" s="8">
        <v>1</v>
      </c>
      <c r="D61" s="23">
        <v>200793</v>
      </c>
      <c r="E61" s="10">
        <v>5611</v>
      </c>
      <c r="F61" s="11">
        <f t="shared" si="0"/>
        <v>6957.64</v>
      </c>
      <c r="G61" s="10">
        <v>5781.89</v>
      </c>
      <c r="H61" s="10">
        <f t="shared" si="1"/>
        <v>7169.5436</v>
      </c>
    </row>
    <row r="62" spans="1:8" ht="45" customHeight="1" x14ac:dyDescent="0.3">
      <c r="A62" s="8">
        <v>54</v>
      </c>
      <c r="B62" s="9" t="s">
        <v>20</v>
      </c>
      <c r="C62" s="8">
        <v>1</v>
      </c>
      <c r="D62" s="23">
        <v>200796</v>
      </c>
      <c r="E62" s="10">
        <v>5611</v>
      </c>
      <c r="F62" s="11">
        <f t="shared" si="0"/>
        <v>6957.64</v>
      </c>
      <c r="G62" s="10">
        <v>5781.89</v>
      </c>
      <c r="H62" s="10">
        <f t="shared" si="1"/>
        <v>7169.5436</v>
      </c>
    </row>
    <row r="63" spans="1:8" ht="45" customHeight="1" x14ac:dyDescent="0.3">
      <c r="A63" s="4">
        <v>55</v>
      </c>
      <c r="B63" s="9" t="s">
        <v>20</v>
      </c>
      <c r="C63" s="8">
        <v>1</v>
      </c>
      <c r="D63" s="23">
        <v>200794</v>
      </c>
      <c r="E63" s="10">
        <v>5611</v>
      </c>
      <c r="F63" s="11">
        <f t="shared" si="0"/>
        <v>6957.64</v>
      </c>
      <c r="G63" s="10">
        <v>5781.89</v>
      </c>
      <c r="H63" s="10">
        <f t="shared" si="1"/>
        <v>7169.5436</v>
      </c>
    </row>
    <row r="64" spans="1:8" ht="45" customHeight="1" x14ac:dyDescent="0.3">
      <c r="A64" s="8">
        <v>56</v>
      </c>
      <c r="B64" s="9" t="s">
        <v>20</v>
      </c>
      <c r="C64" s="8">
        <v>1</v>
      </c>
      <c r="D64" s="23">
        <v>200797</v>
      </c>
      <c r="E64" s="10">
        <v>5611</v>
      </c>
      <c r="F64" s="11">
        <f t="shared" si="0"/>
        <v>6957.64</v>
      </c>
      <c r="G64" s="10">
        <v>5781.89</v>
      </c>
      <c r="H64" s="10">
        <f t="shared" si="1"/>
        <v>7169.5436</v>
      </c>
    </row>
    <row r="65" spans="1:8" ht="45" customHeight="1" x14ac:dyDescent="0.3">
      <c r="A65" s="4">
        <v>57</v>
      </c>
      <c r="B65" s="9" t="s">
        <v>20</v>
      </c>
      <c r="C65" s="8">
        <v>1</v>
      </c>
      <c r="D65" s="23">
        <v>200795</v>
      </c>
      <c r="E65" s="10">
        <v>5611</v>
      </c>
      <c r="F65" s="11">
        <f t="shared" si="0"/>
        <v>6957.64</v>
      </c>
      <c r="G65" s="10">
        <v>5781.89</v>
      </c>
      <c r="H65" s="10">
        <f t="shared" si="1"/>
        <v>7169.5436</v>
      </c>
    </row>
    <row r="66" spans="1:8" ht="45" customHeight="1" x14ac:dyDescent="0.3">
      <c r="A66" s="8">
        <v>58</v>
      </c>
      <c r="B66" s="9" t="s">
        <v>21</v>
      </c>
      <c r="C66" s="8">
        <v>1</v>
      </c>
      <c r="D66" s="23">
        <v>200798</v>
      </c>
      <c r="E66" s="10">
        <v>6498</v>
      </c>
      <c r="F66" s="11">
        <f t="shared" si="0"/>
        <v>8057.52</v>
      </c>
      <c r="G66" s="10">
        <v>6696.3</v>
      </c>
      <c r="H66" s="10">
        <f t="shared" si="1"/>
        <v>8303.4120000000003</v>
      </c>
    </row>
    <row r="67" spans="1:8" ht="45" customHeight="1" x14ac:dyDescent="0.3">
      <c r="A67" s="4">
        <v>59</v>
      </c>
      <c r="B67" s="9" t="s">
        <v>21</v>
      </c>
      <c r="C67" s="8">
        <v>1</v>
      </c>
      <c r="D67" s="23">
        <v>200801</v>
      </c>
      <c r="E67" s="10">
        <v>6498</v>
      </c>
      <c r="F67" s="11">
        <f t="shared" si="0"/>
        <v>8057.52</v>
      </c>
      <c r="G67" s="10">
        <v>6696.3</v>
      </c>
      <c r="H67" s="10">
        <f t="shared" si="1"/>
        <v>8303.4120000000003</v>
      </c>
    </row>
    <row r="68" spans="1:8" ht="40.200000000000003" customHeight="1" x14ac:dyDescent="0.3">
      <c r="A68" s="8">
        <v>60</v>
      </c>
      <c r="B68" s="9" t="s">
        <v>21</v>
      </c>
      <c r="C68" s="8">
        <v>1</v>
      </c>
      <c r="D68" s="23">
        <v>200799</v>
      </c>
      <c r="E68" s="10">
        <v>6498</v>
      </c>
      <c r="F68" s="11">
        <f t="shared" si="0"/>
        <v>8057.52</v>
      </c>
      <c r="G68" s="10">
        <v>6696.3</v>
      </c>
      <c r="H68" s="10">
        <f t="shared" si="1"/>
        <v>8303.4120000000003</v>
      </c>
    </row>
    <row r="69" spans="1:8" ht="36" customHeight="1" x14ac:dyDescent="0.3">
      <c r="A69" s="4">
        <v>61</v>
      </c>
      <c r="B69" s="9" t="s">
        <v>21</v>
      </c>
      <c r="C69" s="8">
        <v>1</v>
      </c>
      <c r="D69" s="23">
        <v>200802</v>
      </c>
      <c r="E69" s="10">
        <v>6498</v>
      </c>
      <c r="F69" s="11">
        <f t="shared" si="0"/>
        <v>8057.52</v>
      </c>
      <c r="G69" s="10">
        <v>6696.3</v>
      </c>
      <c r="H69" s="10">
        <f t="shared" si="1"/>
        <v>8303.4120000000003</v>
      </c>
    </row>
    <row r="70" spans="1:8" ht="37.799999999999997" customHeight="1" x14ac:dyDescent="0.3">
      <c r="A70" s="8">
        <v>62</v>
      </c>
      <c r="B70" s="9" t="s">
        <v>21</v>
      </c>
      <c r="C70" s="8">
        <v>1</v>
      </c>
      <c r="D70" s="23">
        <v>200800</v>
      </c>
      <c r="E70" s="10">
        <v>6498</v>
      </c>
      <c r="F70" s="11">
        <f t="shared" si="0"/>
        <v>8057.52</v>
      </c>
      <c r="G70" s="10">
        <v>6696.3</v>
      </c>
      <c r="H70" s="10">
        <f t="shared" si="1"/>
        <v>8303.4120000000003</v>
      </c>
    </row>
    <row r="71" spans="1:8" ht="40.799999999999997" customHeight="1" x14ac:dyDescent="0.3">
      <c r="A71" s="4">
        <v>63</v>
      </c>
      <c r="B71" s="9" t="s">
        <v>22</v>
      </c>
      <c r="C71" s="8">
        <v>1</v>
      </c>
      <c r="D71" s="23">
        <v>200803</v>
      </c>
      <c r="E71" s="10">
        <v>2183</v>
      </c>
      <c r="F71" s="11">
        <f t="shared" si="0"/>
        <v>2706.92</v>
      </c>
      <c r="G71" s="10">
        <v>2250</v>
      </c>
      <c r="H71" s="10">
        <f t="shared" si="1"/>
        <v>2790</v>
      </c>
    </row>
    <row r="72" spans="1:8" ht="35.4" customHeight="1" x14ac:dyDescent="0.3">
      <c r="A72" s="8">
        <v>64</v>
      </c>
      <c r="B72" s="9" t="s">
        <v>22</v>
      </c>
      <c r="C72" s="8">
        <v>1</v>
      </c>
      <c r="D72" s="23">
        <v>200806</v>
      </c>
      <c r="E72" s="14">
        <v>2183</v>
      </c>
      <c r="F72" s="11">
        <f t="shared" si="0"/>
        <v>2706.92</v>
      </c>
      <c r="G72" s="10">
        <v>2250</v>
      </c>
      <c r="H72" s="10">
        <f t="shared" si="1"/>
        <v>2790</v>
      </c>
    </row>
    <row r="73" spans="1:8" ht="34.799999999999997" customHeight="1" x14ac:dyDescent="0.3">
      <c r="A73" s="4">
        <v>65</v>
      </c>
      <c r="B73" s="9" t="s">
        <v>22</v>
      </c>
      <c r="C73" s="8">
        <v>1</v>
      </c>
      <c r="D73" s="23">
        <v>200804</v>
      </c>
      <c r="E73" s="14">
        <v>2183</v>
      </c>
      <c r="F73" s="11">
        <f t="shared" si="0"/>
        <v>2706.92</v>
      </c>
      <c r="G73" s="10">
        <v>2250</v>
      </c>
      <c r="H73" s="10">
        <f t="shared" si="1"/>
        <v>2790</v>
      </c>
    </row>
    <row r="74" spans="1:8" ht="34.799999999999997" customHeight="1" x14ac:dyDescent="0.3">
      <c r="A74" s="8">
        <v>66</v>
      </c>
      <c r="B74" s="9" t="s">
        <v>22</v>
      </c>
      <c r="C74" s="8">
        <v>1</v>
      </c>
      <c r="D74" s="23">
        <v>200807</v>
      </c>
      <c r="E74" s="14">
        <v>2183</v>
      </c>
      <c r="F74" s="11">
        <f t="shared" ref="F74:F89" si="2">E74*124/100</f>
        <v>2706.92</v>
      </c>
      <c r="G74" s="10">
        <v>2250</v>
      </c>
      <c r="H74" s="10">
        <f t="shared" ref="H74:H89" si="3">G74*124/100</f>
        <v>2790</v>
      </c>
    </row>
    <row r="75" spans="1:8" ht="34.799999999999997" customHeight="1" x14ac:dyDescent="0.3">
      <c r="A75" s="4">
        <v>67</v>
      </c>
      <c r="B75" s="9" t="s">
        <v>22</v>
      </c>
      <c r="C75" s="8">
        <v>1</v>
      </c>
      <c r="D75" s="23">
        <v>200805</v>
      </c>
      <c r="E75" s="14">
        <v>2183</v>
      </c>
      <c r="F75" s="11">
        <f t="shared" si="2"/>
        <v>2706.92</v>
      </c>
      <c r="G75" s="10">
        <v>2250</v>
      </c>
      <c r="H75" s="10">
        <f t="shared" si="3"/>
        <v>2790</v>
      </c>
    </row>
    <row r="76" spans="1:8" ht="34.799999999999997" customHeight="1" x14ac:dyDescent="0.3">
      <c r="A76" s="8">
        <v>68</v>
      </c>
      <c r="B76" s="9" t="s">
        <v>22</v>
      </c>
      <c r="C76" s="8">
        <v>1</v>
      </c>
      <c r="D76" s="23">
        <v>200808</v>
      </c>
      <c r="E76" s="14">
        <v>2183</v>
      </c>
      <c r="F76" s="11">
        <f t="shared" si="2"/>
        <v>2706.92</v>
      </c>
      <c r="G76" s="10">
        <v>2250</v>
      </c>
      <c r="H76" s="10">
        <f t="shared" si="3"/>
        <v>2790</v>
      </c>
    </row>
    <row r="77" spans="1:8" ht="34.799999999999997" customHeight="1" x14ac:dyDescent="0.3">
      <c r="A77" s="8">
        <v>69</v>
      </c>
      <c r="B77" s="9" t="s">
        <v>22</v>
      </c>
      <c r="C77" s="8">
        <v>1</v>
      </c>
      <c r="D77" s="23">
        <v>200809</v>
      </c>
      <c r="E77" s="10">
        <v>2183</v>
      </c>
      <c r="F77" s="11">
        <f t="shared" si="2"/>
        <v>2706.92</v>
      </c>
      <c r="G77" s="10">
        <v>2250</v>
      </c>
      <c r="H77" s="10">
        <f t="shared" si="3"/>
        <v>2790</v>
      </c>
    </row>
    <row r="78" spans="1:8" ht="34.799999999999997" customHeight="1" x14ac:dyDescent="0.3">
      <c r="A78" s="8">
        <v>70</v>
      </c>
      <c r="B78" s="9" t="s">
        <v>22</v>
      </c>
      <c r="C78" s="8">
        <v>1</v>
      </c>
      <c r="D78" s="23">
        <v>200810</v>
      </c>
      <c r="E78" s="10">
        <v>2183</v>
      </c>
      <c r="F78" s="11">
        <f t="shared" si="2"/>
        <v>2706.92</v>
      </c>
      <c r="G78" s="10">
        <v>2250</v>
      </c>
      <c r="H78" s="10">
        <f t="shared" si="3"/>
        <v>2790</v>
      </c>
    </row>
    <row r="79" spans="1:8" ht="31.2" customHeight="1" x14ac:dyDescent="0.3">
      <c r="A79" s="8">
        <v>71</v>
      </c>
      <c r="B79" s="9" t="s">
        <v>65</v>
      </c>
      <c r="C79" s="8">
        <v>1</v>
      </c>
      <c r="D79" s="23">
        <v>200818</v>
      </c>
      <c r="E79" s="10">
        <v>12955</v>
      </c>
      <c r="F79" s="11">
        <f t="shared" si="2"/>
        <v>16064.2</v>
      </c>
      <c r="G79" s="10">
        <v>13350</v>
      </c>
      <c r="H79" s="10">
        <f t="shared" si="3"/>
        <v>16554</v>
      </c>
    </row>
    <row r="80" spans="1:8" ht="55.8" customHeight="1" x14ac:dyDescent="0.3">
      <c r="A80" s="8">
        <v>72</v>
      </c>
      <c r="B80" s="9" t="s">
        <v>66</v>
      </c>
      <c r="C80" s="8">
        <v>1</v>
      </c>
      <c r="D80" s="23">
        <v>200819</v>
      </c>
      <c r="E80" s="10">
        <v>12955</v>
      </c>
      <c r="F80" s="11">
        <f t="shared" si="2"/>
        <v>16064.2</v>
      </c>
      <c r="G80" s="10">
        <v>13350</v>
      </c>
      <c r="H80" s="10">
        <f t="shared" si="3"/>
        <v>16554</v>
      </c>
    </row>
    <row r="81" spans="1:8" ht="40.200000000000003" customHeight="1" x14ac:dyDescent="0.3">
      <c r="A81" s="8">
        <v>73</v>
      </c>
      <c r="B81" s="9" t="s">
        <v>23</v>
      </c>
      <c r="C81" s="16">
        <v>1</v>
      </c>
      <c r="D81" s="11" t="s">
        <v>28</v>
      </c>
      <c r="E81" s="11">
        <v>1904</v>
      </c>
      <c r="F81" s="11">
        <f t="shared" si="2"/>
        <v>2360.96</v>
      </c>
      <c r="G81" s="11">
        <v>1961.95</v>
      </c>
      <c r="H81" s="10">
        <f t="shared" si="3"/>
        <v>2432.8180000000002</v>
      </c>
    </row>
    <row r="82" spans="1:8" ht="40.200000000000003" customHeight="1" x14ac:dyDescent="0.3">
      <c r="A82" s="8">
        <v>74</v>
      </c>
      <c r="B82" s="9" t="s">
        <v>23</v>
      </c>
      <c r="C82" s="16">
        <v>1</v>
      </c>
      <c r="D82" s="11" t="s">
        <v>28</v>
      </c>
      <c r="E82" s="11">
        <v>1904</v>
      </c>
      <c r="F82" s="11">
        <f t="shared" si="2"/>
        <v>2360.96</v>
      </c>
      <c r="G82" s="11">
        <v>1961.95</v>
      </c>
      <c r="H82" s="10">
        <f t="shared" si="3"/>
        <v>2432.8180000000002</v>
      </c>
    </row>
    <row r="83" spans="1:8" ht="40.200000000000003" customHeight="1" x14ac:dyDescent="0.3">
      <c r="A83" s="8">
        <v>75</v>
      </c>
      <c r="B83" s="9" t="s">
        <v>67</v>
      </c>
      <c r="C83" s="16">
        <v>1</v>
      </c>
      <c r="D83" s="11" t="s">
        <v>28</v>
      </c>
      <c r="E83" s="11">
        <v>1904</v>
      </c>
      <c r="F83" s="11">
        <f t="shared" si="2"/>
        <v>2360.96</v>
      </c>
      <c r="G83" s="11">
        <v>1961.95</v>
      </c>
      <c r="H83" s="10">
        <f t="shared" si="3"/>
        <v>2432.8180000000002</v>
      </c>
    </row>
    <row r="84" spans="1:8" ht="36" customHeight="1" x14ac:dyDescent="0.3">
      <c r="A84" s="8">
        <v>76</v>
      </c>
      <c r="B84" s="9" t="s">
        <v>24</v>
      </c>
      <c r="C84" s="16">
        <v>1</v>
      </c>
      <c r="D84" s="11" t="s">
        <v>28</v>
      </c>
      <c r="E84" s="11">
        <v>650</v>
      </c>
      <c r="F84" s="11">
        <f t="shared" si="2"/>
        <v>806</v>
      </c>
      <c r="G84" s="11">
        <v>669.63</v>
      </c>
      <c r="H84" s="10">
        <f t="shared" si="3"/>
        <v>830.34119999999996</v>
      </c>
    </row>
    <row r="85" spans="1:8" ht="36" customHeight="1" x14ac:dyDescent="0.3">
      <c r="A85" s="8">
        <v>77</v>
      </c>
      <c r="B85" s="9" t="s">
        <v>24</v>
      </c>
      <c r="C85" s="16">
        <v>1</v>
      </c>
      <c r="D85" s="11" t="s">
        <v>28</v>
      </c>
      <c r="E85" s="11">
        <v>650</v>
      </c>
      <c r="F85" s="11">
        <f t="shared" si="2"/>
        <v>806</v>
      </c>
      <c r="G85" s="11">
        <v>669.63</v>
      </c>
      <c r="H85" s="10">
        <f t="shared" si="3"/>
        <v>830.34119999999996</v>
      </c>
    </row>
    <row r="86" spans="1:8" ht="36" customHeight="1" x14ac:dyDescent="0.3">
      <c r="A86" s="8">
        <v>78</v>
      </c>
      <c r="B86" s="9" t="s">
        <v>24</v>
      </c>
      <c r="C86" s="16">
        <v>1</v>
      </c>
      <c r="D86" s="11" t="s">
        <v>28</v>
      </c>
      <c r="E86" s="11">
        <v>650</v>
      </c>
      <c r="F86" s="11">
        <f t="shared" si="2"/>
        <v>806</v>
      </c>
      <c r="G86" s="11">
        <v>669.63</v>
      </c>
      <c r="H86" s="10">
        <f t="shared" si="3"/>
        <v>830.34119999999996</v>
      </c>
    </row>
    <row r="87" spans="1:8" ht="32.4" customHeight="1" x14ac:dyDescent="0.3">
      <c r="A87" s="8">
        <v>79</v>
      </c>
      <c r="B87" s="9" t="s">
        <v>25</v>
      </c>
      <c r="C87" s="8">
        <v>1</v>
      </c>
      <c r="D87" s="11" t="s">
        <v>28</v>
      </c>
      <c r="E87" s="10">
        <v>480</v>
      </c>
      <c r="F87" s="11">
        <f t="shared" si="2"/>
        <v>595.20000000000005</v>
      </c>
      <c r="G87" s="10">
        <v>494.49</v>
      </c>
      <c r="H87" s="10">
        <f t="shared" si="3"/>
        <v>613.16759999999999</v>
      </c>
    </row>
    <row r="88" spans="1:8" ht="38.25" customHeight="1" x14ac:dyDescent="0.3">
      <c r="A88" s="8">
        <v>80</v>
      </c>
      <c r="B88" s="9" t="s">
        <v>10</v>
      </c>
      <c r="C88" s="8">
        <v>1</v>
      </c>
      <c r="D88" s="11" t="s">
        <v>28</v>
      </c>
      <c r="E88" s="10">
        <v>970</v>
      </c>
      <c r="F88" s="11">
        <f t="shared" si="2"/>
        <v>1202.8</v>
      </c>
      <c r="G88" s="10">
        <v>1000</v>
      </c>
      <c r="H88" s="10">
        <f t="shared" si="3"/>
        <v>1240</v>
      </c>
    </row>
    <row r="89" spans="1:8" ht="38.25" customHeight="1" thickBot="1" x14ac:dyDescent="0.35">
      <c r="A89" s="4">
        <v>81</v>
      </c>
      <c r="B89" s="9" t="s">
        <v>10</v>
      </c>
      <c r="C89" s="17">
        <v>1</v>
      </c>
      <c r="D89" s="15" t="s">
        <v>28</v>
      </c>
      <c r="E89" s="18">
        <v>970</v>
      </c>
      <c r="F89" s="7">
        <f t="shared" si="2"/>
        <v>1202.8</v>
      </c>
      <c r="G89" s="14">
        <v>1000</v>
      </c>
      <c r="H89" s="14">
        <f t="shared" si="3"/>
        <v>1240</v>
      </c>
    </row>
    <row r="90" spans="1:8" ht="30" customHeight="1" thickBot="1" x14ac:dyDescent="0.45">
      <c r="A90" s="19"/>
      <c r="B90" s="20" t="s">
        <v>26</v>
      </c>
      <c r="C90" s="21"/>
      <c r="D90" s="30"/>
      <c r="E90" s="29">
        <f>SUM(E9:E89)</f>
        <v>3162580</v>
      </c>
      <c r="F90" s="29">
        <f t="shared" ref="F90:H90" si="4">SUM(F9:F89)</f>
        <v>3921599.2000000007</v>
      </c>
      <c r="G90" s="29">
        <f t="shared" si="4"/>
        <v>3274884.18</v>
      </c>
      <c r="H90" s="29">
        <f t="shared" si="4"/>
        <v>4060856.3832000014</v>
      </c>
    </row>
    <row r="92" spans="1:8" ht="15" customHeight="1" x14ac:dyDescent="0.3"/>
    <row r="93" spans="1:8" ht="16.8" x14ac:dyDescent="0.4">
      <c r="B93" s="31" t="s">
        <v>74</v>
      </c>
    </row>
    <row r="94" spans="1:8" ht="16.8" x14ac:dyDescent="0.4">
      <c r="B94" s="31" t="s">
        <v>75</v>
      </c>
    </row>
    <row r="95" spans="1:8" ht="16.8" x14ac:dyDescent="0.3">
      <c r="B95" s="32" t="s">
        <v>76</v>
      </c>
    </row>
  </sheetData>
  <mergeCells count="3">
    <mergeCell ref="A6:H6"/>
    <mergeCell ref="G1:H1"/>
    <mergeCell ref="G2:H2"/>
  </mergeCells>
  <phoneticPr fontId="3" type="noConversion"/>
  <pageMargins left="0.70866141732283505" right="0.70866141732283505" top="0.74803149606299202" bottom="0.74803149606299202" header="0.31496062992126" footer="0.31496062992126"/>
  <pageSetup paperSize="9" scale="85"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2025-03-10T14:02:47Z</dcterms:modified>
</cp:coreProperties>
</file>