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G:\ACHIZITII 2025\"/>
    </mc:Choice>
  </mc:AlternateContent>
  <xr:revisionPtr revIDLastSave="0" documentId="13_ncr:1_{166DAE94-2DDE-4958-9B76-51C27FC517FB}" xr6:coauthVersionLast="47" xr6:coauthVersionMax="47" xr10:uidLastSave="{00000000-0000-0000-0000-000000000000}"/>
  <bookViews>
    <workbookView xWindow="-120" yWindow="-120" windowWidth="29040" windowHeight="15840" xr2:uid="{00000000-000D-0000-FFFF-FFFF00000000}"/>
  </bookViews>
  <sheets>
    <sheet name="Lot 4"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 l="1"/>
  <c r="G7" i="2" l="1"/>
  <c r="G8" i="2"/>
  <c r="G9" i="2"/>
  <c r="G10" i="2"/>
  <c r="G11" i="2"/>
  <c r="G12" i="2"/>
  <c r="G13" i="2"/>
  <c r="G14" i="2"/>
  <c r="G15" i="2"/>
  <c r="G16" i="2"/>
  <c r="G17" i="2"/>
  <c r="G18" i="2"/>
  <c r="G19" i="2"/>
  <c r="G20" i="2"/>
  <c r="G21" i="2"/>
  <c r="G22" i="2"/>
  <c r="G23" i="2"/>
  <c r="G24" i="2"/>
  <c r="G25" i="2"/>
  <c r="G26" i="2"/>
  <c r="G27" i="2"/>
  <c r="G6" i="2"/>
  <c r="A7" i="2"/>
  <c r="A8" i="2" s="1"/>
  <c r="A9" i="2" s="1"/>
  <c r="A10" i="2" s="1"/>
  <c r="A11" i="2" s="1"/>
  <c r="A12" i="2" s="1"/>
  <c r="A13" i="2" s="1"/>
  <c r="A14" i="2" s="1"/>
  <c r="A15" i="2" s="1"/>
  <c r="A16" i="2" s="1"/>
  <c r="A17" i="2" s="1"/>
  <c r="A18" i="2" s="1"/>
  <c r="A19" i="2" s="1"/>
  <c r="A20" i="2" s="1"/>
  <c r="A21" i="2" s="1"/>
  <c r="A22" i="2" s="1"/>
  <c r="A23" i="2" s="1"/>
  <c r="A24" i="2" s="1"/>
  <c r="A25" i="2" s="1"/>
  <c r="A26" i="2" s="1"/>
  <c r="A27" i="2" s="1"/>
  <c r="G28" i="2" l="1"/>
</calcChain>
</file>

<file path=xl/sharedStrings.xml><?xml version="1.0" encoding="utf-8"?>
<sst xmlns="http://schemas.openxmlformats.org/spreadsheetml/2006/main" count="72" uniqueCount="64">
  <si>
    <t>Denumire produs</t>
  </si>
  <si>
    <t>Specificatii tehnice</t>
  </si>
  <si>
    <t xml:space="preserve">  U.M</t>
  </si>
  <si>
    <t>Produs de curatat universal  cu inalbitor crema</t>
  </si>
  <si>
    <t>buc</t>
  </si>
  <si>
    <t>Solutie curatat geamuri cu atomizor</t>
  </si>
  <si>
    <t>Detergent rufe automat</t>
  </si>
  <si>
    <t>Detergent praf pentru spalare rufe masini de spalat automate</t>
  </si>
  <si>
    <t>Punga/2kg</t>
  </si>
  <si>
    <t>Pastile pisuar 3 in 1 uz profesional</t>
  </si>
  <si>
    <t>Detergent pentru spalarea manuala a vaselor</t>
  </si>
  <si>
    <t>Impotriva grasimilor dificile si a crustelor,putere mare de degresare si consistenta mare pentru curatenie.Continut surfactant anionici intre 5-15%,amfoter biodegradabil cca&lt;5%,EDTA cca&lt;5%, ingrosator</t>
  </si>
  <si>
    <t>Sapun lichid</t>
  </si>
  <si>
    <t>Imbina actiunea de curatare a unui sapun solid cu cea de hidratare a unei creme emoliente.Are proprietati de dezinfectare si parfumare cu glicerina si emolient.Avizat sanitar</t>
  </si>
  <si>
    <t>Solutie curatat mocheta detergent de injectie-extractie</t>
  </si>
  <si>
    <t>Bidoane 10 l</t>
  </si>
  <si>
    <t>Solutie curatat parchet-detergent pentru curatat suprafete din lemn</t>
  </si>
  <si>
    <t>Curata si protejeaza suprafetele din lemn,pastreaza si protejeaza frumusetea naturala,elimina murdaria indeparteaza petele,poate fi folosit pe orice tip de lemn</t>
  </si>
  <si>
    <t>Flacon 2 l</t>
  </si>
  <si>
    <t>Dezinfectant inalbitor lichid</t>
  </si>
  <si>
    <t>Bid 5 litri</t>
  </si>
  <si>
    <t>Solutie parbriz iarna</t>
  </si>
  <si>
    <t>Solutie lichida care indeparteaza gheata si murdaria de pe parbriz, nu permite depunerea calcarului, nu afecteaza materialele cu care intra in contact(lac vopsea,plastic,cauciuc,metal)Temperatura de utilizare -20 grade Celsius -40 grade Celsius</t>
  </si>
  <si>
    <t>Solutie parbriz vara</t>
  </si>
  <si>
    <t>Solutie lichida care indeparteaza insectele si murdaria de pe parbriz,nu permite depunerea calcarului,nu afecteaza materialele cu care intra in contact(lac, vopsea,plastic,cauciuc metal)Temperatura de utilizare peste +2 grade Celsius</t>
  </si>
  <si>
    <t>Odorizant auto+ aparat</t>
  </si>
  <si>
    <t>Preț/buc
lei fără TVA</t>
  </si>
  <si>
    <t>Nr.
crt.</t>
  </si>
  <si>
    <t>Pentru curatarea suprafetelor dure, elimina toate tipurile de murdarie atat din bucatarie cat si din baie, inclusiv calcar grasime arsa, rugina si pete dificile.</t>
  </si>
  <si>
    <t>Detergent multiuz specific pentru curatarea geamurilor, cristalelor,oglinzilor si partilor cromate. Lasa suprafetele stralucitoare, parfumate fara sa lase urme are efect antistatic</t>
  </si>
  <si>
    <t>Absoarbe mirosurile neplacute, impiedica formarea depozitelor de urina, detartreaza. Parfum persistent, culoare galben, albastru, verde, solubile in apa</t>
  </si>
  <si>
    <t>Flacon 1 l</t>
  </si>
  <si>
    <t>Concentract parfum domenii sanitare</t>
  </si>
  <si>
    <t>Deodorodant eficient pentru imbunatatirea aerului cu efect indelungat. Acopera mirosurile neplacute, produce un aer proaspat, un parfum placut in zonele sanitare</t>
  </si>
  <si>
    <t>flacoane 1L</t>
  </si>
  <si>
    <t>Odorizant auto in sticluta cu lichid 7ml.
Alimentare constanta si uniforma cu arome proaspete. Conectat la sistemul de ventilatie</t>
  </si>
  <si>
    <t>Flacon /
750 ml</t>
  </si>
  <si>
    <t>Flacon / 
750 ml</t>
  </si>
  <si>
    <t>TOTAL</t>
  </si>
  <si>
    <t>Solutie desfundat tevi 1l</t>
  </si>
  <si>
    <t>Sită odorizant pisoar</t>
  </si>
  <si>
    <t>Sită odorizant pisoar material din silicon cu nervuri proiectate pentru a reduce stropirea și poate fi utilizată în toate tipurile de pisoar. Prin folosirea sitei se împiedică înfundarea cu obiecte nedorite a pisoarelor.</t>
  </si>
  <si>
    <t xml:space="preserve">Bid 5l </t>
  </si>
  <si>
    <t>Cant
TOTAL</t>
  </si>
  <si>
    <t>Cut 1200 grame</t>
  </si>
  <si>
    <t>Flacon 5 litri</t>
  </si>
  <si>
    <t>ANEXA 2</t>
  </si>
  <si>
    <t>Solutie pentru curatat si lustruit inox, usi de lift, balustrade de inox 
(uz institutioanal)</t>
  </si>
  <si>
    <t>Detergent activ profesional</t>
  </si>
  <si>
    <t>Soluție detergent curățat geamuri</t>
  </si>
  <si>
    <t>Soluție pentru mașina de spălat pardoseală</t>
  </si>
  <si>
    <t>Spray îndepărtat adeziv transparent</t>
  </si>
  <si>
    <t>200ml</t>
  </si>
  <si>
    <t>Apă distilată</t>
  </si>
  <si>
    <t>Detergent pardoseli degresant pentru degresarea suprafețelor dure (marmură, gresie, mozaic, faianță, plăci ceramice, obiecte sanitare)</t>
  </si>
  <si>
    <t>Contine tenside cu actiune intensiva si spumare redusa.Se obtine o curatare profunda a fibrelor textile din covor.Sa dizolve  care sa poata fi aspirata murdaria cu masina de injectie/extractie. Bid 10 L</t>
  </si>
  <si>
    <t>Detergent pentru desfundarea tevilor patrunde prin apa care nu se scurge,
elimina rapid blocajele si mirosurile, actionand în doar 15 minute</t>
  </si>
  <si>
    <t>Permite indepartarea facila a etichetelor, indeparteaza de asemenea reziduuri precum grasimea, gudronul, rasinile si alte pete. Se evapora fara reziduuri. Nu contine silicon si solventi pe baza de clor.</t>
  </si>
  <si>
    <t>Lichid vascos,indeparteaza calcarul,depunerile,curata si dezinfecteaza vasul de toaleta,previne aparitia depunerilor de piatra intre curatari,conține clor activ, care are un efect biocid remarcabil, distrugând eficient bacteriile, virușii și mucegaiurile, conține surfactanți speciali care ajută la desprinderea și dizolvarea murdăriei dificile - de preferat Domestos</t>
  </si>
  <si>
    <t xml:space="preserve">Bid 20l </t>
  </si>
  <si>
    <t>Lot 4 - Detergenți 2025</t>
  </si>
  <si>
    <t>Preț  TOTAL
lei fără TVA</t>
  </si>
  <si>
    <t>Valoare estimata (lei fara TVA)</t>
  </si>
  <si>
    <t>Valoare estimata (lei cu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</si>
</sst>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Calibri"/>
      <family val="2"/>
      <charset val="238"/>
      <scheme val="minor"/>
    </font>
    <font>
      <sz val="10"/>
      <name val="Cambria"/>
      <family val="1"/>
    </font>
    <font>
      <b/>
      <sz val="10"/>
      <name val="Cambria"/>
      <family val="1"/>
    </font>
    <font>
      <b/>
      <sz val="12"/>
      <name val="Cambria"/>
      <family val="1"/>
    </font>
    <font>
      <sz val="11"/>
      <name val="Calibri"/>
      <family val="2"/>
      <charset val="238"/>
      <scheme val="minor"/>
    </font>
    <font>
      <sz val="10"/>
      <color theme="1"/>
      <name val="Cambria"/>
      <family val="1"/>
    </font>
    <font>
      <sz val="10"/>
      <color rgb="FF636363"/>
      <name val="Cambria"/>
      <family val="1"/>
    </font>
    <font>
      <sz val="10"/>
      <color rgb="FFFF0000"/>
      <name val="Cambria"/>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vertical="center" wrapText="1"/>
    </xf>
    <xf numFmtId="0" fontId="5" fillId="0" borderId="0" xfId="0" applyFont="1" applyAlignment="1">
      <alignment vertical="center"/>
    </xf>
    <xf numFmtId="0" fontId="5" fillId="0" borderId="1" xfId="0" applyFont="1" applyBorder="1" applyAlignment="1">
      <alignment horizontal="left"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0" xfId="0" applyFont="1" applyFill="1" applyAlignment="1">
      <alignment vertical="center"/>
    </xf>
    <xf numFmtId="4"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0" xfId="0" applyFont="1"/>
    <xf numFmtId="0" fontId="6" fillId="0" borderId="1" xfId="0" applyFont="1" applyBorder="1" applyAlignment="1">
      <alignment vertical="center" wrapText="1"/>
    </xf>
    <xf numFmtId="164" fontId="3" fillId="0" borderId="0" xfId="0" applyNumberFormat="1" applyFont="1" applyAlignment="1">
      <alignment vertical="center"/>
    </xf>
    <xf numFmtId="164" fontId="2"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0" xfId="0" applyNumberFormat="1" applyFont="1" applyAlignment="1">
      <alignment vertical="center"/>
    </xf>
    <xf numFmtId="164" fontId="4" fillId="0" borderId="0" xfId="0" applyNumberFormat="1" applyFont="1" applyAlignment="1">
      <alignment vertical="center"/>
    </xf>
    <xf numFmtId="0" fontId="7" fillId="0" borderId="0" xfId="0" applyFont="1" applyAlignment="1">
      <alignment vertical="center"/>
    </xf>
    <xf numFmtId="0" fontId="1" fillId="0" borderId="1" xfId="0" applyFont="1" applyBorder="1" applyAlignment="1">
      <alignment horizontal="left" wrapText="1"/>
    </xf>
    <xf numFmtId="4" fontId="4" fillId="0" borderId="0" xfId="0" applyNumberFormat="1"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164" fontId="2"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1"/>
  <sheetViews>
    <sheetView tabSelected="1" topLeftCell="A25" zoomScaleNormal="100" workbookViewId="0">
      <selection activeCell="N33" sqref="N33"/>
    </sheetView>
  </sheetViews>
  <sheetFormatPr defaultRowHeight="15" x14ac:dyDescent="0.25"/>
  <cols>
    <col min="1" max="1" width="6" style="13" customWidth="1"/>
    <col min="2" max="2" width="25" style="14" customWidth="1"/>
    <col min="3" max="3" width="71.28515625" style="14" customWidth="1"/>
    <col min="4" max="4" width="16.85546875" style="14" customWidth="1"/>
    <col min="5" max="5" width="9" style="14" customWidth="1"/>
    <col min="6" max="6" width="8.85546875" style="14" customWidth="1"/>
    <col min="7" max="7" width="9.42578125" style="30" bestFit="1" customWidth="1"/>
    <col min="8" max="16384" width="9.140625" style="14"/>
  </cols>
  <sheetData>
    <row r="1" spans="1:7" s="6" customFormat="1" ht="15.75" x14ac:dyDescent="0.25">
      <c r="A1" s="5"/>
      <c r="F1" s="6" t="s">
        <v>46</v>
      </c>
      <c r="G1" s="26"/>
    </row>
    <row r="2" spans="1:7" s="6" customFormat="1" ht="15.75" x14ac:dyDescent="0.25">
      <c r="A2" s="35" t="s">
        <v>60</v>
      </c>
      <c r="B2" s="35"/>
      <c r="C2" s="35"/>
      <c r="D2" s="35"/>
      <c r="E2" s="35"/>
      <c r="F2" s="35"/>
      <c r="G2" s="26"/>
    </row>
    <row r="3" spans="1:7" s="6" customFormat="1" ht="15.75" x14ac:dyDescent="0.25">
      <c r="A3" s="35"/>
      <c r="B3" s="35"/>
      <c r="C3" s="35"/>
      <c r="D3" s="35"/>
      <c r="E3" s="35"/>
      <c r="F3" s="35"/>
      <c r="G3" s="26"/>
    </row>
    <row r="4" spans="1:7" s="6" customFormat="1" ht="15.75" x14ac:dyDescent="0.25">
      <c r="A4" s="5"/>
      <c r="B4" s="5"/>
      <c r="C4" s="5"/>
      <c r="D4" s="5"/>
      <c r="E4" s="5"/>
      <c r="F4" s="5"/>
      <c r="G4" s="26"/>
    </row>
    <row r="5" spans="1:7" s="8" customFormat="1" ht="65.25" customHeight="1" x14ac:dyDescent="0.25">
      <c r="A5" s="7" t="s">
        <v>27</v>
      </c>
      <c r="B5" s="7" t="s">
        <v>0</v>
      </c>
      <c r="C5" s="7" t="s">
        <v>1</v>
      </c>
      <c r="D5" s="7" t="s">
        <v>2</v>
      </c>
      <c r="E5" s="10" t="s">
        <v>43</v>
      </c>
      <c r="F5" s="10" t="s">
        <v>26</v>
      </c>
      <c r="G5" s="27" t="s">
        <v>61</v>
      </c>
    </row>
    <row r="6" spans="1:7" s="1" customFormat="1" ht="31.5" customHeight="1" x14ac:dyDescent="0.25">
      <c r="A6" s="7">
        <v>1</v>
      </c>
      <c r="B6" s="2" t="s">
        <v>3</v>
      </c>
      <c r="C6" s="2" t="s">
        <v>28</v>
      </c>
      <c r="D6" s="2" t="s">
        <v>37</v>
      </c>
      <c r="E6" s="7">
        <v>5</v>
      </c>
      <c r="F6" s="21">
        <v>0</v>
      </c>
      <c r="G6" s="28">
        <f>E6*F6</f>
        <v>0</v>
      </c>
    </row>
    <row r="7" spans="1:7" s="1" customFormat="1" ht="45" customHeight="1" x14ac:dyDescent="0.25">
      <c r="A7" s="7">
        <f t="shared" ref="A7:A27" si="0">A6+1</f>
        <v>2</v>
      </c>
      <c r="B7" s="9" t="s">
        <v>5</v>
      </c>
      <c r="C7" s="9" t="s">
        <v>29</v>
      </c>
      <c r="D7" s="2" t="s">
        <v>36</v>
      </c>
      <c r="E7" s="7">
        <v>30</v>
      </c>
      <c r="F7" s="21">
        <v>0</v>
      </c>
      <c r="G7" s="28">
        <f t="shared" ref="G7:G27" si="1">E7*F7</f>
        <v>0</v>
      </c>
    </row>
    <row r="8" spans="1:7" s="1" customFormat="1" ht="18.75" customHeight="1" x14ac:dyDescent="0.25">
      <c r="A8" s="7">
        <f t="shared" si="0"/>
        <v>3</v>
      </c>
      <c r="B8" s="2" t="s">
        <v>6</v>
      </c>
      <c r="C8" s="2" t="s">
        <v>7</v>
      </c>
      <c r="D8" s="2" t="s">
        <v>8</v>
      </c>
      <c r="E8" s="7">
        <v>10</v>
      </c>
      <c r="F8" s="21">
        <v>0</v>
      </c>
      <c r="G8" s="28">
        <f t="shared" si="1"/>
        <v>0</v>
      </c>
    </row>
    <row r="9" spans="1:7" s="1" customFormat="1" ht="30" customHeight="1" x14ac:dyDescent="0.25">
      <c r="A9" s="7">
        <f t="shared" si="0"/>
        <v>4</v>
      </c>
      <c r="B9" s="2" t="s">
        <v>9</v>
      </c>
      <c r="C9" s="2" t="s">
        <v>30</v>
      </c>
      <c r="D9" s="2" t="s">
        <v>44</v>
      </c>
      <c r="E9" s="7">
        <v>20</v>
      </c>
      <c r="F9" s="21">
        <v>0</v>
      </c>
      <c r="G9" s="28">
        <f t="shared" si="1"/>
        <v>0</v>
      </c>
    </row>
    <row r="10" spans="1:7" s="1" customFormat="1" ht="38.25" x14ac:dyDescent="0.25">
      <c r="A10" s="7">
        <f t="shared" si="0"/>
        <v>5</v>
      </c>
      <c r="B10" s="2" t="s">
        <v>10</v>
      </c>
      <c r="C10" s="2" t="s">
        <v>11</v>
      </c>
      <c r="D10" s="2" t="s">
        <v>31</v>
      </c>
      <c r="E10" s="7">
        <v>10</v>
      </c>
      <c r="F10" s="21">
        <v>0</v>
      </c>
      <c r="G10" s="28">
        <f t="shared" si="1"/>
        <v>0</v>
      </c>
    </row>
    <row r="11" spans="1:7" s="1" customFormat="1" ht="38.25" x14ac:dyDescent="0.25">
      <c r="A11" s="7">
        <f t="shared" si="0"/>
        <v>6</v>
      </c>
      <c r="B11" s="2" t="s">
        <v>12</v>
      </c>
      <c r="C11" s="2" t="s">
        <v>13</v>
      </c>
      <c r="D11" s="2" t="s">
        <v>45</v>
      </c>
      <c r="E11" s="7">
        <v>80</v>
      </c>
      <c r="F11" s="21">
        <v>0</v>
      </c>
      <c r="G11" s="28">
        <f t="shared" si="1"/>
        <v>0</v>
      </c>
    </row>
    <row r="12" spans="1:7" s="20" customFormat="1" ht="38.25" x14ac:dyDescent="0.25">
      <c r="A12" s="7">
        <f t="shared" si="0"/>
        <v>7</v>
      </c>
      <c r="B12" s="19" t="s">
        <v>14</v>
      </c>
      <c r="C12" s="19" t="s">
        <v>55</v>
      </c>
      <c r="D12" s="19" t="s">
        <v>15</v>
      </c>
      <c r="E12" s="22">
        <v>5</v>
      </c>
      <c r="F12" s="21">
        <v>0</v>
      </c>
      <c r="G12" s="28">
        <f t="shared" si="1"/>
        <v>0</v>
      </c>
    </row>
    <row r="13" spans="1:7" s="1" customFormat="1" ht="38.25" x14ac:dyDescent="0.25">
      <c r="A13" s="7">
        <f t="shared" si="0"/>
        <v>8</v>
      </c>
      <c r="B13" s="2" t="s">
        <v>16</v>
      </c>
      <c r="C13" s="2" t="s">
        <v>17</v>
      </c>
      <c r="D13" s="2" t="s">
        <v>18</v>
      </c>
      <c r="E13" s="7">
        <v>30</v>
      </c>
      <c r="F13" s="21">
        <v>0</v>
      </c>
      <c r="G13" s="28">
        <f t="shared" si="1"/>
        <v>0</v>
      </c>
    </row>
    <row r="14" spans="1:7" s="1" customFormat="1" ht="63" customHeight="1" x14ac:dyDescent="0.25">
      <c r="A14" s="7">
        <f t="shared" si="0"/>
        <v>9</v>
      </c>
      <c r="B14" s="2" t="s">
        <v>19</v>
      </c>
      <c r="C14" s="2" t="s">
        <v>58</v>
      </c>
      <c r="D14" s="2" t="s">
        <v>20</v>
      </c>
      <c r="E14" s="7">
        <v>80</v>
      </c>
      <c r="F14" s="21">
        <v>0</v>
      </c>
      <c r="G14" s="28">
        <f t="shared" si="1"/>
        <v>0</v>
      </c>
    </row>
    <row r="15" spans="1:7" s="1" customFormat="1" ht="43.5" customHeight="1" x14ac:dyDescent="0.25">
      <c r="A15" s="7">
        <f t="shared" si="0"/>
        <v>10</v>
      </c>
      <c r="B15" s="2" t="s">
        <v>32</v>
      </c>
      <c r="C15" s="2" t="s">
        <v>33</v>
      </c>
      <c r="D15" s="2" t="s">
        <v>34</v>
      </c>
      <c r="E15" s="7">
        <v>25</v>
      </c>
      <c r="F15" s="21">
        <v>0</v>
      </c>
      <c r="G15" s="28">
        <f t="shared" si="1"/>
        <v>0</v>
      </c>
    </row>
    <row r="16" spans="1:7" s="1" customFormat="1" ht="51" x14ac:dyDescent="0.25">
      <c r="A16" s="7">
        <f t="shared" si="0"/>
        <v>11</v>
      </c>
      <c r="B16" s="2" t="s">
        <v>21</v>
      </c>
      <c r="C16" s="2" t="s">
        <v>22</v>
      </c>
      <c r="D16" s="2" t="s">
        <v>20</v>
      </c>
      <c r="E16" s="7">
        <v>4</v>
      </c>
      <c r="F16" s="21">
        <v>0</v>
      </c>
      <c r="G16" s="28">
        <f t="shared" si="1"/>
        <v>0</v>
      </c>
    </row>
    <row r="17" spans="1:7" s="1" customFormat="1" ht="38.25" x14ac:dyDescent="0.25">
      <c r="A17" s="7">
        <f t="shared" si="0"/>
        <v>12</v>
      </c>
      <c r="B17" s="2" t="s">
        <v>23</v>
      </c>
      <c r="C17" s="2" t="s">
        <v>24</v>
      </c>
      <c r="D17" s="2" t="s">
        <v>20</v>
      </c>
      <c r="E17" s="7">
        <v>4</v>
      </c>
      <c r="F17" s="21">
        <v>0</v>
      </c>
      <c r="G17" s="28">
        <f t="shared" si="1"/>
        <v>0</v>
      </c>
    </row>
    <row r="18" spans="1:7" s="1" customFormat="1" ht="42.75" customHeight="1" x14ac:dyDescent="0.25">
      <c r="A18" s="7">
        <f t="shared" si="0"/>
        <v>13</v>
      </c>
      <c r="B18" s="2" t="s">
        <v>25</v>
      </c>
      <c r="C18" s="2" t="s">
        <v>35</v>
      </c>
      <c r="D18" s="2" t="s">
        <v>4</v>
      </c>
      <c r="E18" s="7">
        <v>4</v>
      </c>
      <c r="F18" s="21">
        <v>0</v>
      </c>
      <c r="G18" s="28">
        <f t="shared" si="1"/>
        <v>0</v>
      </c>
    </row>
    <row r="19" spans="1:7" s="1" customFormat="1" ht="33.75" customHeight="1" x14ac:dyDescent="0.25">
      <c r="A19" s="7">
        <f t="shared" si="0"/>
        <v>14</v>
      </c>
      <c r="B19" s="2" t="s">
        <v>39</v>
      </c>
      <c r="C19" s="2" t="s">
        <v>56</v>
      </c>
      <c r="D19" s="2" t="s">
        <v>34</v>
      </c>
      <c r="E19" s="7">
        <v>15</v>
      </c>
      <c r="F19" s="21">
        <v>0</v>
      </c>
      <c r="G19" s="28">
        <f t="shared" si="1"/>
        <v>0</v>
      </c>
    </row>
    <row r="20" spans="1:7" s="1" customFormat="1" ht="53.25" customHeight="1" x14ac:dyDescent="0.25">
      <c r="A20" s="7">
        <f t="shared" si="0"/>
        <v>15</v>
      </c>
      <c r="B20" s="2" t="s">
        <v>40</v>
      </c>
      <c r="C20" s="15" t="s">
        <v>41</v>
      </c>
      <c r="D20" s="2" t="s">
        <v>4</v>
      </c>
      <c r="E20" s="7">
        <v>50</v>
      </c>
      <c r="F20" s="21">
        <v>0</v>
      </c>
      <c r="G20" s="28">
        <f t="shared" si="1"/>
        <v>0</v>
      </c>
    </row>
    <row r="21" spans="1:7" s="16" customFormat="1" ht="57" customHeight="1" x14ac:dyDescent="0.2">
      <c r="A21" s="7">
        <f t="shared" si="0"/>
        <v>16</v>
      </c>
      <c r="B21" s="2" t="s">
        <v>47</v>
      </c>
      <c r="C21" s="17"/>
      <c r="D21" s="18" t="s">
        <v>42</v>
      </c>
      <c r="E21" s="7">
        <v>2</v>
      </c>
      <c r="F21" s="21">
        <v>0</v>
      </c>
      <c r="G21" s="28">
        <f t="shared" si="1"/>
        <v>0</v>
      </c>
    </row>
    <row r="22" spans="1:7" s="16" customFormat="1" ht="21" customHeight="1" x14ac:dyDescent="0.2">
      <c r="A22" s="7">
        <f t="shared" si="0"/>
        <v>17</v>
      </c>
      <c r="B22" s="2" t="s">
        <v>48</v>
      </c>
      <c r="C22" s="17"/>
      <c r="D22" s="18" t="s">
        <v>42</v>
      </c>
      <c r="E22" s="7">
        <v>5</v>
      </c>
      <c r="F22" s="21">
        <v>0</v>
      </c>
      <c r="G22" s="28">
        <f t="shared" si="1"/>
        <v>0</v>
      </c>
    </row>
    <row r="23" spans="1:7" s="16" customFormat="1" ht="71.25" customHeight="1" x14ac:dyDescent="0.2">
      <c r="A23" s="7">
        <f t="shared" si="0"/>
        <v>18</v>
      </c>
      <c r="B23" s="2" t="s">
        <v>54</v>
      </c>
      <c r="C23" s="17"/>
      <c r="D23" s="18" t="s">
        <v>42</v>
      </c>
      <c r="E23" s="7">
        <v>15</v>
      </c>
      <c r="F23" s="21">
        <v>0</v>
      </c>
      <c r="G23" s="28">
        <f t="shared" si="1"/>
        <v>0</v>
      </c>
    </row>
    <row r="24" spans="1:7" s="16" customFormat="1" ht="30.75" customHeight="1" x14ac:dyDescent="0.2">
      <c r="A24" s="7">
        <f t="shared" si="0"/>
        <v>19</v>
      </c>
      <c r="B24" s="2" t="s">
        <v>49</v>
      </c>
      <c r="C24" s="17"/>
      <c r="D24" s="18" t="s">
        <v>42</v>
      </c>
      <c r="E24" s="7">
        <v>50</v>
      </c>
      <c r="F24" s="21">
        <v>0</v>
      </c>
      <c r="G24" s="28">
        <f t="shared" si="1"/>
        <v>0</v>
      </c>
    </row>
    <row r="25" spans="1:7" s="31" customFormat="1" ht="34.5" customHeight="1" x14ac:dyDescent="0.2">
      <c r="A25" s="7">
        <f t="shared" si="0"/>
        <v>20</v>
      </c>
      <c r="B25" s="2" t="s">
        <v>50</v>
      </c>
      <c r="C25" s="32"/>
      <c r="D25" s="18" t="s">
        <v>59</v>
      </c>
      <c r="E25" s="7">
        <v>10</v>
      </c>
      <c r="F25" s="21">
        <v>0</v>
      </c>
      <c r="G25" s="28">
        <f t="shared" si="1"/>
        <v>0</v>
      </c>
    </row>
    <row r="26" spans="1:7" s="16" customFormat="1" ht="43.5" customHeight="1" x14ac:dyDescent="0.25">
      <c r="A26" s="7">
        <f t="shared" si="0"/>
        <v>21</v>
      </c>
      <c r="B26" s="2" t="s">
        <v>51</v>
      </c>
      <c r="C26" s="25" t="s">
        <v>57</v>
      </c>
      <c r="D26" s="18" t="s">
        <v>52</v>
      </c>
      <c r="E26" s="7">
        <v>10</v>
      </c>
      <c r="F26" s="21">
        <v>0</v>
      </c>
      <c r="G26" s="28">
        <f t="shared" si="1"/>
        <v>0</v>
      </c>
    </row>
    <row r="27" spans="1:7" s="16" customFormat="1" ht="21.75" customHeight="1" x14ac:dyDescent="0.2">
      <c r="A27" s="7">
        <f t="shared" si="0"/>
        <v>22</v>
      </c>
      <c r="B27" s="2" t="s">
        <v>53</v>
      </c>
      <c r="C27" s="24"/>
      <c r="D27" s="18" t="s">
        <v>42</v>
      </c>
      <c r="E27" s="7">
        <v>10</v>
      </c>
      <c r="F27" s="21">
        <v>0</v>
      </c>
      <c r="G27" s="28">
        <f t="shared" si="1"/>
        <v>0</v>
      </c>
    </row>
    <row r="28" spans="1:7" s="11" customFormat="1" ht="20.100000000000001" customHeight="1" x14ac:dyDescent="0.25">
      <c r="A28" s="10"/>
      <c r="B28" s="3" t="s">
        <v>38</v>
      </c>
      <c r="C28" s="3"/>
      <c r="D28" s="3"/>
      <c r="E28" s="10"/>
      <c r="F28" s="23"/>
      <c r="G28" s="36">
        <f>SUM(G6:G27)</f>
        <v>0</v>
      </c>
    </row>
    <row r="29" spans="1:7" s="1" customFormat="1" ht="12.75" x14ac:dyDescent="0.25">
      <c r="A29" s="12"/>
      <c r="B29" s="4"/>
      <c r="C29" s="4"/>
      <c r="D29" s="4"/>
      <c r="E29" s="4"/>
      <c r="G29" s="29"/>
    </row>
    <row r="30" spans="1:7" x14ac:dyDescent="0.25">
      <c r="C30" s="34" t="s">
        <v>62</v>
      </c>
      <c r="D30" s="33">
        <v>16955.599999999999</v>
      </c>
    </row>
    <row r="31" spans="1:7" x14ac:dyDescent="0.25">
      <c r="C31" s="34" t="s">
        <v>63</v>
      </c>
      <c r="D31" s="33">
        <f>D30*1.19</f>
        <v>20177.163999999997</v>
      </c>
    </row>
  </sheetData>
  <mergeCells count="2">
    <mergeCell ref="A3:F3"/>
    <mergeCell ref="A2:F2"/>
  </mergeCells>
  <pageMargins left="0.61811023600000004" right="0.118110236220472" top="0.74803149606299202" bottom="0.74803149606299202" header="0.31496062992126" footer="0.31496062992126"/>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Lot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Horea Metes</dc:creator>
  <cp:lastModifiedBy>Horea Metes</cp:lastModifiedBy>
  <cp:lastPrinted>2024-10-24T04:14:42Z</cp:lastPrinted>
  <dcterms:created xsi:type="dcterms:W3CDTF">2017-03-15T07:10:29Z</dcterms:created>
  <dcterms:modified xsi:type="dcterms:W3CDTF">2025-05-05T06:39:41Z</dcterms:modified>
</cp:coreProperties>
</file>