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ВРГ Інтелект конкурс7.10\Додатки до заняття\результати\"/>
    </mc:Choice>
  </mc:AlternateContent>
  <bookViews>
    <workbookView xWindow="0" yWindow="60" windowWidth="17370" windowHeight="9930" activeTab="3"/>
  </bookViews>
  <sheets>
    <sheet name="Пропозиція" sheetId="2" r:id="rId1"/>
    <sheet name="Послуги" sheetId="3" r:id="rId2"/>
    <sheet name="Баланс" sheetId="4" r:id="rId3"/>
    <sheet name="Карта ре" sheetId="5" r:id="rId4"/>
  </sheets>
  <definedNames>
    <definedName name="_xlnm._FilterDatabase" localSheetId="1" hidden="1">Послуги!$A$2:$E$14</definedName>
    <definedName name="_xlnm._FilterDatabase" localSheetId="0" hidden="1">Пропозиція!$A$2:$E$15</definedName>
  </definedNames>
  <calcPr calcId="152511"/>
</workbook>
</file>

<file path=xl/calcChain.xml><?xml version="1.0" encoding="utf-8"?>
<calcChain xmlns="http://schemas.openxmlformats.org/spreadsheetml/2006/main">
  <c r="B15" i="3" l="1"/>
  <c r="D16" i="2"/>
  <c r="A16" i="2"/>
  <c r="F12" i="4"/>
  <c r="A12" i="4"/>
  <c r="D12" i="4"/>
  <c r="F13" i="4" l="1"/>
</calcChain>
</file>

<file path=xl/sharedStrings.xml><?xml version="1.0" encoding="utf-8"?>
<sst xmlns="http://schemas.openxmlformats.org/spreadsheetml/2006/main" count="79" uniqueCount="53">
  <si>
    <t>Видатки</t>
  </si>
  <si>
    <t>Пропозиція</t>
  </si>
  <si>
    <t>Послуги</t>
  </si>
  <si>
    <t>Назва фірми, яка пропонує</t>
  </si>
  <si>
    <t>Назва фірми, яка виконує</t>
  </si>
  <si>
    <t>Баланс</t>
  </si>
  <si>
    <t>Разом</t>
  </si>
  <si>
    <t>Рубка лісу</t>
  </si>
  <si>
    <t>Будівництво</t>
  </si>
  <si>
    <t>Прокладання доріг</t>
  </si>
  <si>
    <t>Наукове дослідження</t>
  </si>
  <si>
    <t>Рекультивація</t>
  </si>
  <si>
    <t>Фінліс (Фінляндія)</t>
  </si>
  <si>
    <t>Ліспромгосп (Україна)</t>
  </si>
  <si>
    <t>Будімекс (Швеція)</t>
  </si>
  <si>
    <t>Київбуд (Україна)</t>
  </si>
  <si>
    <t>Мульгі Капс (Естонія)</t>
  </si>
  <si>
    <t>Фрейліх і сини (Німеччина)</t>
  </si>
  <si>
    <t>Академія наук України</t>
  </si>
  <si>
    <t>Побудувати ГЕС</t>
  </si>
  <si>
    <t>Побудувати птахофабрику</t>
  </si>
  <si>
    <t>Капууру (Фінлянедія)</t>
  </si>
  <si>
    <t>Дунантул Базиль (Угорщина)</t>
  </si>
  <si>
    <t>Катюкас (Латвія)</t>
  </si>
  <si>
    <t>Департамент охорони навколишньго середовища України</t>
  </si>
  <si>
    <t>Організація заказника</t>
  </si>
  <si>
    <t xml:space="preserve">Купити ліс </t>
  </si>
  <si>
    <t>Площа у %</t>
  </si>
  <si>
    <t>Умовні позначення</t>
  </si>
  <si>
    <t>Прибуток</t>
  </si>
  <si>
    <t>Ціна пропозиції  (у.е.)</t>
  </si>
  <si>
    <t>Ціна послуг (у.е.)</t>
  </si>
  <si>
    <t>Ціна пропозиції(у.е.)</t>
  </si>
  <si>
    <t>Ціна послуги (у.е.)</t>
  </si>
  <si>
    <t>Оазис-сервіс (Україна)</t>
  </si>
  <si>
    <t>Купити ліс</t>
  </si>
  <si>
    <t>Косіка-Тато (Японія)</t>
  </si>
  <si>
    <t>Побудувати хімічний завод</t>
  </si>
  <si>
    <t>Шукерт (Німеччина)</t>
  </si>
  <si>
    <t>Вирощувати картоплю</t>
  </si>
  <si>
    <t>Бульба(Україна)</t>
  </si>
  <si>
    <t>Побудова целюлозно-паперового комбінату</t>
  </si>
  <si>
    <t>ПАМПАШ (Україна)</t>
  </si>
  <si>
    <t>Вирощувати фрукти і овочі</t>
  </si>
  <si>
    <t>Прімаволле і Петручче(Італія)</t>
  </si>
  <si>
    <t>Побудувати годинковий завод</t>
  </si>
  <si>
    <t>Лаба Дене (Литва)</t>
  </si>
  <si>
    <t>Побудувати страусину ферму</t>
  </si>
  <si>
    <t>Юнайтед(Австралія)</t>
  </si>
  <si>
    <t>Побудувати центр сімейного відпочинку</t>
  </si>
  <si>
    <t>Ельдорадо Анна (Канада)</t>
  </si>
  <si>
    <t>Біосфера (Україна)</t>
  </si>
  <si>
    <t>штрафні санкції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</si>
</sst>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18"/>
      <color indexed="10"/>
      <name val="Calibri"/>
      <family val="2"/>
      <charset val="204"/>
    </font>
    <font>
      <sz val="8"/>
      <name val="Calibri"/>
      <family val="2"/>
      <charset val="204"/>
    </font>
    <font>
      <b/>
      <sz val="18"/>
      <color indexed="18"/>
      <name val="Comic Sans MS"/>
      <family val="4"/>
      <charset val="204"/>
    </font>
    <font>
      <b/>
      <sz val="16"/>
      <color indexed="18"/>
      <name val="Comic Sans MS"/>
      <family val="4"/>
      <charset val="204"/>
    </font>
    <font>
      <sz val="16"/>
      <color indexed="8"/>
      <name val="Comic Sans MS"/>
      <family val="4"/>
      <charset val="204"/>
    </font>
    <font>
      <sz val="24"/>
      <color indexed="60"/>
      <name val="Comic Sans MS"/>
      <family val="4"/>
      <charset val="204"/>
    </font>
    <font>
      <b/>
      <sz val="18"/>
      <color indexed="60"/>
      <name val="Comic Sans MS"/>
      <family val="4"/>
      <charset val="204"/>
    </font>
    <font>
      <b/>
      <sz val="20"/>
      <color indexed="10"/>
      <name val="Comic Sans MS"/>
      <family val="4"/>
      <charset val="204"/>
    </font>
    <font>
      <sz val="16"/>
      <color indexed="10"/>
      <name val="Comic Sans MS"/>
      <family val="4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rgb="FF002060"/>
      <name val="Calibri"/>
      <family val="2"/>
      <charset val="204"/>
      <scheme val="minor"/>
    </font>
    <font>
      <sz val="16"/>
      <color theme="1"/>
      <name val="Comic Sans MS"/>
      <family val="4"/>
      <charset val="204"/>
    </font>
    <font>
      <b/>
      <sz val="18"/>
      <color rgb="FF002060"/>
      <name val="Comic Sans MS"/>
      <family val="4"/>
      <charset val="204"/>
    </font>
    <font>
      <sz val="24"/>
      <color rgb="FFFF0000"/>
      <name val="Comic Sans MS"/>
      <family val="4"/>
      <charset val="204"/>
    </font>
    <font>
      <sz val="14"/>
      <color theme="1"/>
      <name val="Comic Sans MS"/>
      <family val="4"/>
      <charset val="204"/>
    </font>
    <font>
      <b/>
      <sz val="16"/>
      <color theme="1"/>
      <name val="Comic Sans MS"/>
      <family val="4"/>
      <charset val="204"/>
    </font>
    <font>
      <b/>
      <sz val="18"/>
      <color indexed="6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53"/>
      </top>
      <bottom style="thick">
        <color indexed="9"/>
      </bottom>
      <diagonal/>
    </border>
    <border>
      <left style="thin">
        <color indexed="9"/>
      </left>
      <right/>
      <top style="thin">
        <color indexed="53"/>
      </top>
      <bottom style="thick">
        <color indexed="9"/>
      </bottom>
      <diagonal/>
    </border>
    <border>
      <left style="thin">
        <color indexed="53"/>
      </left>
      <right/>
      <top style="thin">
        <color indexed="53"/>
      </top>
      <bottom/>
      <diagonal/>
    </border>
    <border>
      <left/>
      <right/>
      <top style="thin">
        <color indexed="53"/>
      </top>
      <bottom/>
      <diagonal/>
    </border>
    <border>
      <left/>
      <right style="thin">
        <color indexed="53"/>
      </right>
      <top style="thin">
        <color indexed="53"/>
      </top>
      <bottom/>
      <diagonal/>
    </border>
    <border>
      <left/>
      <right style="thin">
        <color indexed="53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5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0" fontId="10" fillId="2" borderId="0" applyNumberFormat="0" applyBorder="0" applyAlignment="0" applyProtection="0"/>
    <xf numFmtId="0" fontId="11" fillId="0" borderId="10" applyNumberFormat="0" applyFill="0" applyAlignment="0" applyProtection="0"/>
    <xf numFmtId="0" fontId="12" fillId="3" borderId="11" applyNumberFormat="0" applyAlignment="0" applyProtection="0"/>
    <xf numFmtId="0" fontId="13" fillId="0" borderId="1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left" vertical="center"/>
    </xf>
    <xf numFmtId="2" fontId="14" fillId="0" borderId="0" xfId="0" applyNumberFormat="1" applyFont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3" fillId="5" borderId="0" xfId="1" applyFont="1" applyFill="1" applyAlignment="1">
      <alignment vertical="center"/>
    </xf>
    <xf numFmtId="0" fontId="3" fillId="5" borderId="0" xfId="1" applyFont="1" applyFill="1" applyAlignment="1">
      <alignment vertical="center" wrapText="1"/>
    </xf>
    <xf numFmtId="2" fontId="3" fillId="5" borderId="0" xfId="1" applyNumberFormat="1" applyFont="1" applyFill="1" applyAlignment="1">
      <alignment vertical="center" wrapText="1"/>
    </xf>
    <xf numFmtId="0" fontId="3" fillId="6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wrapText="1"/>
    </xf>
    <xf numFmtId="0" fontId="3" fillId="6" borderId="2" xfId="1" applyFont="1" applyFill="1" applyBorder="1" applyAlignment="1">
      <alignment horizontal="center" wrapText="1"/>
    </xf>
    <xf numFmtId="0" fontId="15" fillId="6" borderId="0" xfId="0" applyFont="1" applyFill="1" applyAlignment="1">
      <alignment horizontal="center" wrapText="1"/>
    </xf>
    <xf numFmtId="0" fontId="14" fillId="0" borderId="0" xfId="0" applyFont="1" applyAlignment="1">
      <alignment horizontal="center"/>
    </xf>
    <xf numFmtId="1" fontId="1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 shrinkToFit="1"/>
    </xf>
    <xf numFmtId="0" fontId="14" fillId="0" borderId="0" xfId="0" applyFont="1" applyAlignment="1">
      <alignment horizontal="left" vertical="center" wrapText="1"/>
    </xf>
    <xf numFmtId="2" fontId="1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5" borderId="7" xfId="0" applyFont="1" applyFill="1" applyBorder="1" applyAlignment="1">
      <alignment vertical="center"/>
    </xf>
    <xf numFmtId="0" fontId="0" fillId="0" borderId="8" xfId="0" applyBorder="1"/>
    <xf numFmtId="0" fontId="8" fillId="3" borderId="8" xfId="3" applyFont="1" applyBorder="1" applyAlignment="1">
      <alignment horizontal="left"/>
    </xf>
    <xf numFmtId="0" fontId="14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2" fontId="1" fillId="0" borderId="8" xfId="0" applyNumberFormat="1" applyFont="1" applyBorder="1"/>
    <xf numFmtId="0" fontId="9" fillId="0" borderId="0" xfId="0" applyFont="1" applyAlignment="1">
      <alignment horizontal="left" vertical="center" wrapText="1"/>
    </xf>
    <xf numFmtId="0" fontId="0" fillId="0" borderId="9" xfId="0" applyBorder="1"/>
    <xf numFmtId="0" fontId="7" fillId="0" borderId="9" xfId="2" applyFont="1" applyBorder="1" applyAlignment="1">
      <alignment horizontal="right"/>
    </xf>
    <xf numFmtId="1" fontId="0" fillId="0" borderId="8" xfId="0" applyNumberFormat="1" applyBorder="1"/>
    <xf numFmtId="0" fontId="18" fillId="0" borderId="0" xfId="0" applyFont="1"/>
    <xf numFmtId="0" fontId="18" fillId="0" borderId="0" xfId="0" applyFont="1" applyAlignment="1">
      <alignment horizontal="right"/>
    </xf>
    <xf numFmtId="2" fontId="19" fillId="0" borderId="8" xfId="0" applyNumberFormat="1" applyFont="1" applyBorder="1"/>
    <xf numFmtId="0" fontId="19" fillId="0" borderId="8" xfId="0" applyFont="1" applyBorder="1" applyAlignment="1">
      <alignment horizontal="right"/>
    </xf>
    <xf numFmtId="0" fontId="1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/>
    </xf>
    <xf numFmtId="0" fontId="6" fillId="6" borderId="6" xfId="0" applyFont="1" applyFill="1" applyBorder="1" applyAlignment="1">
      <alignment horizontal="center"/>
    </xf>
  </cellXfs>
  <cellStyles count="5">
    <cellStyle name="Акцент6" xfId="1" builtinId="49"/>
    <cellStyle name="Итог" xfId="2" builtinId="25"/>
    <cellStyle name="Контрольная ячейка" xfId="3" builtinId="23"/>
    <cellStyle name="Обычный" xfId="0" builtinId="0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jpeg"/><Relationship Id="rId3" Type="http://schemas.openxmlformats.org/officeDocument/2006/relationships/image" Target="../media/image15.jpeg"/><Relationship Id="rId7" Type="http://schemas.openxmlformats.org/officeDocument/2006/relationships/image" Target="../media/image19.jpeg"/><Relationship Id="rId2" Type="http://schemas.openxmlformats.org/officeDocument/2006/relationships/image" Target="../media/image14.jpeg"/><Relationship Id="rId1" Type="http://schemas.openxmlformats.org/officeDocument/2006/relationships/image" Target="../media/image13.jpeg"/><Relationship Id="rId6" Type="http://schemas.openxmlformats.org/officeDocument/2006/relationships/image" Target="../media/image18.jpeg"/><Relationship Id="rId5" Type="http://schemas.openxmlformats.org/officeDocument/2006/relationships/image" Target="../media/image17.jpeg"/><Relationship Id="rId4" Type="http://schemas.openxmlformats.org/officeDocument/2006/relationships/image" Target="../media/image16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jpeg"/><Relationship Id="rId3" Type="http://schemas.openxmlformats.org/officeDocument/2006/relationships/image" Target="../media/image23.jpeg"/><Relationship Id="rId7" Type="http://schemas.openxmlformats.org/officeDocument/2006/relationships/image" Target="../media/image26.jpeg"/><Relationship Id="rId2" Type="http://schemas.openxmlformats.org/officeDocument/2006/relationships/image" Target="../media/image22.jpeg"/><Relationship Id="rId1" Type="http://schemas.openxmlformats.org/officeDocument/2006/relationships/image" Target="../media/image21.jpeg"/><Relationship Id="rId6" Type="http://schemas.openxmlformats.org/officeDocument/2006/relationships/image" Target="../media/image12.jpeg"/><Relationship Id="rId5" Type="http://schemas.openxmlformats.org/officeDocument/2006/relationships/image" Target="../media/image25.jpeg"/><Relationship Id="rId10" Type="http://schemas.openxmlformats.org/officeDocument/2006/relationships/image" Target="../media/image27.jpeg"/><Relationship Id="rId4" Type="http://schemas.openxmlformats.org/officeDocument/2006/relationships/image" Target="../media/image24.jpeg"/><Relationship Id="rId9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2</xdr:row>
      <xdr:rowOff>66675</xdr:rowOff>
    </xdr:from>
    <xdr:to>
      <xdr:col>4</xdr:col>
      <xdr:colOff>1114425</xdr:colOff>
      <xdr:row>2</xdr:row>
      <xdr:rowOff>495300</xdr:rowOff>
    </xdr:to>
    <xdr:pic>
      <xdr:nvPicPr>
        <xdr:cNvPr id="2330" name="Рисунок 1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5900" y="1200150"/>
          <a:ext cx="4286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809625</xdr:colOff>
      <xdr:row>3</xdr:row>
      <xdr:rowOff>485775</xdr:rowOff>
    </xdr:from>
    <xdr:to>
      <xdr:col>4</xdr:col>
      <xdr:colOff>1181100</xdr:colOff>
      <xdr:row>9</xdr:row>
      <xdr:rowOff>323850</xdr:rowOff>
    </xdr:to>
    <xdr:pic>
      <xdr:nvPicPr>
        <xdr:cNvPr id="2331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29725" y="1638300"/>
          <a:ext cx="3714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666750</xdr:colOff>
      <xdr:row>5</xdr:row>
      <xdr:rowOff>466725</xdr:rowOff>
    </xdr:from>
    <xdr:to>
      <xdr:col>4</xdr:col>
      <xdr:colOff>1190625</xdr:colOff>
      <xdr:row>9</xdr:row>
      <xdr:rowOff>381000</xdr:rowOff>
    </xdr:to>
    <xdr:pic>
      <xdr:nvPicPr>
        <xdr:cNvPr id="2332" name="Рисунок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6850" y="1638300"/>
          <a:ext cx="5238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647700</xdr:colOff>
      <xdr:row>8</xdr:row>
      <xdr:rowOff>47625</xdr:rowOff>
    </xdr:from>
    <xdr:to>
      <xdr:col>4</xdr:col>
      <xdr:colOff>1323975</xdr:colOff>
      <xdr:row>9</xdr:row>
      <xdr:rowOff>314325</xdr:rowOff>
    </xdr:to>
    <xdr:pic>
      <xdr:nvPicPr>
        <xdr:cNvPr id="2333" name="Рисунок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7800" y="1638300"/>
          <a:ext cx="676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600075</xdr:colOff>
      <xdr:row>10</xdr:row>
      <xdr:rowOff>47625</xdr:rowOff>
    </xdr:from>
    <xdr:to>
      <xdr:col>4</xdr:col>
      <xdr:colOff>1209675</xdr:colOff>
      <xdr:row>10</xdr:row>
      <xdr:rowOff>476250</xdr:rowOff>
    </xdr:to>
    <xdr:pic>
      <xdr:nvPicPr>
        <xdr:cNvPr id="2334" name="Рисунок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0175" y="2190750"/>
          <a:ext cx="6096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647700</xdr:colOff>
      <xdr:row>10</xdr:row>
      <xdr:rowOff>466725</xdr:rowOff>
    </xdr:from>
    <xdr:to>
      <xdr:col>4</xdr:col>
      <xdr:colOff>1209675</xdr:colOff>
      <xdr:row>12</xdr:row>
      <xdr:rowOff>352425</xdr:rowOff>
    </xdr:to>
    <xdr:pic>
      <xdr:nvPicPr>
        <xdr:cNvPr id="2335" name="Рисунок 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7800" y="2609850"/>
          <a:ext cx="5619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590550</xdr:colOff>
      <xdr:row>9</xdr:row>
      <xdr:rowOff>57150</xdr:rowOff>
    </xdr:from>
    <xdr:to>
      <xdr:col>4</xdr:col>
      <xdr:colOff>1371600</xdr:colOff>
      <xdr:row>9</xdr:row>
      <xdr:rowOff>447675</xdr:rowOff>
    </xdr:to>
    <xdr:pic>
      <xdr:nvPicPr>
        <xdr:cNvPr id="2336" name="Рисунок 8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650" y="1695450"/>
          <a:ext cx="7810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723900</xdr:colOff>
      <xdr:row>4</xdr:row>
      <xdr:rowOff>419100</xdr:rowOff>
    </xdr:from>
    <xdr:to>
      <xdr:col>4</xdr:col>
      <xdr:colOff>1247775</xdr:colOff>
      <xdr:row>9</xdr:row>
      <xdr:rowOff>419100</xdr:rowOff>
    </xdr:to>
    <xdr:pic>
      <xdr:nvPicPr>
        <xdr:cNvPr id="2337" name="Рисунок 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638300"/>
          <a:ext cx="5238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628650</xdr:colOff>
      <xdr:row>7</xdr:row>
      <xdr:rowOff>19050</xdr:rowOff>
    </xdr:from>
    <xdr:to>
      <xdr:col>4</xdr:col>
      <xdr:colOff>1219200</xdr:colOff>
      <xdr:row>9</xdr:row>
      <xdr:rowOff>304800</xdr:rowOff>
    </xdr:to>
    <xdr:pic>
      <xdr:nvPicPr>
        <xdr:cNvPr id="2338" name="Рисунок 10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0" y="1638300"/>
          <a:ext cx="5905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781050</xdr:colOff>
      <xdr:row>3</xdr:row>
      <xdr:rowOff>19050</xdr:rowOff>
    </xdr:from>
    <xdr:to>
      <xdr:col>4</xdr:col>
      <xdr:colOff>1209675</xdr:colOff>
      <xdr:row>9</xdr:row>
      <xdr:rowOff>428625</xdr:rowOff>
    </xdr:to>
    <xdr:pic>
      <xdr:nvPicPr>
        <xdr:cNvPr id="2339" name="Рисунок 1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1150" y="1638300"/>
          <a:ext cx="4286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695325</xdr:colOff>
      <xdr:row>12</xdr:row>
      <xdr:rowOff>28575</xdr:rowOff>
    </xdr:from>
    <xdr:to>
      <xdr:col>4</xdr:col>
      <xdr:colOff>1333500</xdr:colOff>
      <xdr:row>12</xdr:row>
      <xdr:rowOff>333375</xdr:rowOff>
    </xdr:to>
    <xdr:pic>
      <xdr:nvPicPr>
        <xdr:cNvPr id="2340" name="Рисунок 12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2676525"/>
          <a:ext cx="6381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676275</xdr:colOff>
      <xdr:row>13</xdr:row>
      <xdr:rowOff>19050</xdr:rowOff>
    </xdr:from>
    <xdr:to>
      <xdr:col>4</xdr:col>
      <xdr:colOff>1333500</xdr:colOff>
      <xdr:row>16</xdr:row>
      <xdr:rowOff>76200</xdr:rowOff>
    </xdr:to>
    <xdr:pic>
      <xdr:nvPicPr>
        <xdr:cNvPr id="2341" name="Рисунок 13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6375" y="3152775"/>
          <a:ext cx="6572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781050</xdr:colOff>
      <xdr:row>2</xdr:row>
      <xdr:rowOff>57150</xdr:rowOff>
    </xdr:from>
    <xdr:to>
      <xdr:col>4</xdr:col>
      <xdr:colOff>1200150</xdr:colOff>
      <xdr:row>2</xdr:row>
      <xdr:rowOff>485775</xdr:rowOff>
    </xdr:to>
    <xdr:pic>
      <xdr:nvPicPr>
        <xdr:cNvPr id="2342" name="Рисунок 14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1150" y="1190625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1181100</xdr:colOff>
      <xdr:row>4</xdr:row>
      <xdr:rowOff>47625</xdr:rowOff>
    </xdr:from>
    <xdr:to>
      <xdr:col>3</xdr:col>
      <xdr:colOff>1704975</xdr:colOff>
      <xdr:row>5</xdr:row>
      <xdr:rowOff>390525</xdr:rowOff>
    </xdr:to>
    <xdr:pic>
      <xdr:nvPicPr>
        <xdr:cNvPr id="3118" name="Picture 6" descr="cnhjq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0" y="2000250"/>
          <a:ext cx="5238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1104900</xdr:colOff>
      <xdr:row>2</xdr:row>
      <xdr:rowOff>66675</xdr:rowOff>
    </xdr:from>
    <xdr:to>
      <xdr:col>3</xdr:col>
      <xdr:colOff>1647825</xdr:colOff>
      <xdr:row>3</xdr:row>
      <xdr:rowOff>400050</xdr:rowOff>
    </xdr:to>
    <xdr:pic>
      <xdr:nvPicPr>
        <xdr:cNvPr id="3119" name="Picture 7" descr="njgjh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0450" y="1009650"/>
          <a:ext cx="5429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1009650</xdr:colOff>
      <xdr:row>7</xdr:row>
      <xdr:rowOff>28575</xdr:rowOff>
    </xdr:from>
    <xdr:to>
      <xdr:col>3</xdr:col>
      <xdr:colOff>1857375</xdr:colOff>
      <xdr:row>7</xdr:row>
      <xdr:rowOff>466725</xdr:rowOff>
    </xdr:to>
    <xdr:pic>
      <xdr:nvPicPr>
        <xdr:cNvPr id="3120" name="Picture 8" descr="дорога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3495675"/>
          <a:ext cx="8477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981075</xdr:colOff>
      <xdr:row>8</xdr:row>
      <xdr:rowOff>38100</xdr:rowOff>
    </xdr:from>
    <xdr:to>
      <xdr:col>3</xdr:col>
      <xdr:colOff>1733550</xdr:colOff>
      <xdr:row>15</xdr:row>
      <xdr:rowOff>85725</xdr:rowOff>
    </xdr:to>
    <xdr:pic>
      <xdr:nvPicPr>
        <xdr:cNvPr id="3121" name="Picture 9" descr="микроскоп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6625" y="4010025"/>
          <a:ext cx="752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1104900</xdr:colOff>
      <xdr:row>5</xdr:row>
      <xdr:rowOff>38100</xdr:rowOff>
    </xdr:from>
    <xdr:to>
      <xdr:col>3</xdr:col>
      <xdr:colOff>1752600</xdr:colOff>
      <xdr:row>5</xdr:row>
      <xdr:rowOff>438150</xdr:rowOff>
    </xdr:to>
    <xdr:pic>
      <xdr:nvPicPr>
        <xdr:cNvPr id="3122" name="Picture 11" descr="rhfy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0450" y="2495550"/>
          <a:ext cx="6477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1219200</xdr:colOff>
      <xdr:row>3</xdr:row>
      <xdr:rowOff>38100</xdr:rowOff>
    </xdr:from>
    <xdr:to>
      <xdr:col>3</xdr:col>
      <xdr:colOff>1600200</xdr:colOff>
      <xdr:row>3</xdr:row>
      <xdr:rowOff>428625</xdr:rowOff>
    </xdr:to>
    <xdr:pic>
      <xdr:nvPicPr>
        <xdr:cNvPr id="3123" name="Picture 12" descr="топор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485900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1162050</xdr:colOff>
      <xdr:row>6</xdr:row>
      <xdr:rowOff>38100</xdr:rowOff>
    </xdr:from>
    <xdr:to>
      <xdr:col>3</xdr:col>
      <xdr:colOff>1704975</xdr:colOff>
      <xdr:row>7</xdr:row>
      <xdr:rowOff>419100</xdr:rowOff>
    </xdr:to>
    <xdr:pic>
      <xdr:nvPicPr>
        <xdr:cNvPr id="3124" name="Picture 13" descr="лес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3000375"/>
          <a:ext cx="5429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704850</xdr:colOff>
      <xdr:row>9</xdr:row>
      <xdr:rowOff>104775</xdr:rowOff>
    </xdr:from>
    <xdr:to>
      <xdr:col>3</xdr:col>
      <xdr:colOff>1943100</xdr:colOff>
      <xdr:row>15</xdr:row>
      <xdr:rowOff>85725</xdr:rowOff>
    </xdr:to>
    <xdr:pic>
      <xdr:nvPicPr>
        <xdr:cNvPr id="3125" name="Picture 14" descr="лопата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0400" y="4581525"/>
          <a:ext cx="12382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123825</xdr:rowOff>
    </xdr:from>
    <xdr:to>
      <xdr:col>15</xdr:col>
      <xdr:colOff>323850</xdr:colOff>
      <xdr:row>28</xdr:row>
      <xdr:rowOff>152400</xdr:rowOff>
    </xdr:to>
    <xdr:pic>
      <xdr:nvPicPr>
        <xdr:cNvPr id="5155" name="Picture 5" descr="forestseamap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14325"/>
          <a:ext cx="9001125" cy="517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276225</xdr:colOff>
      <xdr:row>10</xdr:row>
      <xdr:rowOff>19050</xdr:rowOff>
    </xdr:from>
    <xdr:to>
      <xdr:col>12</xdr:col>
      <xdr:colOff>428625</xdr:colOff>
      <xdr:row>12</xdr:row>
      <xdr:rowOff>57150</xdr:rowOff>
    </xdr:to>
    <xdr:pic>
      <xdr:nvPicPr>
        <xdr:cNvPr id="5156" name="Picture 12" descr="топор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1825" y="1924050"/>
          <a:ext cx="7620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123825</xdr:colOff>
      <xdr:row>3</xdr:row>
      <xdr:rowOff>133350</xdr:rowOff>
    </xdr:from>
    <xdr:to>
      <xdr:col>8</xdr:col>
      <xdr:colOff>400050</xdr:colOff>
      <xdr:row>20</xdr:row>
      <xdr:rowOff>66675</xdr:rowOff>
    </xdr:to>
    <xdr:pic>
      <xdr:nvPicPr>
        <xdr:cNvPr id="5157" name="Picture 8" descr="дорога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704850"/>
          <a:ext cx="276225" cy="3171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419100</xdr:colOff>
      <xdr:row>3</xdr:row>
      <xdr:rowOff>9525</xdr:rowOff>
    </xdr:from>
    <xdr:to>
      <xdr:col>5</xdr:col>
      <xdr:colOff>200025</xdr:colOff>
      <xdr:row>5</xdr:row>
      <xdr:rowOff>28575</xdr:rowOff>
    </xdr:to>
    <xdr:pic>
      <xdr:nvPicPr>
        <xdr:cNvPr id="5158" name="Picture 12" descr="топор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581025"/>
          <a:ext cx="3905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514350</xdr:colOff>
      <xdr:row>22</xdr:row>
      <xdr:rowOff>114300</xdr:rowOff>
    </xdr:from>
    <xdr:to>
      <xdr:col>10</xdr:col>
      <xdr:colOff>552450</xdr:colOff>
      <xdr:row>24</xdr:row>
      <xdr:rowOff>95250</xdr:rowOff>
    </xdr:to>
    <xdr:pic>
      <xdr:nvPicPr>
        <xdr:cNvPr id="5159" name="Picture 8" descr="дорога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3603057">
          <a:off x="4619625" y="2638425"/>
          <a:ext cx="361950" cy="369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123825</xdr:colOff>
      <xdr:row>10</xdr:row>
      <xdr:rowOff>85725</xdr:rowOff>
    </xdr:from>
    <xdr:to>
      <xdr:col>7</xdr:col>
      <xdr:colOff>504825</xdr:colOff>
      <xdr:row>12</xdr:row>
      <xdr:rowOff>95250</xdr:rowOff>
    </xdr:to>
    <xdr:pic>
      <xdr:nvPicPr>
        <xdr:cNvPr id="5160" name="Рисунок 14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199072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485775</xdr:colOff>
      <xdr:row>9</xdr:row>
      <xdr:rowOff>180975</xdr:rowOff>
    </xdr:from>
    <xdr:to>
      <xdr:col>13</xdr:col>
      <xdr:colOff>295275</xdr:colOff>
      <xdr:row>12</xdr:row>
      <xdr:rowOff>38100</xdr:rowOff>
    </xdr:to>
    <xdr:pic>
      <xdr:nvPicPr>
        <xdr:cNvPr id="5161" name="Рисунок 14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1895475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180975</xdr:colOff>
      <xdr:row>13</xdr:row>
      <xdr:rowOff>28575</xdr:rowOff>
    </xdr:from>
    <xdr:to>
      <xdr:col>14</xdr:col>
      <xdr:colOff>152400</xdr:colOff>
      <xdr:row>19</xdr:row>
      <xdr:rowOff>38100</xdr:rowOff>
    </xdr:to>
    <xdr:pic>
      <xdr:nvPicPr>
        <xdr:cNvPr id="5162" name="Рисунок 12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2505075"/>
          <a:ext cx="240982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38099</xdr:colOff>
      <xdr:row>12</xdr:row>
      <xdr:rowOff>0</xdr:rowOff>
    </xdr:from>
    <xdr:to>
      <xdr:col>4</xdr:col>
      <xdr:colOff>247650</xdr:colOff>
      <xdr:row>17</xdr:row>
      <xdr:rowOff>19050</xdr:rowOff>
    </xdr:to>
    <xdr:pic>
      <xdr:nvPicPr>
        <xdr:cNvPr id="5163" name="Рисунок 6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899" y="2286000"/>
          <a:ext cx="819151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552450</xdr:colOff>
      <xdr:row>1</xdr:row>
      <xdr:rowOff>133350</xdr:rowOff>
    </xdr:from>
    <xdr:to>
      <xdr:col>15</xdr:col>
      <xdr:colOff>152400</xdr:colOff>
      <xdr:row>5</xdr:row>
      <xdr:rowOff>85725</xdr:rowOff>
    </xdr:to>
    <xdr:pic>
      <xdr:nvPicPr>
        <xdr:cNvPr id="5165" name="Рисунок 8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7650" y="323850"/>
          <a:ext cx="1428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285750</xdr:colOff>
      <xdr:row>12</xdr:row>
      <xdr:rowOff>95250</xdr:rowOff>
    </xdr:from>
    <xdr:to>
      <xdr:col>7</xdr:col>
      <xdr:colOff>133350</xdr:colOff>
      <xdr:row>14</xdr:row>
      <xdr:rowOff>66675</xdr:rowOff>
    </xdr:to>
    <xdr:pic>
      <xdr:nvPicPr>
        <xdr:cNvPr id="5166" name="Picture 13" descr="лес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2381250"/>
          <a:ext cx="457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16"/>
  <sheetViews>
    <sheetView workbookViewId="0">
      <selection activeCell="D22" sqref="D22"/>
    </sheetView>
  </sheetViews>
  <sheetFormatPr defaultRowHeight="15" x14ac:dyDescent="0.25"/>
  <cols>
    <col min="1" max="1" width="15.42578125" customWidth="1"/>
    <col min="2" max="2" width="37.28515625" customWidth="1"/>
    <col min="3" max="3" width="43.85546875" customWidth="1"/>
    <col min="4" max="4" width="29.7109375" customWidth="1"/>
    <col min="5" max="5" width="25.7109375" customWidth="1"/>
    <col min="7" max="7" width="20" customWidth="1"/>
  </cols>
  <sheetData>
    <row r="1" spans="1:5" ht="44.25" customHeight="1" x14ac:dyDescent="0.25">
      <c r="A1" s="2"/>
      <c r="B1" s="2"/>
      <c r="C1" s="2"/>
      <c r="D1" s="2"/>
      <c r="E1" s="2"/>
    </row>
    <row r="2" spans="1:5" ht="45" customHeight="1" thickBot="1" x14ac:dyDescent="0.3">
      <c r="A2" s="5" t="s">
        <v>27</v>
      </c>
      <c r="B2" s="6" t="s">
        <v>1</v>
      </c>
      <c r="C2" s="7" t="s">
        <v>3</v>
      </c>
      <c r="D2" s="8" t="s">
        <v>32</v>
      </c>
      <c r="E2" s="9" t="s">
        <v>28</v>
      </c>
    </row>
    <row r="3" spans="1:5" ht="39.950000000000003" customHeight="1" thickTop="1" x14ac:dyDescent="0.25">
      <c r="A3" s="18">
        <v>50</v>
      </c>
      <c r="B3" s="19" t="s">
        <v>26</v>
      </c>
      <c r="C3" s="3" t="s">
        <v>21</v>
      </c>
      <c r="D3" s="4">
        <v>12000</v>
      </c>
      <c r="E3" s="2"/>
    </row>
    <row r="4" spans="1:5" ht="39.950000000000003" hidden="1" customHeight="1" x14ac:dyDescent="0.25">
      <c r="A4" s="3">
        <v>40</v>
      </c>
      <c r="B4" s="19" t="s">
        <v>35</v>
      </c>
      <c r="C4" s="3" t="s">
        <v>36</v>
      </c>
      <c r="D4" s="4">
        <v>10000</v>
      </c>
      <c r="E4" s="2"/>
    </row>
    <row r="5" spans="1:5" ht="39.950000000000003" hidden="1" customHeight="1" x14ac:dyDescent="0.25">
      <c r="A5" s="3">
        <v>10</v>
      </c>
      <c r="B5" s="25" t="s">
        <v>37</v>
      </c>
      <c r="C5" s="3" t="s">
        <v>38</v>
      </c>
      <c r="D5" s="4">
        <v>2500</v>
      </c>
      <c r="E5" s="2"/>
    </row>
    <row r="6" spans="1:5" ht="39.950000000000003" hidden="1" customHeight="1" x14ac:dyDescent="0.25">
      <c r="A6" s="3">
        <v>70</v>
      </c>
      <c r="B6" s="19" t="s">
        <v>39</v>
      </c>
      <c r="C6" s="3" t="s">
        <v>40</v>
      </c>
      <c r="D6" s="4">
        <v>400</v>
      </c>
      <c r="E6" s="2"/>
    </row>
    <row r="7" spans="1:5" ht="39.950000000000003" hidden="1" customHeight="1" x14ac:dyDescent="0.25">
      <c r="A7" s="3">
        <v>10</v>
      </c>
      <c r="B7" s="22" t="s">
        <v>41</v>
      </c>
      <c r="C7" s="23" t="s">
        <v>42</v>
      </c>
      <c r="D7" s="24">
        <v>2700</v>
      </c>
      <c r="E7" s="2"/>
    </row>
    <row r="8" spans="1:5" ht="39.950000000000003" hidden="1" customHeight="1" x14ac:dyDescent="0.25">
      <c r="A8" s="3">
        <v>80</v>
      </c>
      <c r="B8" s="22" t="s">
        <v>43</v>
      </c>
      <c r="C8" s="23" t="s">
        <v>44</v>
      </c>
      <c r="D8" s="24">
        <v>800</v>
      </c>
      <c r="E8" s="2"/>
    </row>
    <row r="9" spans="1:5" ht="39.950000000000003" hidden="1" customHeight="1" x14ac:dyDescent="0.25">
      <c r="A9" s="18">
        <v>30</v>
      </c>
      <c r="B9" s="22" t="s">
        <v>19</v>
      </c>
      <c r="C9" s="23" t="s">
        <v>22</v>
      </c>
      <c r="D9" s="24">
        <v>7000</v>
      </c>
      <c r="E9" s="2"/>
    </row>
    <row r="10" spans="1:5" ht="39.950000000000003" customHeight="1" x14ac:dyDescent="0.25">
      <c r="A10" s="18">
        <v>5</v>
      </c>
      <c r="B10" s="22" t="s">
        <v>45</v>
      </c>
      <c r="C10" s="23" t="s">
        <v>46</v>
      </c>
      <c r="D10" s="24">
        <v>2000</v>
      </c>
      <c r="E10" s="2"/>
    </row>
    <row r="11" spans="1:5" ht="39.950000000000003" customHeight="1" x14ac:dyDescent="0.25">
      <c r="A11" s="18">
        <v>15</v>
      </c>
      <c r="B11" s="22" t="s">
        <v>47</v>
      </c>
      <c r="C11" s="23" t="s">
        <v>48</v>
      </c>
      <c r="D11" s="24">
        <v>1000</v>
      </c>
      <c r="E11" s="2"/>
    </row>
    <row r="12" spans="1:5" ht="39.950000000000003" hidden="1" customHeight="1" x14ac:dyDescent="0.25">
      <c r="A12" s="3">
        <v>20</v>
      </c>
      <c r="B12" s="22" t="s">
        <v>20</v>
      </c>
      <c r="C12" s="23" t="s">
        <v>23</v>
      </c>
      <c r="D12" s="24">
        <v>1500</v>
      </c>
      <c r="E12" s="2"/>
    </row>
    <row r="13" spans="1:5" ht="39.950000000000003" customHeight="1" x14ac:dyDescent="0.25">
      <c r="A13" s="3">
        <v>30</v>
      </c>
      <c r="B13" s="22" t="s">
        <v>49</v>
      </c>
      <c r="C13" s="23" t="s">
        <v>50</v>
      </c>
      <c r="D13" s="24">
        <v>4000</v>
      </c>
      <c r="E13" s="2"/>
    </row>
    <row r="14" spans="1:5" ht="39.950000000000003" hidden="1" customHeight="1" x14ac:dyDescent="0.25">
      <c r="A14" s="3">
        <v>40</v>
      </c>
      <c r="B14" s="22" t="s">
        <v>25</v>
      </c>
      <c r="C14" s="23" t="s">
        <v>51</v>
      </c>
      <c r="D14" s="24">
        <v>1000</v>
      </c>
      <c r="E14" s="2"/>
    </row>
    <row r="15" spans="1:5" ht="39.950000000000003" hidden="1" customHeight="1" x14ac:dyDescent="0.25">
      <c r="A15" s="3"/>
      <c r="B15" s="20" t="s">
        <v>52</v>
      </c>
      <c r="C15" s="33" t="s">
        <v>24</v>
      </c>
      <c r="D15" s="21">
        <v>-1000</v>
      </c>
      <c r="E15" s="2"/>
    </row>
    <row r="16" spans="1:5" ht="24.75" x14ac:dyDescent="0.5">
      <c r="A16" s="37">
        <f>SUBTOTAL(9,A3:A15)</f>
        <v>100</v>
      </c>
      <c r="C16" s="38" t="s">
        <v>6</v>
      </c>
      <c r="D16" s="37">
        <f>SUBTOTAL(9,D3:D15)</f>
        <v>19000</v>
      </c>
    </row>
  </sheetData>
  <autoFilter ref="A2:E15">
    <filterColumn colId="0">
      <filters>
        <filter val="15"/>
        <filter val="30"/>
        <filter val="5"/>
        <filter val="50"/>
      </filters>
    </filterColumn>
    <filterColumn colId="1">
      <filters>
        <filter val="Купити ліс"/>
        <filter val="Побудувати годинковий завод"/>
        <filter val="Побудувати страусину ферму"/>
        <filter val="Побудувати центр сімейного відпочинку"/>
      </filters>
    </filterColumn>
  </autoFilter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D15"/>
  <sheetViews>
    <sheetView workbookViewId="0">
      <selection activeCell="A21" sqref="A20:A21"/>
    </sheetView>
  </sheetViews>
  <sheetFormatPr defaultRowHeight="15" x14ac:dyDescent="0.25"/>
  <cols>
    <col min="1" max="1" width="30" customWidth="1"/>
    <col min="2" max="2" width="25.42578125" customWidth="1"/>
    <col min="3" max="3" width="39.140625" customWidth="1"/>
    <col min="4" max="4" width="38.28515625" customWidth="1"/>
  </cols>
  <sheetData>
    <row r="2" spans="1:4" ht="59.25" thickBot="1" x14ac:dyDescent="0.65">
      <c r="A2" s="13" t="s">
        <v>2</v>
      </c>
      <c r="B2" s="14" t="s">
        <v>33</v>
      </c>
      <c r="C2" s="15" t="s">
        <v>4</v>
      </c>
      <c r="D2" s="16" t="s">
        <v>28</v>
      </c>
    </row>
    <row r="3" spans="1:4" ht="39.950000000000003" hidden="1" customHeight="1" thickTop="1" x14ac:dyDescent="0.25">
      <c r="A3" s="29" t="s">
        <v>7</v>
      </c>
      <c r="B3" s="29">
        <v>5000</v>
      </c>
      <c r="C3" s="29" t="s">
        <v>12</v>
      </c>
      <c r="D3" s="30"/>
    </row>
    <row r="4" spans="1:4" ht="39.950000000000003" customHeight="1" thickTop="1" x14ac:dyDescent="0.25">
      <c r="A4" s="29" t="s">
        <v>7</v>
      </c>
      <c r="B4" s="29">
        <v>4000</v>
      </c>
      <c r="C4" s="29" t="s">
        <v>13</v>
      </c>
      <c r="D4" s="30"/>
    </row>
    <row r="5" spans="1:4" ht="39.950000000000003" hidden="1" customHeight="1" x14ac:dyDescent="0.25">
      <c r="A5" s="29" t="s">
        <v>8</v>
      </c>
      <c r="B5" s="29">
        <v>10000</v>
      </c>
      <c r="C5" s="29" t="s">
        <v>14</v>
      </c>
      <c r="D5" s="30"/>
    </row>
    <row r="6" spans="1:4" ht="39.950000000000003" customHeight="1" x14ac:dyDescent="0.25">
      <c r="A6" s="29" t="s">
        <v>8</v>
      </c>
      <c r="B6" s="29">
        <v>9000</v>
      </c>
      <c r="C6" s="29" t="s">
        <v>15</v>
      </c>
      <c r="D6" s="30"/>
    </row>
    <row r="7" spans="1:4" ht="39.950000000000003" hidden="1" customHeight="1" x14ac:dyDescent="0.25">
      <c r="A7" s="31" t="s">
        <v>25</v>
      </c>
      <c r="B7" s="29">
        <v>1000</v>
      </c>
      <c r="C7" s="29" t="s">
        <v>16</v>
      </c>
      <c r="D7" s="30"/>
    </row>
    <row r="8" spans="1:4" ht="39.950000000000003" customHeight="1" x14ac:dyDescent="0.25">
      <c r="A8" s="29" t="s">
        <v>9</v>
      </c>
      <c r="B8" s="29">
        <v>8000</v>
      </c>
      <c r="C8" s="31" t="s">
        <v>17</v>
      </c>
      <c r="D8" s="30"/>
    </row>
    <row r="9" spans="1:4" ht="39.950000000000003" hidden="1" customHeight="1" x14ac:dyDescent="0.25">
      <c r="A9" s="31" t="s">
        <v>10</v>
      </c>
      <c r="B9" s="29">
        <v>5000</v>
      </c>
      <c r="C9" s="29" t="s">
        <v>18</v>
      </c>
      <c r="D9" s="30"/>
    </row>
    <row r="10" spans="1:4" ht="39.950000000000003" hidden="1" customHeight="1" x14ac:dyDescent="0.25">
      <c r="A10" s="29" t="s">
        <v>11</v>
      </c>
      <c r="B10" s="29">
        <v>4000</v>
      </c>
      <c r="C10" s="29" t="s">
        <v>34</v>
      </c>
      <c r="D10" s="30"/>
    </row>
    <row r="11" spans="1:4" ht="39.950000000000003" hidden="1" customHeight="1" x14ac:dyDescent="0.45">
      <c r="A11" s="17"/>
      <c r="B11" s="17"/>
      <c r="C11" s="17"/>
      <c r="D11" s="17"/>
    </row>
    <row r="12" spans="1:4" ht="39.950000000000003" hidden="1" customHeight="1" x14ac:dyDescent="0.45">
      <c r="A12" s="17"/>
      <c r="B12" s="17"/>
      <c r="C12" s="17"/>
      <c r="D12" s="17"/>
    </row>
    <row r="13" spans="1:4" hidden="1" x14ac:dyDescent="0.25">
      <c r="A13" s="1"/>
      <c r="B13" s="1"/>
      <c r="C13" s="1"/>
      <c r="D13" s="1"/>
    </row>
    <row r="14" spans="1:4" hidden="1" x14ac:dyDescent="0.25"/>
    <row r="15" spans="1:4" ht="24.75" x14ac:dyDescent="0.5">
      <c r="A15" s="38" t="s">
        <v>6</v>
      </c>
      <c r="B15" s="37">
        <f>SUBTOTAL(9,B3:B14)</f>
        <v>21000</v>
      </c>
    </row>
  </sheetData>
  <autoFilter ref="A2:E14">
    <filterColumn colId="0">
      <filters>
        <filter val="Будівництво"/>
        <filter val="Прокладання доріг"/>
        <filter val="Рубка лісу"/>
      </filters>
    </filterColumn>
    <filterColumn colId="1">
      <filters>
        <filter val="4000"/>
        <filter val="8000"/>
        <filter val="9000"/>
      </filters>
    </filterColumn>
  </autoFilter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4" workbookViewId="0">
      <selection activeCell="F12" sqref="F12"/>
    </sheetView>
  </sheetViews>
  <sheetFormatPr defaultRowHeight="15" x14ac:dyDescent="0.25"/>
  <cols>
    <col min="1" max="1" width="21.42578125" customWidth="1"/>
    <col min="2" max="2" width="27.28515625" customWidth="1"/>
    <col min="3" max="3" width="31.42578125" customWidth="1"/>
    <col min="4" max="5" width="22.7109375" customWidth="1"/>
    <col min="6" max="6" width="28.28515625" customWidth="1"/>
    <col min="7" max="7" width="28.5703125" customWidth="1"/>
  </cols>
  <sheetData>
    <row r="1" spans="1:7" ht="15.75" customHeight="1" x14ac:dyDescent="0.25"/>
    <row r="2" spans="1:7" ht="37.5" x14ac:dyDescent="0.7">
      <c r="A2" s="44" t="s">
        <v>29</v>
      </c>
      <c r="B2" s="45"/>
      <c r="C2" s="45"/>
      <c r="D2" s="46"/>
      <c r="E2" s="41" t="s">
        <v>0</v>
      </c>
      <c r="F2" s="42"/>
      <c r="G2" s="43"/>
    </row>
    <row r="3" spans="1:7" ht="87.75" x14ac:dyDescent="0.25">
      <c r="A3" s="26" t="s">
        <v>27</v>
      </c>
      <c r="B3" s="10" t="s">
        <v>1</v>
      </c>
      <c r="C3" s="11" t="s">
        <v>3</v>
      </c>
      <c r="D3" s="12" t="s">
        <v>30</v>
      </c>
      <c r="E3" s="10" t="s">
        <v>2</v>
      </c>
      <c r="F3" s="11" t="s">
        <v>31</v>
      </c>
      <c r="G3" s="11" t="s">
        <v>4</v>
      </c>
    </row>
    <row r="4" spans="1:7" ht="48" x14ac:dyDescent="0.25">
      <c r="A4" s="18">
        <v>50</v>
      </c>
      <c r="B4" s="19" t="s">
        <v>26</v>
      </c>
      <c r="C4" s="3" t="s">
        <v>21</v>
      </c>
      <c r="D4" s="4">
        <v>12000</v>
      </c>
      <c r="E4" s="29" t="s">
        <v>7</v>
      </c>
      <c r="F4" s="29">
        <v>4000</v>
      </c>
      <c r="G4" s="29" t="s">
        <v>13</v>
      </c>
    </row>
    <row r="5" spans="1:7" ht="72" x14ac:dyDescent="0.25">
      <c r="A5" s="18">
        <v>5</v>
      </c>
      <c r="B5" s="22" t="s">
        <v>45</v>
      </c>
      <c r="C5" s="23" t="s">
        <v>46</v>
      </c>
      <c r="D5" s="24">
        <v>2000</v>
      </c>
      <c r="E5" s="29" t="s">
        <v>8</v>
      </c>
      <c r="F5" s="29">
        <v>9000</v>
      </c>
      <c r="G5" s="29" t="s">
        <v>15</v>
      </c>
    </row>
    <row r="6" spans="1:7" ht="48" x14ac:dyDescent="0.25">
      <c r="A6" s="18">
        <v>15</v>
      </c>
      <c r="B6" s="22" t="s">
        <v>47</v>
      </c>
      <c r="C6" s="23" t="s">
        <v>48</v>
      </c>
      <c r="D6" s="24">
        <v>1000</v>
      </c>
      <c r="E6" s="29" t="s">
        <v>9</v>
      </c>
      <c r="F6" s="29">
        <v>8000</v>
      </c>
      <c r="G6" s="31" t="s">
        <v>17</v>
      </c>
    </row>
    <row r="7" spans="1:7" ht="72" x14ac:dyDescent="0.25">
      <c r="A7" s="3">
        <v>30</v>
      </c>
      <c r="B7" s="22" t="s">
        <v>49</v>
      </c>
      <c r="C7" s="23" t="s">
        <v>50</v>
      </c>
      <c r="D7" s="24">
        <v>4000</v>
      </c>
      <c r="E7" s="31"/>
      <c r="F7" s="29"/>
      <c r="G7" s="29" t="s">
        <v>16</v>
      </c>
    </row>
    <row r="8" spans="1:7" x14ac:dyDescent="0.25">
      <c r="A8" s="27"/>
      <c r="B8" s="27"/>
      <c r="C8" s="27"/>
      <c r="D8" s="27"/>
      <c r="E8" s="34"/>
      <c r="F8" s="27"/>
      <c r="G8" s="27"/>
    </row>
    <row r="9" spans="1:7" x14ac:dyDescent="0.25">
      <c r="A9" s="27"/>
      <c r="B9" s="27"/>
      <c r="C9" s="27"/>
      <c r="D9" s="27"/>
      <c r="E9" s="34"/>
      <c r="F9" s="27"/>
      <c r="G9" s="27"/>
    </row>
    <row r="10" spans="1:7" x14ac:dyDescent="0.25">
      <c r="A10" s="27"/>
      <c r="B10" s="27"/>
      <c r="C10" s="27"/>
      <c r="D10" s="27"/>
      <c r="E10" s="34"/>
      <c r="F10" s="27"/>
      <c r="G10" s="27"/>
    </row>
    <row r="11" spans="1:7" x14ac:dyDescent="0.25">
      <c r="A11" s="27"/>
      <c r="B11" s="27"/>
      <c r="C11" s="27"/>
      <c r="D11" s="27"/>
      <c r="E11" s="34"/>
      <c r="F11" s="27"/>
      <c r="G11" s="27"/>
    </row>
    <row r="12" spans="1:7" ht="29.25" x14ac:dyDescent="0.6">
      <c r="A12" s="36">
        <f>A7+A6+A5+A4+A8+A9</f>
        <v>100</v>
      </c>
      <c r="B12" s="27"/>
      <c r="C12" s="27"/>
      <c r="D12" s="39">
        <f>D4+D5+D6+D7</f>
        <v>19000</v>
      </c>
      <c r="E12" s="35" t="s">
        <v>6</v>
      </c>
      <c r="F12" s="40">
        <f>F4+F5+F6+F7</f>
        <v>21000</v>
      </c>
      <c r="G12" s="27"/>
    </row>
    <row r="13" spans="1:7" ht="31.5" x14ac:dyDescent="0.6">
      <c r="A13" s="27"/>
      <c r="B13" s="27"/>
      <c r="C13" s="27"/>
      <c r="D13" s="27"/>
      <c r="E13" s="28" t="s">
        <v>5</v>
      </c>
      <c r="F13" s="32">
        <f>D12-F12</f>
        <v>-2000</v>
      </c>
      <c r="G13" s="27"/>
    </row>
    <row r="14" spans="1:7" x14ac:dyDescent="0.25">
      <c r="A14" s="27"/>
      <c r="B14" s="27"/>
      <c r="C14" s="27"/>
      <c r="D14" s="27"/>
      <c r="E14" s="27"/>
      <c r="F14" s="27"/>
      <c r="G14" s="27"/>
    </row>
    <row r="15" spans="1:7" x14ac:dyDescent="0.25">
      <c r="A15" s="27"/>
      <c r="B15" s="27"/>
      <c r="C15" s="27"/>
      <c r="D15" s="27"/>
      <c r="E15" s="27"/>
      <c r="F15" s="27"/>
      <c r="G15" s="27"/>
    </row>
    <row r="16" spans="1:7" x14ac:dyDescent="0.25">
      <c r="A16" s="27"/>
      <c r="B16" s="27"/>
      <c r="C16" s="27"/>
      <c r="D16" s="27"/>
      <c r="E16" s="27"/>
      <c r="F16" s="27"/>
      <c r="G16" s="27"/>
    </row>
    <row r="17" spans="1:7" x14ac:dyDescent="0.25">
      <c r="A17" s="27"/>
      <c r="B17" s="27"/>
      <c r="C17" s="27"/>
      <c r="D17" s="27"/>
      <c r="E17" s="27"/>
      <c r="F17" s="27"/>
      <c r="G17" s="27"/>
    </row>
    <row r="18" spans="1:7" x14ac:dyDescent="0.25">
      <c r="A18" s="27"/>
      <c r="B18" s="27"/>
      <c r="C18" s="27"/>
      <c r="D18" s="27"/>
      <c r="E18" s="27"/>
      <c r="F18" s="27"/>
      <c r="G18" s="27"/>
    </row>
    <row r="19" spans="1:7" x14ac:dyDescent="0.25">
      <c r="A19" s="27"/>
      <c r="B19" s="27"/>
      <c r="C19" s="27"/>
      <c r="D19" s="27"/>
      <c r="E19" s="27"/>
      <c r="F19" s="27"/>
      <c r="G19" s="27"/>
    </row>
    <row r="20" spans="1:7" x14ac:dyDescent="0.25">
      <c r="A20" s="27"/>
      <c r="B20" s="27"/>
      <c r="C20" s="27"/>
      <c r="D20" s="27"/>
      <c r="E20" s="27"/>
      <c r="F20" s="27"/>
      <c r="G20" s="27"/>
    </row>
    <row r="21" spans="1:7" x14ac:dyDescent="0.25">
      <c r="A21" s="27"/>
      <c r="B21" s="27"/>
      <c r="C21" s="27"/>
      <c r="D21" s="27"/>
      <c r="E21" s="27"/>
      <c r="F21" s="27"/>
      <c r="G21" s="27"/>
    </row>
  </sheetData>
  <mergeCells count="2">
    <mergeCell ref="E2:G2"/>
    <mergeCell ref="A2:D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" workbookViewId="0">
      <selection activeCell="F34" sqref="F34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Пропозиція</vt:lpstr>
      <vt:lpstr>Послуги</vt:lpstr>
      <vt:lpstr>Баланс</vt:lpstr>
      <vt:lpstr>Карта ре</vt:lpstr>
    </vt:vector>
  </TitlesOfParts>
  <Company>DG Win&amp;Soft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School_PC</dc:creator>
  <cp:lastModifiedBy>user</cp:lastModifiedBy>
  <dcterms:created xsi:type="dcterms:W3CDTF">2014-09-26T18:16:31Z</dcterms:created>
  <dcterms:modified xsi:type="dcterms:W3CDTF">2016-01-10T12:45:51Z</dcterms:modified>
</cp:coreProperties>
</file>