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COMPRAS\PLATAFORMA ITBID\ANEXOS\estan en el repositorio de la plataforma. NO MOVER\"/>
    </mc:Choice>
  </mc:AlternateContent>
  <bookViews>
    <workbookView xWindow="240" yWindow="120" windowWidth="20115" windowHeight="7995" activeTab="1"/>
  </bookViews>
  <sheets>
    <sheet name="Balance " sheetId="5" r:id="rId1"/>
    <sheet name="Estado Resultados" sheetId="1" r:id="rId2"/>
  </sheets>
  <calcPr calcId="152511"/>
</workbook>
</file>

<file path=xl/calcChain.xml><?xml version="1.0" encoding="utf-8"?>
<calcChain xmlns="http://schemas.openxmlformats.org/spreadsheetml/2006/main">
  <c r="D62" i="1" l="1"/>
  <c r="B62" i="1"/>
  <c r="E61" i="5" l="1"/>
  <c r="E60" i="5"/>
  <c r="D44" i="5" l="1"/>
  <c r="C44" i="5"/>
  <c r="E52" i="5"/>
  <c r="D52" i="5"/>
  <c r="C52" i="5"/>
  <c r="F61" i="5"/>
  <c r="F60" i="5"/>
  <c r="F59" i="5"/>
  <c r="F58" i="5"/>
  <c r="F57" i="5"/>
  <c r="F51" i="5"/>
  <c r="F50" i="5"/>
  <c r="F49" i="5"/>
  <c r="F48" i="5"/>
  <c r="F47" i="5"/>
  <c r="F43" i="5"/>
  <c r="F40" i="5"/>
  <c r="F39" i="5"/>
  <c r="F38" i="5"/>
  <c r="F37" i="5"/>
  <c r="F36" i="5"/>
  <c r="F35" i="5"/>
  <c r="F27" i="5"/>
  <c r="F26" i="5"/>
  <c r="F25" i="5"/>
  <c r="F24" i="5"/>
  <c r="F23" i="5"/>
  <c r="F22" i="5"/>
  <c r="F21" i="5"/>
  <c r="F20" i="5"/>
  <c r="F16" i="5"/>
  <c r="F15" i="5"/>
  <c r="F14" i="5"/>
  <c r="F13" i="5"/>
  <c r="F12" i="5"/>
  <c r="F11" i="5"/>
  <c r="F10" i="5"/>
  <c r="F9" i="5"/>
  <c r="F8" i="5"/>
  <c r="D28" i="5"/>
  <c r="C28" i="5"/>
  <c r="D17" i="5"/>
  <c r="C17" i="5"/>
  <c r="E59" i="5"/>
  <c r="E58" i="5"/>
  <c r="E57" i="5"/>
  <c r="E27" i="5"/>
  <c r="E26" i="5"/>
  <c r="E25" i="5"/>
  <c r="E24" i="5"/>
  <c r="E23" i="5"/>
  <c r="E22" i="5"/>
  <c r="E21" i="5"/>
  <c r="E20" i="5"/>
  <c r="E43" i="5"/>
  <c r="E40" i="5"/>
  <c r="E39" i="5"/>
  <c r="E16" i="5"/>
  <c r="E38" i="5"/>
  <c r="E12" i="5"/>
  <c r="E37" i="5"/>
  <c r="E10" i="5"/>
  <c r="E36" i="5"/>
  <c r="E9" i="5"/>
  <c r="E35" i="5"/>
  <c r="E8" i="5"/>
  <c r="C54" i="5" l="1"/>
  <c r="F28" i="5"/>
  <c r="F44" i="5"/>
  <c r="F52" i="5"/>
  <c r="E28" i="5"/>
  <c r="E17" i="5"/>
  <c r="C30" i="5"/>
  <c r="E44" i="5"/>
  <c r="E54" i="5" s="1"/>
  <c r="F17" i="5"/>
  <c r="D30" i="5"/>
  <c r="D54" i="5"/>
  <c r="H67" i="1"/>
  <c r="H66" i="1"/>
  <c r="H60" i="1"/>
  <c r="H59" i="1"/>
  <c r="H52" i="1"/>
  <c r="H51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1" i="1"/>
  <c r="H30" i="1"/>
  <c r="H29" i="1"/>
  <c r="H28" i="1"/>
  <c r="H27" i="1"/>
  <c r="H26" i="1"/>
  <c r="H25" i="1"/>
  <c r="H24" i="1"/>
  <c r="H15" i="1"/>
  <c r="H12" i="1"/>
  <c r="H11" i="1"/>
  <c r="H10" i="1"/>
  <c r="G67" i="1"/>
  <c r="G66" i="1"/>
  <c r="G60" i="1"/>
  <c r="G59" i="1"/>
  <c r="G52" i="1"/>
  <c r="G51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1" i="1"/>
  <c r="G30" i="1"/>
  <c r="G29" i="1"/>
  <c r="G28" i="1"/>
  <c r="G27" i="1"/>
  <c r="G26" i="1"/>
  <c r="G25" i="1"/>
  <c r="G24" i="1"/>
  <c r="G15" i="1"/>
  <c r="G12" i="1"/>
  <c r="G11" i="1"/>
  <c r="G10" i="1"/>
  <c r="D69" i="1"/>
  <c r="G69" i="1" s="1"/>
  <c r="D49" i="1"/>
  <c r="D32" i="1"/>
  <c r="D18" i="1"/>
  <c r="D13" i="1"/>
  <c r="B69" i="1"/>
  <c r="B13" i="1"/>
  <c r="B18" i="1"/>
  <c r="B32" i="1"/>
  <c r="B49" i="1"/>
  <c r="H18" i="1" l="1"/>
  <c r="G13" i="1"/>
  <c r="C62" i="1"/>
  <c r="E30" i="5"/>
  <c r="C49" i="1"/>
  <c r="C32" i="1"/>
  <c r="G62" i="1"/>
  <c r="C18" i="1"/>
  <c r="D20" i="1"/>
  <c r="G32" i="1"/>
  <c r="H69" i="1"/>
  <c r="F30" i="5"/>
  <c r="F54" i="5"/>
  <c r="H62" i="1"/>
  <c r="B54" i="1"/>
  <c r="G49" i="1"/>
  <c r="H49" i="1"/>
  <c r="H32" i="1"/>
  <c r="D54" i="1"/>
  <c r="H54" i="1" s="1"/>
  <c r="G18" i="1"/>
  <c r="E32" i="1"/>
  <c r="H13" i="1"/>
  <c r="C54" i="1"/>
  <c r="E62" i="1"/>
  <c r="B20" i="1"/>
  <c r="E49" i="1"/>
  <c r="E18" i="1"/>
  <c r="G54" i="1" l="1"/>
  <c r="D56" i="1"/>
  <c r="E54" i="1"/>
  <c r="C20" i="1"/>
  <c r="H20" i="1"/>
  <c r="G20" i="1"/>
  <c r="B56" i="1"/>
  <c r="B64" i="1" s="1"/>
  <c r="E20" i="1"/>
  <c r="D71" i="1" l="1"/>
  <c r="E71" i="1" s="1"/>
  <c r="D64" i="1"/>
  <c r="E56" i="1"/>
  <c r="C64" i="1"/>
  <c r="H64" i="1"/>
  <c r="G64" i="1"/>
  <c r="H56" i="1"/>
  <c r="G56" i="1"/>
  <c r="C56" i="1"/>
  <c r="B71" i="1"/>
  <c r="C62" i="5" s="1"/>
  <c r="E64" i="1"/>
  <c r="C68" i="5" l="1"/>
  <c r="C63" i="5"/>
  <c r="C71" i="1"/>
  <c r="H71" i="1"/>
  <c r="G71" i="1"/>
  <c r="D62" i="5" s="1"/>
  <c r="D63" i="5" l="1"/>
  <c r="D65" i="5" s="1"/>
  <c r="D67" i="5" s="1"/>
  <c r="D68" i="5"/>
  <c r="F62" i="5"/>
  <c r="E62" i="5"/>
  <c r="F63" i="5"/>
  <c r="C65" i="5"/>
  <c r="E63" i="5" l="1"/>
  <c r="E65" i="5" s="1"/>
  <c r="C67" i="5"/>
  <c r="F65" i="5"/>
</calcChain>
</file>

<file path=xl/sharedStrings.xml><?xml version="1.0" encoding="utf-8"?>
<sst xmlns="http://schemas.openxmlformats.org/spreadsheetml/2006/main" count="113" uniqueCount="98">
  <si>
    <t xml:space="preserve">Estado de Resultados </t>
  </si>
  <si>
    <t>INGRESOS</t>
  </si>
  <si>
    <t>Ventas brutas</t>
  </si>
  <si>
    <t>Devoluciones</t>
  </si>
  <si>
    <t>Descuentos</t>
  </si>
  <si>
    <t>Ventas Netas</t>
  </si>
  <si>
    <t>Costo de ventas</t>
  </si>
  <si>
    <t>UTILIDAD BRUTA</t>
  </si>
  <si>
    <t>GASTOS OPERATIVOS</t>
  </si>
  <si>
    <t>Gastos de venta</t>
  </si>
  <si>
    <t>Sueldos y salarios</t>
  </si>
  <si>
    <t>Comisiones de venta</t>
  </si>
  <si>
    <t>Gastos de mercadotecnia</t>
  </si>
  <si>
    <t>Gastos de entrega / fletes</t>
  </si>
  <si>
    <t xml:space="preserve">Viajes </t>
  </si>
  <si>
    <t>Viáticos</t>
  </si>
  <si>
    <t>Otros gastos de venta</t>
  </si>
  <si>
    <t>Total Gastos de venta</t>
  </si>
  <si>
    <t>Gastos administrativos</t>
  </si>
  <si>
    <t>Beneficios y compensaciones</t>
  </si>
  <si>
    <t>Impuestos sobre nómina</t>
  </si>
  <si>
    <t>Seguros</t>
  </si>
  <si>
    <t xml:space="preserve">Renta </t>
  </si>
  <si>
    <t>Eletricidad</t>
  </si>
  <si>
    <t>Teléfono</t>
  </si>
  <si>
    <t>Agua</t>
  </si>
  <si>
    <t>Telefonía celular</t>
  </si>
  <si>
    <t>Artículos de papelería</t>
  </si>
  <si>
    <t>Mensajería</t>
  </si>
  <si>
    <t>Mantenimiento de equipo</t>
  </si>
  <si>
    <t xml:space="preserve">Membresías </t>
  </si>
  <si>
    <t>Muebles y equipo de oficina</t>
  </si>
  <si>
    <t>Total Gastos Administrativos</t>
  </si>
  <si>
    <t>TOTAL GASTOS OPERATIVOS</t>
  </si>
  <si>
    <t>UTILIDAD OPERATIVA</t>
  </si>
  <si>
    <t>UTILIDAD ANTES DE IMPUESTOS</t>
  </si>
  <si>
    <t>Impuestos sobre el ingreso</t>
  </si>
  <si>
    <t>Total impuestos</t>
  </si>
  <si>
    <t>UTILIDAD NETA</t>
  </si>
  <si>
    <t>%</t>
  </si>
  <si>
    <t>Costo de Ventas</t>
  </si>
  <si>
    <t>Empresa:</t>
  </si>
  <si>
    <t>Al 31 de diciembre de 201x</t>
  </si>
  <si>
    <t xml:space="preserve">Otros Ingresos </t>
  </si>
  <si>
    <t>Otros Gastos</t>
  </si>
  <si>
    <t>Costo financiero</t>
  </si>
  <si>
    <t>Ingreso financiero Neto Operacional</t>
  </si>
  <si>
    <t xml:space="preserve">Cree u otros </t>
  </si>
  <si>
    <t>Ejem 2015</t>
  </si>
  <si>
    <t>Variacion $</t>
  </si>
  <si>
    <t>Variación %</t>
  </si>
  <si>
    <t>ACTIVO</t>
  </si>
  <si>
    <t>PASIVO</t>
  </si>
  <si>
    <t xml:space="preserve">EMPRESA </t>
  </si>
  <si>
    <t>Año Actual</t>
  </si>
  <si>
    <t>Año Anterior</t>
  </si>
  <si>
    <t>Activo Corriente</t>
  </si>
  <si>
    <t>Pasivo Corriente</t>
  </si>
  <si>
    <t>PROVEDORES</t>
  </si>
  <si>
    <t>Total Activo Corriente</t>
  </si>
  <si>
    <t>ACREEDORES VARIOS</t>
  </si>
  <si>
    <t>Activo No Corriente</t>
  </si>
  <si>
    <t>Total Pasivo Corriente</t>
  </si>
  <si>
    <t>Pasivo No Corriente</t>
  </si>
  <si>
    <t>Total Pasivo No Corriente</t>
  </si>
  <si>
    <t>Total Pasivo</t>
  </si>
  <si>
    <t>Patrimonio</t>
  </si>
  <si>
    <t>APORTES SOCIALES</t>
  </si>
  <si>
    <t>Total Activo No Corriente</t>
  </si>
  <si>
    <t>PERDIDA ACUMULADA</t>
  </si>
  <si>
    <t>Total Activo</t>
  </si>
  <si>
    <t>Total Patrimonio</t>
  </si>
  <si>
    <t>Total Pasivo Mas Patrimonio</t>
  </si>
  <si>
    <t>EFECTIVO Y EQUVALENTES</t>
  </si>
  <si>
    <t>INVERSIONES</t>
  </si>
  <si>
    <t>CXC COMERCIALES</t>
  </si>
  <si>
    <t>ANTICIPO DE IMPUESTOS</t>
  </si>
  <si>
    <t xml:space="preserve">INVENTARIOS </t>
  </si>
  <si>
    <t>XXX</t>
  </si>
  <si>
    <t>Variacion Absoluta $</t>
  </si>
  <si>
    <t>Variacion Relativa %</t>
  </si>
  <si>
    <t>PROPIEDAD, PLANTA Y EQUIPO</t>
  </si>
  <si>
    <t>IMPUESTO DIFERIDO</t>
  </si>
  <si>
    <t>DIFERIDOS</t>
  </si>
  <si>
    <t>OBLIGACIONES FINANCIERAS</t>
  </si>
  <si>
    <t xml:space="preserve">PRESTAMOS </t>
  </si>
  <si>
    <t>COSTOS Y GASTOS POR PAGAR</t>
  </si>
  <si>
    <t>OBLIGACIONES LABORALES</t>
  </si>
  <si>
    <t>RETENCIONES Y TRIBUTOS POR PAGAR</t>
  </si>
  <si>
    <t>PRESTAMOS</t>
  </si>
  <si>
    <t>UTILIDAD DEL EJERCICIO</t>
  </si>
  <si>
    <t>BALANCE GENERAL</t>
  </si>
  <si>
    <t xml:space="preserve">PRUEBA CUADRE BALANCE </t>
  </si>
  <si>
    <t>PRUEBA UTILIDAD CON ER</t>
  </si>
  <si>
    <t>CIFRAS en :(Especificar  en que moneda se encuentran)</t>
  </si>
  <si>
    <t>Cifras en (Especificar en que moneda se encuentran)</t>
  </si>
  <si>
    <r>
      <rPr>
        <sz val="12"/>
        <color rgb="FFFF0000"/>
        <rFont val="Calibri"/>
        <family val="2"/>
        <scheme val="minor"/>
      </rPr>
      <t xml:space="preserve">Ingresos </t>
    </r>
    <r>
      <rPr>
        <sz val="12"/>
        <color theme="1"/>
        <rFont val="Calibri"/>
        <family val="2"/>
        <scheme val="minor"/>
      </rPr>
      <t xml:space="preserve"> productos financieros</t>
    </r>
  </si>
  <si>
    <t>Ejem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</si>
</sst>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&quot;$&quot;#,##0.00"/>
    <numFmt numFmtId="165" formatCode="0.0%"/>
    <numFmt numFmtId="166" formatCode="_(* #,##0_);_(* \(#,##0\);_(* &quot;-&quot;??_);_(@_)"/>
    <numFmt numFmtId="167" formatCode="_(* #,##0.0_);_(* \(#,##0.0\);_(* &quot;-&quot;??_);_(@_)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indexed="9"/>
      <name val="Czcionka tekstu podstawowego"/>
      <family val="2"/>
      <charset val="238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1"/>
      <color indexed="8"/>
      <name val="Calibri"/>
      <family val="2"/>
    </font>
    <font>
      <b/>
      <sz val="12"/>
      <color theme="0"/>
      <name val="Arial"/>
      <family val="2"/>
    </font>
    <font>
      <b/>
      <sz val="12"/>
      <name val="Arial"/>
      <family val="2"/>
    </font>
    <font>
      <sz val="12"/>
      <color rgb="FFFF0000"/>
      <name val="Arial"/>
      <family val="2"/>
    </font>
    <font>
      <sz val="14"/>
      <color theme="1"/>
      <name val="Calibri"/>
      <family val="2"/>
      <scheme val="minor"/>
    </font>
    <font>
      <sz val="12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16307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5C11F"/>
        <bgColor indexed="64"/>
      </patternFill>
    </fill>
    <fill>
      <patternFill patternType="solid">
        <fgColor indexed="30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1" fillId="5" borderId="0" applyNumberFormat="0" applyBorder="0" applyAlignment="0" applyProtection="0"/>
    <xf numFmtId="0" fontId="12" fillId="0" borderId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</cellStyleXfs>
  <cellXfs count="83">
    <xf numFmtId="0" fontId="0" fillId="0" borderId="0" xfId="0"/>
    <xf numFmtId="0" fontId="2" fillId="2" borderId="0" xfId="0" applyFont="1" applyFill="1" applyAlignment="1">
      <alignment horizontal="center"/>
    </xf>
    <xf numFmtId="0" fontId="4" fillId="0" borderId="0" xfId="0" applyFont="1"/>
    <xf numFmtId="0" fontId="3" fillId="0" borderId="0" xfId="0" applyFont="1"/>
    <xf numFmtId="0" fontId="5" fillId="0" borderId="0" xfId="0" applyFont="1" applyFill="1" applyAlignment="1">
      <alignment horizontal="center"/>
    </xf>
    <xf numFmtId="0" fontId="4" fillId="0" borderId="0" xfId="0" applyFont="1" applyFill="1"/>
    <xf numFmtId="164" fontId="4" fillId="0" borderId="0" xfId="0" applyNumberFormat="1" applyFont="1"/>
    <xf numFmtId="164" fontId="4" fillId="0" borderId="0" xfId="0" applyNumberFormat="1" applyFont="1" applyFill="1"/>
    <xf numFmtId="3" fontId="4" fillId="0" borderId="0" xfId="0" applyNumberFormat="1" applyFont="1"/>
    <xf numFmtId="3" fontId="4" fillId="0" borderId="0" xfId="0" applyNumberFormat="1" applyFont="1" applyFill="1"/>
    <xf numFmtId="3" fontId="6" fillId="2" borderId="0" xfId="0" applyNumberFormat="1" applyFont="1" applyFill="1"/>
    <xf numFmtId="164" fontId="6" fillId="2" borderId="0" xfId="0" applyNumberFormat="1" applyFont="1" applyFill="1"/>
    <xf numFmtId="3" fontId="6" fillId="4" borderId="0" xfId="0" applyNumberFormat="1" applyFont="1" applyFill="1"/>
    <xf numFmtId="3" fontId="7" fillId="4" borderId="0" xfId="0" applyNumberFormat="1" applyFont="1" applyFill="1"/>
    <xf numFmtId="0" fontId="8" fillId="3" borderId="0" xfId="0" applyFont="1" applyFill="1"/>
    <xf numFmtId="3" fontId="7" fillId="3" borderId="0" xfId="0" applyNumberFormat="1" applyFont="1" applyFill="1"/>
    <xf numFmtId="9" fontId="7" fillId="4" borderId="0" xfId="1" applyFont="1" applyFill="1"/>
    <xf numFmtId="9" fontId="6" fillId="2" borderId="0" xfId="1" applyFont="1" applyFill="1"/>
    <xf numFmtId="10" fontId="6" fillId="2" borderId="0" xfId="1" applyNumberFormat="1" applyFont="1" applyFill="1"/>
    <xf numFmtId="9" fontId="7" fillId="3" borderId="0" xfId="1" applyFont="1" applyFill="1"/>
    <xf numFmtId="9" fontId="6" fillId="4" borderId="0" xfId="1" applyFont="1" applyFill="1"/>
    <xf numFmtId="9" fontId="3" fillId="4" borderId="0" xfId="1" applyFont="1" applyFill="1"/>
    <xf numFmtId="0" fontId="4" fillId="0" borderId="0" xfId="0" applyFont="1" applyAlignment="1">
      <alignment horizontal="center"/>
    </xf>
    <xf numFmtId="0" fontId="3" fillId="3" borderId="0" xfId="0" applyFont="1" applyFill="1" applyAlignment="1"/>
    <xf numFmtId="0" fontId="8" fillId="4" borderId="0" xfId="0" applyFont="1" applyFill="1" applyAlignment="1"/>
    <xf numFmtId="0" fontId="5" fillId="4" borderId="0" xfId="0" applyFont="1" applyFill="1" applyAlignment="1"/>
    <xf numFmtId="0" fontId="9" fillId="4" borderId="0" xfId="0" applyFont="1" applyFill="1" applyAlignment="1"/>
    <xf numFmtId="0" fontId="10" fillId="0" borderId="0" xfId="0" applyFont="1" applyAlignment="1">
      <alignment vertical="center"/>
    </xf>
    <xf numFmtId="165" fontId="4" fillId="0" borderId="0" xfId="1" applyNumberFormat="1" applyFont="1"/>
    <xf numFmtId="165" fontId="6" fillId="2" borderId="0" xfId="1" applyNumberFormat="1" applyFont="1" applyFill="1"/>
    <xf numFmtId="165" fontId="7" fillId="4" borderId="0" xfId="1" applyNumberFormat="1" applyFont="1" applyFill="1"/>
    <xf numFmtId="165" fontId="7" fillId="3" borderId="0" xfId="1" applyNumberFormat="1" applyFont="1" applyFill="1"/>
    <xf numFmtId="165" fontId="4" fillId="0" borderId="0" xfId="1" applyNumberFormat="1" applyFont="1" applyFill="1"/>
    <xf numFmtId="165" fontId="6" fillId="4" borderId="0" xfId="1" applyNumberFormat="1" applyFont="1" applyFill="1"/>
    <xf numFmtId="165" fontId="3" fillId="4" borderId="0" xfId="1" applyNumberFormat="1" applyFont="1" applyFill="1"/>
    <xf numFmtId="0" fontId="12" fillId="0" borderId="0" xfId="4"/>
    <xf numFmtId="0" fontId="12" fillId="0" borderId="0" xfId="4" applyNumberFormat="1"/>
    <xf numFmtId="4" fontId="12" fillId="0" borderId="0" xfId="4" applyNumberFormat="1"/>
    <xf numFmtId="10" fontId="12" fillId="0" borderId="0" xfId="4" applyNumberFormat="1"/>
    <xf numFmtId="0" fontId="12" fillId="0" borderId="0" xfId="4" applyNumberFormat="1" applyBorder="1"/>
    <xf numFmtId="4" fontId="12" fillId="0" borderId="0" xfId="4" applyNumberFormat="1" applyBorder="1"/>
    <xf numFmtId="10" fontId="12" fillId="0" borderId="0" xfId="4" applyNumberFormat="1" applyBorder="1"/>
    <xf numFmtId="0" fontId="13" fillId="0" borderId="0" xfId="4" applyNumberFormat="1" applyFont="1" applyBorder="1"/>
    <xf numFmtId="4" fontId="13" fillId="0" borderId="0" xfId="4" applyNumberFormat="1" applyFont="1" applyBorder="1"/>
    <xf numFmtId="10" fontId="13" fillId="0" borderId="0" xfId="4" applyNumberFormat="1" applyFont="1" applyBorder="1"/>
    <xf numFmtId="0" fontId="12" fillId="0" borderId="0" xfId="4" applyAlignment="1">
      <alignment horizontal="center" vertical="center" wrapText="1"/>
    </xf>
    <xf numFmtId="10" fontId="13" fillId="0" borderId="0" xfId="4" applyNumberFormat="1" applyFont="1" applyBorder="1" applyAlignment="1">
      <alignment horizontal="center" vertical="center" wrapText="1"/>
    </xf>
    <xf numFmtId="0" fontId="12" fillId="0" borderId="0" xfId="4" applyNumberFormat="1" applyFill="1" applyBorder="1"/>
    <xf numFmtId="4" fontId="12" fillId="0" borderId="0" xfId="4" applyNumberFormat="1" applyFill="1" applyBorder="1"/>
    <xf numFmtId="10" fontId="12" fillId="0" borderId="0" xfId="4" applyNumberFormat="1" applyFill="1" applyBorder="1"/>
    <xf numFmtId="0" fontId="13" fillId="0" borderId="0" xfId="4" applyNumberFormat="1" applyFont="1" applyFill="1" applyBorder="1"/>
    <xf numFmtId="4" fontId="13" fillId="0" borderId="0" xfId="4" applyNumberFormat="1" applyFont="1" applyFill="1" applyBorder="1"/>
    <xf numFmtId="10" fontId="13" fillId="0" borderId="0" xfId="4" applyNumberFormat="1" applyFont="1" applyFill="1" applyBorder="1"/>
    <xf numFmtId="0" fontId="12" fillId="0" borderId="0" xfId="4" applyFill="1" applyBorder="1"/>
    <xf numFmtId="0" fontId="12" fillId="0" borderId="0" xfId="4" applyFill="1" applyBorder="1" applyAlignment="1">
      <alignment horizontal="center" vertical="center" wrapText="1"/>
    </xf>
    <xf numFmtId="0" fontId="12" fillId="0" borderId="0" xfId="4" applyBorder="1"/>
    <xf numFmtId="4" fontId="15" fillId="2" borderId="0" xfId="4" applyNumberFormat="1" applyFont="1" applyFill="1" applyBorder="1" applyAlignment="1">
      <alignment horizontal="center" vertical="center" wrapText="1"/>
    </xf>
    <xf numFmtId="10" fontId="15" fillId="2" borderId="0" xfId="4" applyNumberFormat="1" applyFont="1" applyFill="1" applyBorder="1" applyAlignment="1">
      <alignment horizontal="center" vertical="center" wrapText="1"/>
    </xf>
    <xf numFmtId="10" fontId="13" fillId="0" borderId="0" xfId="4" applyNumberFormat="1" applyFont="1" applyBorder="1" applyAlignment="1"/>
    <xf numFmtId="10" fontId="15" fillId="2" borderId="0" xfId="4" applyNumberFormat="1" applyFont="1" applyFill="1" applyBorder="1"/>
    <xf numFmtId="0" fontId="15" fillId="2" borderId="0" xfId="4" applyNumberFormat="1" applyFont="1" applyFill="1" applyBorder="1"/>
    <xf numFmtId="0" fontId="15" fillId="2" borderId="0" xfId="4" applyNumberFormat="1" applyFont="1" applyFill="1" applyBorder="1" applyAlignment="1">
      <alignment horizontal="center" vertical="center" wrapText="1"/>
    </xf>
    <xf numFmtId="0" fontId="16" fillId="4" borderId="0" xfId="4" applyNumberFormat="1" applyFont="1" applyFill="1" applyBorder="1"/>
    <xf numFmtId="10" fontId="16" fillId="4" borderId="0" xfId="4" applyNumberFormat="1" applyFont="1" applyFill="1" applyBorder="1"/>
    <xf numFmtId="0" fontId="13" fillId="6" borderId="0" xfId="4" applyNumberFormat="1" applyFont="1" applyFill="1" applyBorder="1"/>
    <xf numFmtId="0" fontId="12" fillId="0" borderId="0" xfId="4" applyNumberFormat="1" applyFont="1" applyBorder="1"/>
    <xf numFmtId="166" fontId="13" fillId="0" borderId="0" xfId="2" applyNumberFormat="1" applyFont="1" applyBorder="1"/>
    <xf numFmtId="166" fontId="12" fillId="0" borderId="0" xfId="2" applyNumberFormat="1" applyFont="1" applyBorder="1"/>
    <xf numFmtId="166" fontId="15" fillId="2" borderId="0" xfId="2" applyNumberFormat="1" applyFont="1" applyFill="1" applyBorder="1"/>
    <xf numFmtId="166" fontId="16" fillId="4" borderId="0" xfId="2" applyNumberFormat="1" applyFont="1" applyFill="1" applyBorder="1"/>
    <xf numFmtId="166" fontId="15" fillId="2" borderId="0" xfId="2" applyNumberFormat="1" applyFont="1" applyFill="1" applyBorder="1" applyAlignment="1">
      <alignment horizontal="center" vertical="center" wrapText="1"/>
    </xf>
    <xf numFmtId="166" fontId="13" fillId="7" borderId="0" xfId="2" applyNumberFormat="1" applyFont="1" applyFill="1" applyBorder="1"/>
    <xf numFmtId="0" fontId="17" fillId="0" borderId="0" xfId="4" applyNumberFormat="1" applyFont="1" applyBorder="1"/>
    <xf numFmtId="4" fontId="17" fillId="0" borderId="0" xfId="4" applyNumberFormat="1" applyFont="1" applyBorder="1" applyAlignment="1">
      <alignment horizontal="center"/>
    </xf>
    <xf numFmtId="0" fontId="18" fillId="3" borderId="0" xfId="0" applyFont="1" applyFill="1" applyAlignment="1"/>
    <xf numFmtId="10" fontId="12" fillId="0" borderId="0" xfId="4" applyNumberFormat="1" applyFont="1" applyBorder="1" applyAlignment="1"/>
    <xf numFmtId="3" fontId="19" fillId="4" borderId="0" xfId="0" applyNumberFormat="1" applyFont="1" applyFill="1"/>
    <xf numFmtId="167" fontId="4" fillId="0" borderId="0" xfId="2" applyNumberFormat="1" applyFont="1"/>
    <xf numFmtId="167" fontId="6" fillId="2" borderId="0" xfId="2" applyNumberFormat="1" applyFont="1" applyFill="1"/>
    <xf numFmtId="167" fontId="3" fillId="4" borderId="0" xfId="2" applyNumberFormat="1" applyFont="1" applyFill="1"/>
    <xf numFmtId="166" fontId="4" fillId="0" borderId="0" xfId="2" applyNumberFormat="1" applyFont="1"/>
    <xf numFmtId="166" fontId="6" fillId="2" borderId="0" xfId="2" applyNumberFormat="1" applyFont="1" applyFill="1"/>
    <xf numFmtId="166" fontId="3" fillId="4" borderId="0" xfId="2" applyNumberFormat="1" applyFont="1" applyFill="1"/>
  </cellXfs>
  <cellStyles count="7">
    <cellStyle name="60% - akcent 1" xfId="3"/>
    <cellStyle name="Millares" xfId="2" builtinId="3"/>
    <cellStyle name="Millares 2" xfId="5"/>
    <cellStyle name="Millares 2 2" xfId="6"/>
    <cellStyle name="Normal" xfId="0" builtinId="0"/>
    <cellStyle name="Normal 2" xfId="4"/>
    <cellStyle name="Porcentaje" xfId="1" builtinId="5"/>
  </cellStyles>
  <dxfs count="0"/>
  <tableStyles count="0" defaultTableStyle="TableStyleMedium9" defaultPivotStyle="PivotStyleLight16"/>
  <colors>
    <mruColors>
      <color rgb="FFFFFF00"/>
      <color rgb="FF95C11F"/>
      <color rgb="FF16307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R72"/>
  <sheetViews>
    <sheetView showGridLines="0" topLeftCell="A28" zoomScale="85" zoomScaleNormal="85" workbookViewId="0">
      <selection activeCell="C11" sqref="C11"/>
    </sheetView>
  </sheetViews>
  <sheetFormatPr baseColWidth="10" defaultRowHeight="15"/>
  <cols>
    <col min="1" max="1" width="5" style="35" customWidth="1"/>
    <col min="2" max="2" width="49.85546875" style="36" customWidth="1"/>
    <col min="3" max="3" width="20.42578125" style="37" customWidth="1"/>
    <col min="4" max="4" width="17.7109375" style="37" customWidth="1"/>
    <col min="5" max="5" width="22.28515625" style="37" customWidth="1"/>
    <col min="6" max="6" width="21.85546875" style="38" customWidth="1"/>
    <col min="7" max="7" width="7.42578125" style="38" customWidth="1"/>
    <col min="8" max="8" width="17" style="36" customWidth="1"/>
    <col min="9" max="9" width="27.28515625" style="47" customWidth="1"/>
    <col min="10" max="12" width="17.7109375" style="48" customWidth="1"/>
    <col min="13" max="13" width="17" style="49" customWidth="1"/>
    <col min="14" max="20" width="11.42578125" style="53"/>
    <col min="21" max="16384" width="11.42578125" style="35"/>
  </cols>
  <sheetData>
    <row r="1" spans="1:252" ht="15.75">
      <c r="B1" s="75" t="s">
        <v>53</v>
      </c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</row>
    <row r="2" spans="1:252" s="45" customFormat="1" ht="15.75">
      <c r="A2" s="35"/>
      <c r="B2" s="75" t="s">
        <v>91</v>
      </c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3"/>
      <c r="O2" s="53"/>
      <c r="P2" s="53"/>
      <c r="Q2" s="53"/>
      <c r="R2" s="53"/>
      <c r="S2" s="53"/>
      <c r="T2" s="53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  <c r="AI2" s="35"/>
      <c r="AJ2" s="35"/>
      <c r="AK2" s="35"/>
      <c r="AL2" s="35"/>
      <c r="AM2" s="35"/>
      <c r="AN2" s="35"/>
      <c r="AO2" s="35"/>
      <c r="AP2" s="35"/>
      <c r="AQ2" s="35"/>
      <c r="AR2" s="35"/>
      <c r="AS2" s="35"/>
      <c r="AT2" s="35"/>
      <c r="AU2" s="35"/>
      <c r="AV2" s="35"/>
      <c r="AW2" s="35"/>
      <c r="AX2" s="35"/>
      <c r="AY2" s="35"/>
      <c r="AZ2" s="35"/>
      <c r="BA2" s="35"/>
      <c r="BB2" s="35"/>
      <c r="BC2" s="35"/>
      <c r="BD2" s="35"/>
      <c r="BE2" s="35"/>
      <c r="BF2" s="35"/>
      <c r="BG2" s="35"/>
      <c r="BH2" s="35"/>
      <c r="BI2" s="35"/>
      <c r="BJ2" s="35"/>
      <c r="BK2" s="35"/>
      <c r="BL2" s="35"/>
      <c r="BM2" s="35"/>
      <c r="BN2" s="35"/>
      <c r="BO2" s="35"/>
      <c r="BP2" s="35"/>
      <c r="BQ2" s="35"/>
      <c r="BR2" s="35"/>
      <c r="BS2" s="35"/>
      <c r="BT2" s="35"/>
      <c r="BU2" s="35"/>
      <c r="BV2" s="35"/>
      <c r="BW2" s="35"/>
      <c r="BX2" s="35"/>
      <c r="BY2" s="35"/>
      <c r="BZ2" s="35"/>
      <c r="CA2" s="35"/>
      <c r="CB2" s="35"/>
      <c r="CC2" s="35"/>
      <c r="CD2" s="35"/>
      <c r="CE2" s="35"/>
      <c r="CF2" s="35"/>
      <c r="CG2" s="35"/>
      <c r="CH2" s="35"/>
      <c r="CI2" s="35"/>
      <c r="CJ2" s="35"/>
      <c r="CK2" s="35"/>
      <c r="CL2" s="35"/>
      <c r="CM2" s="35"/>
      <c r="CN2" s="35"/>
      <c r="CO2" s="35"/>
      <c r="CP2" s="35"/>
      <c r="CQ2" s="35"/>
      <c r="CR2" s="35"/>
      <c r="CS2" s="35"/>
      <c r="CT2" s="35"/>
      <c r="CU2" s="35"/>
      <c r="CV2" s="35"/>
      <c r="CW2" s="35"/>
      <c r="CX2" s="35"/>
      <c r="CY2" s="35"/>
      <c r="CZ2" s="35"/>
      <c r="DA2" s="35"/>
      <c r="DB2" s="35"/>
      <c r="DC2" s="35"/>
      <c r="DD2" s="35"/>
      <c r="DE2" s="35"/>
      <c r="DF2" s="35"/>
      <c r="DG2" s="35"/>
      <c r="DH2" s="35"/>
      <c r="DI2" s="35"/>
      <c r="DJ2" s="35"/>
      <c r="DK2" s="35"/>
      <c r="DL2" s="35"/>
      <c r="DM2" s="35"/>
      <c r="DN2" s="35"/>
      <c r="DO2" s="35"/>
      <c r="DP2" s="35"/>
      <c r="DQ2" s="35"/>
      <c r="DR2" s="35"/>
      <c r="DS2" s="35"/>
      <c r="DT2" s="35"/>
      <c r="DU2" s="35"/>
      <c r="DV2" s="35"/>
      <c r="DW2" s="35"/>
      <c r="DX2" s="35"/>
      <c r="DY2" s="35"/>
      <c r="DZ2" s="35"/>
      <c r="EA2" s="35"/>
      <c r="EB2" s="35"/>
      <c r="EC2" s="35"/>
      <c r="ED2" s="35"/>
      <c r="EE2" s="35"/>
      <c r="EF2" s="35"/>
      <c r="EG2" s="35"/>
      <c r="EH2" s="35"/>
      <c r="EI2" s="35"/>
      <c r="EJ2" s="35"/>
      <c r="EK2" s="35"/>
      <c r="EL2" s="35"/>
      <c r="EM2" s="35"/>
      <c r="EN2" s="35"/>
      <c r="EO2" s="35"/>
      <c r="EP2" s="35"/>
      <c r="EQ2" s="35"/>
      <c r="ER2" s="35"/>
      <c r="ES2" s="35"/>
      <c r="ET2" s="35"/>
      <c r="EU2" s="35"/>
      <c r="EV2" s="35"/>
      <c r="EW2" s="35"/>
      <c r="EX2" s="35"/>
      <c r="EY2" s="35"/>
      <c r="EZ2" s="35"/>
      <c r="FA2" s="35"/>
      <c r="FB2" s="35"/>
      <c r="FC2" s="35"/>
      <c r="FD2" s="35"/>
      <c r="FE2" s="35"/>
      <c r="FF2" s="35"/>
      <c r="FG2" s="35"/>
      <c r="FH2" s="35"/>
      <c r="FI2" s="35"/>
      <c r="FJ2" s="35"/>
      <c r="FK2" s="35"/>
      <c r="FL2" s="35"/>
      <c r="FM2" s="35"/>
      <c r="FN2" s="35"/>
      <c r="FO2" s="35"/>
      <c r="FP2" s="35"/>
      <c r="FQ2" s="35"/>
      <c r="FR2" s="35"/>
      <c r="FS2" s="35"/>
      <c r="FT2" s="35"/>
      <c r="FU2" s="35"/>
      <c r="FV2" s="35"/>
      <c r="FW2" s="35"/>
      <c r="FX2" s="35"/>
      <c r="FY2" s="35"/>
      <c r="FZ2" s="35"/>
      <c r="GA2" s="35"/>
      <c r="GB2" s="35"/>
      <c r="GC2" s="35"/>
      <c r="GD2" s="35"/>
      <c r="GE2" s="35"/>
      <c r="GF2" s="35"/>
      <c r="GG2" s="35"/>
      <c r="GH2" s="35"/>
      <c r="GI2" s="35"/>
      <c r="GJ2" s="35"/>
      <c r="GK2" s="35"/>
      <c r="GL2" s="35"/>
      <c r="GM2" s="35"/>
      <c r="GN2" s="35"/>
      <c r="GO2" s="35"/>
      <c r="GP2" s="35"/>
      <c r="GQ2" s="35"/>
      <c r="GR2" s="35"/>
      <c r="GS2" s="35"/>
      <c r="GT2" s="35"/>
      <c r="GU2" s="35"/>
      <c r="GV2" s="35"/>
      <c r="GW2" s="35"/>
      <c r="GX2" s="35"/>
      <c r="GY2" s="35"/>
      <c r="GZ2" s="35"/>
      <c r="HA2" s="35"/>
      <c r="HB2" s="35"/>
      <c r="HC2" s="35"/>
      <c r="HD2" s="35"/>
      <c r="HE2" s="35"/>
      <c r="HF2" s="35"/>
      <c r="HG2" s="35"/>
      <c r="HH2" s="35"/>
      <c r="HI2" s="35"/>
      <c r="HJ2" s="35"/>
      <c r="HK2" s="35"/>
      <c r="HL2" s="35"/>
      <c r="HM2" s="35"/>
      <c r="HN2" s="35"/>
      <c r="HO2" s="35"/>
      <c r="HP2" s="35"/>
      <c r="HQ2" s="35"/>
      <c r="HR2" s="35"/>
      <c r="HS2" s="35"/>
      <c r="HT2" s="35"/>
      <c r="HU2" s="35"/>
      <c r="HV2" s="35"/>
      <c r="HW2" s="35"/>
      <c r="HX2" s="35"/>
      <c r="HY2" s="35"/>
      <c r="HZ2" s="35"/>
      <c r="IA2" s="35"/>
      <c r="IB2" s="35"/>
      <c r="IC2" s="35"/>
      <c r="ID2" s="35"/>
      <c r="IE2" s="35"/>
      <c r="IF2" s="35"/>
      <c r="IG2" s="35"/>
      <c r="IH2" s="35"/>
      <c r="II2" s="35"/>
      <c r="IJ2" s="35"/>
      <c r="IK2" s="35"/>
      <c r="IL2" s="35"/>
      <c r="IM2" s="35"/>
      <c r="IN2" s="35"/>
      <c r="IO2" s="35"/>
      <c r="IP2" s="35"/>
      <c r="IQ2" s="35"/>
      <c r="IR2" s="35"/>
    </row>
    <row r="3" spans="1:252" ht="15.75">
      <c r="B3" s="75" t="s">
        <v>94</v>
      </c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</row>
    <row r="4" spans="1:252" ht="15.75">
      <c r="B4" s="42"/>
      <c r="C4" s="43"/>
      <c r="D4" s="43"/>
      <c r="E4" s="43"/>
      <c r="F4" s="44"/>
      <c r="G4" s="44"/>
      <c r="H4" s="42"/>
      <c r="I4" s="50"/>
      <c r="J4" s="51"/>
      <c r="K4" s="51"/>
      <c r="L4" s="51"/>
      <c r="M4" s="52"/>
    </row>
    <row r="5" spans="1:252" ht="31.5">
      <c r="A5" s="45"/>
      <c r="B5" s="56" t="s">
        <v>51</v>
      </c>
      <c r="C5" s="56" t="s">
        <v>54</v>
      </c>
      <c r="D5" s="56" t="s">
        <v>55</v>
      </c>
      <c r="E5" s="56" t="s">
        <v>79</v>
      </c>
      <c r="F5" s="57" t="s">
        <v>80</v>
      </c>
      <c r="G5" s="46"/>
      <c r="N5" s="54"/>
      <c r="O5" s="54"/>
      <c r="P5" s="54"/>
      <c r="Q5" s="54"/>
      <c r="R5" s="54"/>
      <c r="S5" s="54"/>
      <c r="T5" s="54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  <c r="AF5" s="45"/>
      <c r="AG5" s="45"/>
      <c r="AH5" s="45"/>
      <c r="AI5" s="45"/>
      <c r="AJ5" s="45"/>
      <c r="AK5" s="45"/>
      <c r="AL5" s="45"/>
      <c r="AM5" s="45"/>
      <c r="AN5" s="45"/>
      <c r="AO5" s="45"/>
      <c r="AP5" s="45"/>
      <c r="AQ5" s="45"/>
      <c r="AR5" s="45"/>
      <c r="AS5" s="45"/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  <c r="BF5" s="45"/>
      <c r="BG5" s="45"/>
      <c r="BH5" s="45"/>
      <c r="BI5" s="45"/>
      <c r="BJ5" s="45"/>
      <c r="BK5" s="45"/>
      <c r="BL5" s="45"/>
      <c r="BM5" s="45"/>
      <c r="BN5" s="45"/>
      <c r="BO5" s="45"/>
      <c r="BP5" s="45"/>
      <c r="BQ5" s="45"/>
      <c r="BR5" s="45"/>
      <c r="BS5" s="45"/>
      <c r="BT5" s="45"/>
      <c r="BU5" s="45"/>
      <c r="BV5" s="45"/>
      <c r="BW5" s="45"/>
      <c r="BX5" s="45"/>
      <c r="BY5" s="45"/>
      <c r="BZ5" s="45"/>
      <c r="CA5" s="45"/>
      <c r="CB5" s="45"/>
      <c r="CC5" s="45"/>
      <c r="CD5" s="45"/>
      <c r="CE5" s="45"/>
      <c r="CF5" s="45"/>
      <c r="CG5" s="45"/>
      <c r="CH5" s="45"/>
      <c r="CI5" s="45"/>
      <c r="CJ5" s="45"/>
      <c r="CK5" s="45"/>
      <c r="CL5" s="45"/>
      <c r="CM5" s="45"/>
      <c r="CN5" s="45"/>
      <c r="CO5" s="45"/>
      <c r="CP5" s="45"/>
      <c r="CQ5" s="45"/>
      <c r="CR5" s="45"/>
      <c r="CS5" s="45"/>
      <c r="CT5" s="45"/>
      <c r="CU5" s="45"/>
      <c r="CV5" s="45"/>
      <c r="CW5" s="45"/>
      <c r="CX5" s="45"/>
      <c r="CY5" s="45"/>
      <c r="CZ5" s="45"/>
      <c r="DA5" s="45"/>
      <c r="DB5" s="45"/>
      <c r="DC5" s="45"/>
      <c r="DD5" s="45"/>
      <c r="DE5" s="45"/>
      <c r="DF5" s="45"/>
      <c r="DG5" s="45"/>
      <c r="DH5" s="45"/>
      <c r="DI5" s="45"/>
      <c r="DJ5" s="45"/>
      <c r="DK5" s="45"/>
      <c r="DL5" s="45"/>
      <c r="DM5" s="45"/>
      <c r="DN5" s="45"/>
      <c r="DO5" s="45"/>
      <c r="DP5" s="45"/>
      <c r="DQ5" s="45"/>
      <c r="DR5" s="45"/>
      <c r="DS5" s="45"/>
      <c r="DT5" s="45"/>
      <c r="DU5" s="45"/>
      <c r="DV5" s="45"/>
      <c r="DW5" s="45"/>
      <c r="DX5" s="45"/>
      <c r="DY5" s="45"/>
      <c r="DZ5" s="45"/>
      <c r="EA5" s="45"/>
      <c r="EB5" s="45"/>
      <c r="EC5" s="45"/>
      <c r="ED5" s="45"/>
      <c r="EE5" s="45"/>
      <c r="EF5" s="45"/>
      <c r="EG5" s="45"/>
      <c r="EH5" s="45"/>
      <c r="EI5" s="45"/>
      <c r="EJ5" s="45"/>
      <c r="EK5" s="45"/>
      <c r="EL5" s="45"/>
      <c r="EM5" s="45"/>
      <c r="EN5" s="45"/>
      <c r="EO5" s="45"/>
      <c r="EP5" s="45"/>
      <c r="EQ5" s="45"/>
      <c r="ER5" s="45"/>
      <c r="ES5" s="45"/>
      <c r="ET5" s="45"/>
      <c r="EU5" s="45"/>
      <c r="EV5" s="45"/>
      <c r="EW5" s="45"/>
      <c r="EX5" s="45"/>
      <c r="EY5" s="45"/>
      <c r="EZ5" s="45"/>
      <c r="FA5" s="45"/>
      <c r="FB5" s="45"/>
      <c r="FC5" s="45"/>
      <c r="FD5" s="45"/>
      <c r="FE5" s="45"/>
      <c r="FF5" s="45"/>
      <c r="FG5" s="45"/>
      <c r="FH5" s="45"/>
      <c r="FI5" s="45"/>
      <c r="FJ5" s="45"/>
      <c r="FK5" s="45"/>
      <c r="FL5" s="45"/>
      <c r="FM5" s="45"/>
      <c r="FN5" s="45"/>
      <c r="FO5" s="45"/>
      <c r="FP5" s="45"/>
      <c r="FQ5" s="45"/>
      <c r="FR5" s="45"/>
      <c r="FS5" s="45"/>
      <c r="FT5" s="45"/>
      <c r="FU5" s="45"/>
      <c r="FV5" s="45"/>
      <c r="FW5" s="45"/>
      <c r="FX5" s="45"/>
      <c r="FY5" s="45"/>
      <c r="FZ5" s="45"/>
      <c r="GA5" s="45"/>
      <c r="GB5" s="45"/>
      <c r="GC5" s="45"/>
      <c r="GD5" s="45"/>
      <c r="GE5" s="45"/>
      <c r="GF5" s="45"/>
      <c r="GG5" s="45"/>
      <c r="GH5" s="45"/>
      <c r="GI5" s="45"/>
      <c r="GJ5" s="45"/>
      <c r="GK5" s="45"/>
      <c r="GL5" s="45"/>
      <c r="GM5" s="45"/>
      <c r="GN5" s="45"/>
      <c r="GO5" s="45"/>
      <c r="GP5" s="45"/>
      <c r="GQ5" s="45"/>
      <c r="GR5" s="45"/>
      <c r="GS5" s="45"/>
      <c r="GT5" s="45"/>
      <c r="GU5" s="45"/>
      <c r="GV5" s="45"/>
      <c r="GW5" s="45"/>
      <c r="GX5" s="45"/>
      <c r="GY5" s="45"/>
      <c r="GZ5" s="45"/>
      <c r="HA5" s="45"/>
      <c r="HB5" s="45"/>
      <c r="HC5" s="45"/>
      <c r="HD5" s="45"/>
      <c r="HE5" s="45"/>
      <c r="HF5" s="45"/>
      <c r="HG5" s="45"/>
      <c r="HH5" s="45"/>
      <c r="HI5" s="45"/>
      <c r="HJ5" s="45"/>
      <c r="HK5" s="45"/>
      <c r="HL5" s="45"/>
      <c r="HM5" s="45"/>
      <c r="HN5" s="45"/>
      <c r="HO5" s="45"/>
      <c r="HP5" s="45"/>
      <c r="HQ5" s="45"/>
      <c r="HR5" s="45"/>
      <c r="HS5" s="45"/>
      <c r="HT5" s="45"/>
      <c r="HU5" s="45"/>
      <c r="HV5" s="45"/>
      <c r="HW5" s="45"/>
      <c r="HX5" s="45"/>
      <c r="HY5" s="45"/>
      <c r="HZ5" s="45"/>
      <c r="IA5" s="45"/>
      <c r="IB5" s="45"/>
      <c r="IC5" s="45"/>
      <c r="ID5" s="45"/>
      <c r="IE5" s="45"/>
      <c r="IF5" s="45"/>
      <c r="IG5" s="45"/>
      <c r="IH5" s="45"/>
      <c r="II5" s="45"/>
      <c r="IJ5" s="45"/>
      <c r="IK5" s="45"/>
      <c r="IL5" s="45"/>
      <c r="IM5" s="45"/>
      <c r="IN5" s="45"/>
      <c r="IO5" s="45"/>
      <c r="IP5" s="45"/>
      <c r="IQ5" s="45"/>
      <c r="IR5" s="45"/>
    </row>
    <row r="6" spans="1:252" ht="15.75">
      <c r="B6" s="42"/>
      <c r="C6" s="43"/>
      <c r="D6" s="43"/>
      <c r="E6" s="43"/>
      <c r="F6" s="44"/>
      <c r="G6" s="44"/>
    </row>
    <row r="7" spans="1:252" ht="15.75">
      <c r="B7" s="64" t="s">
        <v>56</v>
      </c>
      <c r="C7" s="66"/>
      <c r="D7" s="66"/>
      <c r="E7" s="66"/>
      <c r="F7" s="44"/>
      <c r="G7" s="44"/>
    </row>
    <row r="8" spans="1:252">
      <c r="B8" s="39" t="s">
        <v>73</v>
      </c>
      <c r="C8" s="67"/>
      <c r="D8" s="67"/>
      <c r="E8" s="67">
        <f>+C8-D8</f>
        <v>0</v>
      </c>
      <c r="F8" s="41">
        <f>IFERROR((C8/D8-1),0)</f>
        <v>0</v>
      </c>
      <c r="G8" s="41"/>
    </row>
    <row r="9" spans="1:252">
      <c r="B9" s="39" t="s">
        <v>74</v>
      </c>
      <c r="C9" s="67"/>
      <c r="D9" s="67"/>
      <c r="E9" s="67">
        <f>+C9-D9</f>
        <v>0</v>
      </c>
      <c r="F9" s="41">
        <f t="shared" ref="F9:F65" si="0">IFERROR((C9/D9-1),0)</f>
        <v>0</v>
      </c>
      <c r="G9" s="41"/>
    </row>
    <row r="10" spans="1:252">
      <c r="B10" s="39" t="s">
        <v>75</v>
      </c>
      <c r="C10" s="67"/>
      <c r="D10" s="67"/>
      <c r="E10" s="67">
        <f>+C10-D10</f>
        <v>0</v>
      </c>
      <c r="F10" s="41">
        <f t="shared" si="0"/>
        <v>0</v>
      </c>
      <c r="G10" s="41"/>
    </row>
    <row r="11" spans="1:252">
      <c r="B11" s="39" t="s">
        <v>76</v>
      </c>
      <c r="C11" s="67"/>
      <c r="D11" s="67"/>
      <c r="E11" s="67"/>
      <c r="F11" s="41">
        <f t="shared" si="0"/>
        <v>0</v>
      </c>
      <c r="G11" s="41"/>
    </row>
    <row r="12" spans="1:252">
      <c r="B12" s="39" t="s">
        <v>77</v>
      </c>
      <c r="C12" s="67"/>
      <c r="D12" s="67"/>
      <c r="E12" s="67">
        <f>+C12-D12</f>
        <v>0</v>
      </c>
      <c r="F12" s="41">
        <f t="shared" si="0"/>
        <v>0</v>
      </c>
      <c r="G12" s="41"/>
    </row>
    <row r="13" spans="1:252">
      <c r="B13" s="39" t="s">
        <v>74</v>
      </c>
      <c r="C13" s="67"/>
      <c r="D13" s="67"/>
      <c r="E13" s="67"/>
      <c r="F13" s="41">
        <f t="shared" si="0"/>
        <v>0</v>
      </c>
      <c r="G13" s="41"/>
    </row>
    <row r="14" spans="1:252">
      <c r="B14" s="39" t="s">
        <v>78</v>
      </c>
      <c r="C14" s="67"/>
      <c r="D14" s="67"/>
      <c r="E14" s="67"/>
      <c r="F14" s="41">
        <f t="shared" si="0"/>
        <v>0</v>
      </c>
      <c r="G14" s="41"/>
    </row>
    <row r="15" spans="1:252">
      <c r="B15" s="39" t="s">
        <v>78</v>
      </c>
      <c r="C15" s="67"/>
      <c r="D15" s="67"/>
      <c r="E15" s="67"/>
      <c r="F15" s="41">
        <f t="shared" si="0"/>
        <v>0</v>
      </c>
      <c r="G15" s="41"/>
    </row>
    <row r="16" spans="1:252">
      <c r="B16" s="39" t="s">
        <v>78</v>
      </c>
      <c r="C16" s="67"/>
      <c r="D16" s="67"/>
      <c r="E16" s="67">
        <f>+C16-D16</f>
        <v>0</v>
      </c>
      <c r="F16" s="41">
        <f t="shared" si="0"/>
        <v>0</v>
      </c>
      <c r="G16" s="41"/>
    </row>
    <row r="17" spans="2:7" ht="15.75">
      <c r="B17" s="56" t="s">
        <v>59</v>
      </c>
      <c r="C17" s="68">
        <f>SUM(C8:C16)</f>
        <v>0</v>
      </c>
      <c r="D17" s="68">
        <f>SUM(D8:D16)</f>
        <v>0</v>
      </c>
      <c r="E17" s="68">
        <f>SUM(E8:E16)</f>
        <v>0</v>
      </c>
      <c r="F17" s="59">
        <f t="shared" si="0"/>
        <v>0</v>
      </c>
      <c r="G17" s="44"/>
    </row>
    <row r="18" spans="2:7" ht="15.75">
      <c r="B18" s="42"/>
      <c r="C18" s="66"/>
      <c r="D18" s="66"/>
      <c r="E18" s="66"/>
      <c r="F18" s="44"/>
      <c r="G18" s="44"/>
    </row>
    <row r="19" spans="2:7" ht="15.75">
      <c r="B19" s="64" t="s">
        <v>61</v>
      </c>
      <c r="C19" s="66"/>
      <c r="D19" s="66"/>
      <c r="E19" s="66"/>
      <c r="F19" s="44"/>
      <c r="G19" s="44"/>
    </row>
    <row r="20" spans="2:7">
      <c r="B20" s="39" t="s">
        <v>81</v>
      </c>
      <c r="C20" s="67"/>
      <c r="D20" s="67"/>
      <c r="E20" s="67">
        <f t="shared" ref="E20:E27" si="1">+C20-D20</f>
        <v>0</v>
      </c>
      <c r="F20" s="41">
        <f t="shared" si="0"/>
        <v>0</v>
      </c>
      <c r="G20" s="41"/>
    </row>
    <row r="21" spans="2:7">
      <c r="B21" s="39" t="s">
        <v>82</v>
      </c>
      <c r="C21" s="67"/>
      <c r="D21" s="67"/>
      <c r="E21" s="67">
        <f t="shared" si="1"/>
        <v>0</v>
      </c>
      <c r="F21" s="41">
        <f t="shared" si="0"/>
        <v>0</v>
      </c>
      <c r="G21" s="41"/>
    </row>
    <row r="22" spans="2:7">
      <c r="B22" s="39" t="s">
        <v>83</v>
      </c>
      <c r="C22" s="67"/>
      <c r="D22" s="67"/>
      <c r="E22" s="67">
        <f t="shared" si="1"/>
        <v>0</v>
      </c>
      <c r="F22" s="41">
        <f t="shared" si="0"/>
        <v>0</v>
      </c>
      <c r="G22" s="41"/>
    </row>
    <row r="23" spans="2:7">
      <c r="B23" s="39" t="s">
        <v>84</v>
      </c>
      <c r="C23" s="67"/>
      <c r="D23" s="67"/>
      <c r="E23" s="67">
        <f t="shared" si="1"/>
        <v>0</v>
      </c>
      <c r="F23" s="41">
        <f t="shared" si="0"/>
        <v>0</v>
      </c>
      <c r="G23" s="41"/>
    </row>
    <row r="24" spans="2:7">
      <c r="B24" s="39" t="s">
        <v>78</v>
      </c>
      <c r="C24" s="67"/>
      <c r="D24" s="67"/>
      <c r="E24" s="67">
        <f t="shared" si="1"/>
        <v>0</v>
      </c>
      <c r="F24" s="41">
        <f t="shared" si="0"/>
        <v>0</v>
      </c>
      <c r="G24" s="41"/>
    </row>
    <row r="25" spans="2:7">
      <c r="B25" s="39" t="s">
        <v>78</v>
      </c>
      <c r="C25" s="67"/>
      <c r="D25" s="67"/>
      <c r="E25" s="67">
        <f t="shared" si="1"/>
        <v>0</v>
      </c>
      <c r="F25" s="41">
        <f t="shared" si="0"/>
        <v>0</v>
      </c>
      <c r="G25" s="41"/>
    </row>
    <row r="26" spans="2:7">
      <c r="B26" s="39" t="s">
        <v>78</v>
      </c>
      <c r="C26" s="67"/>
      <c r="D26" s="67"/>
      <c r="E26" s="67">
        <f t="shared" si="1"/>
        <v>0</v>
      </c>
      <c r="F26" s="41">
        <f t="shared" si="0"/>
        <v>0</v>
      </c>
      <c r="G26" s="41"/>
    </row>
    <row r="27" spans="2:7">
      <c r="B27" s="39" t="s">
        <v>78</v>
      </c>
      <c r="C27" s="67"/>
      <c r="D27" s="67"/>
      <c r="E27" s="67">
        <f t="shared" si="1"/>
        <v>0</v>
      </c>
      <c r="F27" s="41">
        <f t="shared" si="0"/>
        <v>0</v>
      </c>
      <c r="G27" s="41"/>
    </row>
    <row r="28" spans="2:7" ht="15.75">
      <c r="B28" s="60" t="s">
        <v>68</v>
      </c>
      <c r="C28" s="68">
        <f>SUM(C20:C27)</f>
        <v>0</v>
      </c>
      <c r="D28" s="68">
        <f>SUM(D20:D27)</f>
        <v>0</v>
      </c>
      <c r="E28" s="68">
        <f>SUM(E20:E27)</f>
        <v>0</v>
      </c>
      <c r="F28" s="59">
        <f t="shared" si="0"/>
        <v>0</v>
      </c>
      <c r="G28" s="44"/>
    </row>
    <row r="29" spans="2:7" ht="15.75">
      <c r="B29" s="42"/>
      <c r="C29" s="66"/>
      <c r="D29" s="66"/>
      <c r="E29" s="66"/>
      <c r="F29" s="44"/>
      <c r="G29" s="44"/>
    </row>
    <row r="30" spans="2:7" ht="15.75">
      <c r="B30" s="62" t="s">
        <v>70</v>
      </c>
      <c r="C30" s="69">
        <f>+C17+C28</f>
        <v>0</v>
      </c>
      <c r="D30" s="69">
        <f t="shared" ref="D30:E30" si="2">+D17+D28</f>
        <v>0</v>
      </c>
      <c r="E30" s="69">
        <f t="shared" si="2"/>
        <v>0</v>
      </c>
      <c r="F30" s="63">
        <f t="shared" si="0"/>
        <v>0</v>
      </c>
      <c r="G30" s="44"/>
    </row>
    <row r="31" spans="2:7">
      <c r="B31" s="39"/>
      <c r="C31" s="67"/>
      <c r="D31" s="67"/>
      <c r="E31" s="67"/>
      <c r="F31" s="41"/>
      <c r="G31" s="41"/>
    </row>
    <row r="32" spans="2:7" ht="15.75">
      <c r="B32" s="61" t="s">
        <v>52</v>
      </c>
      <c r="C32" s="70"/>
      <c r="D32" s="70"/>
      <c r="E32" s="70"/>
      <c r="F32" s="57"/>
      <c r="G32" s="41"/>
    </row>
    <row r="33" spans="2:7" ht="15.75">
      <c r="B33" s="42"/>
      <c r="C33" s="66"/>
      <c r="D33" s="66"/>
      <c r="E33" s="66"/>
      <c r="F33" s="44"/>
      <c r="G33" s="41"/>
    </row>
    <row r="34" spans="2:7" ht="15.75">
      <c r="B34" s="64" t="s">
        <v>57</v>
      </c>
      <c r="C34" s="66"/>
      <c r="D34" s="66"/>
      <c r="E34" s="66"/>
      <c r="F34" s="44"/>
      <c r="G34" s="41"/>
    </row>
    <row r="35" spans="2:7">
      <c r="B35" s="39" t="s">
        <v>58</v>
      </c>
      <c r="C35" s="67"/>
      <c r="D35" s="67"/>
      <c r="E35" s="67">
        <f t="shared" ref="E35:E40" si="3">+C35-D35</f>
        <v>0</v>
      </c>
      <c r="F35" s="41">
        <f t="shared" si="0"/>
        <v>0</v>
      </c>
      <c r="G35" s="41"/>
    </row>
    <row r="36" spans="2:7">
      <c r="B36" s="39" t="s">
        <v>85</v>
      </c>
      <c r="C36" s="67"/>
      <c r="D36" s="67"/>
      <c r="E36" s="67">
        <f t="shared" si="3"/>
        <v>0</v>
      </c>
      <c r="F36" s="41">
        <f t="shared" si="0"/>
        <v>0</v>
      </c>
      <c r="G36" s="41"/>
    </row>
    <row r="37" spans="2:7">
      <c r="B37" s="39" t="s">
        <v>86</v>
      </c>
      <c r="C37" s="67"/>
      <c r="D37" s="67"/>
      <c r="E37" s="67">
        <f t="shared" si="3"/>
        <v>0</v>
      </c>
      <c r="F37" s="41">
        <f t="shared" si="0"/>
        <v>0</v>
      </c>
      <c r="G37" s="41"/>
    </row>
    <row r="38" spans="2:7">
      <c r="B38" s="39" t="s">
        <v>87</v>
      </c>
      <c r="C38" s="67"/>
      <c r="D38" s="67"/>
      <c r="E38" s="67">
        <f t="shared" si="3"/>
        <v>0</v>
      </c>
      <c r="F38" s="41">
        <f t="shared" si="0"/>
        <v>0</v>
      </c>
      <c r="G38" s="41"/>
    </row>
    <row r="39" spans="2:7">
      <c r="B39" s="39" t="s">
        <v>88</v>
      </c>
      <c r="C39" s="67"/>
      <c r="D39" s="67"/>
      <c r="E39" s="67">
        <f t="shared" si="3"/>
        <v>0</v>
      </c>
      <c r="F39" s="41">
        <f t="shared" si="0"/>
        <v>0</v>
      </c>
      <c r="G39" s="41"/>
    </row>
    <row r="40" spans="2:7">
      <c r="B40" s="39" t="s">
        <v>60</v>
      </c>
      <c r="C40" s="67"/>
      <c r="D40" s="67"/>
      <c r="E40" s="67">
        <f t="shared" si="3"/>
        <v>0</v>
      </c>
      <c r="F40" s="41">
        <f t="shared" si="0"/>
        <v>0</v>
      </c>
    </row>
    <row r="41" spans="2:7">
      <c r="B41" s="39" t="s">
        <v>78</v>
      </c>
      <c r="C41" s="67"/>
      <c r="D41" s="67"/>
      <c r="E41" s="67"/>
      <c r="F41" s="41"/>
    </row>
    <row r="42" spans="2:7">
      <c r="B42" s="39" t="s">
        <v>78</v>
      </c>
      <c r="C42" s="67"/>
      <c r="D42" s="67"/>
      <c r="E42" s="67"/>
      <c r="F42" s="41"/>
    </row>
    <row r="43" spans="2:7">
      <c r="B43" s="39" t="s">
        <v>78</v>
      </c>
      <c r="C43" s="67"/>
      <c r="D43" s="67"/>
      <c r="E43" s="67">
        <f>+C43-D43</f>
        <v>0</v>
      </c>
      <c r="F43" s="41">
        <f t="shared" si="0"/>
        <v>0</v>
      </c>
    </row>
    <row r="44" spans="2:7" ht="15.75">
      <c r="B44" s="60" t="s">
        <v>62</v>
      </c>
      <c r="C44" s="68">
        <f>SUM(C35:C43)</f>
        <v>0</v>
      </c>
      <c r="D44" s="68">
        <f>SUM(D35:D43)</f>
        <v>0</v>
      </c>
      <c r="E44" s="68">
        <f>SUM(E35:E43)</f>
        <v>0</v>
      </c>
      <c r="F44" s="59">
        <f t="shared" si="0"/>
        <v>0</v>
      </c>
    </row>
    <row r="45" spans="2:7" ht="15.75">
      <c r="B45" s="42"/>
      <c r="C45" s="66"/>
      <c r="D45" s="66"/>
      <c r="E45" s="66"/>
      <c r="F45" s="44"/>
    </row>
    <row r="46" spans="2:7" ht="15.75">
      <c r="B46" s="64" t="s">
        <v>63</v>
      </c>
      <c r="C46" s="66"/>
      <c r="D46" s="66"/>
      <c r="E46" s="66"/>
      <c r="F46" s="44"/>
      <c r="G46" s="41"/>
    </row>
    <row r="47" spans="2:7" ht="15.75">
      <c r="B47" s="65" t="s">
        <v>89</v>
      </c>
      <c r="C47" s="66"/>
      <c r="D47" s="66"/>
      <c r="E47" s="66"/>
      <c r="F47" s="44">
        <f t="shared" si="0"/>
        <v>0</v>
      </c>
      <c r="G47" s="41"/>
    </row>
    <row r="48" spans="2:7" ht="15.75">
      <c r="B48" s="65" t="s">
        <v>74</v>
      </c>
      <c r="C48" s="66"/>
      <c r="D48" s="66"/>
      <c r="E48" s="66"/>
      <c r="F48" s="44">
        <f t="shared" si="0"/>
        <v>0</v>
      </c>
      <c r="G48" s="41"/>
    </row>
    <row r="49" spans="2:7" ht="15.75">
      <c r="B49" s="42"/>
      <c r="C49" s="66"/>
      <c r="D49" s="66"/>
      <c r="E49" s="66"/>
      <c r="F49" s="44">
        <f t="shared" si="0"/>
        <v>0</v>
      </c>
      <c r="G49" s="41"/>
    </row>
    <row r="50" spans="2:7" ht="15.75">
      <c r="B50" s="42"/>
      <c r="C50" s="66"/>
      <c r="D50" s="66"/>
      <c r="E50" s="66"/>
      <c r="F50" s="44">
        <f t="shared" si="0"/>
        <v>0</v>
      </c>
    </row>
    <row r="51" spans="2:7" ht="15.75">
      <c r="B51" s="42"/>
      <c r="C51" s="66"/>
      <c r="D51" s="66"/>
      <c r="E51" s="66"/>
      <c r="F51" s="44">
        <f t="shared" si="0"/>
        <v>0</v>
      </c>
    </row>
    <row r="52" spans="2:7" ht="15.75">
      <c r="B52" s="60" t="s">
        <v>64</v>
      </c>
      <c r="C52" s="68">
        <f>SUM(C47:C51)</f>
        <v>0</v>
      </c>
      <c r="D52" s="68">
        <f>SUM(D47:D51)</f>
        <v>0</v>
      </c>
      <c r="E52" s="68">
        <f>SUM(E47:E51)</f>
        <v>0</v>
      </c>
      <c r="F52" s="59">
        <f t="shared" si="0"/>
        <v>0</v>
      </c>
    </row>
    <row r="53" spans="2:7" ht="15.75">
      <c r="B53" s="42"/>
      <c r="C53" s="66"/>
      <c r="D53" s="66"/>
      <c r="E53" s="66"/>
      <c r="F53" s="44"/>
    </row>
    <row r="54" spans="2:7" ht="15.75">
      <c r="B54" s="62" t="s">
        <v>65</v>
      </c>
      <c r="C54" s="69">
        <f>+C44+C52</f>
        <v>0</v>
      </c>
      <c r="D54" s="69">
        <f t="shared" ref="D54:E54" si="4">+D44+D52</f>
        <v>0</v>
      </c>
      <c r="E54" s="69">
        <f t="shared" si="4"/>
        <v>0</v>
      </c>
      <c r="F54" s="63">
        <f t="shared" si="0"/>
        <v>0</v>
      </c>
    </row>
    <row r="55" spans="2:7">
      <c r="B55" s="39"/>
      <c r="C55" s="67"/>
      <c r="D55" s="67"/>
      <c r="E55" s="67"/>
      <c r="F55" s="41"/>
    </row>
    <row r="56" spans="2:7" ht="15.75">
      <c r="B56" s="64" t="s">
        <v>66</v>
      </c>
      <c r="C56" s="67"/>
      <c r="D56" s="67"/>
      <c r="E56" s="67"/>
      <c r="F56" s="41"/>
    </row>
    <row r="57" spans="2:7">
      <c r="B57" s="39" t="s">
        <v>67</v>
      </c>
      <c r="C57" s="67"/>
      <c r="D57" s="67"/>
      <c r="E57" s="67">
        <f>+C57-D57</f>
        <v>0</v>
      </c>
      <c r="F57" s="41">
        <f t="shared" si="0"/>
        <v>0</v>
      </c>
    </row>
    <row r="58" spans="2:7">
      <c r="B58" s="39"/>
      <c r="C58" s="67"/>
      <c r="D58" s="67"/>
      <c r="E58" s="67">
        <f>+C58-D58</f>
        <v>0</v>
      </c>
      <c r="F58" s="41">
        <f t="shared" si="0"/>
        <v>0</v>
      </c>
    </row>
    <row r="59" spans="2:7">
      <c r="B59" s="39"/>
      <c r="C59" s="67"/>
      <c r="D59" s="67"/>
      <c r="E59" s="67">
        <f>+C59-D59</f>
        <v>0</v>
      </c>
      <c r="F59" s="41">
        <f t="shared" si="0"/>
        <v>0</v>
      </c>
    </row>
    <row r="60" spans="2:7">
      <c r="B60" s="39"/>
      <c r="C60" s="67"/>
      <c r="D60" s="67"/>
      <c r="E60" s="67">
        <f t="shared" ref="E60:E62" si="5">+C60-D60</f>
        <v>0</v>
      </c>
      <c r="F60" s="41">
        <f t="shared" si="0"/>
        <v>0</v>
      </c>
    </row>
    <row r="61" spans="2:7">
      <c r="B61" s="39" t="s">
        <v>69</v>
      </c>
      <c r="C61" s="67"/>
      <c r="D61" s="67"/>
      <c r="E61" s="67">
        <f t="shared" si="5"/>
        <v>0</v>
      </c>
      <c r="F61" s="41">
        <f t="shared" si="0"/>
        <v>0</v>
      </c>
    </row>
    <row r="62" spans="2:7" ht="15.75">
      <c r="B62" s="39" t="s">
        <v>90</v>
      </c>
      <c r="C62" s="71">
        <f>+'Estado Resultados'!B71</f>
        <v>0</v>
      </c>
      <c r="D62" s="71">
        <f>+'Estado Resultados'!G71</f>
        <v>0</v>
      </c>
      <c r="E62" s="67">
        <f t="shared" si="5"/>
        <v>0</v>
      </c>
      <c r="F62" s="41">
        <f t="shared" si="0"/>
        <v>0</v>
      </c>
    </row>
    <row r="63" spans="2:7" ht="15.75">
      <c r="B63" s="62" t="s">
        <v>71</v>
      </c>
      <c r="C63" s="69">
        <f>SUM(C57:C62)</f>
        <v>0</v>
      </c>
      <c r="D63" s="69">
        <f>SUM(D57:D62)</f>
        <v>0</v>
      </c>
      <c r="E63" s="69">
        <f>+C63-D63</f>
        <v>0</v>
      </c>
      <c r="F63" s="63">
        <f t="shared" si="0"/>
        <v>0</v>
      </c>
    </row>
    <row r="64" spans="2:7" ht="15.75">
      <c r="B64" s="42"/>
      <c r="C64" s="66"/>
      <c r="D64" s="66"/>
      <c r="E64" s="66"/>
      <c r="F64" s="44"/>
    </row>
    <row r="65" spans="2:20" ht="15.75">
      <c r="B65" s="62" t="s">
        <v>72</v>
      </c>
      <c r="C65" s="69">
        <f>+C54+C63</f>
        <v>0</v>
      </c>
      <c r="D65" s="69">
        <f t="shared" ref="D65:E65" si="6">+D54+D63</f>
        <v>0</v>
      </c>
      <c r="E65" s="69">
        <f t="shared" si="6"/>
        <v>0</v>
      </c>
      <c r="F65" s="63">
        <f t="shared" si="0"/>
        <v>0</v>
      </c>
    </row>
    <row r="66" spans="2:20">
      <c r="B66" s="39"/>
      <c r="C66" s="40"/>
      <c r="D66" s="40"/>
      <c r="E66" s="40"/>
      <c r="F66" s="41"/>
    </row>
    <row r="67" spans="2:20">
      <c r="B67" s="72" t="s">
        <v>92</v>
      </c>
      <c r="C67" s="73" t="str">
        <f>+IF((C65-C30=0),"Ok","Error")</f>
        <v>Ok</v>
      </c>
      <c r="D67" s="73" t="str">
        <f>+IF((D65-D30=0),"Ok","Error")</f>
        <v>Ok</v>
      </c>
      <c r="E67" s="40"/>
      <c r="F67" s="41"/>
    </row>
    <row r="68" spans="2:20">
      <c r="B68" s="72" t="s">
        <v>93</v>
      </c>
      <c r="C68" s="73" t="str">
        <f>+IF((C62-'Estado Resultados'!B71=0),"Ok","Error")</f>
        <v>Ok</v>
      </c>
      <c r="D68" s="73" t="str">
        <f>+IF((D62-'Estado Resultados'!D71=0),"Ok","Error")</f>
        <v>Ok</v>
      </c>
      <c r="E68" s="40"/>
      <c r="F68" s="41"/>
    </row>
    <row r="69" spans="2:20">
      <c r="B69" s="39"/>
      <c r="C69" s="40"/>
      <c r="D69" s="40"/>
      <c r="E69" s="40"/>
      <c r="F69" s="41"/>
    </row>
    <row r="70" spans="2:20">
      <c r="B70" s="39"/>
      <c r="C70" s="40"/>
      <c r="D70" s="40"/>
      <c r="E70" s="40"/>
      <c r="F70" s="41"/>
    </row>
    <row r="71" spans="2:20">
      <c r="B71" s="39"/>
      <c r="C71" s="40"/>
      <c r="D71" s="40"/>
      <c r="E71" s="40"/>
      <c r="F71" s="41"/>
    </row>
    <row r="72" spans="2:20" s="55" customFormat="1">
      <c r="B72" s="39"/>
      <c r="C72" s="40"/>
      <c r="D72" s="40"/>
      <c r="E72" s="40"/>
      <c r="F72" s="41"/>
      <c r="G72" s="41"/>
      <c r="H72" s="39"/>
      <c r="I72" s="47"/>
      <c r="J72" s="48"/>
      <c r="K72" s="48"/>
      <c r="L72" s="48"/>
      <c r="M72" s="49"/>
      <c r="N72" s="53"/>
      <c r="O72" s="53"/>
      <c r="P72" s="53"/>
      <c r="Q72" s="53"/>
      <c r="R72" s="53"/>
      <c r="S72" s="53"/>
      <c r="T72" s="5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1"/>
  <sheetViews>
    <sheetView showGridLines="0" tabSelected="1" zoomScale="90" zoomScaleNormal="90" workbookViewId="0">
      <selection activeCell="D3" sqref="D3"/>
    </sheetView>
  </sheetViews>
  <sheetFormatPr baseColWidth="10" defaultRowHeight="15.75"/>
  <cols>
    <col min="1" max="1" width="45.42578125" style="2" customWidth="1"/>
    <col min="2" max="2" width="26" style="2" customWidth="1"/>
    <col min="3" max="3" width="14.7109375" style="2" customWidth="1"/>
    <col min="4" max="4" width="22.5703125" style="2" customWidth="1"/>
    <col min="5" max="5" width="9.7109375" style="2" bestFit="1" customWidth="1"/>
    <col min="6" max="6" width="11.42578125" style="2"/>
    <col min="7" max="8" width="19.28515625" style="2" customWidth="1"/>
    <col min="9" max="16384" width="11.42578125" style="2"/>
  </cols>
  <sheetData>
    <row r="1" spans="1:10" ht="18.75">
      <c r="A1" s="74" t="s">
        <v>41</v>
      </c>
    </row>
    <row r="2" spans="1:10" ht="18.75">
      <c r="A2" s="74" t="s">
        <v>0</v>
      </c>
    </row>
    <row r="3" spans="1:10" ht="15.75" customHeight="1">
      <c r="A3" s="74" t="s">
        <v>42</v>
      </c>
    </row>
    <row r="4" spans="1:10" ht="15.75" customHeight="1">
      <c r="A4" s="74" t="s">
        <v>95</v>
      </c>
    </row>
    <row r="5" spans="1:10" ht="18.75" customHeight="1">
      <c r="A5" s="27"/>
    </row>
    <row r="6" spans="1:10" ht="18.75" customHeight="1">
      <c r="A6" s="27"/>
      <c r="B6" s="27"/>
      <c r="C6" s="27"/>
      <c r="D6" s="27"/>
      <c r="E6" s="27"/>
    </row>
    <row r="7" spans="1:10">
      <c r="B7" s="22" t="s">
        <v>97</v>
      </c>
      <c r="C7" s="22"/>
      <c r="D7" s="22" t="s">
        <v>48</v>
      </c>
    </row>
    <row r="8" spans="1:10">
      <c r="B8" s="1" t="s">
        <v>54</v>
      </c>
      <c r="C8" s="1" t="s">
        <v>39</v>
      </c>
      <c r="D8" s="1" t="s">
        <v>55</v>
      </c>
      <c r="E8" s="1" t="s">
        <v>39</v>
      </c>
      <c r="G8" s="1" t="s">
        <v>49</v>
      </c>
      <c r="H8" s="1" t="s">
        <v>50</v>
      </c>
    </row>
    <row r="9" spans="1:10">
      <c r="A9" s="23" t="s">
        <v>1</v>
      </c>
      <c r="B9" s="8"/>
      <c r="C9" s="8"/>
      <c r="D9" s="8"/>
      <c r="E9" s="8"/>
      <c r="F9" s="8"/>
      <c r="G9" s="8"/>
      <c r="H9" s="8"/>
      <c r="I9" s="8"/>
    </row>
    <row r="10" spans="1:10">
      <c r="A10" s="2" t="s">
        <v>2</v>
      </c>
      <c r="B10" s="8"/>
      <c r="C10" s="8"/>
      <c r="D10" s="8"/>
      <c r="E10" s="8"/>
      <c r="F10" s="8"/>
      <c r="G10" s="8">
        <f>+B10-D10</f>
        <v>0</v>
      </c>
      <c r="H10" s="28">
        <f>IFERROR(B10/(D10-1),0)</f>
        <v>0</v>
      </c>
      <c r="I10" s="8"/>
      <c r="J10" s="6"/>
    </row>
    <row r="11" spans="1:10">
      <c r="A11" s="2" t="s">
        <v>3</v>
      </c>
      <c r="B11" s="8"/>
      <c r="C11" s="8"/>
      <c r="D11" s="8"/>
      <c r="E11" s="8"/>
      <c r="F11" s="8"/>
      <c r="G11" s="8">
        <f t="shared" ref="G11:G13" si="0">+B11-D11</f>
        <v>0</v>
      </c>
      <c r="H11" s="28">
        <f t="shared" ref="H11:H13" si="1">IFERROR(B11/(D11-1),0)</f>
        <v>0</v>
      </c>
      <c r="I11" s="8"/>
      <c r="J11" s="6"/>
    </row>
    <row r="12" spans="1:10">
      <c r="A12" s="2" t="s">
        <v>4</v>
      </c>
      <c r="B12" s="8"/>
      <c r="C12" s="8"/>
      <c r="D12" s="8"/>
      <c r="E12" s="8"/>
      <c r="F12" s="8"/>
      <c r="G12" s="8">
        <f t="shared" si="0"/>
        <v>0</v>
      </c>
      <c r="H12" s="28">
        <f t="shared" si="1"/>
        <v>0</v>
      </c>
      <c r="I12" s="8"/>
      <c r="J12" s="6"/>
    </row>
    <row r="13" spans="1:10">
      <c r="A13" s="1" t="s">
        <v>5</v>
      </c>
      <c r="B13" s="10">
        <f>+SUM(B10:B12)</f>
        <v>0</v>
      </c>
      <c r="C13" s="10"/>
      <c r="D13" s="10">
        <f>+SUM(D10:D12)</f>
        <v>0</v>
      </c>
      <c r="E13" s="10"/>
      <c r="F13" s="8"/>
      <c r="G13" s="10">
        <f t="shared" si="0"/>
        <v>0</v>
      </c>
      <c r="H13" s="29">
        <f t="shared" si="1"/>
        <v>0</v>
      </c>
      <c r="I13" s="8"/>
      <c r="J13" s="6"/>
    </row>
    <row r="14" spans="1:10">
      <c r="B14" s="8"/>
      <c r="C14" s="8"/>
      <c r="D14" s="8"/>
      <c r="E14" s="8"/>
      <c r="F14" s="8"/>
      <c r="G14" s="8"/>
      <c r="H14" s="28"/>
      <c r="I14" s="8"/>
      <c r="J14" s="6"/>
    </row>
    <row r="15" spans="1:10">
      <c r="A15" s="2" t="s">
        <v>40</v>
      </c>
      <c r="B15" s="8"/>
      <c r="C15" s="8"/>
      <c r="D15" s="8"/>
      <c r="E15" s="8"/>
      <c r="F15" s="8"/>
      <c r="G15" s="8">
        <f>+B15-D15</f>
        <v>0</v>
      </c>
      <c r="H15" s="28">
        <f>IFERROR(B15/(D15-1),0)</f>
        <v>0</v>
      </c>
      <c r="I15" s="8"/>
      <c r="J15" s="6"/>
    </row>
    <row r="16" spans="1:10">
      <c r="A16" s="3"/>
      <c r="B16" s="8"/>
      <c r="C16" s="8"/>
      <c r="D16" s="8"/>
      <c r="E16" s="8"/>
      <c r="F16" s="8"/>
      <c r="G16" s="8"/>
      <c r="H16" s="28"/>
      <c r="I16" s="8"/>
      <c r="J16" s="6"/>
    </row>
    <row r="17" spans="1:10">
      <c r="B17" s="8"/>
      <c r="C17" s="8"/>
      <c r="D17" s="8"/>
      <c r="E17" s="8"/>
      <c r="F17" s="8"/>
      <c r="G17" s="8"/>
      <c r="H17" s="28"/>
      <c r="I17" s="8"/>
      <c r="J17" s="6"/>
    </row>
    <row r="18" spans="1:10">
      <c r="A18" s="1" t="s">
        <v>6</v>
      </c>
      <c r="B18" s="10">
        <f>B15</f>
        <v>0</v>
      </c>
      <c r="C18" s="18" t="e">
        <f>B18/B13</f>
        <v>#DIV/0!</v>
      </c>
      <c r="D18" s="10">
        <f>D15</f>
        <v>0</v>
      </c>
      <c r="E18" s="18" t="e">
        <f>D18/D13</f>
        <v>#DIV/0!</v>
      </c>
      <c r="F18" s="8"/>
      <c r="G18" s="10">
        <f>+B18-D18</f>
        <v>0</v>
      </c>
      <c r="H18" s="29">
        <f>IFERROR(B18/(D18-1),0)</f>
        <v>0</v>
      </c>
      <c r="I18" s="8"/>
      <c r="J18" s="6"/>
    </row>
    <row r="19" spans="1:10">
      <c r="B19" s="8"/>
      <c r="C19" s="8"/>
      <c r="D19" s="8"/>
      <c r="E19" s="8"/>
      <c r="F19" s="8"/>
      <c r="G19" s="8"/>
      <c r="H19" s="28"/>
      <c r="I19" s="8"/>
      <c r="J19" s="6"/>
    </row>
    <row r="20" spans="1:10" ht="18.75">
      <c r="A20" s="24" t="s">
        <v>7</v>
      </c>
      <c r="B20" s="13">
        <f>+B13-B18</f>
        <v>0</v>
      </c>
      <c r="C20" s="16" t="e">
        <f>B20/B13</f>
        <v>#DIV/0!</v>
      </c>
      <c r="D20" s="13">
        <f>+D13-D18</f>
        <v>0</v>
      </c>
      <c r="E20" s="16" t="e">
        <f>D20/D13</f>
        <v>#DIV/0!</v>
      </c>
      <c r="F20" s="8"/>
      <c r="G20" s="13">
        <f>+B20-D20</f>
        <v>0</v>
      </c>
      <c r="H20" s="30">
        <f>IFERROR(B20/(D20-1),0)</f>
        <v>0</v>
      </c>
      <c r="I20" s="8"/>
      <c r="J20" s="6"/>
    </row>
    <row r="21" spans="1:10">
      <c r="B21" s="8"/>
      <c r="C21" s="8"/>
      <c r="D21" s="8"/>
      <c r="E21" s="8"/>
      <c r="F21" s="8"/>
      <c r="G21" s="8"/>
      <c r="H21" s="28"/>
      <c r="I21" s="8"/>
      <c r="J21" s="6"/>
    </row>
    <row r="22" spans="1:10">
      <c r="A22" s="23" t="s">
        <v>8</v>
      </c>
      <c r="B22" s="8"/>
      <c r="C22" s="8"/>
      <c r="D22" s="8"/>
      <c r="E22" s="8"/>
      <c r="F22" s="8"/>
      <c r="G22" s="8"/>
      <c r="H22" s="28"/>
      <c r="I22" s="8"/>
      <c r="J22" s="6"/>
    </row>
    <row r="23" spans="1:10">
      <c r="B23" s="8"/>
      <c r="C23" s="8"/>
      <c r="D23" s="8"/>
      <c r="E23" s="8"/>
      <c r="F23" s="8"/>
      <c r="G23" s="8"/>
      <c r="H23" s="28"/>
      <c r="I23" s="8"/>
      <c r="J23" s="6"/>
    </row>
    <row r="24" spans="1:10">
      <c r="A24" s="3" t="s">
        <v>9</v>
      </c>
      <c r="B24" s="8"/>
      <c r="C24" s="8"/>
      <c r="D24" s="8"/>
      <c r="E24" s="8"/>
      <c r="F24" s="8"/>
      <c r="G24" s="8">
        <f t="shared" ref="G24:G31" si="2">+B24-D24</f>
        <v>0</v>
      </c>
      <c r="H24" s="28">
        <f t="shared" ref="H24:H32" si="3">IFERROR(B24/(D24-1),0)</f>
        <v>0</v>
      </c>
      <c r="I24" s="8"/>
      <c r="J24" s="6"/>
    </row>
    <row r="25" spans="1:10">
      <c r="A25" s="2" t="s">
        <v>10</v>
      </c>
      <c r="B25" s="8"/>
      <c r="C25" s="8"/>
      <c r="D25" s="8"/>
      <c r="E25" s="8"/>
      <c r="F25" s="8"/>
      <c r="G25" s="8">
        <f t="shared" si="2"/>
        <v>0</v>
      </c>
      <c r="H25" s="28">
        <f t="shared" si="3"/>
        <v>0</v>
      </c>
      <c r="I25" s="8"/>
      <c r="J25" s="6"/>
    </row>
    <row r="26" spans="1:10">
      <c r="A26" s="2" t="s">
        <v>11</v>
      </c>
      <c r="B26" s="8"/>
      <c r="C26" s="8"/>
      <c r="D26" s="8"/>
      <c r="E26" s="8"/>
      <c r="F26" s="8"/>
      <c r="G26" s="8">
        <f t="shared" si="2"/>
        <v>0</v>
      </c>
      <c r="H26" s="28">
        <f t="shared" si="3"/>
        <v>0</v>
      </c>
      <c r="I26" s="8"/>
      <c r="J26" s="6"/>
    </row>
    <row r="27" spans="1:10">
      <c r="A27" s="2" t="s">
        <v>13</v>
      </c>
      <c r="B27" s="8"/>
      <c r="C27" s="8"/>
      <c r="D27" s="8"/>
      <c r="E27" s="8"/>
      <c r="F27" s="8"/>
      <c r="G27" s="8">
        <f t="shared" si="2"/>
        <v>0</v>
      </c>
      <c r="H27" s="28">
        <f t="shared" si="3"/>
        <v>0</v>
      </c>
      <c r="I27" s="8"/>
      <c r="J27" s="6"/>
    </row>
    <row r="28" spans="1:10">
      <c r="A28" s="2" t="s">
        <v>12</v>
      </c>
      <c r="B28" s="8"/>
      <c r="C28" s="8"/>
      <c r="D28" s="8"/>
      <c r="E28" s="8"/>
      <c r="F28" s="8"/>
      <c r="G28" s="8">
        <f t="shared" si="2"/>
        <v>0</v>
      </c>
      <c r="H28" s="28">
        <f t="shared" si="3"/>
        <v>0</v>
      </c>
      <c r="I28" s="8"/>
      <c r="J28" s="6"/>
    </row>
    <row r="29" spans="1:10">
      <c r="A29" s="2" t="s">
        <v>14</v>
      </c>
      <c r="B29" s="8"/>
      <c r="C29" s="8"/>
      <c r="D29" s="8"/>
      <c r="E29" s="8"/>
      <c r="F29" s="8"/>
      <c r="G29" s="8">
        <f t="shared" si="2"/>
        <v>0</v>
      </c>
      <c r="H29" s="28">
        <f t="shared" si="3"/>
        <v>0</v>
      </c>
      <c r="I29" s="8"/>
      <c r="J29" s="6"/>
    </row>
    <row r="30" spans="1:10">
      <c r="A30" s="2" t="s">
        <v>15</v>
      </c>
      <c r="B30" s="8"/>
      <c r="C30" s="8"/>
      <c r="D30" s="8"/>
      <c r="E30" s="8"/>
      <c r="F30" s="8"/>
      <c r="G30" s="8">
        <f t="shared" si="2"/>
        <v>0</v>
      </c>
      <c r="H30" s="28">
        <f t="shared" si="3"/>
        <v>0</v>
      </c>
      <c r="I30" s="8"/>
      <c r="J30" s="6"/>
    </row>
    <row r="31" spans="1:10">
      <c r="A31" s="2" t="s">
        <v>16</v>
      </c>
      <c r="B31" s="8"/>
      <c r="C31" s="8"/>
      <c r="D31" s="8"/>
      <c r="E31" s="8"/>
      <c r="F31" s="8"/>
      <c r="G31" s="8">
        <f t="shared" si="2"/>
        <v>0</v>
      </c>
      <c r="H31" s="28">
        <f t="shared" si="3"/>
        <v>0</v>
      </c>
      <c r="I31" s="8"/>
      <c r="J31" s="6"/>
    </row>
    <row r="32" spans="1:10">
      <c r="A32" s="1" t="s">
        <v>17</v>
      </c>
      <c r="B32" s="10">
        <f>+SUM(B24:B31)</f>
        <v>0</v>
      </c>
      <c r="C32" s="17" t="e">
        <f>+B32/B13</f>
        <v>#DIV/0!</v>
      </c>
      <c r="D32" s="10">
        <f>+SUM(D24:D31)</f>
        <v>0</v>
      </c>
      <c r="E32" s="17" t="e">
        <f>+D32/D13</f>
        <v>#DIV/0!</v>
      </c>
      <c r="F32" s="8"/>
      <c r="G32" s="10">
        <f>+B32-D32</f>
        <v>0</v>
      </c>
      <c r="H32" s="29">
        <f t="shared" si="3"/>
        <v>0</v>
      </c>
      <c r="I32" s="8"/>
      <c r="J32" s="6"/>
    </row>
    <row r="33" spans="1:10">
      <c r="B33" s="8"/>
      <c r="C33" s="8"/>
      <c r="D33" s="8"/>
      <c r="E33" s="8"/>
      <c r="F33" s="8"/>
      <c r="G33" s="8"/>
      <c r="H33" s="28"/>
      <c r="I33" s="8"/>
      <c r="J33" s="6"/>
    </row>
    <row r="34" spans="1:10">
      <c r="A34" s="3" t="s">
        <v>18</v>
      </c>
      <c r="B34" s="8"/>
      <c r="C34" s="8"/>
      <c r="D34" s="8"/>
      <c r="E34" s="8"/>
      <c r="F34" s="8"/>
      <c r="G34" s="8"/>
      <c r="H34" s="28"/>
      <c r="I34" s="8"/>
      <c r="J34" s="6"/>
    </row>
    <row r="35" spans="1:10">
      <c r="A35" s="2" t="s">
        <v>10</v>
      </c>
      <c r="B35" s="8"/>
      <c r="C35" s="8"/>
      <c r="D35" s="8"/>
      <c r="E35" s="8"/>
      <c r="F35" s="8"/>
      <c r="G35" s="8">
        <f t="shared" ref="G35:G48" si="4">+B35-D35</f>
        <v>0</v>
      </c>
      <c r="H35" s="28">
        <f t="shared" ref="H35:H49" si="5">IFERROR(B35/(D35-1),0)</f>
        <v>0</v>
      </c>
      <c r="I35" s="8"/>
      <c r="J35" s="6"/>
    </row>
    <row r="36" spans="1:10">
      <c r="A36" s="2" t="s">
        <v>19</v>
      </c>
      <c r="B36" s="8"/>
      <c r="C36" s="8"/>
      <c r="D36" s="8"/>
      <c r="E36" s="8"/>
      <c r="F36" s="8"/>
      <c r="G36" s="8">
        <f t="shared" si="4"/>
        <v>0</v>
      </c>
      <c r="H36" s="28">
        <f t="shared" si="5"/>
        <v>0</v>
      </c>
      <c r="I36" s="8"/>
      <c r="J36" s="6"/>
    </row>
    <row r="37" spans="1:10">
      <c r="A37" s="2" t="s">
        <v>20</v>
      </c>
      <c r="B37" s="8"/>
      <c r="C37" s="8"/>
      <c r="D37" s="8"/>
      <c r="E37" s="8"/>
      <c r="F37" s="8"/>
      <c r="G37" s="8">
        <f t="shared" si="4"/>
        <v>0</v>
      </c>
      <c r="H37" s="28">
        <f t="shared" si="5"/>
        <v>0</v>
      </c>
      <c r="I37" s="8"/>
      <c r="J37" s="6"/>
    </row>
    <row r="38" spans="1:10">
      <c r="A38" s="2" t="s">
        <v>21</v>
      </c>
      <c r="B38" s="8"/>
      <c r="C38" s="8"/>
      <c r="D38" s="8"/>
      <c r="E38" s="8"/>
      <c r="F38" s="8"/>
      <c r="G38" s="8">
        <f t="shared" si="4"/>
        <v>0</v>
      </c>
      <c r="H38" s="28">
        <f t="shared" si="5"/>
        <v>0</v>
      </c>
      <c r="I38" s="8"/>
      <c r="J38" s="6"/>
    </row>
    <row r="39" spans="1:10">
      <c r="A39" s="2" t="s">
        <v>22</v>
      </c>
      <c r="B39" s="8"/>
      <c r="C39" s="8"/>
      <c r="D39" s="8"/>
      <c r="E39" s="8"/>
      <c r="F39" s="8"/>
      <c r="G39" s="8">
        <f t="shared" si="4"/>
        <v>0</v>
      </c>
      <c r="H39" s="28">
        <f t="shared" si="5"/>
        <v>0</v>
      </c>
      <c r="I39" s="8"/>
      <c r="J39" s="6"/>
    </row>
    <row r="40" spans="1:10">
      <c r="A40" s="2" t="s">
        <v>23</v>
      </c>
      <c r="B40" s="8"/>
      <c r="C40" s="8"/>
      <c r="D40" s="8"/>
      <c r="E40" s="8"/>
      <c r="F40" s="8"/>
      <c r="G40" s="8">
        <f t="shared" si="4"/>
        <v>0</v>
      </c>
      <c r="H40" s="28">
        <f t="shared" si="5"/>
        <v>0</v>
      </c>
      <c r="I40" s="8"/>
      <c r="J40" s="6"/>
    </row>
    <row r="41" spans="1:10">
      <c r="A41" s="2" t="s">
        <v>24</v>
      </c>
      <c r="B41" s="8"/>
      <c r="C41" s="8"/>
      <c r="D41" s="8"/>
      <c r="E41" s="8"/>
      <c r="F41" s="8"/>
      <c r="G41" s="8">
        <f t="shared" si="4"/>
        <v>0</v>
      </c>
      <c r="H41" s="28">
        <f t="shared" si="5"/>
        <v>0</v>
      </c>
      <c r="I41" s="8"/>
      <c r="J41" s="6"/>
    </row>
    <row r="42" spans="1:10">
      <c r="A42" s="2" t="s">
        <v>25</v>
      </c>
      <c r="B42" s="8"/>
      <c r="C42" s="8"/>
      <c r="D42" s="8"/>
      <c r="E42" s="8"/>
      <c r="F42" s="8"/>
      <c r="G42" s="8">
        <f t="shared" si="4"/>
        <v>0</v>
      </c>
      <c r="H42" s="28">
        <f t="shared" si="5"/>
        <v>0</v>
      </c>
      <c r="I42" s="8"/>
      <c r="J42" s="6"/>
    </row>
    <row r="43" spans="1:10">
      <c r="A43" s="2" t="s">
        <v>26</v>
      </c>
      <c r="B43" s="8"/>
      <c r="C43" s="8"/>
      <c r="D43" s="8"/>
      <c r="E43" s="8"/>
      <c r="F43" s="8"/>
      <c r="G43" s="8">
        <f t="shared" si="4"/>
        <v>0</v>
      </c>
      <c r="H43" s="28">
        <f t="shared" si="5"/>
        <v>0</v>
      </c>
      <c r="I43" s="8"/>
      <c r="J43" s="6"/>
    </row>
    <row r="44" spans="1:10">
      <c r="A44" s="2" t="s">
        <v>27</v>
      </c>
      <c r="B44" s="8"/>
      <c r="C44" s="8"/>
      <c r="D44" s="8"/>
      <c r="E44" s="8"/>
      <c r="F44" s="8"/>
      <c r="G44" s="8">
        <f t="shared" si="4"/>
        <v>0</v>
      </c>
      <c r="H44" s="28">
        <f t="shared" si="5"/>
        <v>0</v>
      </c>
      <c r="I44" s="8"/>
      <c r="J44" s="6"/>
    </row>
    <row r="45" spans="1:10">
      <c r="A45" s="2" t="s">
        <v>28</v>
      </c>
      <c r="B45" s="8"/>
      <c r="C45" s="8"/>
      <c r="D45" s="8"/>
      <c r="E45" s="8"/>
      <c r="F45" s="8"/>
      <c r="G45" s="8">
        <f t="shared" si="4"/>
        <v>0</v>
      </c>
      <c r="H45" s="28">
        <f t="shared" si="5"/>
        <v>0</v>
      </c>
      <c r="I45" s="8"/>
      <c r="J45" s="6"/>
    </row>
    <row r="46" spans="1:10">
      <c r="A46" s="2" t="s">
        <v>29</v>
      </c>
      <c r="B46" s="8"/>
      <c r="C46" s="8"/>
      <c r="D46" s="8"/>
      <c r="E46" s="8"/>
      <c r="F46" s="8"/>
      <c r="G46" s="8">
        <f t="shared" si="4"/>
        <v>0</v>
      </c>
      <c r="H46" s="28">
        <f t="shared" si="5"/>
        <v>0</v>
      </c>
      <c r="I46" s="8"/>
      <c r="J46" s="6"/>
    </row>
    <row r="47" spans="1:10">
      <c r="A47" s="2" t="s">
        <v>30</v>
      </c>
      <c r="B47" s="8"/>
      <c r="C47" s="8"/>
      <c r="D47" s="8"/>
      <c r="E47" s="8"/>
      <c r="F47" s="8"/>
      <c r="G47" s="8">
        <f t="shared" si="4"/>
        <v>0</v>
      </c>
      <c r="H47" s="28">
        <f t="shared" si="5"/>
        <v>0</v>
      </c>
      <c r="I47" s="8"/>
      <c r="J47" s="6"/>
    </row>
    <row r="48" spans="1:10">
      <c r="A48" s="2" t="s">
        <v>31</v>
      </c>
      <c r="B48" s="8"/>
      <c r="C48" s="8"/>
      <c r="D48" s="8"/>
      <c r="E48" s="8"/>
      <c r="F48" s="8"/>
      <c r="G48" s="8">
        <f t="shared" si="4"/>
        <v>0</v>
      </c>
      <c r="H48" s="28">
        <f t="shared" si="5"/>
        <v>0</v>
      </c>
      <c r="I48" s="8"/>
      <c r="J48" s="6"/>
    </row>
    <row r="49" spans="1:10">
      <c r="A49" s="1" t="s">
        <v>32</v>
      </c>
      <c r="B49" s="10">
        <f>SUM(B35:B48)</f>
        <v>0</v>
      </c>
      <c r="C49" s="17" t="e">
        <f>+B49/B13</f>
        <v>#DIV/0!</v>
      </c>
      <c r="D49" s="10">
        <f>SUM(D35:D48)</f>
        <v>0</v>
      </c>
      <c r="E49" s="17" t="e">
        <f>+D49/D13</f>
        <v>#DIV/0!</v>
      </c>
      <c r="F49" s="8"/>
      <c r="G49" s="10">
        <f>+B49-D49</f>
        <v>0</v>
      </c>
      <c r="H49" s="29">
        <f t="shared" si="5"/>
        <v>0</v>
      </c>
      <c r="I49" s="8"/>
      <c r="J49" s="6"/>
    </row>
    <row r="50" spans="1:10">
      <c r="B50" s="8"/>
      <c r="C50" s="8"/>
      <c r="D50" s="8"/>
      <c r="E50" s="8"/>
      <c r="F50" s="8"/>
      <c r="G50" s="8"/>
      <c r="H50" s="28"/>
      <c r="I50" s="8"/>
      <c r="J50" s="6"/>
    </row>
    <row r="51" spans="1:10">
      <c r="A51" s="2" t="s">
        <v>43</v>
      </c>
      <c r="B51" s="8"/>
      <c r="C51" s="8"/>
      <c r="D51" s="8"/>
      <c r="E51" s="8"/>
      <c r="F51" s="8"/>
      <c r="G51" s="8">
        <f t="shared" ref="G51:G52" si="6">+B51-D51</f>
        <v>0</v>
      </c>
      <c r="H51" s="28">
        <f t="shared" ref="H51:H52" si="7">IFERROR(B51/(D51-1),0)</f>
        <v>0</v>
      </c>
      <c r="I51" s="8"/>
      <c r="J51" s="6"/>
    </row>
    <row r="52" spans="1:10">
      <c r="A52" s="2" t="s">
        <v>44</v>
      </c>
      <c r="B52" s="8"/>
      <c r="C52" s="8"/>
      <c r="D52" s="8"/>
      <c r="E52" s="8"/>
      <c r="F52" s="8"/>
      <c r="G52" s="8">
        <f t="shared" si="6"/>
        <v>0</v>
      </c>
      <c r="H52" s="28">
        <f t="shared" si="7"/>
        <v>0</v>
      </c>
      <c r="I52" s="8"/>
      <c r="J52" s="6"/>
    </row>
    <row r="53" spans="1:10">
      <c r="B53" s="8"/>
      <c r="C53" s="8"/>
      <c r="D53" s="8"/>
      <c r="E53" s="8"/>
      <c r="F53" s="8"/>
      <c r="G53" s="8"/>
      <c r="H53" s="28"/>
      <c r="I53" s="8"/>
      <c r="J53" s="6"/>
    </row>
    <row r="54" spans="1:10" ht="18.75">
      <c r="A54" s="14" t="s">
        <v>33</v>
      </c>
      <c r="B54" s="15">
        <f>+B49+B32+B52</f>
        <v>0</v>
      </c>
      <c r="C54" s="19" t="e">
        <f>B54/B13</f>
        <v>#DIV/0!</v>
      </c>
      <c r="D54" s="15">
        <f>+D49+D32+D52</f>
        <v>0</v>
      </c>
      <c r="E54" s="19" t="e">
        <f>D54/D13</f>
        <v>#DIV/0!</v>
      </c>
      <c r="F54" s="8"/>
      <c r="G54" s="15">
        <f>+B54-D54</f>
        <v>0</v>
      </c>
      <c r="H54" s="31">
        <f>IFERROR(B54/(D54-1),0)</f>
        <v>0</v>
      </c>
      <c r="I54" s="8"/>
      <c r="J54" s="6"/>
    </row>
    <row r="55" spans="1:10">
      <c r="B55" s="8"/>
      <c r="C55" s="8"/>
      <c r="D55" s="8"/>
      <c r="E55" s="8"/>
      <c r="F55" s="8"/>
      <c r="G55" s="8"/>
      <c r="H55" s="28"/>
      <c r="I55" s="8"/>
      <c r="J55" s="6"/>
    </row>
    <row r="56" spans="1:10" ht="18.75">
      <c r="A56" s="25" t="s">
        <v>34</v>
      </c>
      <c r="B56" s="13">
        <f>+B20-B54+B51</f>
        <v>0</v>
      </c>
      <c r="C56" s="16" t="e">
        <f>B56/B13</f>
        <v>#DIV/0!</v>
      </c>
      <c r="D56" s="13">
        <f>+D20-D54+D51</f>
        <v>0</v>
      </c>
      <c r="E56" s="16" t="e">
        <f>D56/D13</f>
        <v>#DIV/0!</v>
      </c>
      <c r="F56" s="8"/>
      <c r="G56" s="13">
        <f>+B56-D56</f>
        <v>0</v>
      </c>
      <c r="H56" s="30">
        <f>IFERROR(B56/(D56-1),0)</f>
        <v>0</v>
      </c>
      <c r="I56" s="8"/>
      <c r="J56" s="6"/>
    </row>
    <row r="57" spans="1:10" s="5" customFormat="1" ht="18.75">
      <c r="A57" s="4"/>
      <c r="B57" s="9"/>
      <c r="C57" s="9"/>
      <c r="D57" s="9"/>
      <c r="E57" s="9"/>
      <c r="F57" s="9"/>
      <c r="G57" s="9"/>
      <c r="H57" s="32"/>
      <c r="I57" s="9"/>
      <c r="J57" s="7"/>
    </row>
    <row r="58" spans="1:10">
      <c r="A58" s="3"/>
      <c r="B58" s="8"/>
      <c r="C58" s="8"/>
      <c r="D58" s="8"/>
      <c r="E58" s="8"/>
      <c r="F58" s="8"/>
      <c r="G58" s="8"/>
      <c r="H58" s="28"/>
      <c r="I58" s="8"/>
      <c r="J58" s="6"/>
    </row>
    <row r="59" spans="1:10">
      <c r="A59" s="2" t="s">
        <v>96</v>
      </c>
      <c r="B59" s="8"/>
      <c r="C59" s="8"/>
      <c r="D59" s="8"/>
      <c r="E59" s="8"/>
      <c r="F59" s="8"/>
      <c r="G59" s="8">
        <f t="shared" ref="G59:G60" si="8">+B59-D59</f>
        <v>0</v>
      </c>
      <c r="H59" s="28">
        <f t="shared" ref="H59:H60" si="9">IFERROR(B59/(D59-1),0)</f>
        <v>0</v>
      </c>
      <c r="I59" s="8"/>
      <c r="J59" s="6"/>
    </row>
    <row r="60" spans="1:10">
      <c r="A60" s="2" t="s">
        <v>45</v>
      </c>
      <c r="B60" s="8"/>
      <c r="C60" s="8"/>
      <c r="D60" s="8"/>
      <c r="E60" s="8"/>
      <c r="F60" s="8"/>
      <c r="G60" s="8">
        <f t="shared" si="8"/>
        <v>0</v>
      </c>
      <c r="H60" s="28">
        <f t="shared" si="9"/>
        <v>0</v>
      </c>
      <c r="I60" s="8"/>
      <c r="J60" s="6"/>
    </row>
    <row r="61" spans="1:10">
      <c r="B61" s="8"/>
      <c r="C61" s="8"/>
      <c r="D61" s="8"/>
      <c r="E61" s="8"/>
      <c r="F61" s="8"/>
      <c r="G61" s="8"/>
      <c r="H61" s="28"/>
      <c r="I61" s="8"/>
      <c r="J61" s="6"/>
    </row>
    <row r="62" spans="1:10">
      <c r="A62" s="1" t="s">
        <v>46</v>
      </c>
      <c r="B62" s="10">
        <f>+B60-B59</f>
        <v>0</v>
      </c>
      <c r="C62" s="18" t="e">
        <f>B62/B13</f>
        <v>#DIV/0!</v>
      </c>
      <c r="D62" s="10">
        <f>+D60-D59</f>
        <v>0</v>
      </c>
      <c r="E62" s="18" t="e">
        <f>D62/D13</f>
        <v>#DIV/0!</v>
      </c>
      <c r="F62" s="8"/>
      <c r="G62" s="10">
        <f>+B62-D62</f>
        <v>0</v>
      </c>
      <c r="H62" s="29">
        <f>IFERROR(B62/(D62-1),0)</f>
        <v>0</v>
      </c>
      <c r="I62" s="8"/>
      <c r="J62" s="6"/>
    </row>
    <row r="63" spans="1:10">
      <c r="B63" s="8"/>
      <c r="C63" s="8"/>
      <c r="D63" s="8"/>
      <c r="E63" s="8"/>
      <c r="F63" s="8"/>
      <c r="G63" s="8"/>
      <c r="H63" s="28"/>
      <c r="I63" s="8"/>
      <c r="J63" s="6"/>
    </row>
    <row r="64" spans="1:10" ht="18.75">
      <c r="A64" s="26" t="s">
        <v>35</v>
      </c>
      <c r="B64" s="76">
        <f>+B56+B62</f>
        <v>0</v>
      </c>
      <c r="C64" s="20" t="e">
        <f>B64/B13</f>
        <v>#DIV/0!</v>
      </c>
      <c r="D64" s="76">
        <f>+D56+D62</f>
        <v>0</v>
      </c>
      <c r="E64" s="20" t="e">
        <f>D64/D13</f>
        <v>#DIV/0!</v>
      </c>
      <c r="F64" s="8"/>
      <c r="G64" s="12">
        <f>+B64-D64</f>
        <v>0</v>
      </c>
      <c r="H64" s="33">
        <f>IFERROR(B64/(D64-1),0)</f>
        <v>0</v>
      </c>
      <c r="I64" s="8"/>
      <c r="J64" s="6"/>
    </row>
    <row r="65" spans="1:10">
      <c r="B65" s="77"/>
      <c r="C65" s="8"/>
      <c r="D65" s="8"/>
      <c r="E65" s="8"/>
      <c r="F65" s="8"/>
      <c r="G65" s="8"/>
      <c r="H65" s="28"/>
      <c r="I65" s="8"/>
      <c r="J65" s="6"/>
    </row>
    <row r="66" spans="1:10">
      <c r="A66" s="2" t="s">
        <v>36</v>
      </c>
      <c r="B66" s="77"/>
      <c r="C66" s="6"/>
      <c r="D66" s="80"/>
      <c r="E66" s="6"/>
      <c r="F66" s="6"/>
      <c r="G66" s="80">
        <f t="shared" ref="G66:G67" si="10">+B66-D66</f>
        <v>0</v>
      </c>
      <c r="H66" s="28">
        <f t="shared" ref="H66:H67" si="11">IFERROR(B66/(D66-1),0)</f>
        <v>0</v>
      </c>
      <c r="I66" s="6"/>
      <c r="J66" s="6"/>
    </row>
    <row r="67" spans="1:10">
      <c r="A67" s="2" t="s">
        <v>47</v>
      </c>
      <c r="B67" s="77"/>
      <c r="C67" s="6"/>
      <c r="D67" s="80"/>
      <c r="E67" s="6"/>
      <c r="F67" s="6"/>
      <c r="G67" s="80">
        <f t="shared" si="10"/>
        <v>0</v>
      </c>
      <c r="H67" s="28">
        <f t="shared" si="11"/>
        <v>0</v>
      </c>
      <c r="I67" s="6"/>
      <c r="J67" s="6"/>
    </row>
    <row r="68" spans="1:10">
      <c r="B68" s="77"/>
      <c r="C68" s="6"/>
      <c r="D68" s="80"/>
      <c r="E68" s="6"/>
      <c r="F68" s="6"/>
      <c r="G68" s="80"/>
      <c r="H68" s="28"/>
      <c r="I68" s="6"/>
      <c r="J68" s="6"/>
    </row>
    <row r="69" spans="1:10">
      <c r="A69" s="1" t="s">
        <v>37</v>
      </c>
      <c r="B69" s="78">
        <f>+B66+B67</f>
        <v>0</v>
      </c>
      <c r="C69" s="11"/>
      <c r="D69" s="81">
        <f>+D66+D67</f>
        <v>0</v>
      </c>
      <c r="E69" s="11"/>
      <c r="F69" s="6"/>
      <c r="G69" s="81">
        <f>+B69-D69</f>
        <v>0</v>
      </c>
      <c r="H69" s="29">
        <f>IFERROR(B69/(D69-1),0)</f>
        <v>0</v>
      </c>
      <c r="I69" s="6"/>
      <c r="J69" s="6"/>
    </row>
    <row r="70" spans="1:10">
      <c r="B70" s="77"/>
      <c r="C70" s="6"/>
      <c r="D70" s="80"/>
      <c r="E70" s="6"/>
      <c r="F70" s="6"/>
      <c r="G70" s="80"/>
      <c r="H70" s="28"/>
      <c r="I70" s="6"/>
      <c r="J70" s="6"/>
    </row>
    <row r="71" spans="1:10" ht="18.75">
      <c r="A71" s="25" t="s">
        <v>38</v>
      </c>
      <c r="B71" s="79">
        <f>+B64-B66</f>
        <v>0</v>
      </c>
      <c r="C71" s="21" t="e">
        <f>B71/B13</f>
        <v>#DIV/0!</v>
      </c>
      <c r="D71" s="82">
        <f>+D64-D66</f>
        <v>0</v>
      </c>
      <c r="E71" s="21" t="e">
        <f>D71/D13</f>
        <v>#DIV/0!</v>
      </c>
      <c r="F71" s="6"/>
      <c r="G71" s="82">
        <f>+B71-D71</f>
        <v>0</v>
      </c>
      <c r="H71" s="34">
        <f>IFERROR(B71/(D71-1),0)</f>
        <v>0</v>
      </c>
      <c r="I71" s="6"/>
      <c r="J71" s="6"/>
    </row>
  </sheetData>
  <pageMargins left="0.7" right="0.7" top="0.75" bottom="0.75" header="0.3" footer="0.3"/>
  <pageSetup paperSize="9" orientation="portrait" r:id="rId1"/>
  <ignoredErrors>
    <ignoredError sqref="C2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Balance </vt:lpstr>
      <vt:lpstr>Estado Resultados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DVillicaña</dc:creator>
  <cp:lastModifiedBy>Lina Maria Gomez Velez</cp:lastModifiedBy>
  <dcterms:created xsi:type="dcterms:W3CDTF">2015-02-27T16:25:23Z</dcterms:created>
  <dcterms:modified xsi:type="dcterms:W3CDTF">2017-04-25T13:47:15Z</dcterms:modified>
</cp:coreProperties>
</file>