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0\Зміни жовтень\"/>
    </mc:Choice>
  </mc:AlternateContent>
  <bookViews>
    <workbookView xWindow="0" yWindow="0" windowWidth="21570" windowHeight="10215"/>
  </bookViews>
  <sheets>
    <sheet name="Лист1" sheetId="1" r:id="rId1"/>
  </sheets>
  <definedNames>
    <definedName name="_xlnm._FilterDatabase" localSheetId="0" hidden="1">Лист1!$A$1:$K$39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" l="1"/>
  <c r="I22" i="1" l="1"/>
  <c r="I17" i="1" l="1"/>
  <c r="G17" i="1"/>
  <c r="I38" i="1" l="1"/>
</calcChain>
</file>

<file path=xl/sharedStrings.xml><?xml version="1.0" encoding="utf-8"?>
<sst xmlns="http://schemas.openxmlformats.org/spreadsheetml/2006/main" count="155" uniqueCount="69">
  <si>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</si>
  <si>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</si>
  <si>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</si>
  <si>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0110000</t>
  </si>
  <si>
    <t>х</t>
  </si>
  <si>
    <t>Зимнівська сільська рада</t>
  </si>
  <si>
    <t>0921</t>
  </si>
  <si>
    <t>0111020</t>
  </si>
  <si>
    <t>капітальні видатки</t>
  </si>
  <si>
    <t>Розподіл коштів бюджету розвитку за об"єктами у 2020 році</t>
  </si>
  <si>
    <t>в тому числі за рахунок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</si>
  <si>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УСЬОГО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</si>
  <si>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</si>
  <si>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об'єкта будівництва/вид будівельних робіт, у тому числі проектні роботи</t>
  </si>
  <si>
    <t>Загальна тривалість будівництва  (рік початку і завершення)</t>
  </si>
  <si>
    <t>Загальна вартість будівництва, гривень</t>
  </si>
  <si>
    <t>Рівень виконання робіт на початок бюджетного періоду,%</t>
  </si>
  <si>
    <t>Обсяг видатків бюджету розвитку,  які спрямовуються на будівництво об"єкта у бюджетному періоді, гривень</t>
  </si>
  <si>
    <t>Рівень готовності об"єкта на кінець бюджетного періоду,%</t>
  </si>
  <si>
    <t>0100000</t>
  </si>
  <si>
    <t>'Надання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</si>
  <si>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0111010</t>
  </si>
  <si>
    <t>1010</t>
  </si>
  <si>
    <t>0910</t>
  </si>
  <si>
    <t>Надання дошкільної освіти</t>
  </si>
  <si>
    <t xml:space="preserve"> НВК “Загальноосвітньої школиI—III ступенів — ліцей” с. Зимне Володимир-Волинського району Волинської області по вул.Миру,1-капітальний ремонт даху</t>
  </si>
  <si>
    <t>2019-2020</t>
  </si>
  <si>
    <t>'в тому числі: залишку коштів освітньої субвенції з державного бюджету місцевим бюджетам, що утворився на початок бюджетного періоду</t>
  </si>
  <si>
    <t>03503000000</t>
  </si>
  <si>
    <t>(код бюджету)</t>
  </si>
  <si>
    <t>Дошкільний навчальний  заклад по  вул.Богдана Хмельницького,1б с.Хмелівка Володимир-Волинського району Волинської області І поверх, капітальний ремонт</t>
  </si>
  <si>
    <t>ЗОШ І-ІІІ ступенів по вул.Шкільна,11 в с.Хобултова Володимир-Волинського району Волинської області , реконструкція,  в тому числі за ПКД та експертизу</t>
  </si>
  <si>
    <t xml:space="preserve"> Загальноосвітня школа  І-ІІ ступеня по вул.Мілашенкова,1 с.Микуличі Володимир-Волинського району Волинської області, капітальний ремонт покрівлі  (за технагляд)</t>
  </si>
  <si>
    <t>0116030</t>
  </si>
  <si>
    <t>6030</t>
  </si>
  <si>
    <t>0620</t>
  </si>
  <si>
    <t>Організація благоустрою населених пунктів</t>
  </si>
  <si>
    <t>0117330</t>
  </si>
  <si>
    <t>Будівництвоінших обєктів комунальної власності</t>
  </si>
  <si>
    <t>Реконструкція мереж вуличного освітлення в с.Хобултова Володимир-Волинського району Волинської області</t>
  </si>
  <si>
    <t>0117363</t>
  </si>
  <si>
    <t>Реконструкція мережі вуличного освітлення в с. Зимне по вул. Тиха, Володимир-Волинського району Волинської області</t>
  </si>
  <si>
    <t>Зміни до  додатку № 6</t>
  </si>
  <si>
    <t xml:space="preserve">в тому числі за рахунок  залишку субвенції з державного бюджету місцевим бюджетам на здійснення заходів щодо соціально-економічного розвитку окремих територій </t>
  </si>
  <si>
    <t>в тому числі за рахунок залишку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</si>
  <si>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</si>
  <si>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</si>
  <si>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</si>
  <si>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</si>
  <si>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</si>
  <si>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Вулиця Київська села Хобултова Володимир-Волинського району Волинської області, капітальний ремонт</t>
  </si>
  <si>
    <t>Вулиця Гагаріна села Льотниче Володимир-Волинського району Волинської області, капітальний ремонт, кошторисна документація</t>
  </si>
  <si>
    <t xml:space="preserve">Проїзд по вулиці Шевченка від ПК 0+00 до ПК 6+73 в селі Зимне Володимир-Волинського району Волинської області ,капітальний ремонт, за експертизу проекту </t>
  </si>
  <si>
    <t>Реконструкція мереж вуличного освітлення в с.Хобултова Володимир-Волинського району Волинської області,за експертизу та коригування ПКД</t>
  </si>
  <si>
    <t>в тому числі за рахунок субвенція з місцевого бюджету за рахунок залишку коштів освітньої субвенції, що утворився на початок бюджетного періоду</t>
  </si>
  <si>
    <t xml:space="preserve"> ООЗ НВК “Загальноосвітньої школиI—III ступенів — ліцей” с. Зимне Володимир-Волинського району Волинської області по вул.Миру,1-капітальний ремонт та облаштування нового освітнього простору , в тому числі  за експертизу та проектно-кошторисну документацію</t>
  </si>
  <si>
    <t>в тому числі 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</si>
  <si>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Х</t>
  </si>
  <si>
    <t>0111080</t>
  </si>
  <si>
    <t>0990</t>
  </si>
  <si>
    <t>Виконання заходів  в рамках  реалізації програми `Спроможна школа для кращих результатів`</t>
  </si>
  <si>
    <t>до рішення сільської ради № 51/2  від 22.10.2020 року про внесення змін до рішення №43/2 від 23.12.2019 "Про бюджет об"єднаної територіальної громади на 2020 рік"</t>
  </si>
  <si>
    <t>0114030</t>
  </si>
  <si>
    <t>4030</t>
  </si>
  <si>
    <t>0824</t>
  </si>
  <si>
    <t>Забезпечення діяльності бібліотек</t>
  </si>
  <si>
    <t>Реконструкція мережі вуличного  освітлення в с.Когильне  Володимир-Волинського району Волинської області</t>
  </si>
  <si>
    <t>Реконструкція мережі вуличного  освітлення в с.Микуличі  Володимир-Волинського району Волинської області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</si>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</sst>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quotePrefix="1" applyNumberFormat="1" applyFont="1" applyBorder="1" applyAlignment="1">
      <alignment vertical="center" wrapText="1"/>
    </xf>
    <xf numFmtId="2" fontId="0" fillId="0" borderId="1" xfId="0" quotePrefix="1" applyNumberFormat="1" applyFont="1" applyBorder="1" applyAlignment="1">
      <alignment vertical="center" wrapText="1"/>
    </xf>
    <xf numFmtId="2" fontId="4" fillId="0" borderId="1" xfId="0" quotePrefix="1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 wrapText="1"/>
    </xf>
    <xf numFmtId="4" fontId="0" fillId="0" borderId="1" xfId="0" quotePrefix="1" applyNumberFormat="1" applyFont="1" applyBorder="1" applyAlignment="1">
      <alignment horizontal="center" vertical="center" wrapText="1"/>
    </xf>
    <xf numFmtId="4" fontId="0" fillId="0" borderId="1" xfId="0" quotePrefix="1" applyNumberFormat="1" applyFont="1" applyBorder="1" applyAlignment="1">
      <alignment vertical="center" wrapText="1"/>
    </xf>
    <xf numFmtId="49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4" fontId="6" fillId="0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vertical="center"/>
    </xf>
    <xf numFmtId="0" fontId="0" fillId="0" borderId="0" xfId="0" quotePrefix="1" applyFont="1" applyBorder="1" applyAlignment="1">
      <alignment horizontal="center"/>
    </xf>
    <xf numFmtId="0" fontId="5" fillId="0" borderId="0" xfId="0" applyFont="1"/>
    <xf numFmtId="164" fontId="6" fillId="0" borderId="1" xfId="0" applyNumberFormat="1" applyFont="1" applyFill="1" applyBorder="1" applyAlignment="1">
      <alignment horizontal="right" vertical="center"/>
    </xf>
    <xf numFmtId="0" fontId="8" fillId="0" borderId="1" xfId="0" quotePrefix="1" applyFont="1" applyFill="1" applyBorder="1" applyAlignment="1">
      <alignment horizontal="center" vertical="center" wrapText="1"/>
    </xf>
    <xf numFmtId="4" fontId="8" fillId="0" borderId="1" xfId="0" quotePrefix="1" applyNumberFormat="1" applyFont="1" applyFill="1" applyBorder="1" applyAlignment="1">
      <alignment horizontal="center" vertical="center" wrapText="1"/>
    </xf>
    <xf numFmtId="4" fontId="8" fillId="0" borderId="1" xfId="0" quotePrefix="1" applyNumberFormat="1" applyFont="1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0" fillId="0" borderId="2" xfId="0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39"/>
  <sheetViews>
    <sheetView tabSelected="1" workbookViewId="0">
      <selection activeCell="G2" sqref="G2:J2"/>
    </sheetView>
  </sheetViews>
  <sheetFormatPr defaultRowHeight="12.75" x14ac:dyDescent="0.2"/>
  <cols>
    <col min="1" max="3" width="11" customWidth="1"/>
    <col min="4" max="4" width="25.42578125" customWidth="1"/>
    <col min="5" max="5" width="21.7109375" customWidth="1"/>
    <col min="6" max="6" width="11.85546875" customWidth="1"/>
    <col min="7" max="9" width="10.85546875" customWidth="1"/>
    <col min="10" max="10" width="11.85546875" customWidth="1"/>
  </cols>
  <sheetData>
    <row r="1" spans="1:11" x14ac:dyDescent="0.2">
      <c r="G1" t="s">
        <v>68</v>
      </c>
      <c r="K1">
        <v>1</v>
      </c>
    </row>
    <row r="2" spans="1:11" ht="57" customHeight="1" x14ac:dyDescent="0.2">
      <c r="G2" s="39" t="s">
        <v>61</v>
      </c>
      <c r="H2" s="39"/>
      <c r="I2" s="39"/>
      <c r="J2" s="39"/>
      <c r="K2">
        <v>1</v>
      </c>
    </row>
    <row r="3" spans="1:11" ht="26.25" customHeight="1" x14ac:dyDescent="0.2">
      <c r="G3" s="39"/>
      <c r="H3" s="39"/>
      <c r="I3" s="39"/>
      <c r="J3" s="39"/>
      <c r="K3">
        <v>1</v>
      </c>
    </row>
    <row r="4" spans="1:11" x14ac:dyDescent="0.2">
      <c r="K4">
        <v>1</v>
      </c>
    </row>
    <row r="5" spans="1:11" ht="25.5" customHeight="1" x14ac:dyDescent="0.25">
      <c r="D5" s="40" t="s">
        <v>42</v>
      </c>
      <c r="E5" s="40"/>
      <c r="F5" s="40"/>
      <c r="G5" s="40"/>
      <c r="K5">
        <v>1</v>
      </c>
    </row>
    <row r="6" spans="1:11" ht="15.75" x14ac:dyDescent="0.2">
      <c r="A6" s="38" t="s">
        <v>9</v>
      </c>
      <c r="B6" s="38"/>
      <c r="C6" s="38"/>
      <c r="D6" s="38"/>
      <c r="E6" s="38"/>
      <c r="F6" s="38"/>
      <c r="G6" s="38"/>
      <c r="H6" s="38"/>
      <c r="I6" s="38"/>
      <c r="J6" s="38"/>
      <c r="K6">
        <v>1</v>
      </c>
    </row>
    <row r="7" spans="1:11" ht="12.75" customHeight="1" x14ac:dyDescent="0.2">
      <c r="A7" s="26" t="s">
        <v>28</v>
      </c>
      <c r="K7">
        <v>1</v>
      </c>
    </row>
    <row r="8" spans="1:11" ht="12.75" customHeight="1" x14ac:dyDescent="0.2">
      <c r="A8" s="27" t="s">
        <v>29</v>
      </c>
      <c r="K8">
        <v>1</v>
      </c>
    </row>
    <row r="9" spans="1:11" ht="153.75" customHeight="1" x14ac:dyDescent="0.2">
      <c r="A9" s="3" t="s">
        <v>0</v>
      </c>
      <c r="B9" s="3" t="s">
        <v>1</v>
      </c>
      <c r="C9" s="3" t="s">
        <v>2</v>
      </c>
      <c r="D9" s="3" t="s">
        <v>12</v>
      </c>
      <c r="E9" s="3" t="s">
        <v>13</v>
      </c>
      <c r="F9" s="4" t="s">
        <v>14</v>
      </c>
      <c r="G9" s="4" t="s">
        <v>15</v>
      </c>
      <c r="H9" s="4" t="s">
        <v>16</v>
      </c>
      <c r="I9" s="4" t="s">
        <v>17</v>
      </c>
      <c r="J9" s="4" t="s">
        <v>18</v>
      </c>
      <c r="K9">
        <v>1</v>
      </c>
    </row>
    <row r="10" spans="1:11" ht="12.75" customHeight="1" x14ac:dyDescent="0.2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  <c r="J10" s="1">
        <v>10</v>
      </c>
      <c r="K10" s="35">
        <v>1</v>
      </c>
    </row>
    <row r="11" spans="1:11" ht="12.75" customHeight="1" x14ac:dyDescent="0.2">
      <c r="A11" s="5" t="s">
        <v>19</v>
      </c>
      <c r="B11" s="6"/>
      <c r="C11" s="7"/>
      <c r="D11" s="8" t="s">
        <v>5</v>
      </c>
      <c r="E11" s="11"/>
      <c r="F11" s="11"/>
      <c r="G11" s="11"/>
      <c r="H11" s="11"/>
      <c r="I11" s="11"/>
      <c r="J11" s="11"/>
      <c r="K11">
        <v>1</v>
      </c>
    </row>
    <row r="12" spans="1:11" ht="15.75" x14ac:dyDescent="0.2">
      <c r="A12" s="5" t="s">
        <v>3</v>
      </c>
      <c r="B12" s="6"/>
      <c r="C12" s="7"/>
      <c r="D12" s="8" t="s">
        <v>5</v>
      </c>
      <c r="E12" s="18"/>
      <c r="F12" s="19" t="s">
        <v>4</v>
      </c>
      <c r="G12" s="20"/>
      <c r="H12" s="20"/>
      <c r="I12" s="21"/>
      <c r="J12" s="20"/>
      <c r="K12" s="37">
        <v>1</v>
      </c>
    </row>
    <row r="13" spans="1:11" ht="102" hidden="1" x14ac:dyDescent="0.2">
      <c r="A13" s="12" t="s">
        <v>21</v>
      </c>
      <c r="B13" s="12" t="s">
        <v>22</v>
      </c>
      <c r="C13" s="13" t="s">
        <v>23</v>
      </c>
      <c r="D13" s="14" t="s">
        <v>24</v>
      </c>
      <c r="E13" s="18" t="s">
        <v>30</v>
      </c>
      <c r="F13" s="19" t="s">
        <v>26</v>
      </c>
      <c r="G13" s="28">
        <v>1567031</v>
      </c>
      <c r="H13" s="28">
        <v>46.6</v>
      </c>
      <c r="I13" s="23">
        <v>406000</v>
      </c>
      <c r="J13" s="20">
        <v>72.5</v>
      </c>
      <c r="K13" s="2"/>
    </row>
    <row r="14" spans="1:11" ht="76.5" x14ac:dyDescent="0.2">
      <c r="A14" s="15" t="s">
        <v>7</v>
      </c>
      <c r="B14" s="16">
        <v>1020</v>
      </c>
      <c r="C14" s="15" t="s">
        <v>6</v>
      </c>
      <c r="D14" s="9" t="s">
        <v>20</v>
      </c>
      <c r="E14" s="10" t="s">
        <v>8</v>
      </c>
      <c r="F14" s="17">
        <v>2020</v>
      </c>
      <c r="G14" s="17">
        <v>44105</v>
      </c>
      <c r="H14" s="22" t="s">
        <v>4</v>
      </c>
      <c r="I14" s="17">
        <v>44105</v>
      </c>
      <c r="J14" s="22" t="s">
        <v>4</v>
      </c>
      <c r="K14" s="36">
        <v>1</v>
      </c>
    </row>
    <row r="15" spans="1:11" ht="102" x14ac:dyDescent="0.2">
      <c r="A15" s="16"/>
      <c r="B15" s="16"/>
      <c r="C15" s="16"/>
      <c r="D15" s="9" t="s">
        <v>10</v>
      </c>
      <c r="E15" s="22" t="s">
        <v>4</v>
      </c>
      <c r="F15" s="22" t="s">
        <v>4</v>
      </c>
      <c r="G15" s="17">
        <v>19105</v>
      </c>
      <c r="H15" s="22" t="s">
        <v>4</v>
      </c>
      <c r="I15" s="17">
        <v>19105</v>
      </c>
      <c r="J15" s="22" t="s">
        <v>4</v>
      </c>
      <c r="K15">
        <v>1</v>
      </c>
    </row>
    <row r="16" spans="1:11" ht="114.75" hidden="1" x14ac:dyDescent="0.2">
      <c r="A16" s="16"/>
      <c r="B16" s="16"/>
      <c r="C16" s="16"/>
      <c r="D16" s="9" t="s">
        <v>44</v>
      </c>
      <c r="E16" s="22" t="s">
        <v>4</v>
      </c>
      <c r="F16" s="22" t="s">
        <v>4</v>
      </c>
      <c r="G16" s="17">
        <v>25000</v>
      </c>
      <c r="H16" s="22" t="s">
        <v>4</v>
      </c>
      <c r="I16" s="17">
        <v>25000</v>
      </c>
      <c r="J16" s="22" t="s">
        <v>4</v>
      </c>
    </row>
    <row r="17" spans="1:11" ht="76.5" hidden="1" x14ac:dyDescent="0.2">
      <c r="A17" s="15" t="s">
        <v>7</v>
      </c>
      <c r="B17" s="16">
        <v>1020</v>
      </c>
      <c r="C17" s="15" t="s">
        <v>6</v>
      </c>
      <c r="D17" s="9" t="s">
        <v>20</v>
      </c>
      <c r="E17" s="10" t="s">
        <v>8</v>
      </c>
      <c r="F17" s="17">
        <v>2020</v>
      </c>
      <c r="G17" s="17">
        <f>6009+135171+276</f>
        <v>141456</v>
      </c>
      <c r="H17" s="22" t="s">
        <v>4</v>
      </c>
      <c r="I17" s="17">
        <f>141180+276</f>
        <v>141456</v>
      </c>
      <c r="J17" s="22" t="s">
        <v>4</v>
      </c>
      <c r="K17" s="36"/>
    </row>
    <row r="18" spans="1:11" ht="114.75" hidden="1" x14ac:dyDescent="0.2">
      <c r="A18" s="16"/>
      <c r="B18" s="16"/>
      <c r="C18" s="16"/>
      <c r="D18" s="9" t="s">
        <v>45</v>
      </c>
      <c r="E18" s="22" t="s">
        <v>4</v>
      </c>
      <c r="F18" s="22" t="s">
        <v>4</v>
      </c>
      <c r="G18" s="17">
        <v>134877</v>
      </c>
      <c r="H18" s="22" t="s">
        <v>4</v>
      </c>
      <c r="I18" s="17">
        <v>134877</v>
      </c>
      <c r="J18" s="22" t="s">
        <v>4</v>
      </c>
    </row>
    <row r="19" spans="1:11" ht="76.5" hidden="1" x14ac:dyDescent="0.2">
      <c r="A19" s="15" t="s">
        <v>7</v>
      </c>
      <c r="B19" s="16">
        <v>1020</v>
      </c>
      <c r="C19" s="15" t="s">
        <v>6</v>
      </c>
      <c r="D19" s="9" t="s">
        <v>20</v>
      </c>
      <c r="E19" s="10" t="s">
        <v>8</v>
      </c>
      <c r="F19" s="17">
        <v>2020</v>
      </c>
      <c r="G19" s="17">
        <v>226000</v>
      </c>
      <c r="H19" s="22" t="s">
        <v>4</v>
      </c>
      <c r="I19" s="17">
        <v>226000</v>
      </c>
      <c r="J19" s="22" t="s">
        <v>4</v>
      </c>
      <c r="K19" s="36"/>
    </row>
    <row r="20" spans="1:11" ht="76.5" hidden="1" x14ac:dyDescent="0.2">
      <c r="A20" s="15"/>
      <c r="B20" s="16"/>
      <c r="C20" s="15"/>
      <c r="D20" s="9" t="s">
        <v>54</v>
      </c>
      <c r="E20" s="22" t="s">
        <v>4</v>
      </c>
      <c r="F20" s="22" t="s">
        <v>4</v>
      </c>
      <c r="G20" s="17">
        <v>226000</v>
      </c>
      <c r="H20" s="22" t="s">
        <v>4</v>
      </c>
      <c r="I20" s="17">
        <v>226000</v>
      </c>
      <c r="J20" s="22" t="s">
        <v>4</v>
      </c>
    </row>
    <row r="21" spans="1:11" ht="102" hidden="1" x14ac:dyDescent="0.2">
      <c r="A21" s="15" t="s">
        <v>7</v>
      </c>
      <c r="B21" s="16">
        <v>1020</v>
      </c>
      <c r="C21" s="15" t="s">
        <v>6</v>
      </c>
      <c r="D21" s="9" t="s">
        <v>20</v>
      </c>
      <c r="E21" s="24" t="s">
        <v>31</v>
      </c>
      <c r="F21" s="23">
        <v>2020</v>
      </c>
      <c r="G21" s="17">
        <v>165000</v>
      </c>
      <c r="H21" s="22">
        <v>0</v>
      </c>
      <c r="I21" s="17">
        <v>165000</v>
      </c>
      <c r="J21" s="22">
        <v>100</v>
      </c>
    </row>
    <row r="22" spans="1:11" ht="180" customHeight="1" x14ac:dyDescent="0.2">
      <c r="A22" s="15" t="s">
        <v>7</v>
      </c>
      <c r="B22" s="16">
        <v>1020</v>
      </c>
      <c r="C22" s="15" t="s">
        <v>6</v>
      </c>
      <c r="D22" s="9" t="s">
        <v>20</v>
      </c>
      <c r="E22" s="24" t="s">
        <v>55</v>
      </c>
      <c r="F22" s="23">
        <v>2020</v>
      </c>
      <c r="G22" s="17">
        <v>2520303</v>
      </c>
      <c r="H22" s="22">
        <v>0</v>
      </c>
      <c r="I22" s="17">
        <f>120000+217000+25000+300000</f>
        <v>662000</v>
      </c>
      <c r="J22" s="22">
        <v>26.3</v>
      </c>
      <c r="K22">
        <v>1</v>
      </c>
    </row>
    <row r="23" spans="1:11" ht="102" hidden="1" x14ac:dyDescent="0.2">
      <c r="A23" s="15" t="s">
        <v>7</v>
      </c>
      <c r="B23" s="16">
        <v>1020</v>
      </c>
      <c r="C23" s="15" t="s">
        <v>6</v>
      </c>
      <c r="D23" s="9" t="s">
        <v>20</v>
      </c>
      <c r="E23" s="24" t="s">
        <v>25</v>
      </c>
      <c r="F23" s="22" t="s">
        <v>26</v>
      </c>
      <c r="G23" s="17">
        <v>5217124</v>
      </c>
      <c r="H23" s="22">
        <v>0.1</v>
      </c>
      <c r="I23" s="17">
        <v>1500000</v>
      </c>
      <c r="J23" s="22">
        <v>30</v>
      </c>
      <c r="K23" s="36"/>
    </row>
    <row r="24" spans="1:11" ht="163.5" hidden="1" customHeight="1" x14ac:dyDescent="0.2">
      <c r="A24" s="15"/>
      <c r="B24" s="16"/>
      <c r="C24" s="15"/>
      <c r="D24" s="9"/>
      <c r="E24" s="24" t="s">
        <v>27</v>
      </c>
      <c r="F24" s="23">
        <v>2020</v>
      </c>
      <c r="G24" s="17" t="s">
        <v>4</v>
      </c>
      <c r="H24" s="22" t="s">
        <v>4</v>
      </c>
      <c r="I24" s="17">
        <v>1500000</v>
      </c>
      <c r="J24" s="22" t="s">
        <v>4</v>
      </c>
    </row>
    <row r="25" spans="1:11" ht="109.5" hidden="1" customHeight="1" x14ac:dyDescent="0.2">
      <c r="A25" s="15" t="s">
        <v>7</v>
      </c>
      <c r="B25" s="16">
        <v>1020</v>
      </c>
      <c r="C25" s="15" t="s">
        <v>6</v>
      </c>
      <c r="D25" s="9" t="s">
        <v>20</v>
      </c>
      <c r="E25" s="24" t="s">
        <v>32</v>
      </c>
      <c r="F25" s="23" t="s">
        <v>26</v>
      </c>
      <c r="G25" s="17">
        <v>1307292</v>
      </c>
      <c r="H25" s="22">
        <v>98.4</v>
      </c>
      <c r="I25" s="17">
        <v>21000</v>
      </c>
      <c r="J25" s="22">
        <v>100</v>
      </c>
    </row>
    <row r="26" spans="1:11" ht="109.5" hidden="1" customHeight="1" x14ac:dyDescent="0.2">
      <c r="A26" s="15" t="s">
        <v>58</v>
      </c>
      <c r="B26" s="16">
        <v>1080</v>
      </c>
      <c r="C26" s="15" t="s">
        <v>59</v>
      </c>
      <c r="D26" s="9" t="s">
        <v>60</v>
      </c>
      <c r="E26" s="24" t="s">
        <v>55</v>
      </c>
      <c r="F26" s="23">
        <v>2020</v>
      </c>
      <c r="G26" s="17">
        <v>10081211</v>
      </c>
      <c r="H26" s="22">
        <v>0</v>
      </c>
      <c r="I26" s="17">
        <v>10081211</v>
      </c>
      <c r="J26" s="22">
        <v>100</v>
      </c>
    </row>
    <row r="27" spans="1:11" ht="109.5" hidden="1" customHeight="1" x14ac:dyDescent="0.2">
      <c r="A27" s="15"/>
      <c r="B27" s="16"/>
      <c r="C27" s="15"/>
      <c r="D27" s="9" t="s">
        <v>56</v>
      </c>
      <c r="E27" s="22" t="s">
        <v>4</v>
      </c>
      <c r="F27" s="22" t="s">
        <v>4</v>
      </c>
      <c r="G27" s="17">
        <v>10081211</v>
      </c>
      <c r="H27" s="22" t="s">
        <v>57</v>
      </c>
      <c r="I27" s="17">
        <v>10081211</v>
      </c>
      <c r="J27" s="22">
        <v>100</v>
      </c>
      <c r="K27" s="36"/>
    </row>
    <row r="28" spans="1:11" ht="109.5" customHeight="1" x14ac:dyDescent="0.2">
      <c r="A28" s="15" t="s">
        <v>62</v>
      </c>
      <c r="B28" s="16" t="s">
        <v>63</v>
      </c>
      <c r="C28" s="15" t="s">
        <v>64</v>
      </c>
      <c r="D28" s="9" t="s">
        <v>65</v>
      </c>
      <c r="E28" s="10" t="s">
        <v>8</v>
      </c>
      <c r="F28" s="17">
        <v>2020</v>
      </c>
      <c r="G28" s="17">
        <v>4800</v>
      </c>
      <c r="H28" s="22" t="s">
        <v>4</v>
      </c>
      <c r="I28" s="17">
        <v>4800</v>
      </c>
      <c r="J28" s="22" t="s">
        <v>4</v>
      </c>
      <c r="K28" s="36">
        <v>1</v>
      </c>
    </row>
    <row r="29" spans="1:11" ht="87" hidden="1" customHeight="1" x14ac:dyDescent="0.2">
      <c r="A29" s="29" t="s">
        <v>33</v>
      </c>
      <c r="B29" s="29" t="s">
        <v>34</v>
      </c>
      <c r="C29" s="30" t="s">
        <v>35</v>
      </c>
      <c r="D29" s="31" t="s">
        <v>36</v>
      </c>
      <c r="E29" s="10" t="s">
        <v>8</v>
      </c>
      <c r="F29" s="17">
        <v>2020</v>
      </c>
      <c r="G29" s="17">
        <v>88500</v>
      </c>
      <c r="H29" s="22" t="s">
        <v>4</v>
      </c>
      <c r="I29" s="17">
        <v>88500</v>
      </c>
      <c r="J29" s="22" t="s">
        <v>4</v>
      </c>
      <c r="K29" s="36"/>
    </row>
    <row r="30" spans="1:11" ht="92.25" hidden="1" customHeight="1" x14ac:dyDescent="0.2">
      <c r="A30" s="32" t="s">
        <v>37</v>
      </c>
      <c r="B30" s="32">
        <v>7330</v>
      </c>
      <c r="C30" s="33"/>
      <c r="D30" s="34" t="s">
        <v>38</v>
      </c>
      <c r="E30" s="24" t="s">
        <v>41</v>
      </c>
      <c r="F30" s="23">
        <v>2020</v>
      </c>
      <c r="G30" s="17">
        <v>123000</v>
      </c>
      <c r="H30" s="22">
        <v>0</v>
      </c>
      <c r="I30" s="17">
        <v>123000</v>
      </c>
      <c r="J30" s="22">
        <v>100</v>
      </c>
    </row>
    <row r="31" spans="1:11" ht="92.25" hidden="1" customHeight="1" x14ac:dyDescent="0.2">
      <c r="A31" s="32" t="s">
        <v>37</v>
      </c>
      <c r="B31" s="32">
        <v>7330</v>
      </c>
      <c r="C31" s="33"/>
      <c r="D31" s="34" t="s">
        <v>38</v>
      </c>
      <c r="E31" s="24" t="s">
        <v>53</v>
      </c>
      <c r="F31" s="23">
        <v>2020</v>
      </c>
      <c r="G31" s="17">
        <v>23013</v>
      </c>
      <c r="H31" s="22">
        <v>0</v>
      </c>
      <c r="I31" s="17">
        <v>23013</v>
      </c>
      <c r="J31" s="22">
        <v>100</v>
      </c>
    </row>
    <row r="32" spans="1:11" ht="92.25" customHeight="1" x14ac:dyDescent="0.2">
      <c r="A32" s="32" t="s">
        <v>37</v>
      </c>
      <c r="B32" s="32">
        <v>7330</v>
      </c>
      <c r="C32" s="33"/>
      <c r="D32" s="34" t="s">
        <v>38</v>
      </c>
      <c r="E32" s="24" t="s">
        <v>66</v>
      </c>
      <c r="F32" s="23" t="s">
        <v>26</v>
      </c>
      <c r="G32" s="17">
        <v>607000</v>
      </c>
      <c r="H32" s="22">
        <v>0</v>
      </c>
      <c r="I32" s="17">
        <v>50000</v>
      </c>
      <c r="J32" s="22">
        <v>8</v>
      </c>
      <c r="K32">
        <v>1</v>
      </c>
    </row>
    <row r="33" spans="1:11" ht="92.25" customHeight="1" x14ac:dyDescent="0.2">
      <c r="A33" s="32" t="s">
        <v>37</v>
      </c>
      <c r="B33" s="32">
        <v>7330</v>
      </c>
      <c r="C33" s="33"/>
      <c r="D33" s="34" t="s">
        <v>38</v>
      </c>
      <c r="E33" s="24" t="s">
        <v>67</v>
      </c>
      <c r="F33" s="23" t="s">
        <v>26</v>
      </c>
      <c r="G33" s="17">
        <v>577876</v>
      </c>
      <c r="H33" s="22">
        <v>0</v>
      </c>
      <c r="I33" s="17">
        <v>50000</v>
      </c>
      <c r="J33" s="22">
        <v>9</v>
      </c>
      <c r="K33">
        <v>1</v>
      </c>
    </row>
    <row r="34" spans="1:11" ht="75" hidden="1" customHeight="1" x14ac:dyDescent="0.2">
      <c r="A34" s="32" t="s">
        <v>40</v>
      </c>
      <c r="B34" s="32">
        <v>7363</v>
      </c>
      <c r="C34" s="33"/>
      <c r="D34" s="9"/>
      <c r="E34" s="24" t="s">
        <v>39</v>
      </c>
      <c r="F34" s="23" t="s">
        <v>26</v>
      </c>
      <c r="G34" s="17">
        <v>725244</v>
      </c>
      <c r="H34" s="22">
        <v>71.099999999999994</v>
      </c>
      <c r="I34" s="17">
        <v>209238</v>
      </c>
      <c r="J34" s="22">
        <v>100</v>
      </c>
    </row>
    <row r="35" spans="1:11" ht="97.5" hidden="1" customHeight="1" x14ac:dyDescent="0.2">
      <c r="A35" s="16"/>
      <c r="B35" s="16"/>
      <c r="C35" s="16"/>
      <c r="D35" s="9" t="s">
        <v>43</v>
      </c>
      <c r="E35" s="22" t="s">
        <v>4</v>
      </c>
      <c r="F35" s="22" t="s">
        <v>4</v>
      </c>
      <c r="G35" s="17">
        <v>725244</v>
      </c>
      <c r="H35" s="22" t="s">
        <v>4</v>
      </c>
      <c r="I35" s="17">
        <v>209238</v>
      </c>
      <c r="J35" s="22" t="s">
        <v>4</v>
      </c>
    </row>
    <row r="36" spans="1:11" ht="97.5" hidden="1" customHeight="1" x14ac:dyDescent="0.2">
      <c r="A36" s="16" t="s">
        <v>46</v>
      </c>
      <c r="B36" s="16" t="s">
        <v>47</v>
      </c>
      <c r="C36" s="16" t="s">
        <v>48</v>
      </c>
      <c r="D36" s="9" t="s">
        <v>49</v>
      </c>
      <c r="E36" s="24" t="s">
        <v>51</v>
      </c>
      <c r="F36" s="23">
        <v>2020</v>
      </c>
      <c r="G36" s="17">
        <v>2000</v>
      </c>
      <c r="H36" s="22">
        <v>0</v>
      </c>
      <c r="I36" s="17">
        <v>2000</v>
      </c>
      <c r="J36" s="22">
        <v>100</v>
      </c>
    </row>
    <row r="37" spans="1:11" ht="97.5" hidden="1" customHeight="1" x14ac:dyDescent="0.2">
      <c r="A37" s="16" t="s">
        <v>46</v>
      </c>
      <c r="B37" s="16" t="s">
        <v>47</v>
      </c>
      <c r="C37" s="16" t="s">
        <v>48</v>
      </c>
      <c r="D37" s="9" t="s">
        <v>49</v>
      </c>
      <c r="E37" s="24" t="s">
        <v>50</v>
      </c>
      <c r="F37" s="23">
        <v>2020</v>
      </c>
      <c r="G37" s="17">
        <v>2000</v>
      </c>
      <c r="H37" s="22">
        <v>0</v>
      </c>
      <c r="I37" s="17">
        <v>2000</v>
      </c>
      <c r="J37" s="22">
        <v>100</v>
      </c>
    </row>
    <row r="38" spans="1:11" ht="106.5" hidden="1" customHeight="1" x14ac:dyDescent="0.2">
      <c r="A38" s="16" t="s">
        <v>46</v>
      </c>
      <c r="B38" s="16" t="s">
        <v>47</v>
      </c>
      <c r="C38" s="16" t="s">
        <v>48</v>
      </c>
      <c r="D38" s="9" t="s">
        <v>49</v>
      </c>
      <c r="E38" s="24" t="s">
        <v>52</v>
      </c>
      <c r="F38" s="23">
        <v>2020</v>
      </c>
      <c r="G38" s="17">
        <v>10876</v>
      </c>
      <c r="H38" s="22">
        <v>0</v>
      </c>
      <c r="I38" s="17">
        <f>60423-49547</f>
        <v>10876</v>
      </c>
      <c r="J38" s="22">
        <v>100</v>
      </c>
    </row>
    <row r="39" spans="1:11" x14ac:dyDescent="0.2">
      <c r="A39" s="22" t="s">
        <v>4</v>
      </c>
      <c r="B39" s="22" t="s">
        <v>4</v>
      </c>
      <c r="C39" s="22" t="s">
        <v>4</v>
      </c>
      <c r="D39" s="16" t="s">
        <v>11</v>
      </c>
      <c r="E39" s="22" t="s">
        <v>4</v>
      </c>
      <c r="F39" s="22" t="s">
        <v>4</v>
      </c>
      <c r="G39" s="22" t="s">
        <v>4</v>
      </c>
      <c r="H39" s="22" t="s">
        <v>4</v>
      </c>
      <c r="I39" s="25">
        <f>I13+I14+I21+I22+I23+I25+I29+I30+I34+I31+I17+I38+I37+I36+I19+I26+I33+I32+I28</f>
        <v>13810199</v>
      </c>
      <c r="J39" s="22" t="s">
        <v>4</v>
      </c>
      <c r="K39">
        <v>1</v>
      </c>
    </row>
  </sheetData>
  <autoFilter ref="A1:K39">
    <filterColumn colId="10">
      <customFilters>
        <customFilter operator="notEqual" val=" "/>
      </customFilters>
    </filterColumn>
  </autoFilter>
  <mergeCells count="4">
    <mergeCell ref="A6:J6"/>
    <mergeCell ref="G3:J3"/>
    <mergeCell ref="D5:G5"/>
    <mergeCell ref="G2:J2"/>
  </mergeCells>
  <pageMargins left="0.78740157480314965" right="0.59055118110236227" top="0.19685039370078741" bottom="0.19685039370078741" header="0" footer="0"/>
  <pageSetup paperSize="9" scale="7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2020-10-26T09:17:36Z</cp:lastPrinted>
  <dcterms:created xsi:type="dcterms:W3CDTF">2019-11-28T13:46:56Z</dcterms:created>
  <dcterms:modified xsi:type="dcterms:W3CDTF">2020-10-26T09:20:05Z</dcterms:modified>
</cp:coreProperties>
</file>