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ЦНАП ПК№5\Desktop\Сьома сесія\"/>
    </mc:Choice>
  </mc:AlternateContent>
  <bookViews>
    <workbookView xWindow="0" yWindow="0" windowWidth="28800" windowHeight="12030"/>
  </bookViews>
  <sheets>
    <sheet name="Лист1" sheetId="1" r:id="rId1"/>
  </sheets>
  <definedNames>
    <definedName name="_xlnm._FilterDatabase" localSheetId="0" hidden="1">Лист1!$A$1:$K$24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I11" i="1" l="1"/>
  <c r="I22" i="1" l="1"/>
  <c r="G22" i="1"/>
  <c r="G11" i="1" l="1"/>
  <c r="I19" i="1" l="1"/>
  <c r="I24" i="1" s="1"/>
  <c r="G19" i="1"/>
  <c r="G24" i="1" s="1"/>
</calcChain>
</file>

<file path=xl/sharedStrings.xml><?xml version="1.0" encoding="utf-8"?>
<sst xmlns="http://schemas.openxmlformats.org/spreadsheetml/2006/main" count="100" uniqueCount="70">
  <si>
    <t xml:space="preserve">Розподіл коштів бюджету розвитку на здійснення заходів на будівництво, реконструкцію і реставрацію, капітальний ремонт об'єктів </t>
  </si>
  <si>
    <t>виробничої, комунікаційної та соціальної інфраструктури за об'єктами у 2021 році</t>
  </si>
  <si>
    <t>03503000000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</si>
  <si>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</si>
  <si>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</si>
  <si>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</si>
  <si>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</si>
  <si>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</si>
  <si>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</si>
  <si>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об'єкта будівництва/ вид будівельних робіт, у тому числі проектні роботи</t>
  </si>
  <si>
    <t>Загальна тривалість будівництва (рік початку і завершення)</t>
  </si>
  <si>
    <t>Загальна вартість будівництва, гривень</t>
  </si>
  <si>
    <t>Рівень виконання робіт на початок бюджетного періоду, %</t>
  </si>
  <si>
    <t>Обсяг видатків бюджету розвитку, які спрямовуються на будівництво об'єкта у бюджетному періоді, гривень</t>
  </si>
  <si>
    <t>0600000</t>
  </si>
  <si>
    <t/>
  </si>
  <si>
    <t>Гуманітарний відділ виконавчого комітету Зимнівської сільської ради</t>
  </si>
  <si>
    <t>0611021</t>
  </si>
  <si>
    <t>1021</t>
  </si>
  <si>
    <t>0921</t>
  </si>
  <si>
    <t>Надання загальної середньої освіти закладами загальної середньої освіти</t>
  </si>
  <si>
    <t>Капітальні видатки</t>
  </si>
  <si>
    <t>2021</t>
  </si>
  <si>
    <t>УСЬОГО</t>
  </si>
  <si>
    <t>X</t>
  </si>
  <si>
    <t>х</t>
  </si>
  <si>
    <t>0110000</t>
  </si>
  <si>
    <t>Зимнівська сільська рада</t>
  </si>
  <si>
    <t>0116030</t>
  </si>
  <si>
    <t>6030</t>
  </si>
  <si>
    <t>0620</t>
  </si>
  <si>
    <t>Організація благоустрою населених пунктів</t>
  </si>
  <si>
    <t>0116040</t>
  </si>
  <si>
    <t>6040</t>
  </si>
  <si>
    <t>Заходи, пов`язані з поліпшенням питної води</t>
  </si>
  <si>
    <t>0116086</t>
  </si>
  <si>
    <t>6086</t>
  </si>
  <si>
    <t>0610</t>
  </si>
  <si>
    <t>Інша діяльність щодо забезпечення житлом громадян</t>
  </si>
  <si>
    <t>0117330</t>
  </si>
  <si>
    <t>7330</t>
  </si>
  <si>
    <t>0443</t>
  </si>
  <si>
    <t>Будівництво-1 інших об`єктів комунальної власності</t>
  </si>
  <si>
    <t>0117370</t>
  </si>
  <si>
    <t>7370</t>
  </si>
  <si>
    <t>0490</t>
  </si>
  <si>
    <t>Реалізація інших заходів щодо соціально-економічного розвитку територій</t>
  </si>
  <si>
    <t>0117461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</si>
  <si>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</si>
  <si>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</si>
  <si>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</si>
  <si>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0611010</t>
  </si>
  <si>
    <t>1010</t>
  </si>
  <si>
    <t>0910</t>
  </si>
  <si>
    <t>Надання дошкільної освіти</t>
  </si>
  <si>
    <t>Мережа вуличного  освітлення в с.Микуличі  Володимир-Волинського району Волинської області, реконструкція</t>
  </si>
  <si>
    <t>2019-2021</t>
  </si>
  <si>
    <t>Житлова будівля по вулиці Сонячна,4 в с.Черчичі Володимир-Волинського району Волинської області, капітальний ремонт у тому числі за ПКД та експертизу</t>
  </si>
  <si>
    <t>Будівля фельдшерсько-акушерського пункту по вул.Миру,4 в с.Зимне Володимир-Волинського району Волинської області, капітальний ремонт</t>
  </si>
  <si>
    <t>Уточнений додаток №6</t>
  </si>
  <si>
    <t>Проїзд по вулиці Шевченка від ПК 0+00 до ПК 6+73 в селі Зимне Володимир-Волинського району Волинської області ,капітальний ремонт</t>
  </si>
  <si>
    <t>0813000</t>
  </si>
  <si>
    <t>Соціальний захист та соціальне забезпечення</t>
  </si>
  <si>
    <t>0810160</t>
  </si>
  <si>
    <t>0160</t>
  </si>
  <si>
    <t>0111</t>
  </si>
  <si>
    <t>Керівництво і управління у відповідній сфері у містах (місті Києві), селищах, селах, територіальних громадах</t>
  </si>
  <si>
    <t>Додаток 4</t>
  </si>
  <si>
    <t>до рішення сільської ради № 7/3  від 11 травня 2021 року про внесення змін до рішення №3/3 від 24.12.2020 "Про бюджет  територіальної громади на 2021 рік"</t>
  </si>
  <si>
    <t>Покриття вул.Першотравнева в с.Березовичі, капітальний ремонт, за ПКД та експертизу ПКД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</si>
</sst>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-#,##0;#,&quot;-&quot;"/>
  </numFmts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right" vertical="center" wrapText="1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quotePrefix="1" applyNumberFormat="1" applyFont="1" applyBorder="1" applyAlignment="1">
      <alignment vertical="center" wrapText="1"/>
    </xf>
    <xf numFmtId="0" fontId="1" fillId="0" borderId="1" xfId="0" quotePrefix="1" applyFont="1" applyBorder="1" applyAlignment="1">
      <alignment horizontal="left" vertical="center" wrapText="1"/>
    </xf>
    <xf numFmtId="0" fontId="0" fillId="0" borderId="1" xfId="0" quotePrefix="1" applyBorder="1" applyAlignment="1">
      <alignment horizontal="left" vertical="center" wrapText="1"/>
    </xf>
    <xf numFmtId="4" fontId="0" fillId="0" borderId="1" xfId="0" quotePrefix="1" applyNumberFormat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26"/>
  <sheetViews>
    <sheetView tabSelected="1" workbookViewId="0">
      <selection activeCell="E24" sqref="E24"/>
    </sheetView>
  </sheetViews>
  <sheetFormatPr defaultRowHeight="12.75" x14ac:dyDescent="0.2"/>
  <cols>
    <col min="1" max="2" width="12" customWidth="1"/>
    <col min="3" max="3" width="9.7109375" customWidth="1"/>
    <col min="4" max="4" width="34.85546875" customWidth="1"/>
    <col min="5" max="5" width="20.28515625" customWidth="1"/>
    <col min="6" max="10" width="13.7109375" customWidth="1"/>
    <col min="11" max="11" width="0.42578125" customWidth="1"/>
  </cols>
  <sheetData>
    <row r="1" spans="1:11" x14ac:dyDescent="0.2">
      <c r="H1" t="s">
        <v>67</v>
      </c>
      <c r="K1">
        <v>1</v>
      </c>
    </row>
    <row r="2" spans="1:11" ht="46.5" customHeight="1" x14ac:dyDescent="0.2">
      <c r="G2" s="27" t="s">
        <v>68</v>
      </c>
      <c r="H2" s="27"/>
      <c r="I2" s="27"/>
      <c r="J2" s="27"/>
      <c r="K2">
        <v>1</v>
      </c>
    </row>
    <row r="3" spans="1:11" x14ac:dyDescent="0.2">
      <c r="K3">
        <v>1</v>
      </c>
    </row>
    <row r="4" spans="1:11" x14ac:dyDescent="0.2">
      <c r="D4" s="24" t="s">
        <v>59</v>
      </c>
      <c r="E4" s="24"/>
      <c r="F4" s="24"/>
      <c r="G4" s="24"/>
      <c r="H4" s="24"/>
      <c r="K4">
        <v>1</v>
      </c>
    </row>
    <row r="5" spans="1:11" x14ac:dyDescent="0.2">
      <c r="A5" s="24" t="s">
        <v>0</v>
      </c>
      <c r="B5" s="25"/>
      <c r="C5" s="25"/>
      <c r="D5" s="25"/>
      <c r="E5" s="25"/>
      <c r="F5" s="25"/>
      <c r="G5" s="25"/>
      <c r="H5" s="25"/>
      <c r="I5" s="25"/>
      <c r="J5" s="25"/>
      <c r="K5">
        <v>1</v>
      </c>
    </row>
    <row r="6" spans="1:11" x14ac:dyDescent="0.2">
      <c r="A6" s="24" t="s">
        <v>1</v>
      </c>
      <c r="B6" s="25"/>
      <c r="C6" s="25"/>
      <c r="D6" s="25"/>
      <c r="E6" s="25"/>
      <c r="F6" s="25"/>
      <c r="G6" s="25"/>
      <c r="H6" s="25"/>
      <c r="I6" s="25"/>
      <c r="J6" s="25"/>
      <c r="K6">
        <v>1</v>
      </c>
    </row>
    <row r="7" spans="1:11" x14ac:dyDescent="0.2">
      <c r="A7" s="1" t="s">
        <v>2</v>
      </c>
      <c r="K7">
        <v>1</v>
      </c>
    </row>
    <row r="8" spans="1:11" x14ac:dyDescent="0.2">
      <c r="A8" t="s">
        <v>3</v>
      </c>
      <c r="J8" s="2" t="s">
        <v>4</v>
      </c>
      <c r="K8">
        <v>1</v>
      </c>
    </row>
    <row r="9" spans="1:11" ht="114.75" x14ac:dyDescent="0.2">
      <c r="A9" s="3" t="s">
        <v>5</v>
      </c>
      <c r="B9" s="3" t="s">
        <v>6</v>
      </c>
      <c r="C9" s="3" t="s">
        <v>7</v>
      </c>
      <c r="D9" s="4" t="s">
        <v>8</v>
      </c>
      <c r="E9" s="4" t="s">
        <v>9</v>
      </c>
      <c r="F9" s="4" t="s">
        <v>10</v>
      </c>
      <c r="G9" s="4" t="s">
        <v>11</v>
      </c>
      <c r="H9" s="4" t="s">
        <v>12</v>
      </c>
      <c r="I9" s="4" t="s">
        <v>13</v>
      </c>
      <c r="J9" s="4" t="s">
        <v>12</v>
      </c>
      <c r="K9">
        <v>1</v>
      </c>
    </row>
    <row r="10" spans="1:11" x14ac:dyDescent="0.2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  <c r="I10" s="4">
        <v>9</v>
      </c>
      <c r="J10" s="4">
        <v>10</v>
      </c>
      <c r="K10" s="22">
        <v>1</v>
      </c>
    </row>
    <row r="11" spans="1:11" x14ac:dyDescent="0.2">
      <c r="A11" s="19" t="s">
        <v>26</v>
      </c>
      <c r="B11" s="16"/>
      <c r="C11" s="17"/>
      <c r="D11" s="18" t="s">
        <v>27</v>
      </c>
      <c r="E11" s="4"/>
      <c r="F11" s="4"/>
      <c r="G11" s="4">
        <f>G12+G13+G14+G15+G16+G17</f>
        <v>5583574</v>
      </c>
      <c r="H11" s="4"/>
      <c r="I11" s="4">
        <f>I12+I13+I14+I15+I16+I17+I18</f>
        <v>1559822</v>
      </c>
      <c r="J11" s="4"/>
      <c r="K11">
        <v>1</v>
      </c>
    </row>
    <row r="12" spans="1:11" ht="25.5" hidden="1" x14ac:dyDescent="0.2">
      <c r="A12" s="20" t="s">
        <v>28</v>
      </c>
      <c r="B12" s="20" t="s">
        <v>29</v>
      </c>
      <c r="C12" s="21" t="s">
        <v>30</v>
      </c>
      <c r="D12" s="21" t="s">
        <v>31</v>
      </c>
      <c r="E12" s="10" t="s">
        <v>21</v>
      </c>
      <c r="F12" s="4">
        <v>2021</v>
      </c>
      <c r="G12" s="4">
        <v>280000</v>
      </c>
      <c r="H12" s="12" t="s">
        <v>25</v>
      </c>
      <c r="I12" s="4">
        <v>280000</v>
      </c>
      <c r="J12" s="12" t="s">
        <v>25</v>
      </c>
      <c r="K12" s="22"/>
    </row>
    <row r="13" spans="1:11" ht="25.5" hidden="1" x14ac:dyDescent="0.2">
      <c r="A13" s="20" t="s">
        <v>32</v>
      </c>
      <c r="B13" s="20" t="s">
        <v>33</v>
      </c>
      <c r="C13" s="21" t="s">
        <v>30</v>
      </c>
      <c r="D13" s="21" t="s">
        <v>34</v>
      </c>
      <c r="E13" s="10" t="s">
        <v>21</v>
      </c>
      <c r="F13" s="4">
        <v>2021</v>
      </c>
      <c r="G13" s="4">
        <v>32000</v>
      </c>
      <c r="H13" s="12" t="s">
        <v>25</v>
      </c>
      <c r="I13" s="4">
        <v>32000</v>
      </c>
      <c r="J13" s="12" t="s">
        <v>25</v>
      </c>
      <c r="K13" s="22"/>
    </row>
    <row r="14" spans="1:11" ht="103.5" hidden="1" customHeight="1" x14ac:dyDescent="0.2">
      <c r="A14" s="20" t="s">
        <v>35</v>
      </c>
      <c r="B14" s="20" t="s">
        <v>36</v>
      </c>
      <c r="C14" s="21" t="s">
        <v>37</v>
      </c>
      <c r="D14" s="21" t="s">
        <v>38</v>
      </c>
      <c r="E14" s="4" t="s">
        <v>57</v>
      </c>
      <c r="F14" s="4">
        <v>2021</v>
      </c>
      <c r="G14" s="4">
        <v>50000</v>
      </c>
      <c r="H14" s="4"/>
      <c r="I14" s="4">
        <v>50000</v>
      </c>
      <c r="J14" s="4">
        <v>100</v>
      </c>
      <c r="K14" s="23"/>
    </row>
    <row r="15" spans="1:11" ht="89.25" hidden="1" x14ac:dyDescent="0.2">
      <c r="A15" s="20" t="s">
        <v>39</v>
      </c>
      <c r="B15" s="20" t="s">
        <v>40</v>
      </c>
      <c r="C15" s="21" t="s">
        <v>41</v>
      </c>
      <c r="D15" s="21" t="s">
        <v>42</v>
      </c>
      <c r="E15" s="4" t="s">
        <v>55</v>
      </c>
      <c r="F15" s="4" t="s">
        <v>56</v>
      </c>
      <c r="G15" s="4">
        <v>577876</v>
      </c>
      <c r="H15" s="4">
        <v>28</v>
      </c>
      <c r="I15" s="4">
        <v>416494</v>
      </c>
      <c r="J15" s="4">
        <v>100</v>
      </c>
      <c r="K15" s="23"/>
    </row>
    <row r="16" spans="1:11" ht="89.25" hidden="1" x14ac:dyDescent="0.2">
      <c r="A16" s="20" t="s">
        <v>43</v>
      </c>
      <c r="B16" s="20" t="s">
        <v>44</v>
      </c>
      <c r="C16" s="21" t="s">
        <v>45</v>
      </c>
      <c r="D16" s="21" t="s">
        <v>46</v>
      </c>
      <c r="E16" s="4" t="s">
        <v>58</v>
      </c>
      <c r="F16" s="4">
        <v>2021</v>
      </c>
      <c r="G16" s="4">
        <v>1388840</v>
      </c>
      <c r="H16" s="4"/>
      <c r="I16" s="4">
        <v>500000</v>
      </c>
      <c r="J16" s="4">
        <v>36</v>
      </c>
      <c r="K16" s="23"/>
    </row>
    <row r="17" spans="1:11" ht="63.75" x14ac:dyDescent="0.2">
      <c r="A17" s="20" t="s">
        <v>47</v>
      </c>
      <c r="B17" s="20" t="s">
        <v>48</v>
      </c>
      <c r="C17" s="21" t="s">
        <v>49</v>
      </c>
      <c r="D17" s="21" t="s">
        <v>50</v>
      </c>
      <c r="E17" s="4" t="s">
        <v>69</v>
      </c>
      <c r="F17" s="4">
        <v>2021</v>
      </c>
      <c r="G17" s="4">
        <v>3254858</v>
      </c>
      <c r="H17" s="4"/>
      <c r="I17" s="4">
        <f>11582+49610</f>
        <v>61192</v>
      </c>
      <c r="J17" s="4">
        <v>32</v>
      </c>
      <c r="K17" s="23">
        <v>1</v>
      </c>
    </row>
    <row r="18" spans="1:11" ht="89.25" hidden="1" x14ac:dyDescent="0.2">
      <c r="A18" s="20" t="s">
        <v>47</v>
      </c>
      <c r="B18" s="20" t="s">
        <v>48</v>
      </c>
      <c r="C18" s="21" t="s">
        <v>49</v>
      </c>
      <c r="D18" s="21" t="s">
        <v>50</v>
      </c>
      <c r="E18" s="4" t="s">
        <v>60</v>
      </c>
      <c r="F18" s="4">
        <v>2021</v>
      </c>
      <c r="G18" s="4">
        <v>2820890</v>
      </c>
      <c r="H18" s="4">
        <v>35.5</v>
      </c>
      <c r="I18" s="4">
        <v>220136</v>
      </c>
      <c r="J18" s="4">
        <v>43.3</v>
      </c>
      <c r="K18" s="23"/>
    </row>
    <row r="19" spans="1:11" ht="25.5" hidden="1" x14ac:dyDescent="0.2">
      <c r="A19" s="5" t="s">
        <v>14</v>
      </c>
      <c r="B19" s="6" t="s">
        <v>15</v>
      </c>
      <c r="C19" s="6" t="s">
        <v>15</v>
      </c>
      <c r="D19" s="6" t="s">
        <v>16</v>
      </c>
      <c r="E19" s="6" t="s">
        <v>15</v>
      </c>
      <c r="F19" s="6" t="s">
        <v>15</v>
      </c>
      <c r="G19" s="7">
        <f>G20+G21</f>
        <v>142000</v>
      </c>
      <c r="H19" s="8">
        <v>0</v>
      </c>
      <c r="I19" s="8">
        <f>I20+I21</f>
        <v>142000</v>
      </c>
      <c r="J19" s="8">
        <v>0</v>
      </c>
      <c r="K19" s="23"/>
    </row>
    <row r="20" spans="1:11" hidden="1" x14ac:dyDescent="0.2">
      <c r="A20" s="20" t="s">
        <v>51</v>
      </c>
      <c r="B20" s="20" t="s">
        <v>52</v>
      </c>
      <c r="C20" s="21" t="s">
        <v>53</v>
      </c>
      <c r="D20" s="21" t="s">
        <v>54</v>
      </c>
      <c r="E20" s="10" t="s">
        <v>21</v>
      </c>
      <c r="F20" s="10" t="s">
        <v>22</v>
      </c>
      <c r="G20" s="11">
        <v>32000</v>
      </c>
      <c r="H20" s="12" t="s">
        <v>25</v>
      </c>
      <c r="I20" s="12">
        <v>32000</v>
      </c>
      <c r="J20" s="12" t="s">
        <v>25</v>
      </c>
      <c r="K20" s="23"/>
    </row>
    <row r="21" spans="1:11" ht="25.5" hidden="1" x14ac:dyDescent="0.2">
      <c r="A21" s="9" t="s">
        <v>17</v>
      </c>
      <c r="B21" s="10" t="s">
        <v>18</v>
      </c>
      <c r="C21" s="10" t="s">
        <v>19</v>
      </c>
      <c r="D21" s="10" t="s">
        <v>20</v>
      </c>
      <c r="E21" s="10" t="s">
        <v>21</v>
      </c>
      <c r="F21" s="10" t="s">
        <v>22</v>
      </c>
      <c r="G21" s="11">
        <v>110000</v>
      </c>
      <c r="H21" s="12" t="s">
        <v>25</v>
      </c>
      <c r="I21" s="12">
        <v>110000</v>
      </c>
      <c r="J21" s="12" t="s">
        <v>25</v>
      </c>
      <c r="K21" s="23"/>
    </row>
    <row r="22" spans="1:11" ht="25.5" hidden="1" x14ac:dyDescent="0.2">
      <c r="A22" s="5" t="s">
        <v>61</v>
      </c>
      <c r="B22" s="6"/>
      <c r="C22" s="6"/>
      <c r="D22" s="6" t="s">
        <v>62</v>
      </c>
      <c r="E22" s="10"/>
      <c r="F22" s="10"/>
      <c r="G22" s="7">
        <f>G23</f>
        <v>17000</v>
      </c>
      <c r="H22" s="8"/>
      <c r="I22" s="8">
        <f>I23</f>
        <v>17000</v>
      </c>
      <c r="J22" s="12"/>
      <c r="K22" s="23"/>
    </row>
    <row r="23" spans="1:11" ht="38.25" hidden="1" x14ac:dyDescent="0.2">
      <c r="A23" s="9" t="s">
        <v>63</v>
      </c>
      <c r="B23" s="10" t="s">
        <v>64</v>
      </c>
      <c r="C23" s="10" t="s">
        <v>65</v>
      </c>
      <c r="D23" s="10" t="s">
        <v>66</v>
      </c>
      <c r="E23" s="10" t="s">
        <v>21</v>
      </c>
      <c r="F23" s="10" t="s">
        <v>22</v>
      </c>
      <c r="G23" s="11">
        <v>17000</v>
      </c>
      <c r="H23" s="12" t="s">
        <v>25</v>
      </c>
      <c r="I23" s="12">
        <v>17000</v>
      </c>
      <c r="J23" s="12" t="s">
        <v>25</v>
      </c>
      <c r="K23" s="23"/>
    </row>
    <row r="24" spans="1:11" x14ac:dyDescent="0.2">
      <c r="A24" s="13" t="s">
        <v>24</v>
      </c>
      <c r="B24" s="13" t="s">
        <v>24</v>
      </c>
      <c r="C24" s="13" t="s">
        <v>24</v>
      </c>
      <c r="D24" s="14" t="s">
        <v>23</v>
      </c>
      <c r="E24" s="14" t="s">
        <v>24</v>
      </c>
      <c r="F24" s="14" t="s">
        <v>24</v>
      </c>
      <c r="G24" s="15">
        <f>G11+G19+G22</f>
        <v>5742574</v>
      </c>
      <c r="H24" s="15" t="s">
        <v>24</v>
      </c>
      <c r="I24" s="15">
        <f>I11+I19+I22</f>
        <v>1718822</v>
      </c>
      <c r="J24" s="15" t="s">
        <v>24</v>
      </c>
      <c r="K24" s="23">
        <v>1</v>
      </c>
    </row>
    <row r="26" spans="1:11" x14ac:dyDescent="0.2">
      <c r="A26" s="26"/>
      <c r="B26" s="26"/>
      <c r="C26" s="26"/>
      <c r="D26" s="26"/>
      <c r="E26" s="26"/>
      <c r="F26" s="26"/>
      <c r="G26" s="26"/>
      <c r="H26" s="26"/>
      <c r="I26" s="26"/>
      <c r="J26" s="26"/>
    </row>
  </sheetData>
  <autoFilter ref="A1:K24">
    <filterColumn colId="10">
      <customFilters>
        <customFilter operator="notEqual" val=" "/>
      </customFilters>
    </filterColumn>
  </autoFilter>
  <mergeCells count="5">
    <mergeCell ref="A5:J5"/>
    <mergeCell ref="A6:J6"/>
    <mergeCell ref="A26:J26"/>
    <mergeCell ref="G2:J2"/>
    <mergeCell ref="D4:H4"/>
  </mergeCells>
  <pageMargins left="0.19685039370078741" right="0.19685039370078741" top="0.39370078740157483" bottom="0.19685039370078741" header="0" footer="0"/>
  <pageSetup paperSize="9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Користувач Windows</cp:lastModifiedBy>
  <cp:lastPrinted>2021-05-17T05:18:41Z</cp:lastPrinted>
  <dcterms:created xsi:type="dcterms:W3CDTF">2020-12-27T09:24:23Z</dcterms:created>
  <dcterms:modified xsi:type="dcterms:W3CDTF">2021-05-17T05:18:57Z</dcterms:modified>
</cp:coreProperties>
</file>