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2\Зміни\19.09.2022\"/>
    </mc:Choice>
  </mc:AlternateContent>
  <bookViews>
    <workbookView xWindow="0" yWindow="0" windowWidth="16170" windowHeight="9855"/>
  </bookViews>
  <sheets>
    <sheet name="Лист1" sheetId="1" r:id="rId1"/>
  </sheets>
  <definedNames>
    <definedName name="_xlnm._FilterDatabase" localSheetId="0" hidden="1">Лист1!$A$1:$G$26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7" i="1"/>
  <c r="E24" i="1" l="1"/>
  <c r="E17" i="1"/>
  <c r="C24" i="1" l="1"/>
  <c r="C22" i="1" s="1"/>
  <c r="C21" i="1" s="1"/>
  <c r="C26" i="1" s="1"/>
  <c r="F22" i="1"/>
  <c r="F21" i="1" s="1"/>
  <c r="F26" i="1" s="1"/>
  <c r="E22" i="1"/>
  <c r="E21" i="1" s="1"/>
  <c r="E26" i="1" s="1"/>
  <c r="D22" i="1"/>
  <c r="D21" i="1" s="1"/>
  <c r="D26" i="1" s="1"/>
  <c r="F15" i="1"/>
  <c r="F14" i="1" s="1"/>
  <c r="F19" i="1" s="1"/>
  <c r="E15" i="1"/>
  <c r="E14" i="1" s="1"/>
  <c r="E19" i="1" s="1"/>
  <c r="D15" i="1"/>
  <c r="D14" i="1" s="1"/>
  <c r="D19" i="1" s="1"/>
  <c r="C17" i="1"/>
  <c r="C15" i="1" s="1"/>
  <c r="C14" i="1" s="1"/>
  <c r="C19" i="1" s="1"/>
</calcChain>
</file>

<file path=xl/sharedStrings.xml><?xml version="1.0" encoding="utf-8"?>
<sst xmlns="http://schemas.openxmlformats.org/spreadsheetml/2006/main" count="41" uniqueCount="36">
  <si>
    <t>Фінансування місцевого бюджету на 2022 рік</t>
  </si>
  <si>
    <t>03503000000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</si>
  <si>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</si>
  <si>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</si>
  <si>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</si>
  <si>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</si>
  <si>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</si>
  <si>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</si>
  <si>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</si>
  <si>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</si>
  <si>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</si>
  <si>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</si>
  <si>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</si>
  <si>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</si>
  <si>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</si>
  <si>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</si>
  <si>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</si>
  <si>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</si>
  <si>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</si>
  <si>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</si>
  <si>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</si>
  <si>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</si>
  <si>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</si>
  <si>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</si>
  <si>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</si>
  <si>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</si>
  <si>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</si>
  <si>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</si>
  <si>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</si>
  <si>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</si>
  <si>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</si>
  <si>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</si>
  <si>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про внесення змін до рішення сільської ради від 24.12.2021 р №15/2 "Про бюджет територіальної громади на 2022 рік"</t>
  </si>
  <si>
    <t>Уточнений додаток №2</t>
  </si>
  <si>
    <t>Додаток 2</t>
  </si>
  <si>
    <t>до  рішення виконавчого комітету сільської ради №87   від 19.09.2022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</si>
</sst>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8"/>
  <sheetViews>
    <sheetView tabSelected="1" workbookViewId="0">
      <selection activeCell="G2" sqref="G2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x14ac:dyDescent="0.2">
      <c r="D1" t="s">
        <v>34</v>
      </c>
      <c r="G1">
        <v>1</v>
      </c>
    </row>
    <row r="2" spans="1:7" ht="24.75" customHeight="1" x14ac:dyDescent="0.2">
      <c r="D2" s="18" t="s">
        <v>35</v>
      </c>
      <c r="E2" s="18"/>
      <c r="F2" s="18"/>
      <c r="G2">
        <v>1</v>
      </c>
    </row>
    <row r="3" spans="1:7" ht="43.5" customHeight="1" x14ac:dyDescent="0.2">
      <c r="D3" s="18" t="s">
        <v>32</v>
      </c>
      <c r="E3" s="18"/>
      <c r="F3" s="18"/>
      <c r="G3">
        <v>1</v>
      </c>
    </row>
    <row r="4" spans="1:7" x14ac:dyDescent="0.2">
      <c r="G4">
        <v>1</v>
      </c>
    </row>
    <row r="5" spans="1:7" x14ac:dyDescent="0.2">
      <c r="B5" s="19" t="s">
        <v>33</v>
      </c>
      <c r="C5" s="19"/>
      <c r="D5" s="19"/>
      <c r="E5" s="19"/>
      <c r="G5">
        <v>1</v>
      </c>
    </row>
    <row r="6" spans="1:7" ht="25.5" customHeight="1" x14ac:dyDescent="0.2">
      <c r="A6" s="19" t="s">
        <v>0</v>
      </c>
      <c r="B6" s="24"/>
      <c r="C6" s="24"/>
      <c r="D6" s="24"/>
      <c r="E6" s="24"/>
      <c r="F6" s="24"/>
      <c r="G6">
        <v>1</v>
      </c>
    </row>
    <row r="7" spans="1:7" x14ac:dyDescent="0.2">
      <c r="A7" s="1" t="s">
        <v>1</v>
      </c>
      <c r="G7">
        <v>1</v>
      </c>
    </row>
    <row r="8" spans="1:7" x14ac:dyDescent="0.2">
      <c r="A8" t="s">
        <v>2</v>
      </c>
      <c r="F8" s="2" t="s">
        <v>3</v>
      </c>
      <c r="G8">
        <v>1</v>
      </c>
    </row>
    <row r="9" spans="1:7" x14ac:dyDescent="0.2">
      <c r="A9" s="25" t="s">
        <v>4</v>
      </c>
      <c r="B9" s="25" t="s">
        <v>5</v>
      </c>
      <c r="C9" s="26" t="s">
        <v>6</v>
      </c>
      <c r="D9" s="25" t="s">
        <v>7</v>
      </c>
      <c r="E9" s="25" t="s">
        <v>8</v>
      </c>
      <c r="F9" s="25"/>
      <c r="G9">
        <v>1</v>
      </c>
    </row>
    <row r="10" spans="1:7" x14ac:dyDescent="0.2">
      <c r="A10" s="25"/>
      <c r="B10" s="25"/>
      <c r="C10" s="25"/>
      <c r="D10" s="25"/>
      <c r="E10" s="25" t="s">
        <v>9</v>
      </c>
      <c r="F10" s="25" t="s">
        <v>10</v>
      </c>
      <c r="G10">
        <v>1</v>
      </c>
    </row>
    <row r="11" spans="1:7" x14ac:dyDescent="0.2">
      <c r="A11" s="25"/>
      <c r="B11" s="25"/>
      <c r="C11" s="25"/>
      <c r="D11" s="25"/>
      <c r="E11" s="25"/>
      <c r="F11" s="25"/>
      <c r="G11">
        <v>1</v>
      </c>
    </row>
    <row r="12" spans="1:7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  <c r="G12" s="16">
        <v>1</v>
      </c>
    </row>
    <row r="13" spans="1:7" ht="21" customHeight="1" x14ac:dyDescent="0.2">
      <c r="A13" s="21" t="s">
        <v>11</v>
      </c>
      <c r="B13" s="22"/>
      <c r="C13" s="22"/>
      <c r="D13" s="22"/>
      <c r="E13" s="22"/>
      <c r="F13" s="23"/>
      <c r="G13">
        <v>1</v>
      </c>
    </row>
    <row r="14" spans="1:7" x14ac:dyDescent="0.2">
      <c r="A14" s="5" t="s">
        <v>12</v>
      </c>
      <c r="B14" s="6" t="s">
        <v>13</v>
      </c>
      <c r="C14" s="7">
        <f>C15+C18</f>
        <v>4895837</v>
      </c>
      <c r="D14" s="8">
        <f>D15+D18</f>
        <v>4387611</v>
      </c>
      <c r="E14" s="8">
        <f t="shared" ref="E14:F14" si="0">E15+E18</f>
        <v>508226</v>
      </c>
      <c r="F14" s="8">
        <f t="shared" si="0"/>
        <v>497626</v>
      </c>
      <c r="G14">
        <v>1</v>
      </c>
    </row>
    <row r="15" spans="1:7" ht="25.5" x14ac:dyDescent="0.2">
      <c r="A15" s="5" t="s">
        <v>14</v>
      </c>
      <c r="B15" s="6" t="s">
        <v>15</v>
      </c>
      <c r="C15" s="7">
        <f>C16-C17</f>
        <v>4895837</v>
      </c>
      <c r="D15" s="8">
        <f>D16-D17</f>
        <v>4885237</v>
      </c>
      <c r="E15" s="8">
        <f t="shared" ref="E15:F15" si="1">E16-E17</f>
        <v>10600</v>
      </c>
      <c r="F15" s="8">
        <f t="shared" si="1"/>
        <v>0</v>
      </c>
      <c r="G15">
        <v>1</v>
      </c>
    </row>
    <row r="16" spans="1:7" hidden="1" x14ac:dyDescent="0.2">
      <c r="A16" s="9" t="s">
        <v>16</v>
      </c>
      <c r="B16" s="10" t="s">
        <v>17</v>
      </c>
      <c r="C16" s="11">
        <v>6708801.9100000001</v>
      </c>
      <c r="D16" s="12">
        <v>6566294.8399999999</v>
      </c>
      <c r="E16" s="12">
        <v>142507.07</v>
      </c>
      <c r="F16" s="12">
        <v>23792.639999999999</v>
      </c>
      <c r="G16" s="17"/>
    </row>
    <row r="17" spans="1:7" x14ac:dyDescent="0.2">
      <c r="A17" s="9" t="s">
        <v>18</v>
      </c>
      <c r="B17" s="10" t="s">
        <v>19</v>
      </c>
      <c r="C17" s="11">
        <f>D17+E17</f>
        <v>1812964.91</v>
      </c>
      <c r="D17" s="12">
        <f>6148068.84-25000-230000-345500-345000-174999-240000-1025000-1930174-151338</f>
        <v>1681057.8399999999</v>
      </c>
      <c r="E17" s="12">
        <f>142507.07-10600</f>
        <v>131907.07</v>
      </c>
      <c r="F17" s="12">
        <v>23792.639999999999</v>
      </c>
      <c r="G17">
        <v>1</v>
      </c>
    </row>
    <row r="18" spans="1:7" ht="38.25" hidden="1" x14ac:dyDescent="0.2">
      <c r="A18" s="9" t="s">
        <v>20</v>
      </c>
      <c r="B18" s="10" t="s">
        <v>21</v>
      </c>
      <c r="C18" s="11">
        <v>0</v>
      </c>
      <c r="D18" s="12">
        <v>-497626</v>
      </c>
      <c r="E18" s="12">
        <v>497626</v>
      </c>
      <c r="F18" s="12">
        <v>497626</v>
      </c>
      <c r="G18" s="17"/>
    </row>
    <row r="19" spans="1:7" x14ac:dyDescent="0.2">
      <c r="A19" s="13" t="s">
        <v>23</v>
      </c>
      <c r="B19" s="14" t="s">
        <v>22</v>
      </c>
      <c r="C19" s="15">
        <f>C14</f>
        <v>4895837</v>
      </c>
      <c r="D19" s="15">
        <f t="shared" ref="D19:F19" si="2">D14</f>
        <v>4387611</v>
      </c>
      <c r="E19" s="15">
        <f t="shared" si="2"/>
        <v>508226</v>
      </c>
      <c r="F19" s="15">
        <f t="shared" si="2"/>
        <v>497626</v>
      </c>
      <c r="G19">
        <v>1</v>
      </c>
    </row>
    <row r="20" spans="1:7" ht="21" hidden="1" customHeight="1" x14ac:dyDescent="0.2">
      <c r="A20" s="21" t="s">
        <v>24</v>
      </c>
      <c r="B20" s="22"/>
      <c r="C20" s="22"/>
      <c r="D20" s="22"/>
      <c r="E20" s="22"/>
      <c r="F20" s="23"/>
    </row>
    <row r="21" spans="1:7" x14ac:dyDescent="0.2">
      <c r="A21" s="5" t="s">
        <v>25</v>
      </c>
      <c r="B21" s="6" t="s">
        <v>26</v>
      </c>
      <c r="C21" s="7">
        <f>C22+C25</f>
        <v>4895837</v>
      </c>
      <c r="D21" s="8">
        <f>D22+D25</f>
        <v>4387611</v>
      </c>
      <c r="E21" s="8">
        <f t="shared" ref="E21" si="3">E22+E25</f>
        <v>508226</v>
      </c>
      <c r="F21" s="8">
        <f t="shared" ref="F21" si="4">F22+F25</f>
        <v>497626</v>
      </c>
      <c r="G21">
        <v>1</v>
      </c>
    </row>
    <row r="22" spans="1:7" x14ac:dyDescent="0.2">
      <c r="A22" s="5" t="s">
        <v>27</v>
      </c>
      <c r="B22" s="6" t="s">
        <v>28</v>
      </c>
      <c r="C22" s="7">
        <f>C23-C24</f>
        <v>4895837</v>
      </c>
      <c r="D22" s="8">
        <f>D23-D24</f>
        <v>4885237</v>
      </c>
      <c r="E22" s="8">
        <f t="shared" ref="E22" si="5">E23-E24</f>
        <v>10600</v>
      </c>
      <c r="F22" s="8">
        <f t="shared" ref="F22" si="6">F23-F24</f>
        <v>0</v>
      </c>
      <c r="G22">
        <v>1</v>
      </c>
    </row>
    <row r="23" spans="1:7" hidden="1" x14ac:dyDescent="0.2">
      <c r="A23" s="9" t="s">
        <v>29</v>
      </c>
      <c r="B23" s="10" t="s">
        <v>17</v>
      </c>
      <c r="C23" s="11">
        <v>6708801.9100000001</v>
      </c>
      <c r="D23" s="12">
        <v>6566294.8399999999</v>
      </c>
      <c r="E23" s="12">
        <v>142507.07</v>
      </c>
      <c r="F23" s="12">
        <v>23792.639999999999</v>
      </c>
    </row>
    <row r="24" spans="1:7" x14ac:dyDescent="0.2">
      <c r="A24" s="9" t="s">
        <v>30</v>
      </c>
      <c r="B24" s="10" t="s">
        <v>19</v>
      </c>
      <c r="C24" s="11">
        <f>D24+E24</f>
        <v>1812964.91</v>
      </c>
      <c r="D24" s="12">
        <f>6148068.84-25000-230000-345500-345000-174999-240000-1025000-1930174-151338</f>
        <v>1681057.8399999999</v>
      </c>
      <c r="E24" s="12">
        <f>142507.07-10600</f>
        <v>131907.07</v>
      </c>
      <c r="F24" s="12">
        <v>23792.639999999999</v>
      </c>
      <c r="G24">
        <v>1</v>
      </c>
    </row>
    <row r="25" spans="1:7" ht="38.25" hidden="1" x14ac:dyDescent="0.2">
      <c r="A25" s="9" t="s">
        <v>31</v>
      </c>
      <c r="B25" s="10" t="s">
        <v>21</v>
      </c>
      <c r="C25" s="11">
        <v>0</v>
      </c>
      <c r="D25" s="12">
        <v>-497626</v>
      </c>
      <c r="E25" s="12">
        <v>497626</v>
      </c>
      <c r="F25" s="12">
        <v>497626</v>
      </c>
      <c r="G25" s="17"/>
    </row>
    <row r="26" spans="1:7" x14ac:dyDescent="0.2">
      <c r="A26" s="13" t="s">
        <v>23</v>
      </c>
      <c r="B26" s="14" t="s">
        <v>22</v>
      </c>
      <c r="C26" s="15">
        <f>C21</f>
        <v>4895837</v>
      </c>
      <c r="D26" s="15">
        <f t="shared" ref="D26:F26" si="7">D21</f>
        <v>4387611</v>
      </c>
      <c r="E26" s="15">
        <f t="shared" si="7"/>
        <v>508226</v>
      </c>
      <c r="F26" s="15">
        <f t="shared" si="7"/>
        <v>497626</v>
      </c>
      <c r="G26">
        <v>1</v>
      </c>
    </row>
    <row r="28" spans="1:7" x14ac:dyDescent="0.2">
      <c r="A28" s="20"/>
      <c r="B28" s="20"/>
      <c r="C28" s="20"/>
      <c r="D28" s="20"/>
      <c r="E28" s="20"/>
      <c r="F28" s="20"/>
    </row>
  </sheetData>
  <autoFilter ref="A1:G26">
    <filterColumn colId="6">
      <customFilters>
        <customFilter operator="notEqual" val=" "/>
      </customFilters>
    </filterColumn>
  </autoFilter>
  <mergeCells count="14">
    <mergeCell ref="D2:F2"/>
    <mergeCell ref="D3:F3"/>
    <mergeCell ref="B5:E5"/>
    <mergeCell ref="A28:F28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78740157480314965" right="0.59055118110236227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2022-09-16T06:12:56Z</cp:lastPrinted>
  <dcterms:created xsi:type="dcterms:W3CDTF">2022-02-16T12:29:02Z</dcterms:created>
  <dcterms:modified xsi:type="dcterms:W3CDTF">2022-09-16T06:12:57Z</dcterms:modified>
</cp:coreProperties>
</file>