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616"/>
  </bookViews>
  <sheets>
    <sheet name="Додаток 1" sheetId="1" r:id="rId1"/>
    <sheet name="Додаток 2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/>
  <c r="H40"/>
  <c r="I40"/>
  <c r="F40"/>
  <c r="G39"/>
  <c r="H39"/>
  <c r="I39"/>
  <c r="F39"/>
  <c r="G31"/>
  <c r="H31"/>
  <c r="I31"/>
  <c r="F31"/>
  <c r="G20"/>
  <c r="H20"/>
  <c r="I20"/>
  <c r="F20"/>
  <c r="F9"/>
  <c r="G9" l="1"/>
  <c r="H9"/>
  <c r="I9"/>
</calcChain>
</file>

<file path=xl/sharedStrings.xml><?xml version="1.0" encoding="utf-8"?>
<sst xmlns="http://schemas.openxmlformats.org/spreadsheetml/2006/main" count="301" uniqueCount="177">
  <si>
    <t>Назва завдання</t>
  </si>
  <si>
    <t>Назва проекту, роботи з інформатизації</t>
  </si>
  <si>
    <t>Відповідальні за виконання</t>
  </si>
  <si>
    <t>Строки виконання</t>
  </si>
  <si>
    <t>Обсяги фінансування за роками виконання, тис.грн</t>
  </si>
  <si>
    <t>Очікуваний результат виконання заходу</t>
  </si>
  <si>
    <t>Джерела фінансування</t>
  </si>
  <si>
    <t>Усього</t>
  </si>
  <si>
    <t>Всього за напрямом</t>
  </si>
  <si>
    <t>не потребує</t>
  </si>
  <si>
    <t>підвищення професійного рівня відповідальних працівників щодо забезпечення захисту даних</t>
  </si>
  <si>
    <t>Організація навчання з технічного захисту інформації та інформаційної безпеки</t>
  </si>
  <si>
    <t>ОМС, інші джерела</t>
  </si>
  <si>
    <t xml:space="preserve">Забезпечення ліцензійним програмним забезпеченням автоматизованих робочих місць
</t>
  </si>
  <si>
    <t>Модернізація, ремонт та технічна підтримка існуючих телекомунікаційних систем</t>
  </si>
  <si>
    <t>Придбання обладнання для QR-валідації в Дії / зчитування ID-карток</t>
  </si>
  <si>
    <t>Впровадження у закладах освіти навчальних програм для опанування цифровими навичками</t>
  </si>
  <si>
    <t>Облаштування STEM-лабораторій у закладах освіти громади.</t>
  </si>
  <si>
    <t>Розвиток Медичних Інформаційних Систем (МІС), які використовуються в медичних закладах громади.</t>
  </si>
  <si>
    <t>підвищення стандартів надання медичних послуг
через галузеву цифровізацію, забезпечення налагодження зв'язку зі спеціалізованими закладами охорони здоров’я передачі медичних даних обстежень пацієнтів</t>
  </si>
  <si>
    <t>забезпечення якісного технічного оснащення навчального процесу у закладах загальної середньої освіти</t>
  </si>
  <si>
    <t>Створення та здійснення підтримки електронної бази даних про об’єкти культурної спадщини області, в тому числі картографічні, геодезичні, бібліографічні, архівні матеріали, фотографії об’єктів (фотоальбоми), тематичні каталоги.</t>
  </si>
  <si>
    <t>Придбання технічного, програмного забезпечення та створення електронного каталогу культурної спадщини громади.</t>
  </si>
  <si>
    <t>Впровадження систем управління земельними ресурсами.</t>
  </si>
  <si>
    <t>Грантові кошти</t>
  </si>
  <si>
    <t>Гуманутарний відділ</t>
  </si>
  <si>
    <t>ОМС, грантові кошти</t>
  </si>
  <si>
    <t xml:space="preserve">Популяризація порталу «Дія.Цифрова освіта» серед мешканців, як інструменту самоосвіти. </t>
  </si>
  <si>
    <t>ЦПМД</t>
  </si>
  <si>
    <t xml:space="preserve">№ </t>
  </si>
  <si>
    <t>Пріоритет</t>
  </si>
  <si>
    <t>Найменування індикатора</t>
  </si>
  <si>
    <t>Одиниця виміру</t>
  </si>
  <si>
    <t xml:space="preserve">Вихідні дані </t>
  </si>
  <si>
    <t>за рік до початку дії Програми</t>
  </si>
  <si>
    <t>Прогнозні дані за роками</t>
  </si>
  <si>
    <t xml:space="preserve">Динаміка </t>
  </si>
  <si>
    <t>(+/-, %)</t>
  </si>
  <si>
    <t>1.</t>
  </si>
  <si>
    <t>% проведених (висвітлених) відео-трансляцій пленарних засідань ради ТГ, засідань виконавчого комітету до загальної кількості засідань,  що підлягають оприлюдненню, упродовж звітного періоду</t>
  </si>
  <si>
    <t>%</t>
  </si>
  <si>
    <t>% унікальних користувачів до чисельності населення ТГ, що підписували місцеві електронні петиції ТГ</t>
  </si>
  <si>
    <t>% унікальних користувачів до чисельності населення ТГ, що взяли участь у голосуванні за проєкти громадського бюджету ТГ в електронному вигляді</t>
  </si>
  <si>
    <t>% обсягу закупівель ОМС, які доступні для онлайн моніторингу громадянами на онлайн платформах від загального обсягу закупівель</t>
  </si>
  <si>
    <t>% наборів даних, опублікованих онлайн, що перебувають у володінні ТГ з реєстру «Наборів даних, що перебувають у володінні розпорядника інформації» згідно до абзацу 6 Порядку наборів даних, які підлягають оприлюдненню у формі відкритих даних відповідно до Постанови КМУ №835</t>
  </si>
  <si>
    <t>ОМС зареєстрований як розпорядник інформації на Єдиному державному веб-порталі відкритих даних та оприлюднює публічну інформацію у формі відкритих даних відповідно до законодавства</t>
  </si>
  <si>
    <t>Так/Ні</t>
  </si>
  <si>
    <t>% посадових осіб ОМС, підключених до системи електронного документообігу</t>
  </si>
  <si>
    <t>% комунальних закладів та установ, в тому числі їхніх підрозділів, підключених до системи електронного документообігу</t>
  </si>
  <si>
    <t>% зареєстрованих документів структурних підрозділів ОМС, які підписуються цифровим підписом Керівника</t>
  </si>
  <si>
    <t>Інтеграція СЕД ОМС із СЕВ ОВВ</t>
  </si>
  <si>
    <t>% видатків з місцевого бюджету спрямованих на звʼязок, телекомунікації та інформатику у бюджеті ТГ</t>
  </si>
  <si>
    <t>Наявність туристичної інформації на ресурсах, що адмініструються ОМС</t>
  </si>
  <si>
    <t>Наявність інформації про культурні заходи на порталі ТГ (або на інших офіційних сторінках ТГ)</t>
  </si>
  <si>
    <t>% туристичних ресурсів та памʼяток, маркованих QR-кодом від загальної кількості туристичних ресурсів та памʼяток</t>
  </si>
  <si>
    <t>Наявність у публічному доступі геопорталу ТГ</t>
  </si>
  <si>
    <t>Відповідність офіційного сайту ОМС дизайн-коду Дія</t>
  </si>
  <si>
    <t xml:space="preserve">2. </t>
  </si>
  <si>
    <t>% найменувань адміністративних послуг, субʼєктом наданння яких є ОМС, які можна замовити онлайн від загальної кількості найменувань адміністративних послуг (РКМУ 523)</t>
  </si>
  <si>
    <t>% найменувань адміністративних послуг, субʼєктом наданння яких є ОМС, результати яких надаються у цифровому вигляді (онлайн) від загальної кількості найменувань адміністративних послуг (РКМУ 523)</t>
  </si>
  <si>
    <t>Наявність можливості оплати за надання адміністративної послуги онлайн</t>
  </si>
  <si>
    <t>%  підрозділів та віддалених робочих місць ЦНАП, що обладнані електронною чергою (включно з онлайн реєстрацією)</t>
  </si>
  <si>
    <t>Наявність функціональних можливостей програмного забезпечення ЦНАП (наявна електронна система взаємодії з суб`єктами надання послуг, електронної реєстрації звернень, можливість прикліплення скан копій до реєстраційного онлайн запису/запиту)</t>
  </si>
  <si>
    <t>% робочих місць адміністраторів ЦНАП обладаних для QR валідації Дія (включаючи віддалені робочі місця)</t>
  </si>
  <si>
    <t>% робочих місць адміністраторів ЦНАП обладаних зчитувачем ID-карток (включаючи віддалені робочі місця)</t>
  </si>
  <si>
    <t>Наявність IVR  системи (в т.ч. для ЦНАП та інших підрозділів, що надають послуги) для надання інформації ОМС</t>
  </si>
  <si>
    <t>% ЗЗО у ТГ, які використовують шкільні е-журнали та/або е-платформи для шкіл</t>
  </si>
  <si>
    <t>% вчителів 5-11 класів ЗЗО у ТГ, які зареєстровані на онлайн-платформі ВШО</t>
  </si>
  <si>
    <t>% шкіл, що забезпечені STEM/STEAM лабораторіями</t>
  </si>
  <si>
    <t>Кількість персональної компʼютерної техніки (планшети/ноутбуки) на 1 учня 5-11 класів</t>
  </si>
  <si>
    <t>% закладів дошкільної освіти, де запровадження електронна черга зі  зарахування дитини до закладу</t>
  </si>
  <si>
    <t>% ЗОЗ, які надають можливість онлайн запису до лікаря</t>
  </si>
  <si>
    <t>Наявність та використання мобільної валізи ЦНАП</t>
  </si>
  <si>
    <t>% шкіл які провели шкільний громадський бюджет (за рік)</t>
  </si>
  <si>
    <t>Наявність розділу на порталі громади що містить корисну інформацію та/або посилання для ВПО</t>
  </si>
  <si>
    <t>3.</t>
  </si>
  <si>
    <t>% соціальних обʼєктів ТГ, що підключених до волоконно-оптичних мереж</t>
  </si>
  <si>
    <t>% підрозділів та віддалених робочих місць ЦНАП підключених до системи онлайн моніторингу та оцінки якості послуг Порталу Дія</t>
  </si>
  <si>
    <t>% посадових осіб, які мають службовий персональний компʼютер від загальної кількості посадових осіб ОМС</t>
  </si>
  <si>
    <t>% компʼютерної техніки у закладах освіти, вік якої менше 7 років</t>
  </si>
  <si>
    <t>% персональних компʼютерів та серверів у ОМС віком до 7 років</t>
  </si>
  <si>
    <t>% посадових осіб ОМС, які пройшли навчання (підвищення кваліфікації) по програмах з кібербезпеки та кібергігієни від загальної кількості посадових осіб ОМС</t>
  </si>
  <si>
    <t>% компʼютерної техніки в ОМС, на якій регулярно (1 раз на квартал) проводиться контроль оновлень ПЗ до останьої версії</t>
  </si>
  <si>
    <t>Наявність Політики (ВНД) з кібербезпеки на рівні ОМС</t>
  </si>
  <si>
    <t>ТГ підключена до системи інформування про кіберінциденти MISP-UA та MISP CERT UA</t>
  </si>
  <si>
    <t>Кількість активних камер відео спостереження на площу населених пунктів в ТГ</t>
  </si>
  <si>
    <t>Коефіцієнт</t>
  </si>
  <si>
    <t>% населення ТГ охоплений цифровою системою сповіщення цивільного захисту</t>
  </si>
  <si>
    <t>Співвідношення кількості датчиків вимірювання якості повітря до площі населених пунктів ТГ</t>
  </si>
  <si>
    <t>4.</t>
  </si>
  <si>
    <t>Підвищення рівня цифрової грамотності різних категорій громадян</t>
  </si>
  <si>
    <t xml:space="preserve">% жителів поважного віку (60+ років), які пройшли навчання з цифрової грамотності / гігієни у загальній чисельності наявного населення поважного віку </t>
  </si>
  <si>
    <t>% дітей зареєстрованих через єМалятко до загальної кількості новонароджених</t>
  </si>
  <si>
    <t>Кількість школярів (6-11 класів) призерів (1-3 місце) всеукраїнських олімпіад (4 етапу) з Математики та Інформатики</t>
  </si>
  <si>
    <t>Осіб</t>
  </si>
  <si>
    <t>Кількість школярів (6-11 класів) призерів (1-3 місце) олімпіад (2 та 3 етапів) з Математики та Інформатики, на 1000 школярів (6-11 класів) в ТГ</t>
  </si>
  <si>
    <t>Осіб/1000 осіб</t>
  </si>
  <si>
    <t>5.</t>
  </si>
  <si>
    <t xml:space="preserve"> Нормативно-правове, організаційне та методичне забезпечення програми інформатизації</t>
  </si>
  <si>
    <t>Розвиток цифрової інфраструктури громади</t>
  </si>
  <si>
    <t>Інформатизація публічного управління в громаді</t>
  </si>
  <si>
    <t>Інформатизація сфер життєдіяльності громади</t>
  </si>
  <si>
    <t>2023-2025</t>
  </si>
  <si>
    <t>Пріоритетний напрям 1. Цифрова трансформація органу місцевого самоврядування</t>
  </si>
  <si>
    <t>Розвиток сторінок громади в соціальних та офіційного сайту як ефективного  комунікаційного каналу</t>
  </si>
  <si>
    <t>Відділ з питань земельних ресурсів та комунальної власності</t>
  </si>
  <si>
    <t>Налагодження системи управління земельними ресурсами з доступом до сервісу Feodal.Online — автоматизованого аудиту земельних ділянок, візуалізації, моніторингу земельного банку та отримання відомостей з реєстрів ДЗК і ДРРП</t>
  </si>
  <si>
    <t xml:space="preserve">Приведення вебресурсів до доступності контетну  будь-яким користувачам: з вадами зору, слуху, опорно-рухового апарату, мовлення, інтелектуального розвитку. </t>
  </si>
  <si>
    <t xml:space="preserve">Функціонування вебресурсів відповідно до  ДСТУ ISO/IEC 40500:2015 «Інформаційні технології. Настанова з доступності веб-контенту W3C (WCAG) 2.0». </t>
  </si>
  <si>
    <t>Забезпечення цифровізації туристичних маршрутів, обʼєктів культури та туристичних відвідувань.</t>
  </si>
  <si>
    <t>Забезпечення доступності для осіб з інвалідністю, з порушенням зору, слуху та мовлення офіційних веб-сайтів, реєстрів, інших ресурсів і електронних послуг.</t>
  </si>
  <si>
    <t>Розвиток геоінформаційної системи містобудівного кадастру й містобудівного моніторингу.</t>
  </si>
  <si>
    <t>Пріоритетний напрям 2. Цифровізація публічних послуг</t>
  </si>
  <si>
    <t>Запровадження систем голосового самообслуговування IVR</t>
  </si>
  <si>
    <t>Впроваджено IVR-системи для обміну інформацією</t>
  </si>
  <si>
    <t>Використання мобільної валізи центру надання адміністративних послуг</t>
  </si>
  <si>
    <t>Кількість виїздів  та наданих послуг з допомгою мобільної валізи ЦНАП</t>
  </si>
  <si>
    <t>Підтримка соціально вразливих груп населення</t>
  </si>
  <si>
    <t>Забезпечення внутрішньо переміщених осіб корисною інформацією / посиланнями на порталі громади.</t>
  </si>
  <si>
    <t>ЦКД</t>
  </si>
  <si>
    <t>Постійне оновлення інформації на сайті громади.</t>
  </si>
  <si>
    <t>Надання можливості онлайн-запису в дитячі садочки та до сімейних лікарів</t>
  </si>
  <si>
    <t>Впровадження електронної черги до дошкільних закладів громади.</t>
  </si>
  <si>
    <t>Підвищення якості впровадження електронних  систем в освітньому процесі</t>
  </si>
  <si>
    <t>Впроваджено онлайн запис.</t>
  </si>
  <si>
    <t>Забезпечення STEM/STEAM-лабораторіями та компʼютерною технікою закладів освіти.</t>
  </si>
  <si>
    <t>Публікація оголошень та різного роду опитувань на вебпорталах громади.</t>
  </si>
  <si>
    <t>Розвиток інформаційного порталу у відповідності до дизайн-коду Дія.</t>
  </si>
  <si>
    <t>Підвищення залученості громадян до самоврядування через цифрові канали при комунікації з органом місцевого самоврядування.</t>
  </si>
  <si>
    <t>Забезпечення розвитку контактного центру, офіційного порталу органу місцевого самоврядування, в тому числі у відповідності до дизайн-коду Дія.</t>
  </si>
  <si>
    <t>ЦНАП</t>
  </si>
  <si>
    <t>Забезпечення високого рівня проникнення базових електронних послуг.</t>
  </si>
  <si>
    <t>Цифровий розвиток послуг галузей освіти та охорони здоровʼя.</t>
  </si>
  <si>
    <t>Пріоритетний напрям 2. Розбудова інфраструктури інформатизації в територіальній громаді</t>
  </si>
  <si>
    <t>Забезпечення функціонування інформаційно-комунікаційних систем (оновлення ліцензій програмних продуктів).</t>
  </si>
  <si>
    <t>Створення (модернізація) інформаційно-комунікаційних систем (закупівля компʼютерного, серверного та іншого обладнання).</t>
  </si>
  <si>
    <t>Підвищення надійності і безвідмовної роботи серверної та мережевої інфраструктури та забезпечення керованості телекомунікаційної  мережі.</t>
  </si>
  <si>
    <t>Придбання програмного забезпечення згідно із Законом України ,,Про авторське право і суміжні права”, дотримання вимог законодавства у сфері інтелектуальної власності, впровадження ліцензійного програмного забезпечення.</t>
  </si>
  <si>
    <t>Забезпечення безперешкодного доступу до високошвидкісного Інтернету всіх населених пунктів територіальної громади.</t>
  </si>
  <si>
    <t>Налагодження співпраці з інтернент-провайдерами щодо 100% покриття території громади доступом до високошвидкісного інтернету.</t>
  </si>
  <si>
    <t>Відділ фінансового забезпечення</t>
  </si>
  <si>
    <t>Закупівля необхідного комп'ютерного обладнання</t>
  </si>
  <si>
    <t>Придбання комп'ютерного обладнання</t>
  </si>
  <si>
    <t>Забезпечення органу місцевого самоврядування, заснованих ним підприємств, установ та організацій сучасною компʼютерною технікою.</t>
  </si>
  <si>
    <t>Створення електронних архівів та оцифрування реєстрів.</t>
  </si>
  <si>
    <t>Створено електронний архів даних.</t>
  </si>
  <si>
    <t>Оцифрування даних реєстрів</t>
  </si>
  <si>
    <t>Створення ситуаційного центру</t>
  </si>
  <si>
    <t>Створено ситуаційний центр</t>
  </si>
  <si>
    <t>Вчасне реагування систем на кіберінциденти, підвищення рівня кваліфікації працівників органу місцевого самоврядування та населення з кібербезпеки / кібергігієни;</t>
  </si>
  <si>
    <t>Підвищення рівня кваліфікації працівників органу місцевого самоврядування та населення з кібербезпеки</t>
  </si>
  <si>
    <t>Відділ організаційного та кадровогго забезпечення</t>
  </si>
  <si>
    <t>Підвищення рівня покриття інтегрованою системою відеонагляду, оповіщення населення щодо надзвичайних та аварійних ситуацій.</t>
  </si>
  <si>
    <t>Встановлення камер відеонагляду в місцях стихійних сміттєзвалищ.</t>
  </si>
  <si>
    <t>ВУЖКГ</t>
  </si>
  <si>
    <t>Втановленно камери відеонагляду в місцях стихійних сміттєзвалищ</t>
  </si>
  <si>
    <t>Розбудова інформаційних систем «безпечне місто» (комплексна система відеоспостереження, системи фіксації правопорушень і надзвичайних ситуацій, контролю за якістю повітря і рівнем забруднення тощо);</t>
  </si>
  <si>
    <t>Встановленя станції моніторингу повітря</t>
  </si>
  <si>
    <t>Встановлено станцію моніторингу за якістю повітря</t>
  </si>
  <si>
    <t>Участь посадових осіб місцевого самоврядування та депутатів сільської ради у заходах з підвищення знань у напрямі цифровізації</t>
  </si>
  <si>
    <t>Сприяння розвитку цифрової компетентності працівників сфери освіти, охорони здоровʼя, культури, туризму тощо.</t>
  </si>
  <si>
    <t>Організація підвищення кваліфікації посадових осіб місцевого самоврядування та депутатів місцевої ради з питань інформатизації, цифрового розвитку, електронного урядування та електронної демократії.</t>
  </si>
  <si>
    <t>Впровадження у закладах освіти навчальних програм для опанування цифровими навичками.</t>
  </si>
  <si>
    <t>Започатковано спецкурси у закладах загальної середньої освіти.</t>
  </si>
  <si>
    <t>Пріоритетний напрям 4. Розвиток цифрової грамотності різних категорій громадян</t>
  </si>
  <si>
    <t>Пріоритетний напрям  5. Стимулювання цифрової економіки територіальної громади</t>
  </si>
  <si>
    <t>Відкриття центру підтримки підприємництва разом з консалтинговою зоною «Дія. Бізнес» у територіальній громаді.</t>
  </si>
  <si>
    <t>Відкрито центр підприємництва  а разом з консалтинговою зоною «Дія. Бізнес» у територіальній громаді.</t>
  </si>
  <si>
    <t>Створення бізнес-інкубатора на території Зимнівської громади.</t>
  </si>
  <si>
    <t>Створено бізнес-інкубатор з питань підтримки підприємництва у громаді</t>
  </si>
  <si>
    <t>Забезпечення ЦНАП обладнанням для QR-валідації в Дії / зчитування ID-карток.</t>
  </si>
  <si>
    <t>Наявність IVR-системи для обміну інформацією.</t>
  </si>
  <si>
    <t>Забезпечення сучасними технічними та інформаційно-програмними засобами для функціонування електронної системи охорони здоровʼя.</t>
  </si>
  <si>
    <t>Використання мобільної валізи центру надання адміністративних послуг.</t>
  </si>
  <si>
    <t>·       створення ситуаційних центрів у територіальній громаді;</t>
  </si>
  <si>
    <t>Разом</t>
  </si>
  <si>
    <r>
      <t xml:space="preserve">Створення та розвиток обʼєктів інфраструктури підтримки малого та середнього підприємництва (бізнес-інкубаторів, коворкінг-центрів, </t>
    </r>
    <r>
      <rPr>
        <sz val="11"/>
        <color theme="1"/>
        <rFont val="Times New Roman"/>
        <family val="1"/>
        <charset val="204"/>
      </rPr>
      <t>центрів підтримки бізнесу, стартап-центрів тощо), центру підтримки підприємництва на базі центру надання адміністративних послуг.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</si>
</sst>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34" workbookViewId="0">
      <selection activeCell="A38" sqref="A38"/>
    </sheetView>
  </sheetViews>
  <sheetFormatPr defaultRowHeight="15.6"/>
  <cols>
    <col min="1" max="1" width="38.44140625" style="12" customWidth="1"/>
    <col min="2" max="2" width="38.88671875" style="1" customWidth="1"/>
    <col min="3" max="3" width="17.109375" style="1" customWidth="1"/>
    <col min="4" max="4" width="12.109375" style="1" customWidth="1"/>
    <col min="5" max="5" width="10.77734375" style="1" customWidth="1"/>
    <col min="6" max="6" width="5.88671875" style="1" customWidth="1"/>
    <col min="7" max="7" width="6" style="1" customWidth="1"/>
    <col min="8" max="8" width="7.5546875" style="1" customWidth="1"/>
    <col min="9" max="9" width="8.5546875" style="1" customWidth="1"/>
    <col min="10" max="10" width="50.21875" style="1" customWidth="1"/>
    <col min="11" max="16384" width="8.88671875" style="1"/>
  </cols>
  <sheetData>
    <row r="1" spans="1:10" ht="61.8" customHeight="1">
      <c r="A1" s="24" t="s">
        <v>0</v>
      </c>
      <c r="B1" s="24" t="s">
        <v>1</v>
      </c>
      <c r="C1" s="24" t="s">
        <v>2</v>
      </c>
      <c r="D1" s="24" t="s">
        <v>3</v>
      </c>
      <c r="E1" s="18" t="s">
        <v>4</v>
      </c>
      <c r="F1" s="18"/>
      <c r="G1" s="18"/>
      <c r="H1" s="18"/>
      <c r="I1" s="18"/>
      <c r="J1" s="18" t="s">
        <v>5</v>
      </c>
    </row>
    <row r="2" spans="1:10" ht="46.8">
      <c r="A2" s="24"/>
      <c r="B2" s="24"/>
      <c r="C2" s="24"/>
      <c r="D2" s="24"/>
      <c r="E2" s="9" t="s">
        <v>6</v>
      </c>
      <c r="F2" s="2">
        <v>2023</v>
      </c>
      <c r="G2" s="2">
        <v>2024</v>
      </c>
      <c r="H2" s="2">
        <v>2025</v>
      </c>
      <c r="I2" s="8" t="s">
        <v>7</v>
      </c>
      <c r="J2" s="18"/>
    </row>
    <row r="3" spans="1:10" ht="16.2">
      <c r="A3" s="22" t="s">
        <v>103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62.4">
      <c r="A4" s="11" t="s">
        <v>128</v>
      </c>
      <c r="B4" s="11" t="s">
        <v>104</v>
      </c>
      <c r="C4" s="11" t="s">
        <v>119</v>
      </c>
      <c r="D4" s="11" t="s">
        <v>102</v>
      </c>
      <c r="E4" s="19" t="s">
        <v>9</v>
      </c>
      <c r="F4" s="19"/>
      <c r="G4" s="19"/>
      <c r="H4" s="19"/>
      <c r="I4" s="19"/>
      <c r="J4" s="11" t="s">
        <v>126</v>
      </c>
    </row>
    <row r="5" spans="1:10" ht="78">
      <c r="A5" s="11" t="s">
        <v>129</v>
      </c>
      <c r="B5" s="11" t="s">
        <v>127</v>
      </c>
      <c r="C5" s="11" t="s">
        <v>130</v>
      </c>
      <c r="D5" s="11" t="s">
        <v>102</v>
      </c>
      <c r="E5" s="19" t="s">
        <v>9</v>
      </c>
      <c r="F5" s="19"/>
      <c r="G5" s="19"/>
      <c r="H5" s="19"/>
      <c r="I5" s="19"/>
      <c r="J5" s="11" t="s">
        <v>127</v>
      </c>
    </row>
    <row r="6" spans="1:10" ht="109.2">
      <c r="A6" s="11" t="s">
        <v>109</v>
      </c>
      <c r="B6" s="11" t="s">
        <v>21</v>
      </c>
      <c r="C6" s="11" t="s">
        <v>25</v>
      </c>
      <c r="D6" s="11" t="s">
        <v>102</v>
      </c>
      <c r="E6" s="11" t="s">
        <v>26</v>
      </c>
      <c r="F6" s="11">
        <v>100</v>
      </c>
      <c r="G6" s="11">
        <v>0</v>
      </c>
      <c r="H6" s="11">
        <v>0</v>
      </c>
      <c r="I6" s="11">
        <v>100</v>
      </c>
      <c r="J6" s="11" t="s">
        <v>22</v>
      </c>
    </row>
    <row r="7" spans="1:10" ht="78">
      <c r="A7" s="11" t="s">
        <v>111</v>
      </c>
      <c r="B7" s="11" t="s">
        <v>23</v>
      </c>
      <c r="C7" s="11" t="s">
        <v>105</v>
      </c>
      <c r="D7" s="11" t="s">
        <v>102</v>
      </c>
      <c r="E7" s="11" t="s">
        <v>24</v>
      </c>
      <c r="F7" s="11">
        <v>50</v>
      </c>
      <c r="G7" s="11">
        <v>10</v>
      </c>
      <c r="H7" s="11">
        <v>10</v>
      </c>
      <c r="I7" s="11">
        <v>70</v>
      </c>
      <c r="J7" s="11" t="s">
        <v>106</v>
      </c>
    </row>
    <row r="8" spans="1:10" ht="78">
      <c r="A8" s="14" t="s">
        <v>110</v>
      </c>
      <c r="B8" s="11" t="s">
        <v>107</v>
      </c>
      <c r="C8" s="11" t="s">
        <v>130</v>
      </c>
      <c r="D8" s="13" t="s">
        <v>102</v>
      </c>
      <c r="E8" s="23" t="s">
        <v>9</v>
      </c>
      <c r="F8" s="23"/>
      <c r="G8" s="23"/>
      <c r="H8" s="23"/>
      <c r="I8" s="23"/>
      <c r="J8" s="11" t="s">
        <v>108</v>
      </c>
    </row>
    <row r="9" spans="1:10">
      <c r="A9" s="20" t="s">
        <v>8</v>
      </c>
      <c r="B9" s="20"/>
      <c r="C9" s="20"/>
      <c r="D9" s="20"/>
      <c r="E9" s="11"/>
      <c r="F9" s="11">
        <f>F7+F6</f>
        <v>150</v>
      </c>
      <c r="G9" s="11">
        <f t="shared" ref="G9:I9" si="0">G7+G6</f>
        <v>10</v>
      </c>
      <c r="H9" s="11">
        <f t="shared" si="0"/>
        <v>10</v>
      </c>
      <c r="I9" s="11">
        <f t="shared" si="0"/>
        <v>170</v>
      </c>
      <c r="J9" s="11"/>
    </row>
    <row r="10" spans="1:10" ht="16.2">
      <c r="A10" s="22" t="s">
        <v>112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46.8">
      <c r="A11" s="14" t="s">
        <v>131</v>
      </c>
      <c r="B11" s="11" t="s">
        <v>11</v>
      </c>
      <c r="C11" s="11" t="s">
        <v>130</v>
      </c>
      <c r="D11" s="11" t="s">
        <v>102</v>
      </c>
      <c r="E11" s="11" t="s">
        <v>12</v>
      </c>
      <c r="F11" s="10">
        <v>50</v>
      </c>
      <c r="G11" s="10">
        <v>50</v>
      </c>
      <c r="H11" s="10">
        <v>50</v>
      </c>
      <c r="I11" s="10">
        <v>150</v>
      </c>
      <c r="J11" s="11" t="s">
        <v>10</v>
      </c>
    </row>
    <row r="12" spans="1:10" ht="46.8">
      <c r="A12" s="14" t="s">
        <v>170</v>
      </c>
      <c r="B12" s="11" t="s">
        <v>15</v>
      </c>
      <c r="C12" s="11" t="s">
        <v>140</v>
      </c>
      <c r="D12" s="11" t="s">
        <v>102</v>
      </c>
      <c r="E12" s="11" t="s">
        <v>12</v>
      </c>
      <c r="F12" s="11">
        <v>100</v>
      </c>
      <c r="G12" s="11">
        <v>0</v>
      </c>
      <c r="H12" s="11">
        <v>0</v>
      </c>
      <c r="I12" s="11">
        <v>100</v>
      </c>
      <c r="J12" s="11" t="s">
        <v>15</v>
      </c>
    </row>
    <row r="13" spans="1:10" ht="46.8">
      <c r="A13" s="14" t="s">
        <v>171</v>
      </c>
      <c r="B13" s="11" t="s">
        <v>113</v>
      </c>
      <c r="C13" s="11" t="s">
        <v>130</v>
      </c>
      <c r="D13" s="11" t="s">
        <v>102</v>
      </c>
      <c r="E13" s="11" t="s">
        <v>12</v>
      </c>
      <c r="F13" s="11">
        <v>200</v>
      </c>
      <c r="G13" s="11">
        <v>50</v>
      </c>
      <c r="H13" s="11">
        <v>50</v>
      </c>
      <c r="I13" s="11">
        <v>300</v>
      </c>
      <c r="J13" s="11" t="s">
        <v>114</v>
      </c>
    </row>
    <row r="14" spans="1:10" ht="46.8">
      <c r="A14" s="14" t="s">
        <v>132</v>
      </c>
      <c r="B14" s="11" t="s">
        <v>16</v>
      </c>
      <c r="C14" s="11" t="s">
        <v>25</v>
      </c>
      <c r="D14" s="11" t="s">
        <v>102</v>
      </c>
      <c r="E14" s="19" t="s">
        <v>9</v>
      </c>
      <c r="F14" s="19"/>
      <c r="G14" s="19"/>
      <c r="H14" s="19"/>
      <c r="I14" s="19"/>
      <c r="J14" s="11" t="s">
        <v>123</v>
      </c>
    </row>
    <row r="15" spans="1:10" ht="31.2">
      <c r="A15" s="11" t="s">
        <v>121</v>
      </c>
      <c r="B15" s="11" t="s">
        <v>122</v>
      </c>
      <c r="C15" s="11" t="s">
        <v>25</v>
      </c>
      <c r="D15" s="11" t="s">
        <v>102</v>
      </c>
      <c r="E15" s="19" t="s">
        <v>9</v>
      </c>
      <c r="F15" s="19"/>
      <c r="G15" s="19"/>
      <c r="H15" s="19"/>
      <c r="I15" s="19"/>
      <c r="J15" s="11" t="s">
        <v>124</v>
      </c>
    </row>
    <row r="16" spans="1:10" ht="46.8">
      <c r="A16" s="14" t="s">
        <v>125</v>
      </c>
      <c r="B16" s="11" t="s">
        <v>17</v>
      </c>
      <c r="C16" s="11" t="s">
        <v>25</v>
      </c>
      <c r="D16" s="11" t="s">
        <v>102</v>
      </c>
      <c r="E16" s="11" t="s">
        <v>12</v>
      </c>
      <c r="F16" s="11">
        <v>100</v>
      </c>
      <c r="G16" s="11">
        <v>50</v>
      </c>
      <c r="H16" s="11">
        <v>50</v>
      </c>
      <c r="I16" s="11">
        <v>200</v>
      </c>
      <c r="J16" s="11" t="s">
        <v>20</v>
      </c>
    </row>
    <row r="17" spans="1:10" ht="78">
      <c r="A17" s="14" t="s">
        <v>172</v>
      </c>
      <c r="B17" s="14" t="s">
        <v>18</v>
      </c>
      <c r="C17" s="14" t="s">
        <v>28</v>
      </c>
      <c r="D17" s="14" t="s">
        <v>102</v>
      </c>
      <c r="E17" s="11" t="s">
        <v>12</v>
      </c>
      <c r="F17" s="15">
        <v>100</v>
      </c>
      <c r="G17" s="15">
        <v>50</v>
      </c>
      <c r="H17" s="15">
        <v>50</v>
      </c>
      <c r="I17" s="15">
        <v>200</v>
      </c>
      <c r="J17" s="14" t="s">
        <v>19</v>
      </c>
    </row>
    <row r="18" spans="1:10" ht="62.4">
      <c r="A18" s="14" t="s">
        <v>117</v>
      </c>
      <c r="B18" s="14" t="s">
        <v>118</v>
      </c>
      <c r="C18" s="14" t="s">
        <v>119</v>
      </c>
      <c r="D18" s="14" t="s">
        <v>102</v>
      </c>
      <c r="E18" s="21" t="s">
        <v>9</v>
      </c>
      <c r="F18" s="21"/>
      <c r="G18" s="21"/>
      <c r="H18" s="21"/>
      <c r="I18" s="21"/>
      <c r="J18" s="14" t="s">
        <v>120</v>
      </c>
    </row>
    <row r="19" spans="1:10" ht="46.8">
      <c r="A19" s="14" t="s">
        <v>173</v>
      </c>
      <c r="B19" s="14" t="s">
        <v>115</v>
      </c>
      <c r="C19" s="14" t="s">
        <v>130</v>
      </c>
      <c r="D19" s="14" t="s">
        <v>102</v>
      </c>
      <c r="E19" s="21" t="s">
        <v>9</v>
      </c>
      <c r="F19" s="21"/>
      <c r="G19" s="21"/>
      <c r="H19" s="21"/>
      <c r="I19" s="21"/>
      <c r="J19" s="14" t="s">
        <v>116</v>
      </c>
    </row>
    <row r="20" spans="1:10">
      <c r="A20" s="20" t="s">
        <v>8</v>
      </c>
      <c r="B20" s="20"/>
      <c r="C20" s="20"/>
      <c r="D20" s="20"/>
      <c r="E20" s="11"/>
      <c r="F20" s="11">
        <f>F17+F16+F11+F12+F13</f>
        <v>550</v>
      </c>
      <c r="G20" s="11">
        <f t="shared" ref="G20:I20" si="1">G17+G16+G11+G12+G13</f>
        <v>200</v>
      </c>
      <c r="H20" s="11">
        <f t="shared" si="1"/>
        <v>200</v>
      </c>
      <c r="I20" s="11">
        <f t="shared" si="1"/>
        <v>950</v>
      </c>
      <c r="J20" s="11"/>
    </row>
    <row r="21" spans="1:10" ht="16.2">
      <c r="A21" s="22" t="s">
        <v>133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62.4">
      <c r="A22" s="14" t="s">
        <v>135</v>
      </c>
      <c r="B22" s="11" t="s">
        <v>14</v>
      </c>
      <c r="C22" s="14" t="s">
        <v>140</v>
      </c>
      <c r="D22" s="11" t="s">
        <v>102</v>
      </c>
      <c r="E22" s="11" t="s">
        <v>12</v>
      </c>
      <c r="F22" s="10">
        <v>100</v>
      </c>
      <c r="G22" s="10">
        <v>100</v>
      </c>
      <c r="H22" s="10">
        <v>100</v>
      </c>
      <c r="I22" s="10">
        <v>300</v>
      </c>
      <c r="J22" s="11" t="s">
        <v>136</v>
      </c>
    </row>
    <row r="23" spans="1:10" ht="78">
      <c r="A23" s="14" t="s">
        <v>134</v>
      </c>
      <c r="B23" s="11" t="s">
        <v>13</v>
      </c>
      <c r="C23" s="14" t="s">
        <v>140</v>
      </c>
      <c r="D23" s="11" t="s">
        <v>102</v>
      </c>
      <c r="E23" s="11" t="s">
        <v>12</v>
      </c>
      <c r="F23" s="10">
        <v>50</v>
      </c>
      <c r="G23" s="10">
        <v>50</v>
      </c>
      <c r="H23" s="10">
        <v>50</v>
      </c>
      <c r="I23" s="10">
        <v>150</v>
      </c>
      <c r="J23" s="11" t="s">
        <v>137</v>
      </c>
    </row>
    <row r="24" spans="1:10" ht="62.4">
      <c r="A24" s="25" t="s">
        <v>138</v>
      </c>
      <c r="B24" s="25"/>
      <c r="C24" s="14" t="s">
        <v>130</v>
      </c>
      <c r="D24" s="14" t="s">
        <v>102</v>
      </c>
      <c r="E24" s="21" t="s">
        <v>9</v>
      </c>
      <c r="F24" s="21"/>
      <c r="G24" s="21"/>
      <c r="H24" s="21"/>
      <c r="I24" s="21"/>
      <c r="J24" s="11" t="s">
        <v>139</v>
      </c>
    </row>
    <row r="25" spans="1:10" ht="62.4">
      <c r="A25" s="14" t="s">
        <v>143</v>
      </c>
      <c r="B25" s="11" t="s">
        <v>141</v>
      </c>
      <c r="C25" s="11" t="s">
        <v>140</v>
      </c>
      <c r="D25" s="14" t="s">
        <v>102</v>
      </c>
      <c r="E25" s="11" t="s">
        <v>12</v>
      </c>
      <c r="F25" s="10">
        <v>200</v>
      </c>
      <c r="G25" s="10">
        <v>200</v>
      </c>
      <c r="H25" s="10">
        <v>200</v>
      </c>
      <c r="I25" s="10">
        <v>600</v>
      </c>
      <c r="J25" s="11" t="s">
        <v>142</v>
      </c>
    </row>
    <row r="26" spans="1:10" ht="46.8">
      <c r="A26" s="14" t="s">
        <v>174</v>
      </c>
      <c r="B26" s="11" t="s">
        <v>147</v>
      </c>
      <c r="C26" s="11" t="s">
        <v>140</v>
      </c>
      <c r="D26" s="11" t="s">
        <v>102</v>
      </c>
      <c r="E26" s="11" t="s">
        <v>12</v>
      </c>
      <c r="F26" s="11">
        <v>100</v>
      </c>
      <c r="G26" s="11">
        <v>50</v>
      </c>
      <c r="H26" s="11">
        <v>50</v>
      </c>
      <c r="I26" s="11">
        <v>200</v>
      </c>
      <c r="J26" s="11" t="s">
        <v>148</v>
      </c>
    </row>
    <row r="27" spans="1:10" ht="31.2">
      <c r="A27" s="14" t="s">
        <v>144</v>
      </c>
      <c r="B27" s="11" t="s">
        <v>146</v>
      </c>
      <c r="C27" s="11" t="s">
        <v>130</v>
      </c>
      <c r="D27" s="11" t="s">
        <v>102</v>
      </c>
      <c r="E27" s="19" t="s">
        <v>9</v>
      </c>
      <c r="F27" s="19"/>
      <c r="G27" s="19"/>
      <c r="H27" s="19"/>
      <c r="I27" s="19"/>
      <c r="J27" s="11" t="s">
        <v>145</v>
      </c>
    </row>
    <row r="28" spans="1:10" ht="93.6">
      <c r="A28" s="14" t="s">
        <v>149</v>
      </c>
      <c r="B28" s="11" t="s">
        <v>150</v>
      </c>
      <c r="C28" s="11" t="s">
        <v>151</v>
      </c>
      <c r="D28" s="11" t="s">
        <v>102</v>
      </c>
      <c r="E28" s="19" t="s">
        <v>9</v>
      </c>
      <c r="F28" s="19"/>
      <c r="G28" s="19"/>
      <c r="H28" s="19"/>
      <c r="I28" s="19"/>
      <c r="J28" s="11" t="s">
        <v>150</v>
      </c>
    </row>
    <row r="29" spans="1:10" ht="62.4">
      <c r="A29" s="14" t="s">
        <v>152</v>
      </c>
      <c r="B29" s="11" t="s">
        <v>153</v>
      </c>
      <c r="C29" s="11" t="s">
        <v>154</v>
      </c>
      <c r="D29" s="11" t="s">
        <v>102</v>
      </c>
      <c r="E29" s="11" t="s">
        <v>12</v>
      </c>
      <c r="F29" s="11">
        <v>0</v>
      </c>
      <c r="G29" s="11">
        <v>100</v>
      </c>
      <c r="H29" s="11">
        <v>100</v>
      </c>
      <c r="I29" s="11">
        <v>200</v>
      </c>
      <c r="J29" s="11" t="s">
        <v>155</v>
      </c>
    </row>
    <row r="30" spans="1:10" ht="109.2">
      <c r="A30" s="14" t="s">
        <v>156</v>
      </c>
      <c r="B30" s="11" t="s">
        <v>157</v>
      </c>
      <c r="C30" s="11" t="s">
        <v>105</v>
      </c>
      <c r="D30" s="11" t="s">
        <v>102</v>
      </c>
      <c r="E30" s="11" t="s">
        <v>12</v>
      </c>
      <c r="F30" s="11">
        <v>50</v>
      </c>
      <c r="G30" s="11">
        <v>50</v>
      </c>
      <c r="H30" s="11">
        <v>0</v>
      </c>
      <c r="I30" s="11">
        <v>100</v>
      </c>
      <c r="J30" s="11" t="s">
        <v>158</v>
      </c>
    </row>
    <row r="31" spans="1:10">
      <c r="A31" s="20" t="s">
        <v>8</v>
      </c>
      <c r="B31" s="20"/>
      <c r="C31" s="20"/>
      <c r="D31" s="20"/>
      <c r="E31" s="11"/>
      <c r="F31" s="11">
        <f>F30+F29+F25+F26+F23+F22</f>
        <v>500</v>
      </c>
      <c r="G31" s="11">
        <f t="shared" ref="G31:I31" si="2">G30+G29+G25+G26+G23+G22</f>
        <v>550</v>
      </c>
      <c r="H31" s="11">
        <f t="shared" si="2"/>
        <v>500</v>
      </c>
      <c r="I31" s="11">
        <f t="shared" si="2"/>
        <v>1550</v>
      </c>
      <c r="J31" s="11"/>
    </row>
    <row r="32" spans="1:10" ht="16.2">
      <c r="A32" s="22" t="s">
        <v>164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09.2">
      <c r="A33" s="14" t="s">
        <v>161</v>
      </c>
      <c r="B33" s="14" t="s">
        <v>159</v>
      </c>
      <c r="C33" s="14" t="s">
        <v>151</v>
      </c>
      <c r="D33" s="14" t="s">
        <v>102</v>
      </c>
      <c r="E33" s="21" t="s">
        <v>9</v>
      </c>
      <c r="F33" s="21"/>
      <c r="G33" s="21"/>
      <c r="H33" s="21"/>
      <c r="I33" s="21"/>
      <c r="J33" s="14" t="s">
        <v>159</v>
      </c>
    </row>
    <row r="34" spans="1:10" ht="62.4">
      <c r="A34" s="14" t="s">
        <v>160</v>
      </c>
      <c r="B34" s="11" t="s">
        <v>27</v>
      </c>
      <c r="C34" s="11" t="s">
        <v>25</v>
      </c>
      <c r="D34" s="11" t="s">
        <v>102</v>
      </c>
      <c r="E34" s="19" t="s">
        <v>9</v>
      </c>
      <c r="F34" s="19"/>
      <c r="G34" s="19"/>
      <c r="H34" s="19"/>
      <c r="I34" s="19"/>
      <c r="J34" s="11" t="s">
        <v>27</v>
      </c>
    </row>
    <row r="35" spans="1:10" ht="46.8">
      <c r="A35" s="14" t="s">
        <v>162</v>
      </c>
      <c r="B35" s="14" t="s">
        <v>162</v>
      </c>
      <c r="C35" s="11" t="s">
        <v>25</v>
      </c>
      <c r="D35" s="11" t="s">
        <v>102</v>
      </c>
      <c r="E35" s="19" t="s">
        <v>9</v>
      </c>
      <c r="F35" s="19"/>
      <c r="G35" s="19"/>
      <c r="H35" s="19"/>
      <c r="I35" s="19"/>
      <c r="J35" s="11" t="s">
        <v>163</v>
      </c>
    </row>
    <row r="36" spans="1:10" ht="16.2">
      <c r="A36" s="22" t="s">
        <v>165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42.6" customHeight="1">
      <c r="A37" s="25" t="s">
        <v>166</v>
      </c>
      <c r="B37" s="25"/>
      <c r="C37" s="14" t="s">
        <v>140</v>
      </c>
      <c r="D37" s="14" t="s">
        <v>102</v>
      </c>
      <c r="E37" s="14" t="s">
        <v>12</v>
      </c>
      <c r="F37" s="14">
        <v>100</v>
      </c>
      <c r="G37" s="14">
        <v>50</v>
      </c>
      <c r="H37" s="14">
        <v>0</v>
      </c>
      <c r="I37" s="14">
        <v>150</v>
      </c>
      <c r="J37" s="14" t="s">
        <v>167</v>
      </c>
    </row>
    <row r="38" spans="1:10" ht="96.6">
      <c r="A38" s="31" t="s">
        <v>176</v>
      </c>
      <c r="B38" s="14" t="s">
        <v>168</v>
      </c>
      <c r="C38" s="14" t="s">
        <v>130</v>
      </c>
      <c r="D38" s="14" t="s">
        <v>102</v>
      </c>
      <c r="E38" s="14" t="s">
        <v>12</v>
      </c>
      <c r="F38" s="14">
        <v>0</v>
      </c>
      <c r="G38" s="14">
        <v>100</v>
      </c>
      <c r="H38" s="14">
        <v>0</v>
      </c>
      <c r="I38" s="14">
        <v>100</v>
      </c>
      <c r="J38" s="14" t="s">
        <v>169</v>
      </c>
    </row>
    <row r="39" spans="1:10">
      <c r="A39" s="20" t="s">
        <v>8</v>
      </c>
      <c r="B39" s="20"/>
      <c r="C39" s="20"/>
      <c r="D39" s="20"/>
      <c r="E39" s="16"/>
      <c r="F39" s="16">
        <f>SUM(F37:F38)</f>
        <v>100</v>
      </c>
      <c r="G39" s="16">
        <f t="shared" ref="G39:I39" si="3">SUM(G37:G38)</f>
        <v>150</v>
      </c>
      <c r="H39" s="16">
        <f t="shared" si="3"/>
        <v>0</v>
      </c>
      <c r="I39" s="16">
        <f t="shared" si="3"/>
        <v>250</v>
      </c>
      <c r="J39" s="16"/>
    </row>
    <row r="40" spans="1:10" ht="16.2">
      <c r="A40" s="26" t="s">
        <v>175</v>
      </c>
      <c r="B40" s="26"/>
      <c r="C40" s="26"/>
      <c r="D40" s="26"/>
      <c r="E40" s="17"/>
      <c r="F40" s="17">
        <f>F39+F31+F20+F9</f>
        <v>1300</v>
      </c>
      <c r="G40" s="17">
        <f t="shared" ref="G40:I40" si="4">G39+G31+G20+G9</f>
        <v>910</v>
      </c>
      <c r="H40" s="17">
        <f t="shared" si="4"/>
        <v>710</v>
      </c>
      <c r="I40" s="17">
        <f t="shared" si="4"/>
        <v>2920</v>
      </c>
      <c r="J40" s="17"/>
    </row>
  </sheetData>
  <mergeCells count="31">
    <mergeCell ref="A39:D39"/>
    <mergeCell ref="A40:D40"/>
    <mergeCell ref="E35:I35"/>
    <mergeCell ref="A36:J36"/>
    <mergeCell ref="A37:B37"/>
    <mergeCell ref="E27:I27"/>
    <mergeCell ref="A31:D31"/>
    <mergeCell ref="A24:B24"/>
    <mergeCell ref="E28:I28"/>
    <mergeCell ref="A32:J32"/>
    <mergeCell ref="A1:A2"/>
    <mergeCell ref="B1:B2"/>
    <mergeCell ref="C1:C2"/>
    <mergeCell ref="D1:D2"/>
    <mergeCell ref="E1:I1"/>
    <mergeCell ref="J1:J2"/>
    <mergeCell ref="E34:I34"/>
    <mergeCell ref="A9:D9"/>
    <mergeCell ref="A20:D20"/>
    <mergeCell ref="E15:I15"/>
    <mergeCell ref="E18:I18"/>
    <mergeCell ref="E19:I19"/>
    <mergeCell ref="A21:J21"/>
    <mergeCell ref="E24:I24"/>
    <mergeCell ref="A10:J10"/>
    <mergeCell ref="E14:I14"/>
    <mergeCell ref="A3:J3"/>
    <mergeCell ref="E4:I4"/>
    <mergeCell ref="E5:I5"/>
    <mergeCell ref="E8:I8"/>
    <mergeCell ref="E33:I33"/>
  </mergeCells>
  <pageMargins left="0.7" right="0.7" top="0.75" bottom="0.75" header="0.3" footer="0.3"/>
  <pageSetup paperSize="9" scale="67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opLeftCell="B1" zoomScale="115" zoomScaleNormal="115" workbookViewId="0">
      <selection activeCell="C5" sqref="C5"/>
    </sheetView>
  </sheetViews>
  <sheetFormatPr defaultRowHeight="14.4"/>
  <cols>
    <col min="1" max="1" width="8.88671875" style="1"/>
    <col min="2" max="2" width="24.44140625" style="1" customWidth="1"/>
    <col min="3" max="3" width="100.88671875" style="1" customWidth="1"/>
    <col min="4" max="16384" width="8.88671875" style="1"/>
  </cols>
  <sheetData>
    <row r="1" spans="1:9" ht="27.6">
      <c r="A1" s="27" t="s">
        <v>29</v>
      </c>
      <c r="B1" s="27" t="s">
        <v>30</v>
      </c>
      <c r="C1" s="27" t="s">
        <v>31</v>
      </c>
      <c r="D1" s="27" t="s">
        <v>32</v>
      </c>
      <c r="E1" s="3" t="s">
        <v>33</v>
      </c>
      <c r="F1" s="27" t="s">
        <v>35</v>
      </c>
      <c r="G1" s="27"/>
      <c r="H1" s="27"/>
      <c r="I1" s="3" t="s">
        <v>36</v>
      </c>
    </row>
    <row r="2" spans="1:9" ht="69">
      <c r="A2" s="27"/>
      <c r="B2" s="27"/>
      <c r="C2" s="27"/>
      <c r="D2" s="27"/>
      <c r="E2" s="3" t="s">
        <v>34</v>
      </c>
      <c r="F2" s="3">
        <v>2023</v>
      </c>
      <c r="G2" s="3">
        <v>2024</v>
      </c>
      <c r="H2" s="3">
        <v>2025</v>
      </c>
      <c r="I2" s="3" t="s">
        <v>37</v>
      </c>
    </row>
    <row r="3" spans="1:9" ht="27.6">
      <c r="A3" s="28" t="s">
        <v>38</v>
      </c>
      <c r="B3" s="29" t="s">
        <v>98</v>
      </c>
      <c r="C3" s="4" t="s">
        <v>39</v>
      </c>
      <c r="D3" s="5" t="s">
        <v>40</v>
      </c>
      <c r="E3" s="5"/>
      <c r="F3" s="5"/>
      <c r="G3" s="5"/>
      <c r="H3" s="5"/>
      <c r="I3" s="5"/>
    </row>
    <row r="4" spans="1:9">
      <c r="A4" s="28"/>
      <c r="B4" s="29"/>
      <c r="C4" s="4" t="s">
        <v>41</v>
      </c>
      <c r="D4" s="5" t="s">
        <v>40</v>
      </c>
      <c r="E4" s="5"/>
      <c r="F4" s="5"/>
      <c r="G4" s="5"/>
      <c r="H4" s="5"/>
      <c r="I4" s="5"/>
    </row>
    <row r="5" spans="1:9" ht="27.6">
      <c r="A5" s="28"/>
      <c r="B5" s="29"/>
      <c r="C5" s="4" t="s">
        <v>42</v>
      </c>
      <c r="D5" s="5" t="s">
        <v>40</v>
      </c>
      <c r="E5" s="5"/>
      <c r="F5" s="5"/>
      <c r="G5" s="5"/>
      <c r="H5" s="5"/>
      <c r="I5" s="5"/>
    </row>
    <row r="6" spans="1:9" ht="27.6">
      <c r="A6" s="28"/>
      <c r="B6" s="29"/>
      <c r="C6" s="4" t="s">
        <v>43</v>
      </c>
      <c r="D6" s="5" t="s">
        <v>40</v>
      </c>
      <c r="E6" s="5"/>
      <c r="F6" s="5"/>
      <c r="G6" s="5"/>
      <c r="H6" s="5"/>
      <c r="I6" s="5"/>
    </row>
    <row r="7" spans="1:9" ht="41.4">
      <c r="A7" s="28"/>
      <c r="B7" s="29"/>
      <c r="C7" s="4" t="s">
        <v>44</v>
      </c>
      <c r="D7" s="5" t="s">
        <v>40</v>
      </c>
      <c r="E7" s="5"/>
      <c r="F7" s="5"/>
      <c r="G7" s="5"/>
      <c r="H7" s="5"/>
      <c r="I7" s="5"/>
    </row>
    <row r="8" spans="1:9" ht="27.6">
      <c r="A8" s="28"/>
      <c r="B8" s="29"/>
      <c r="C8" s="4" t="s">
        <v>45</v>
      </c>
      <c r="D8" s="5" t="s">
        <v>46</v>
      </c>
      <c r="E8" s="5"/>
      <c r="F8" s="5"/>
      <c r="G8" s="5"/>
      <c r="H8" s="5"/>
      <c r="I8" s="5"/>
    </row>
    <row r="9" spans="1:9">
      <c r="A9" s="28"/>
      <c r="B9" s="29"/>
      <c r="C9" s="4" t="s">
        <v>47</v>
      </c>
      <c r="D9" s="5" t="s">
        <v>40</v>
      </c>
      <c r="E9" s="5"/>
      <c r="F9" s="5"/>
      <c r="G9" s="5"/>
      <c r="H9" s="5"/>
      <c r="I9" s="5"/>
    </row>
    <row r="10" spans="1:9" ht="27.6">
      <c r="A10" s="28"/>
      <c r="B10" s="29"/>
      <c r="C10" s="4" t="s">
        <v>48</v>
      </c>
      <c r="D10" s="5" t="s">
        <v>40</v>
      </c>
      <c r="E10" s="5"/>
      <c r="F10" s="5"/>
      <c r="G10" s="5"/>
      <c r="H10" s="5"/>
      <c r="I10" s="5"/>
    </row>
    <row r="11" spans="1:9">
      <c r="A11" s="28"/>
      <c r="B11" s="29"/>
      <c r="C11" s="4" t="s">
        <v>49</v>
      </c>
      <c r="D11" s="5" t="s">
        <v>40</v>
      </c>
      <c r="E11" s="5"/>
      <c r="F11" s="5"/>
      <c r="G11" s="5"/>
      <c r="H11" s="5"/>
      <c r="I11" s="5"/>
    </row>
    <row r="12" spans="1:9">
      <c r="A12" s="28"/>
      <c r="B12" s="29"/>
      <c r="C12" s="4" t="s">
        <v>50</v>
      </c>
      <c r="D12" s="5" t="s">
        <v>46</v>
      </c>
      <c r="E12" s="5"/>
      <c r="F12" s="5"/>
      <c r="G12" s="5"/>
      <c r="H12" s="5"/>
      <c r="I12" s="5"/>
    </row>
    <row r="13" spans="1:9">
      <c r="A13" s="28"/>
      <c r="B13" s="29"/>
      <c r="C13" s="4" t="s">
        <v>51</v>
      </c>
      <c r="D13" s="5" t="s">
        <v>40</v>
      </c>
      <c r="E13" s="5"/>
      <c r="F13" s="5"/>
      <c r="G13" s="5"/>
      <c r="H13" s="5"/>
      <c r="I13" s="5"/>
    </row>
    <row r="14" spans="1:9">
      <c r="A14" s="28"/>
      <c r="B14" s="29"/>
      <c r="C14" s="6" t="s">
        <v>52</v>
      </c>
      <c r="D14" s="7" t="s">
        <v>46</v>
      </c>
      <c r="E14" s="7"/>
      <c r="F14" s="5"/>
      <c r="G14" s="5"/>
      <c r="H14" s="5"/>
      <c r="I14" s="5"/>
    </row>
    <row r="15" spans="1:9">
      <c r="A15" s="28"/>
      <c r="B15" s="29"/>
      <c r="C15" s="6" t="s">
        <v>53</v>
      </c>
      <c r="D15" s="7" t="s">
        <v>46</v>
      </c>
      <c r="E15" s="7"/>
      <c r="F15" s="5"/>
      <c r="G15" s="5"/>
      <c r="H15" s="5"/>
      <c r="I15" s="5"/>
    </row>
    <row r="16" spans="1:9" ht="27.6">
      <c r="A16" s="28"/>
      <c r="B16" s="29"/>
      <c r="C16" s="6" t="s">
        <v>54</v>
      </c>
      <c r="D16" s="7" t="s">
        <v>40</v>
      </c>
      <c r="E16" s="7"/>
      <c r="F16" s="5"/>
      <c r="G16" s="5"/>
      <c r="H16" s="5"/>
      <c r="I16" s="5"/>
    </row>
    <row r="17" spans="1:9">
      <c r="A17" s="28"/>
      <c r="B17" s="29"/>
      <c r="C17" s="6" t="s">
        <v>55</v>
      </c>
      <c r="D17" s="7" t="s">
        <v>46</v>
      </c>
      <c r="E17" s="7"/>
      <c r="F17" s="5"/>
      <c r="G17" s="5"/>
      <c r="H17" s="5"/>
      <c r="I17" s="5"/>
    </row>
    <row r="18" spans="1:9">
      <c r="A18" s="28"/>
      <c r="B18" s="29"/>
      <c r="C18" s="4" t="s">
        <v>56</v>
      </c>
      <c r="D18" s="5" t="s">
        <v>46</v>
      </c>
      <c r="E18" s="5"/>
      <c r="F18" s="5"/>
      <c r="G18" s="5"/>
      <c r="H18" s="5"/>
      <c r="I18" s="5"/>
    </row>
    <row r="19" spans="1:9">
      <c r="A19" s="28" t="s">
        <v>57</v>
      </c>
      <c r="B19" s="28" t="s">
        <v>99</v>
      </c>
      <c r="C19" s="4" t="s">
        <v>76</v>
      </c>
      <c r="D19" s="5" t="s">
        <v>40</v>
      </c>
      <c r="E19" s="5"/>
      <c r="F19" s="5"/>
      <c r="G19" s="5"/>
      <c r="H19" s="5"/>
      <c r="I19" s="5"/>
    </row>
    <row r="20" spans="1:9" ht="27.6">
      <c r="A20" s="28"/>
      <c r="B20" s="28"/>
      <c r="C20" s="4" t="s">
        <v>77</v>
      </c>
      <c r="D20" s="5" t="s">
        <v>40</v>
      </c>
      <c r="E20" s="5"/>
      <c r="F20" s="5"/>
      <c r="G20" s="5"/>
      <c r="H20" s="5"/>
      <c r="I20" s="5"/>
    </row>
    <row r="21" spans="1:9">
      <c r="A21" s="28"/>
      <c r="B21" s="28"/>
      <c r="C21" s="4" t="s">
        <v>78</v>
      </c>
      <c r="D21" s="5" t="s">
        <v>40</v>
      </c>
      <c r="E21" s="5"/>
      <c r="F21" s="5"/>
      <c r="G21" s="5"/>
      <c r="H21" s="5"/>
      <c r="I21" s="5"/>
    </row>
    <row r="22" spans="1:9">
      <c r="A22" s="28"/>
      <c r="B22" s="28"/>
      <c r="C22" s="4" t="s">
        <v>79</v>
      </c>
      <c r="D22" s="5" t="s">
        <v>40</v>
      </c>
      <c r="E22" s="5"/>
      <c r="F22" s="5"/>
      <c r="G22" s="5"/>
      <c r="H22" s="5"/>
      <c r="I22" s="5"/>
    </row>
    <row r="23" spans="1:9">
      <c r="A23" s="28"/>
      <c r="B23" s="28"/>
      <c r="C23" s="4" t="s">
        <v>80</v>
      </c>
      <c r="D23" s="5" t="s">
        <v>40</v>
      </c>
      <c r="E23" s="5"/>
      <c r="F23" s="5"/>
      <c r="G23" s="5"/>
      <c r="H23" s="5"/>
      <c r="I23" s="5"/>
    </row>
    <row r="24" spans="1:9" ht="27.6">
      <c r="A24" s="28"/>
      <c r="B24" s="28"/>
      <c r="C24" s="4" t="s">
        <v>81</v>
      </c>
      <c r="D24" s="5" t="s">
        <v>40</v>
      </c>
      <c r="E24" s="5"/>
      <c r="F24" s="5"/>
      <c r="G24" s="5"/>
      <c r="H24" s="5"/>
      <c r="I24" s="5"/>
    </row>
    <row r="25" spans="1:9" ht="27.6">
      <c r="A25" s="28"/>
      <c r="B25" s="28"/>
      <c r="C25" s="4" t="s">
        <v>82</v>
      </c>
      <c r="D25" s="5" t="s">
        <v>40</v>
      </c>
      <c r="E25" s="5"/>
      <c r="F25" s="5"/>
      <c r="G25" s="5"/>
      <c r="H25" s="5"/>
      <c r="I25" s="5"/>
    </row>
    <row r="26" spans="1:9">
      <c r="A26" s="28"/>
      <c r="B26" s="28"/>
      <c r="C26" s="4" t="s">
        <v>83</v>
      </c>
      <c r="D26" s="5" t="s">
        <v>46</v>
      </c>
      <c r="E26" s="5"/>
      <c r="F26" s="5"/>
      <c r="G26" s="5"/>
      <c r="H26" s="5"/>
      <c r="I26" s="5"/>
    </row>
    <row r="27" spans="1:9">
      <c r="A27" s="28"/>
      <c r="B27" s="28"/>
      <c r="C27" s="4" t="s">
        <v>84</v>
      </c>
      <c r="D27" s="5" t="s">
        <v>46</v>
      </c>
      <c r="E27" s="5"/>
      <c r="F27" s="5"/>
      <c r="G27" s="5"/>
      <c r="H27" s="5"/>
      <c r="I27" s="5"/>
    </row>
    <row r="28" spans="1:9" ht="27.6">
      <c r="A28" s="28"/>
      <c r="B28" s="28"/>
      <c r="C28" s="4" t="s">
        <v>85</v>
      </c>
      <c r="D28" s="5" t="s">
        <v>86</v>
      </c>
      <c r="E28" s="5"/>
      <c r="F28" s="5"/>
      <c r="G28" s="5"/>
      <c r="H28" s="5"/>
      <c r="I28" s="5"/>
    </row>
    <row r="29" spans="1:9">
      <c r="A29" s="28"/>
      <c r="B29" s="28"/>
      <c r="C29" s="4" t="s">
        <v>87</v>
      </c>
      <c r="D29" s="5" t="s">
        <v>40</v>
      </c>
      <c r="E29" s="5"/>
      <c r="F29" s="5"/>
      <c r="G29" s="5"/>
      <c r="H29" s="5"/>
      <c r="I29" s="5"/>
    </row>
    <row r="30" spans="1:9" ht="27.6">
      <c r="A30" s="28"/>
      <c r="B30" s="28"/>
      <c r="C30" s="4" t="s">
        <v>88</v>
      </c>
      <c r="D30" s="5" t="s">
        <v>86</v>
      </c>
      <c r="E30" s="5"/>
      <c r="F30" s="5"/>
      <c r="G30" s="5"/>
      <c r="H30" s="5"/>
      <c r="I30" s="5"/>
    </row>
    <row r="31" spans="1:9" ht="27.6">
      <c r="A31" s="28" t="s">
        <v>75</v>
      </c>
      <c r="B31" s="29" t="s">
        <v>100</v>
      </c>
      <c r="C31" s="4" t="s">
        <v>58</v>
      </c>
      <c r="D31" s="5" t="s">
        <v>40</v>
      </c>
      <c r="E31" s="5"/>
      <c r="F31" s="5"/>
      <c r="G31" s="5"/>
      <c r="H31" s="5"/>
      <c r="I31" s="5"/>
    </row>
    <row r="32" spans="1:9" ht="27.6">
      <c r="A32" s="28"/>
      <c r="B32" s="29"/>
      <c r="C32" s="4" t="s">
        <v>59</v>
      </c>
      <c r="D32" s="5" t="s">
        <v>40</v>
      </c>
      <c r="E32" s="5"/>
      <c r="F32" s="5"/>
      <c r="G32" s="5"/>
      <c r="H32" s="5"/>
      <c r="I32" s="5"/>
    </row>
    <row r="33" spans="1:9">
      <c r="A33" s="28"/>
      <c r="B33" s="29"/>
      <c r="C33" s="6" t="s">
        <v>60</v>
      </c>
      <c r="D33" s="7" t="s">
        <v>46</v>
      </c>
      <c r="E33" s="7"/>
      <c r="F33" s="7"/>
      <c r="G33" s="5"/>
      <c r="H33" s="5"/>
      <c r="I33" s="5"/>
    </row>
    <row r="34" spans="1:9" ht="27.6">
      <c r="A34" s="28"/>
      <c r="B34" s="29"/>
      <c r="C34" s="6" t="s">
        <v>61</v>
      </c>
      <c r="D34" s="7" t="s">
        <v>40</v>
      </c>
      <c r="E34" s="7"/>
      <c r="F34" s="7"/>
      <c r="G34" s="5"/>
      <c r="H34" s="5"/>
      <c r="I34" s="5"/>
    </row>
    <row r="35" spans="1:9" ht="41.4">
      <c r="A35" s="28"/>
      <c r="B35" s="29"/>
      <c r="C35" s="6" t="s">
        <v>62</v>
      </c>
      <c r="D35" s="7" t="s">
        <v>46</v>
      </c>
      <c r="E35" s="7"/>
      <c r="F35" s="7"/>
      <c r="G35" s="5"/>
      <c r="H35" s="5"/>
      <c r="I35" s="5"/>
    </row>
    <row r="36" spans="1:9">
      <c r="A36" s="28"/>
      <c r="B36" s="29"/>
      <c r="C36" s="4" t="s">
        <v>63</v>
      </c>
      <c r="D36" s="5" t="s">
        <v>40</v>
      </c>
      <c r="E36" s="5"/>
      <c r="F36" s="5"/>
      <c r="G36" s="5"/>
      <c r="H36" s="5"/>
      <c r="I36" s="5"/>
    </row>
    <row r="37" spans="1:9">
      <c r="A37" s="28"/>
      <c r="B37" s="29"/>
      <c r="C37" s="4" t="s">
        <v>64</v>
      </c>
      <c r="D37" s="5" t="s">
        <v>40</v>
      </c>
      <c r="E37" s="5"/>
      <c r="F37" s="5"/>
      <c r="G37" s="5"/>
      <c r="H37" s="5"/>
      <c r="I37" s="5"/>
    </row>
    <row r="38" spans="1:9" ht="27.6">
      <c r="A38" s="28"/>
      <c r="B38" s="29"/>
      <c r="C38" s="4" t="s">
        <v>65</v>
      </c>
      <c r="D38" s="5" t="s">
        <v>46</v>
      </c>
      <c r="E38" s="5"/>
      <c r="F38" s="5"/>
      <c r="G38" s="5"/>
      <c r="H38" s="5"/>
      <c r="I38" s="5"/>
    </row>
    <row r="39" spans="1:9">
      <c r="A39" s="28"/>
      <c r="B39" s="29"/>
      <c r="C39" s="4" t="s">
        <v>72</v>
      </c>
      <c r="D39" s="5" t="s">
        <v>46</v>
      </c>
      <c r="E39" s="5"/>
      <c r="F39" s="5"/>
      <c r="G39" s="5"/>
      <c r="H39" s="5"/>
      <c r="I39" s="5"/>
    </row>
    <row r="40" spans="1:9">
      <c r="A40" s="28"/>
      <c r="B40" s="29"/>
      <c r="C40" s="4" t="s">
        <v>74</v>
      </c>
      <c r="D40" s="5" t="s">
        <v>46</v>
      </c>
      <c r="E40" s="5"/>
      <c r="F40" s="5"/>
      <c r="G40" s="5"/>
      <c r="H40" s="5"/>
      <c r="I40" s="5"/>
    </row>
    <row r="41" spans="1:9" ht="29.4" customHeight="1">
      <c r="A41" s="30" t="s">
        <v>89</v>
      </c>
      <c r="B41" s="29" t="s">
        <v>101</v>
      </c>
      <c r="C41" s="4" t="s">
        <v>66</v>
      </c>
      <c r="D41" s="5" t="s">
        <v>40</v>
      </c>
      <c r="E41" s="5"/>
      <c r="F41" s="5"/>
      <c r="G41" s="5"/>
      <c r="H41" s="5"/>
      <c r="I41" s="5"/>
    </row>
    <row r="42" spans="1:9">
      <c r="A42" s="30"/>
      <c r="B42" s="29"/>
      <c r="C42" s="4" t="s">
        <v>67</v>
      </c>
      <c r="D42" s="5" t="s">
        <v>40</v>
      </c>
      <c r="E42" s="5"/>
      <c r="F42" s="5"/>
      <c r="G42" s="5"/>
      <c r="H42" s="5"/>
      <c r="I42" s="5"/>
    </row>
    <row r="43" spans="1:9">
      <c r="A43" s="30"/>
      <c r="B43" s="29"/>
      <c r="C43" s="4" t="s">
        <v>68</v>
      </c>
      <c r="D43" s="5" t="s">
        <v>40</v>
      </c>
      <c r="E43" s="5"/>
      <c r="F43" s="5"/>
      <c r="G43" s="5"/>
      <c r="H43" s="5"/>
      <c r="I43" s="5"/>
    </row>
    <row r="44" spans="1:9">
      <c r="A44" s="30"/>
      <c r="B44" s="29"/>
      <c r="C44" s="4" t="s">
        <v>69</v>
      </c>
      <c r="D44" s="5" t="s">
        <v>40</v>
      </c>
      <c r="E44" s="5"/>
      <c r="F44" s="5"/>
      <c r="G44" s="5"/>
      <c r="H44" s="5"/>
      <c r="I44" s="5"/>
    </row>
    <row r="45" spans="1:9">
      <c r="A45" s="30"/>
      <c r="B45" s="29"/>
      <c r="C45" s="4" t="s">
        <v>70</v>
      </c>
      <c r="D45" s="5" t="s">
        <v>40</v>
      </c>
      <c r="E45" s="5"/>
      <c r="F45" s="5"/>
      <c r="G45" s="5"/>
      <c r="H45" s="5"/>
      <c r="I45" s="5"/>
    </row>
    <row r="46" spans="1:9">
      <c r="A46" s="30"/>
      <c r="B46" s="29"/>
      <c r="C46" s="4" t="s">
        <v>71</v>
      </c>
      <c r="D46" s="5" t="s">
        <v>40</v>
      </c>
      <c r="E46" s="5"/>
      <c r="F46" s="5"/>
      <c r="G46" s="5"/>
      <c r="H46" s="5"/>
      <c r="I46" s="5"/>
    </row>
    <row r="47" spans="1:9">
      <c r="A47" s="30"/>
      <c r="B47" s="29"/>
      <c r="C47" s="4" t="s">
        <v>73</v>
      </c>
      <c r="D47" s="5" t="s">
        <v>40</v>
      </c>
      <c r="E47" s="5"/>
      <c r="F47" s="5"/>
      <c r="G47" s="5"/>
      <c r="H47" s="5"/>
      <c r="I47" s="5"/>
    </row>
    <row r="48" spans="1:9" ht="27.6">
      <c r="A48" s="28" t="s">
        <v>97</v>
      </c>
      <c r="B48" s="28" t="s">
        <v>90</v>
      </c>
      <c r="C48" s="4" t="s">
        <v>91</v>
      </c>
      <c r="D48" s="5" t="s">
        <v>40</v>
      </c>
      <c r="E48" s="5"/>
      <c r="F48" s="5"/>
      <c r="G48" s="5"/>
      <c r="H48" s="5"/>
      <c r="I48" s="5"/>
    </row>
    <row r="49" spans="1:9">
      <c r="A49" s="28"/>
      <c r="B49" s="28"/>
      <c r="C49" s="6" t="s">
        <v>92</v>
      </c>
      <c r="D49" s="7" t="s">
        <v>40</v>
      </c>
      <c r="E49" s="5"/>
      <c r="F49" s="5"/>
      <c r="G49" s="5"/>
      <c r="H49" s="5"/>
      <c r="I49" s="5"/>
    </row>
    <row r="50" spans="1:9" ht="27.6">
      <c r="A50" s="28"/>
      <c r="B50" s="28"/>
      <c r="C50" s="6" t="s">
        <v>93</v>
      </c>
      <c r="D50" s="7" t="s">
        <v>94</v>
      </c>
      <c r="E50" s="5"/>
      <c r="F50" s="5"/>
      <c r="G50" s="5"/>
      <c r="H50" s="5"/>
      <c r="I50" s="5"/>
    </row>
    <row r="51" spans="1:9" ht="27.6">
      <c r="A51" s="28"/>
      <c r="B51" s="28"/>
      <c r="C51" s="6" t="s">
        <v>95</v>
      </c>
      <c r="D51" s="7" t="s">
        <v>96</v>
      </c>
      <c r="E51" s="5"/>
      <c r="F51" s="5"/>
      <c r="G51" s="5"/>
      <c r="H51" s="5"/>
      <c r="I51" s="5"/>
    </row>
  </sheetData>
  <mergeCells count="15">
    <mergeCell ref="D1:D2"/>
    <mergeCell ref="F1:H1"/>
    <mergeCell ref="A3:A18"/>
    <mergeCell ref="B3:B18"/>
    <mergeCell ref="A48:A51"/>
    <mergeCell ref="B48:B51"/>
    <mergeCell ref="A1:A2"/>
    <mergeCell ref="B1:B2"/>
    <mergeCell ref="C1:C2"/>
    <mergeCell ref="B41:B47"/>
    <mergeCell ref="A41:A47"/>
    <mergeCell ref="A31:A40"/>
    <mergeCell ref="B31:B40"/>
    <mergeCell ref="A19:A30"/>
    <mergeCell ref="B19:B3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1</vt:lpstr>
      <vt:lpstr>Додаток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Yepo</cp:lastModifiedBy>
  <cp:lastPrinted>2023-02-27T11:57:43Z</cp:lastPrinted>
  <dcterms:created xsi:type="dcterms:W3CDTF">2023-02-19T10:45:18Z</dcterms:created>
  <dcterms:modified xsi:type="dcterms:W3CDTF">2023-02-27T11:58:01Z</dcterms:modified>
</cp:coreProperties>
</file>