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10" i="1"/>
  <c r="D10"/>
  <c r="G10"/>
  <c r="H10"/>
  <c r="I10"/>
  <c r="E10" l="1"/>
</calcChain>
</file>

<file path=xl/sharedStrings.xml><?xml version="1.0" encoding="utf-8"?>
<sst xmlns="http://schemas.openxmlformats.org/spreadsheetml/2006/main" count="112" uniqueCount="104">
  <si>
    <t>9. Фінансування заходів програми</t>
  </si>
  <si>
    <t>№ з/п</t>
  </si>
  <si>
    <t xml:space="preserve"> Заходи</t>
  </si>
  <si>
    <t xml:space="preserve">Разом </t>
  </si>
  <si>
    <t>Бюджет розвитку</t>
  </si>
  <si>
    <t>Загальний фонд</t>
  </si>
  <si>
    <t>9.1. Матеріально-технічне забезпечення закладів освіти</t>
  </si>
  <si>
    <t>Придбання для закладів дошкільної освіти</t>
  </si>
  <si>
    <t>Придбання для закладів загальної середньої освіти</t>
  </si>
  <si>
    <t>Придбання для «Нової української школи"</t>
  </si>
  <si>
    <t>9.2. Поточний ремонт приміщень закладів освіти</t>
  </si>
  <si>
    <t>9.2.1. Заклади дошкільної освіти</t>
  </si>
  <si>
    <t>Поточний ремонт приміщень закладів дошкільної освіти</t>
  </si>
  <si>
    <t>9.2.2. Заклади загальної середньої освіти</t>
  </si>
  <si>
    <t>Поточний ремонт приміщень закладів загальної середньої освіти</t>
  </si>
  <si>
    <t>9.4. Мережі (теплові, водопровідні, каналізаційні, електричні, вентиляційні)</t>
  </si>
  <si>
    <t>9.4.1. Заклади дошкільної освіти</t>
  </si>
  <si>
    <t>Поточний ремонт мереж  закладів дошкільної освіти</t>
  </si>
  <si>
    <t>9.5. Будівля закладу</t>
  </si>
  <si>
    <t>9.5.1.  Заклади дошкільної освіти</t>
  </si>
  <si>
    <t>Поточний ремонт будівель закладів дошкільної освіти</t>
  </si>
  <si>
    <t>9.5.2.  Заклади загальної середньої освіти</t>
  </si>
  <si>
    <t>Поточний ремонт будівель закладів загальної середньої освіти</t>
  </si>
  <si>
    <t>9.7 Територія</t>
  </si>
  <si>
    <t>9.7.1.  Заклади дошкільної освіти</t>
  </si>
  <si>
    <t>Поточний ремонт території, парканів, благоустрою закладів дошкільної освіти</t>
  </si>
  <si>
    <t>9.8. Безпека закладів</t>
  </si>
  <si>
    <t>9.8.1. Заклади дошкільної освіти</t>
  </si>
  <si>
    <t>Обробка дерев’яних конструкцій вогнезахисним розчином</t>
  </si>
  <si>
    <t>9.9. Забезпечення навчання та виховання дітей з особливими освітніми потребами</t>
  </si>
  <si>
    <t>Підвезення дітей спеціальним транспортом</t>
  </si>
  <si>
    <t>9.10. Фінансування конкурсів, змагань, олімпіад, проведення семінарів, конференцій, заходів національно-патріотичного виховання</t>
  </si>
  <si>
    <t>9.11. Робота з кадрами</t>
  </si>
  <si>
    <t>Проведення майстер-класів, семінарів, конференцій</t>
  </si>
  <si>
    <t>Порівняльна таблиця до проєкту рішення</t>
  </si>
  <si>
    <t>Придбання Новорічних подарунків у закладах дошкільної освіти</t>
  </si>
  <si>
    <t>Придбання Новорічних подарунків у закладах загальної середньої освіти</t>
  </si>
  <si>
    <t>Придбання для закладів позашкільної освіти</t>
  </si>
  <si>
    <t>Придбання для інклюзивної освіти</t>
  </si>
  <si>
    <t>9.2.3 Заклади позашкільної освіти</t>
  </si>
  <si>
    <t>Поточний ремонт приміщень закладів позашкільної освіти</t>
  </si>
  <si>
    <t>9.2.5. Дитячо-юнацька спортивна школа</t>
  </si>
  <si>
    <t>зміна</t>
  </si>
  <si>
    <t>Фінансове забезпечення (тис.грн.) відповідно рішення стало</t>
  </si>
  <si>
    <t>Встановлення системи пожежної сигналізації, системи оповіщення, зовнішнього та внутрішнього оповіщення</t>
  </si>
  <si>
    <t>Встановлення системи блискавкозахисту</t>
  </si>
  <si>
    <t>9.8.2. Заклади загальної середньої освіти</t>
  </si>
  <si>
    <t>Ремонт споруд цивільного захисту (підвальні приміщення, протирадіаційні укриття, захисні споруди)</t>
  </si>
  <si>
    <t>9.15. Запровадження інформаційно-комунікаційної системи «Єдина школа»</t>
  </si>
  <si>
    <t>9.15.1 Заклади загальної середньої освіти</t>
  </si>
  <si>
    <t>Послуги з постачання примірників ліцензійної програмної продукції</t>
  </si>
  <si>
    <t>9.16. Освіта дорослих (освіта впродовж життя)</t>
  </si>
  <si>
    <t>Організація і проведення експрес-курсів з вивчення та вдосконалення української мови для мешканців громади</t>
  </si>
  <si>
    <t>Проведення щорічних дитячих свят ("Творча особистість")</t>
  </si>
  <si>
    <t>4.1</t>
  </si>
  <si>
    <t>4.5.1</t>
  </si>
  <si>
    <t>4.5.2</t>
  </si>
  <si>
    <t>фінансове забезпечення було (тис.грн)</t>
  </si>
  <si>
    <t>Придбання для ліцея № 11 (Центр розвитку дитини, центр позашкільної освіти)</t>
  </si>
  <si>
    <t>9.2.4. Ліцей № 11 (Центр розвитку дитини, центр позашкільної освіти)</t>
  </si>
  <si>
    <t>9.3. Енергозбереження</t>
  </si>
  <si>
    <t>9.3.1. Заклади дошкільної освіти</t>
  </si>
  <si>
    <t>Упровадження сучасних тезнологій при споживанні енергетичних ресурсів в закладах дошкільної освіти</t>
  </si>
  <si>
    <t>9.3.2. Заклади загальної середньої освіти</t>
  </si>
  <si>
    <t>Упровадження сучасних тезнологій при споживанні енергетичних ресурсів в закладах загальної середньої освіти</t>
  </si>
  <si>
    <t>Упровадження сучасних тезнологій при споживанні енергетичних ресурсів в закладах позашкільної освіти</t>
  </si>
  <si>
    <t>Упровадження сучасних тезнологій при споживанні енергетичних ресурсів у ліцеї № 11 (Центр розвитку дитини, центр позашкільної освіти)</t>
  </si>
  <si>
    <t>9.4.2. Заклади загальної середньої освіти</t>
  </si>
  <si>
    <t>Поточний ремонт мереж  закладів загальної середньої освіти</t>
  </si>
  <si>
    <t>9.6. Майданчики (ігрові, спортивні), стадіони, спортивні зали</t>
  </si>
  <si>
    <t>Поточний ремонт майданчиків (ігрових, спортивних), спортивний залів закладів дошкільної освіти</t>
  </si>
  <si>
    <t>9.6.1.  Заклади дошкільної освіти</t>
  </si>
  <si>
    <t>9.6.2.  Заклади загальної середньої освіти</t>
  </si>
  <si>
    <t>Поточний ремонт майданчиків (ігрових, спортивних), стадіонів, спортивний залів закладів загальної середньої освіти</t>
  </si>
  <si>
    <t>9.7.2.  Заклади загальної середньої освіти</t>
  </si>
  <si>
    <t>Поточний ремонт території, парканів, благоустрою закладів загальної середньої освіти</t>
  </si>
  <si>
    <t>9.7.3.  Заклади позашкільної освіти</t>
  </si>
  <si>
    <t>Поточний ремонт території, парканів, благоустрою закладів позашкільної освіти</t>
  </si>
  <si>
    <t>Встановлення системи відеоспостереження</t>
  </si>
  <si>
    <t>Поточний ремонт приміщень</t>
  </si>
  <si>
    <t>Всеукраїнські цчнівські олімпіади з базових дисциплін</t>
  </si>
  <si>
    <t>Спортивні заходи</t>
  </si>
  <si>
    <t>Інтелектуальні конкурси</t>
  </si>
  <si>
    <t>4.2</t>
  </si>
  <si>
    <t>Проведення щорічних дитячих свят (урочисте вручення свідоцтв про освіту)</t>
  </si>
  <si>
    <t>Проведення щорічних дитячих свят (випускний вечір)</t>
  </si>
  <si>
    <t>4.3</t>
  </si>
  <si>
    <t>4.4</t>
  </si>
  <si>
    <t>Проведення щорічних дитячих свят (вяткове дійство з нагоди Дня Святого Миколая)</t>
  </si>
  <si>
    <t>Проведення заходів національно-патріотичного виховання (Всеукраїнська дитячо-юнацька військово-патріотична гра «Сокіл» («Джура»))</t>
  </si>
  <si>
    <t>5.1</t>
  </si>
  <si>
    <t>5.2</t>
  </si>
  <si>
    <t>Проведення заходів національно-патріотичного виховання (день допризовника, стрілецькі турніри тощо)</t>
  </si>
  <si>
    <t>Всеукраїнський конкурс "Учитель року"</t>
  </si>
  <si>
    <t>Всеукраїнський конкурс "Шкільний бібліотекар"</t>
  </si>
  <si>
    <t>Еавчання керівників закладів освіти</t>
  </si>
  <si>
    <t>Навчання молодих спеціалістів</t>
  </si>
  <si>
    <t>Проведення щорічного свята з нагодт Дня працівників освіти</t>
  </si>
  <si>
    <t>9.2.6 Централізована бухгалтерія управління освіти і науки</t>
  </si>
  <si>
    <t>Поточний ремонт приміщень централізованої бухгалтерії</t>
  </si>
  <si>
    <t>4.5.3</t>
  </si>
  <si>
    <t>Придбання Новорічних подарунків у ліцеї № 11 (Центр розвитку дитини)</t>
  </si>
  <si>
    <t>Поточний ремонт приміщень ліцея № 11 (Центр розвитку дитини, центр позашкільної освіти)</t>
  </si>
  <si>
    <t>Поточний ремонт приміщень дитячо-юнацької спортивної школи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</si>
</sst>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vertical="top" wrapText="1"/>
    </xf>
    <xf numFmtId="0" fontId="7" fillId="0" borderId="0" xfId="0" applyFont="1" applyAlignment="1">
      <alignment horizontal="center"/>
    </xf>
    <xf numFmtId="0" fontId="6" fillId="0" borderId="1" xfId="0" applyFont="1" applyFill="1" applyBorder="1" applyAlignment="1">
      <alignment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top" wrapText="1"/>
    </xf>
    <xf numFmtId="0" fontId="6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center" vertical="top" wrapText="1"/>
    </xf>
    <xf numFmtId="0" fontId="3" fillId="0" borderId="1" xfId="0" applyFont="1" applyBorder="1"/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textRotation="90" wrapText="1"/>
    </xf>
    <xf numFmtId="0" fontId="6" fillId="0" borderId="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1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Alignment="1"/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textRotation="90" wrapText="1"/>
    </xf>
    <xf numFmtId="0" fontId="11" fillId="0" borderId="3" xfId="0" applyFont="1" applyBorder="1" applyAlignment="1">
      <alignment wrapText="1"/>
    </xf>
    <xf numFmtId="0" fontId="11" fillId="0" borderId="4" xfId="0" applyFont="1" applyBorder="1" applyAlignment="1">
      <alignment wrapText="1"/>
    </xf>
    <xf numFmtId="0" fontId="0" fillId="0" borderId="3" xfId="0" applyFont="1" applyBorder="1" applyAlignment="1">
      <alignment wrapText="1"/>
    </xf>
    <xf numFmtId="0" fontId="0" fillId="0" borderId="4" xfId="0" applyFont="1" applyBorder="1" applyAlignment="1">
      <alignment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100"/>
  <sheetViews>
    <sheetView tabSelected="1" zoomScale="96" zoomScaleNormal="96" workbookViewId="0">
      <pane ySplit="9" topLeftCell="A10" activePane="bottomLeft" state="frozen"/>
      <selection activeCell="C1" sqref="C1"/>
      <selection pane="bottomLeft" activeCell="K103" sqref="K103"/>
    </sheetView>
  </sheetViews>
  <sheetFormatPr defaultRowHeight="15"/>
  <cols>
    <col min="1" max="1" width="5.42578125" style="1" customWidth="1"/>
    <col min="2" max="2" width="43.5703125" style="1" customWidth="1"/>
    <col min="3" max="4" width="11.7109375" style="1" customWidth="1"/>
    <col min="5" max="5" width="12" style="1" customWidth="1"/>
    <col min="6" max="6" width="11.28515625" style="1" customWidth="1"/>
    <col min="7" max="7" width="11.7109375" style="1" customWidth="1"/>
    <col min="8" max="8" width="11.42578125" style="1" customWidth="1"/>
    <col min="9" max="9" width="12.140625" style="1" customWidth="1"/>
    <col min="10" max="10" width="12.7109375" style="1" customWidth="1"/>
    <col min="11" max="11" width="12.140625" style="1" customWidth="1"/>
    <col min="12" max="16384" width="9.140625" style="1"/>
  </cols>
  <sheetData>
    <row r="2" spans="1:9" ht="18.75">
      <c r="A2" s="3"/>
      <c r="B2" s="58" t="s">
        <v>34</v>
      </c>
      <c r="C2" s="58"/>
      <c r="D2" s="58"/>
      <c r="E2" s="58"/>
      <c r="F2" s="58"/>
      <c r="G2" s="58"/>
      <c r="H2" s="58"/>
      <c r="I2" s="58"/>
    </row>
    <row r="3" spans="1:9" ht="18.75">
      <c r="A3" s="3"/>
      <c r="B3" s="18"/>
      <c r="C3" s="18"/>
      <c r="D3" s="18"/>
      <c r="E3" s="18"/>
      <c r="F3" s="18"/>
      <c r="G3" s="18"/>
      <c r="H3" s="18"/>
      <c r="I3" s="18"/>
    </row>
    <row r="4" spans="1:9" ht="18.75">
      <c r="A4" s="59" t="s">
        <v>0</v>
      </c>
      <c r="B4" s="60"/>
      <c r="C4" s="60"/>
      <c r="D4" s="60"/>
      <c r="E4" s="60"/>
      <c r="F4" s="60"/>
      <c r="G4" s="60"/>
      <c r="H4" s="60"/>
      <c r="I4" s="61"/>
    </row>
    <row r="5" spans="1:9" ht="18.75">
      <c r="A5" s="3"/>
    </row>
    <row r="6" spans="1:9" ht="21" customHeight="1">
      <c r="A6" s="62" t="s">
        <v>1</v>
      </c>
      <c r="B6" s="62" t="s">
        <v>2</v>
      </c>
      <c r="C6" s="62" t="s">
        <v>57</v>
      </c>
      <c r="D6" s="62"/>
      <c r="E6" s="62"/>
      <c r="F6" s="19" t="s">
        <v>42</v>
      </c>
      <c r="G6" s="62" t="s">
        <v>43</v>
      </c>
      <c r="H6" s="62"/>
      <c r="I6" s="62"/>
    </row>
    <row r="7" spans="1:9">
      <c r="A7" s="62"/>
      <c r="B7" s="62"/>
      <c r="C7" s="19"/>
      <c r="D7" s="19"/>
      <c r="E7" s="19"/>
      <c r="F7" s="19"/>
      <c r="G7" s="19"/>
      <c r="H7" s="19"/>
      <c r="I7" s="19"/>
    </row>
    <row r="8" spans="1:9" ht="15" customHeight="1">
      <c r="A8" s="62"/>
      <c r="B8" s="62"/>
      <c r="C8" s="62" t="s">
        <v>3</v>
      </c>
      <c r="D8" s="63" t="s">
        <v>4</v>
      </c>
      <c r="E8" s="63" t="s">
        <v>5</v>
      </c>
      <c r="F8" s="16"/>
      <c r="G8" s="62" t="s">
        <v>3</v>
      </c>
      <c r="H8" s="63" t="s">
        <v>4</v>
      </c>
      <c r="I8" s="63" t="s">
        <v>5</v>
      </c>
    </row>
    <row r="9" spans="1:9" ht="30" customHeight="1">
      <c r="A9" s="62"/>
      <c r="B9" s="62"/>
      <c r="C9" s="62"/>
      <c r="D9" s="63"/>
      <c r="E9" s="63"/>
      <c r="F9" s="16"/>
      <c r="G9" s="62"/>
      <c r="H9" s="63"/>
      <c r="I9" s="63"/>
    </row>
    <row r="10" spans="1:9" ht="15.75">
      <c r="A10" s="62"/>
      <c r="B10" s="62"/>
      <c r="C10" s="15">
        <f>C12+C13+C14+C15+C16+C17+C20+C22+C24+C26+C33+C35+C37+C39+C42+C44+C47+C49+C52+C54+C57+C59+C61+C64+C65+C66+C67+C70+C71+C74+C75+C77+C78+C79+C80+C81+C82+C83+C84+C85+C87+C88+C90+C91+C92+C93+C94+C95</f>
        <v>53194.420000000006</v>
      </c>
      <c r="D10" s="15">
        <f>D12+D13+D14+D15+D16+D17</f>
        <v>9200</v>
      </c>
      <c r="E10" s="15">
        <f>E20+E22+E24+E26+E33+E35+E37+E39+E42+E44+E47+E49+E52+E54+E57+E59+E61+E64+E65+E66+E67+E70+E71+E74+E77+E78+E79+E80+E81+E82+E83+E84+E85+E87+E88+E90+E91+E92+E93+E94+E95</f>
        <v>43994.420000000006</v>
      </c>
      <c r="F10" s="15"/>
      <c r="G10" s="15">
        <f>G12+G13+G14+G20+G22+G24+G26+G28+G30+G42+G47+G49+G54+G57+G66+G67+G68+G70+G72+G75+G84+G85+G86+G87+G92+G98+G100</f>
        <v>19539.268</v>
      </c>
      <c r="H10" s="15">
        <f>H12+H13+H14</f>
        <v>2769.5</v>
      </c>
      <c r="I10" s="15">
        <f>I20+I22+I24+I26+I28+I30+I42+I47+I49+I54+I57+I66+I67+I68+I70+I72+I75+I84+I85+I86+I87+I92+I98+I100</f>
        <v>16769.768</v>
      </c>
    </row>
    <row r="11" spans="1:9" ht="18.75" customHeight="1">
      <c r="A11" s="46" t="s">
        <v>6</v>
      </c>
      <c r="B11" s="46"/>
      <c r="C11" s="46"/>
      <c r="D11" s="46"/>
      <c r="E11" s="46"/>
      <c r="F11" s="46"/>
      <c r="G11" s="47"/>
      <c r="H11" s="47"/>
      <c r="I11" s="47"/>
    </row>
    <row r="12" spans="1:9" ht="19.5" customHeight="1">
      <c r="A12" s="13">
        <v>1</v>
      </c>
      <c r="B12" s="2" t="s">
        <v>7</v>
      </c>
      <c r="C12" s="8">
        <v>1532.5</v>
      </c>
      <c r="D12" s="7">
        <v>1532.5</v>
      </c>
      <c r="E12" s="7"/>
      <c r="F12" s="7"/>
      <c r="G12" s="8">
        <v>672</v>
      </c>
      <c r="H12" s="7">
        <v>672</v>
      </c>
      <c r="I12" s="7"/>
    </row>
    <row r="13" spans="1:9" ht="30.75" customHeight="1">
      <c r="A13" s="13">
        <v>2</v>
      </c>
      <c r="B13" s="2" t="s">
        <v>8</v>
      </c>
      <c r="C13" s="8">
        <v>2822.5</v>
      </c>
      <c r="D13" s="7">
        <v>2822.5</v>
      </c>
      <c r="E13" s="7"/>
      <c r="F13" s="7"/>
      <c r="G13" s="8">
        <v>2057.5</v>
      </c>
      <c r="H13" s="7">
        <v>2057.5</v>
      </c>
      <c r="I13" s="7"/>
    </row>
    <row r="14" spans="1:9" ht="19.5" customHeight="1">
      <c r="A14" s="13">
        <v>3</v>
      </c>
      <c r="B14" s="2" t="s">
        <v>37</v>
      </c>
      <c r="C14" s="8">
        <v>380</v>
      </c>
      <c r="D14" s="7">
        <v>380</v>
      </c>
      <c r="E14" s="7"/>
      <c r="F14" s="7"/>
      <c r="G14" s="8">
        <v>40</v>
      </c>
      <c r="H14" s="7">
        <v>40</v>
      </c>
      <c r="I14" s="7"/>
    </row>
    <row r="15" spans="1:9" ht="30.75" customHeight="1">
      <c r="A15" s="13">
        <v>4</v>
      </c>
      <c r="B15" s="2" t="s">
        <v>58</v>
      </c>
      <c r="C15" s="8">
        <v>265</v>
      </c>
      <c r="D15" s="7">
        <v>265</v>
      </c>
      <c r="E15" s="7"/>
      <c r="F15" s="7"/>
      <c r="G15" s="8"/>
      <c r="H15" s="7"/>
      <c r="I15" s="7"/>
    </row>
    <row r="16" spans="1:9" ht="18.75" customHeight="1">
      <c r="A16" s="13">
        <v>5</v>
      </c>
      <c r="B16" s="2" t="s">
        <v>9</v>
      </c>
      <c r="C16" s="8">
        <v>3000</v>
      </c>
      <c r="D16" s="7">
        <v>3000</v>
      </c>
      <c r="E16" s="7"/>
      <c r="F16" s="7"/>
      <c r="G16" s="8"/>
      <c r="H16" s="7"/>
      <c r="I16" s="7"/>
    </row>
    <row r="17" spans="1:9" ht="19.5" customHeight="1">
      <c r="A17" s="13">
        <v>6</v>
      </c>
      <c r="B17" s="4" t="s">
        <v>38</v>
      </c>
      <c r="C17" s="8">
        <v>1200</v>
      </c>
      <c r="D17" s="7">
        <v>1200</v>
      </c>
      <c r="E17" s="7"/>
      <c r="F17" s="7"/>
      <c r="G17" s="8"/>
      <c r="H17" s="7"/>
      <c r="I17" s="7"/>
    </row>
    <row r="18" spans="1:9" ht="15.75">
      <c r="A18" s="46" t="s">
        <v>10</v>
      </c>
      <c r="B18" s="46"/>
      <c r="C18" s="46"/>
      <c r="D18" s="46"/>
      <c r="E18" s="46"/>
      <c r="F18" s="46"/>
      <c r="G18" s="47"/>
      <c r="H18" s="47"/>
      <c r="I18" s="47"/>
    </row>
    <row r="19" spans="1:9" ht="15.75">
      <c r="A19" s="57" t="s">
        <v>11</v>
      </c>
      <c r="B19" s="57"/>
      <c r="C19" s="57"/>
      <c r="D19" s="57"/>
      <c r="E19" s="57"/>
      <c r="F19" s="57"/>
      <c r="G19" s="47"/>
      <c r="H19" s="47"/>
      <c r="I19" s="47"/>
    </row>
    <row r="20" spans="1:9" ht="31.5" customHeight="1">
      <c r="A20" s="13">
        <v>1</v>
      </c>
      <c r="B20" s="2" t="s">
        <v>12</v>
      </c>
      <c r="C20" s="8">
        <v>5200</v>
      </c>
      <c r="D20" s="7"/>
      <c r="E20" s="7">
        <v>5200</v>
      </c>
      <c r="F20" s="8"/>
      <c r="G20" s="8">
        <v>3620</v>
      </c>
      <c r="H20" s="7"/>
      <c r="I20" s="7">
        <v>3620</v>
      </c>
    </row>
    <row r="21" spans="1:9" ht="15.75">
      <c r="A21" s="57" t="s">
        <v>13</v>
      </c>
      <c r="B21" s="57"/>
      <c r="C21" s="57"/>
      <c r="D21" s="57"/>
      <c r="E21" s="57"/>
      <c r="F21" s="57"/>
      <c r="G21" s="47"/>
      <c r="H21" s="47"/>
      <c r="I21" s="47"/>
    </row>
    <row r="22" spans="1:9" ht="33" customHeight="1">
      <c r="A22" s="13">
        <v>1</v>
      </c>
      <c r="B22" s="2" t="s">
        <v>14</v>
      </c>
      <c r="C22" s="8">
        <v>5200</v>
      </c>
      <c r="D22" s="7"/>
      <c r="E22" s="7">
        <v>5200</v>
      </c>
      <c r="F22" s="8"/>
      <c r="G22" s="8">
        <v>3325.5619999999999</v>
      </c>
      <c r="H22" s="7"/>
      <c r="I22" s="7">
        <v>3325.5619999999999</v>
      </c>
    </row>
    <row r="23" spans="1:9" ht="18" customHeight="1">
      <c r="A23" s="51" t="s">
        <v>39</v>
      </c>
      <c r="B23" s="52"/>
      <c r="C23" s="52"/>
      <c r="D23" s="52"/>
      <c r="E23" s="52"/>
      <c r="F23" s="52"/>
      <c r="G23" s="52"/>
      <c r="H23" s="52"/>
      <c r="I23" s="53"/>
    </row>
    <row r="24" spans="1:9" ht="32.25" customHeight="1">
      <c r="A24" s="13">
        <v>1</v>
      </c>
      <c r="B24" s="2" t="s">
        <v>40</v>
      </c>
      <c r="C24" s="8">
        <v>1000</v>
      </c>
      <c r="D24" s="7"/>
      <c r="E24" s="7">
        <v>1000</v>
      </c>
      <c r="F24" s="31"/>
      <c r="G24" s="8">
        <v>200</v>
      </c>
      <c r="H24" s="7"/>
      <c r="I24" s="7">
        <v>200</v>
      </c>
    </row>
    <row r="25" spans="1:9" ht="15.75">
      <c r="A25" s="57" t="s">
        <v>59</v>
      </c>
      <c r="B25" s="57"/>
      <c r="C25" s="57"/>
      <c r="D25" s="57"/>
      <c r="E25" s="57"/>
      <c r="F25" s="57"/>
      <c r="G25" s="47"/>
      <c r="H25" s="47"/>
      <c r="I25" s="47"/>
    </row>
    <row r="26" spans="1:9" ht="33.75" customHeight="1">
      <c r="A26" s="13">
        <v>1</v>
      </c>
      <c r="B26" s="2" t="s">
        <v>102</v>
      </c>
      <c r="C26" s="8">
        <v>1000</v>
      </c>
      <c r="D26" s="7"/>
      <c r="E26" s="7">
        <v>1000</v>
      </c>
      <c r="F26" s="8"/>
      <c r="G26" s="8">
        <v>300</v>
      </c>
      <c r="H26" s="7"/>
      <c r="I26" s="7">
        <v>300</v>
      </c>
    </row>
    <row r="27" spans="1:9" ht="17.25" customHeight="1">
      <c r="A27" s="51" t="s">
        <v>41</v>
      </c>
      <c r="B27" s="52"/>
      <c r="C27" s="52"/>
      <c r="D27" s="52"/>
      <c r="E27" s="52"/>
      <c r="F27" s="52"/>
      <c r="G27" s="52"/>
      <c r="H27" s="52"/>
      <c r="I27" s="53"/>
    </row>
    <row r="28" spans="1:9" ht="33.75" customHeight="1">
      <c r="A28" s="13">
        <v>1</v>
      </c>
      <c r="B28" s="2" t="s">
        <v>103</v>
      </c>
      <c r="C28" s="8"/>
      <c r="D28" s="7"/>
      <c r="E28" s="7"/>
      <c r="F28" s="8"/>
      <c r="G28" s="8">
        <v>200</v>
      </c>
      <c r="H28" s="7"/>
      <c r="I28" s="7">
        <v>200</v>
      </c>
    </row>
    <row r="29" spans="1:9" ht="19.5" customHeight="1">
      <c r="A29" s="51" t="s">
        <v>98</v>
      </c>
      <c r="B29" s="68"/>
      <c r="C29" s="68"/>
      <c r="D29" s="68"/>
      <c r="E29" s="68"/>
      <c r="F29" s="68"/>
      <c r="G29" s="68"/>
      <c r="H29" s="68"/>
      <c r="I29" s="69"/>
    </row>
    <row r="30" spans="1:9" ht="31.5" customHeight="1">
      <c r="A30" s="33">
        <v>1</v>
      </c>
      <c r="B30" s="2" t="s">
        <v>99</v>
      </c>
      <c r="C30" s="8"/>
      <c r="D30" s="7"/>
      <c r="E30" s="7"/>
      <c r="F30" s="8"/>
      <c r="G30" s="8">
        <v>86.4</v>
      </c>
      <c r="H30" s="7"/>
      <c r="I30" s="7">
        <v>86.4</v>
      </c>
    </row>
    <row r="31" spans="1:9" ht="18" customHeight="1">
      <c r="A31" s="48" t="s">
        <v>60</v>
      </c>
      <c r="B31" s="64"/>
      <c r="C31" s="64"/>
      <c r="D31" s="64"/>
      <c r="E31" s="64"/>
      <c r="F31" s="64"/>
      <c r="G31" s="64"/>
      <c r="H31" s="64"/>
      <c r="I31" s="65"/>
    </row>
    <row r="32" spans="1:9" ht="18.75" customHeight="1">
      <c r="A32" s="51" t="s">
        <v>61</v>
      </c>
      <c r="B32" s="66"/>
      <c r="C32" s="66"/>
      <c r="D32" s="66"/>
      <c r="E32" s="66"/>
      <c r="F32" s="66"/>
      <c r="G32" s="66"/>
      <c r="H32" s="66"/>
      <c r="I32" s="67"/>
    </row>
    <row r="33" spans="1:9" ht="48" customHeight="1">
      <c r="A33" s="32">
        <v>1</v>
      </c>
      <c r="B33" s="2" t="s">
        <v>62</v>
      </c>
      <c r="C33" s="8">
        <v>1500</v>
      </c>
      <c r="D33" s="7"/>
      <c r="E33" s="7">
        <v>1500</v>
      </c>
      <c r="F33" s="8"/>
      <c r="G33" s="8"/>
      <c r="H33" s="7"/>
      <c r="I33" s="7"/>
    </row>
    <row r="34" spans="1:9" ht="18.75" customHeight="1">
      <c r="A34" s="57" t="s">
        <v>63</v>
      </c>
      <c r="B34" s="57"/>
      <c r="C34" s="57"/>
      <c r="D34" s="57"/>
      <c r="E34" s="57"/>
      <c r="F34" s="57"/>
      <c r="G34" s="47"/>
      <c r="H34" s="47"/>
      <c r="I34" s="47"/>
    </row>
    <row r="35" spans="1:9" ht="47.25" customHeight="1">
      <c r="A35" s="32">
        <v>1</v>
      </c>
      <c r="B35" s="2" t="s">
        <v>64</v>
      </c>
      <c r="C35" s="8">
        <v>3000</v>
      </c>
      <c r="D35" s="7"/>
      <c r="E35" s="7">
        <v>3000</v>
      </c>
      <c r="F35" s="8"/>
      <c r="G35" s="8"/>
      <c r="H35" s="7"/>
      <c r="I35" s="7"/>
    </row>
    <row r="36" spans="1:9" ht="15.75" customHeight="1">
      <c r="A36" s="51" t="s">
        <v>39</v>
      </c>
      <c r="B36" s="52"/>
      <c r="C36" s="52"/>
      <c r="D36" s="52"/>
      <c r="E36" s="52"/>
      <c r="F36" s="52"/>
      <c r="G36" s="52"/>
      <c r="H36" s="52"/>
      <c r="I36" s="53"/>
    </row>
    <row r="37" spans="1:9" ht="47.25" customHeight="1">
      <c r="A37" s="32">
        <v>1</v>
      </c>
      <c r="B37" s="2" t="s">
        <v>65</v>
      </c>
      <c r="C37" s="8">
        <v>500</v>
      </c>
      <c r="D37" s="7"/>
      <c r="E37" s="7">
        <v>500</v>
      </c>
      <c r="F37" s="8"/>
      <c r="G37" s="8"/>
      <c r="H37" s="7"/>
      <c r="I37" s="7"/>
    </row>
    <row r="38" spans="1:9" ht="15" customHeight="1">
      <c r="A38" s="57" t="s">
        <v>59</v>
      </c>
      <c r="B38" s="57"/>
      <c r="C38" s="57"/>
      <c r="D38" s="57"/>
      <c r="E38" s="57"/>
      <c r="F38" s="57"/>
      <c r="G38" s="47"/>
      <c r="H38" s="47"/>
      <c r="I38" s="47"/>
    </row>
    <row r="39" spans="1:9" ht="63.75" customHeight="1">
      <c r="A39" s="32">
        <v>1</v>
      </c>
      <c r="B39" s="2" t="s">
        <v>66</v>
      </c>
      <c r="C39" s="8">
        <v>500</v>
      </c>
      <c r="D39" s="7"/>
      <c r="E39" s="7">
        <v>500</v>
      </c>
      <c r="F39" s="8"/>
      <c r="G39" s="8"/>
      <c r="H39" s="7"/>
      <c r="I39" s="7"/>
    </row>
    <row r="40" spans="1:9" ht="20.25" customHeight="1">
      <c r="A40" s="46" t="s">
        <v>15</v>
      </c>
      <c r="B40" s="46"/>
      <c r="C40" s="46"/>
      <c r="D40" s="46"/>
      <c r="E40" s="46"/>
      <c r="F40" s="46"/>
      <c r="G40" s="47"/>
      <c r="H40" s="47"/>
      <c r="I40" s="47"/>
    </row>
    <row r="41" spans="1:9" ht="15.75">
      <c r="A41" s="57" t="s">
        <v>16</v>
      </c>
      <c r="B41" s="57"/>
      <c r="C41" s="57"/>
      <c r="D41" s="57"/>
      <c r="E41" s="57"/>
      <c r="F41" s="57"/>
      <c r="G41" s="47"/>
      <c r="H41" s="47"/>
      <c r="I41" s="47"/>
    </row>
    <row r="42" spans="1:9" ht="31.5" customHeight="1">
      <c r="A42" s="13">
        <v>1</v>
      </c>
      <c r="B42" s="2" t="s">
        <v>17</v>
      </c>
      <c r="C42" s="8">
        <v>1600</v>
      </c>
      <c r="D42" s="7"/>
      <c r="E42" s="7">
        <v>1600</v>
      </c>
      <c r="F42" s="8"/>
      <c r="G42" s="8">
        <v>390</v>
      </c>
      <c r="H42" s="7"/>
      <c r="I42" s="7">
        <v>390</v>
      </c>
    </row>
    <row r="43" spans="1:9" ht="16.5" customHeight="1">
      <c r="A43" s="57" t="s">
        <v>67</v>
      </c>
      <c r="B43" s="57"/>
      <c r="C43" s="57"/>
      <c r="D43" s="57"/>
      <c r="E43" s="57"/>
      <c r="F43" s="57"/>
      <c r="G43" s="47"/>
      <c r="H43" s="47"/>
      <c r="I43" s="47"/>
    </row>
    <row r="44" spans="1:9" ht="31.5" customHeight="1">
      <c r="A44" s="32">
        <v>1</v>
      </c>
      <c r="B44" s="2" t="s">
        <v>68</v>
      </c>
      <c r="C44" s="8">
        <v>2000</v>
      </c>
      <c r="D44" s="7"/>
      <c r="E44" s="7">
        <v>2000</v>
      </c>
      <c r="F44" s="8"/>
      <c r="G44" s="8"/>
      <c r="H44" s="7"/>
      <c r="I44" s="7"/>
    </row>
    <row r="45" spans="1:9" ht="15.75">
      <c r="A45" s="46" t="s">
        <v>18</v>
      </c>
      <c r="B45" s="46"/>
      <c r="C45" s="46"/>
      <c r="D45" s="46"/>
      <c r="E45" s="46"/>
      <c r="F45" s="46"/>
      <c r="G45" s="47"/>
      <c r="H45" s="47"/>
      <c r="I45" s="47"/>
    </row>
    <row r="46" spans="1:9" ht="15.75">
      <c r="A46" s="57" t="s">
        <v>19</v>
      </c>
      <c r="B46" s="57"/>
      <c r="C46" s="57"/>
      <c r="D46" s="57"/>
      <c r="E46" s="57"/>
      <c r="F46" s="57"/>
      <c r="G46" s="47"/>
      <c r="H46" s="47"/>
      <c r="I46" s="47"/>
    </row>
    <row r="47" spans="1:9" ht="33" customHeight="1">
      <c r="A47" s="13">
        <v>1</v>
      </c>
      <c r="B47" s="2" t="s">
        <v>20</v>
      </c>
      <c r="C47" s="8">
        <v>2000</v>
      </c>
      <c r="D47" s="7"/>
      <c r="E47" s="7">
        <v>2000</v>
      </c>
      <c r="F47" s="8"/>
      <c r="G47" s="8">
        <v>935</v>
      </c>
      <c r="H47" s="7"/>
      <c r="I47" s="7">
        <v>935</v>
      </c>
    </row>
    <row r="48" spans="1:9" ht="15.75">
      <c r="A48" s="57" t="s">
        <v>21</v>
      </c>
      <c r="B48" s="57"/>
      <c r="C48" s="57"/>
      <c r="D48" s="57"/>
      <c r="E48" s="57"/>
      <c r="F48" s="57"/>
      <c r="G48" s="47"/>
      <c r="H48" s="47"/>
      <c r="I48" s="47"/>
    </row>
    <row r="49" spans="1:9" ht="32.25" customHeight="1">
      <c r="A49" s="13">
        <v>1</v>
      </c>
      <c r="B49" s="2" t="s">
        <v>22</v>
      </c>
      <c r="C49" s="8">
        <v>2000</v>
      </c>
      <c r="D49" s="7"/>
      <c r="E49" s="7">
        <v>2000</v>
      </c>
      <c r="F49" s="8"/>
      <c r="G49" s="8">
        <v>1350</v>
      </c>
      <c r="H49" s="7"/>
      <c r="I49" s="7">
        <v>1350</v>
      </c>
    </row>
    <row r="50" spans="1:9" ht="21" customHeight="1">
      <c r="A50" s="48" t="s">
        <v>69</v>
      </c>
      <c r="B50" s="64"/>
      <c r="C50" s="64"/>
      <c r="D50" s="64"/>
      <c r="E50" s="64"/>
      <c r="F50" s="64"/>
      <c r="G50" s="64"/>
      <c r="H50" s="64"/>
      <c r="I50" s="65"/>
    </row>
    <row r="51" spans="1:9" ht="16.5" customHeight="1">
      <c r="A51" s="57" t="s">
        <v>71</v>
      </c>
      <c r="B51" s="57"/>
      <c r="C51" s="57"/>
      <c r="D51" s="57"/>
      <c r="E51" s="57"/>
      <c r="F51" s="57"/>
      <c r="G51" s="47"/>
      <c r="H51" s="47"/>
      <c r="I51" s="47"/>
    </row>
    <row r="52" spans="1:9" ht="45" customHeight="1">
      <c r="A52" s="32">
        <v>1</v>
      </c>
      <c r="B52" s="2" t="s">
        <v>70</v>
      </c>
      <c r="C52" s="8">
        <v>2000</v>
      </c>
      <c r="D52" s="7"/>
      <c r="E52" s="7">
        <v>2000</v>
      </c>
      <c r="F52" s="8"/>
      <c r="G52" s="8"/>
      <c r="H52" s="7"/>
      <c r="I52" s="7"/>
    </row>
    <row r="53" spans="1:9" ht="17.25" customHeight="1">
      <c r="A53" s="57" t="s">
        <v>72</v>
      </c>
      <c r="B53" s="57"/>
      <c r="C53" s="57"/>
      <c r="D53" s="57"/>
      <c r="E53" s="57"/>
      <c r="F53" s="57"/>
      <c r="G53" s="47"/>
      <c r="H53" s="47"/>
      <c r="I53" s="47"/>
    </row>
    <row r="54" spans="1:9" ht="48" customHeight="1">
      <c r="A54" s="32">
        <v>1</v>
      </c>
      <c r="B54" s="2" t="s">
        <v>73</v>
      </c>
      <c r="C54" s="8">
        <v>2000</v>
      </c>
      <c r="D54" s="7"/>
      <c r="E54" s="7">
        <v>2000</v>
      </c>
      <c r="F54" s="8"/>
      <c r="G54" s="8">
        <v>70</v>
      </c>
      <c r="H54" s="7"/>
      <c r="I54" s="7">
        <v>70</v>
      </c>
    </row>
    <row r="55" spans="1:9" ht="15.75">
      <c r="A55" s="46" t="s">
        <v>23</v>
      </c>
      <c r="B55" s="46"/>
      <c r="C55" s="46"/>
      <c r="D55" s="46"/>
      <c r="E55" s="46"/>
      <c r="F55" s="46"/>
      <c r="G55" s="47"/>
      <c r="H55" s="47"/>
      <c r="I55" s="47"/>
    </row>
    <row r="56" spans="1:9" ht="15.75">
      <c r="A56" s="57" t="s">
        <v>24</v>
      </c>
      <c r="B56" s="57"/>
      <c r="C56" s="57"/>
      <c r="D56" s="57"/>
      <c r="E56" s="57"/>
      <c r="F56" s="57"/>
      <c r="G56" s="47"/>
      <c r="H56" s="47"/>
      <c r="I56" s="47"/>
    </row>
    <row r="57" spans="1:9" ht="31.5" customHeight="1">
      <c r="A57" s="13">
        <v>1</v>
      </c>
      <c r="B57" s="2" t="s">
        <v>25</v>
      </c>
      <c r="C57" s="8">
        <v>1000</v>
      </c>
      <c r="D57" s="7"/>
      <c r="E57" s="7">
        <v>1000</v>
      </c>
      <c r="F57" s="8"/>
      <c r="G57" s="8">
        <v>1168.768</v>
      </c>
      <c r="H57" s="7"/>
      <c r="I57" s="7">
        <v>1168.768</v>
      </c>
    </row>
    <row r="58" spans="1:9" ht="18" customHeight="1">
      <c r="A58" s="57" t="s">
        <v>74</v>
      </c>
      <c r="B58" s="57"/>
      <c r="C58" s="57"/>
      <c r="D58" s="57"/>
      <c r="E58" s="57"/>
      <c r="F58" s="57"/>
      <c r="G58" s="47"/>
      <c r="H58" s="47"/>
      <c r="I58" s="47"/>
    </row>
    <row r="59" spans="1:9" ht="31.5" customHeight="1">
      <c r="A59" s="33">
        <v>1</v>
      </c>
      <c r="B59" s="2" t="s">
        <v>75</v>
      </c>
      <c r="C59" s="8">
        <v>500</v>
      </c>
      <c r="D59" s="7"/>
      <c r="E59" s="7">
        <v>500</v>
      </c>
      <c r="F59" s="8"/>
      <c r="G59" s="8"/>
      <c r="H59" s="7"/>
      <c r="I59" s="7"/>
    </row>
    <row r="60" spans="1:9" ht="19.5" customHeight="1">
      <c r="A60" s="57" t="s">
        <v>76</v>
      </c>
      <c r="B60" s="57"/>
      <c r="C60" s="57"/>
      <c r="D60" s="57"/>
      <c r="E60" s="57"/>
      <c r="F60" s="57"/>
      <c r="G60" s="47"/>
      <c r="H60" s="47"/>
      <c r="I60" s="47"/>
    </row>
    <row r="61" spans="1:9" ht="31.5" customHeight="1">
      <c r="A61" s="33">
        <v>1</v>
      </c>
      <c r="B61" s="2" t="s">
        <v>77</v>
      </c>
      <c r="C61" s="8">
        <v>150</v>
      </c>
      <c r="D61" s="7"/>
      <c r="E61" s="7">
        <v>150</v>
      </c>
      <c r="F61" s="8"/>
      <c r="G61" s="8"/>
      <c r="H61" s="7"/>
      <c r="I61" s="7"/>
    </row>
    <row r="62" spans="1:9" ht="15.75">
      <c r="A62" s="46" t="s">
        <v>26</v>
      </c>
      <c r="B62" s="46"/>
      <c r="C62" s="46"/>
      <c r="D62" s="46"/>
      <c r="E62" s="46"/>
      <c r="F62" s="46"/>
      <c r="G62" s="47"/>
      <c r="H62" s="47"/>
      <c r="I62" s="47"/>
    </row>
    <row r="63" spans="1:9" ht="15.75">
      <c r="A63" s="57" t="s">
        <v>27</v>
      </c>
      <c r="B63" s="57"/>
      <c r="C63" s="57"/>
      <c r="D63" s="57"/>
      <c r="E63" s="57"/>
      <c r="F63" s="57"/>
      <c r="G63" s="47"/>
      <c r="H63" s="47"/>
      <c r="I63" s="47"/>
    </row>
    <row r="64" spans="1:9" ht="19.5" customHeight="1">
      <c r="A64" s="33">
        <v>1</v>
      </c>
      <c r="B64" s="33" t="s">
        <v>78</v>
      </c>
      <c r="C64" s="35">
        <v>600</v>
      </c>
      <c r="D64" s="33"/>
      <c r="E64" s="33">
        <v>600</v>
      </c>
      <c r="F64" s="33"/>
      <c r="G64" s="34"/>
      <c r="H64" s="34"/>
      <c r="I64" s="34"/>
    </row>
    <row r="65" spans="1:9" ht="47.25">
      <c r="A65" s="13">
        <v>2</v>
      </c>
      <c r="B65" s="10" t="s">
        <v>44</v>
      </c>
      <c r="C65" s="20">
        <v>800</v>
      </c>
      <c r="D65" s="13"/>
      <c r="E65" s="13">
        <v>800</v>
      </c>
      <c r="F65" s="15"/>
      <c r="G65" s="11"/>
      <c r="H65" s="14"/>
      <c r="I65" s="14"/>
    </row>
    <row r="66" spans="1:9" ht="15.75">
      <c r="A66" s="13">
        <v>3</v>
      </c>
      <c r="B66" s="10" t="s">
        <v>45</v>
      </c>
      <c r="C66" s="20">
        <v>450</v>
      </c>
      <c r="D66" s="13"/>
      <c r="E66" s="13">
        <v>450</v>
      </c>
      <c r="F66" s="15"/>
      <c r="G66" s="11">
        <v>200</v>
      </c>
      <c r="H66" s="14"/>
      <c r="I66" s="14">
        <v>200</v>
      </c>
    </row>
    <row r="67" spans="1:9" ht="36" customHeight="1">
      <c r="A67" s="13">
        <v>4</v>
      </c>
      <c r="B67" s="2" t="s">
        <v>28</v>
      </c>
      <c r="C67" s="8">
        <v>4750</v>
      </c>
      <c r="D67" s="7"/>
      <c r="E67" s="7">
        <v>4750</v>
      </c>
      <c r="F67" s="8"/>
      <c r="G67" s="8">
        <v>259.5</v>
      </c>
      <c r="H67" s="7"/>
      <c r="I67" s="7">
        <v>259.5</v>
      </c>
    </row>
    <row r="68" spans="1:9" ht="46.5" customHeight="1">
      <c r="A68" s="17">
        <v>7</v>
      </c>
      <c r="B68" s="2" t="s">
        <v>47</v>
      </c>
      <c r="C68" s="8"/>
      <c r="D68" s="7"/>
      <c r="E68" s="7"/>
      <c r="F68" s="8"/>
      <c r="G68" s="8">
        <v>500</v>
      </c>
      <c r="H68" s="7"/>
      <c r="I68" s="7">
        <v>500</v>
      </c>
    </row>
    <row r="69" spans="1:9" ht="18" customHeight="1">
      <c r="A69" s="51" t="s">
        <v>46</v>
      </c>
      <c r="B69" s="52"/>
      <c r="C69" s="52"/>
      <c r="D69" s="52"/>
      <c r="E69" s="52"/>
      <c r="F69" s="52"/>
      <c r="G69" s="52"/>
      <c r="H69" s="52"/>
      <c r="I69" s="53"/>
    </row>
    <row r="70" spans="1:9" ht="18" customHeight="1">
      <c r="A70" s="33">
        <v>3</v>
      </c>
      <c r="B70" s="37" t="s">
        <v>45</v>
      </c>
      <c r="C70" s="29">
        <v>300</v>
      </c>
      <c r="D70" s="27"/>
      <c r="E70" s="27">
        <v>300</v>
      </c>
      <c r="F70" s="36"/>
      <c r="G70" s="29">
        <v>517.53800000000001</v>
      </c>
      <c r="H70" s="27"/>
      <c r="I70" s="27">
        <v>517.53800000000001</v>
      </c>
    </row>
    <row r="71" spans="1:9" ht="33" customHeight="1">
      <c r="A71" s="33">
        <v>4</v>
      </c>
      <c r="B71" s="2" t="s">
        <v>28</v>
      </c>
      <c r="C71" s="29">
        <v>4000</v>
      </c>
      <c r="D71" s="27"/>
      <c r="E71" s="27">
        <v>4000</v>
      </c>
      <c r="F71" s="36"/>
      <c r="G71" s="36"/>
      <c r="H71" s="36"/>
      <c r="I71" s="36"/>
    </row>
    <row r="72" spans="1:9" ht="47.25" customHeight="1">
      <c r="A72" s="13">
        <v>6</v>
      </c>
      <c r="B72" s="2" t="s">
        <v>47</v>
      </c>
      <c r="C72" s="8"/>
      <c r="D72" s="7"/>
      <c r="E72" s="7"/>
      <c r="F72" s="8"/>
      <c r="G72" s="8">
        <v>1060</v>
      </c>
      <c r="H72" s="7"/>
      <c r="I72" s="7">
        <v>1060</v>
      </c>
    </row>
    <row r="73" spans="1:9" ht="15.75" customHeight="1">
      <c r="A73" s="48" t="s">
        <v>29</v>
      </c>
      <c r="B73" s="49"/>
      <c r="C73" s="49"/>
      <c r="D73" s="49"/>
      <c r="E73" s="49"/>
      <c r="F73" s="49"/>
      <c r="G73" s="49"/>
      <c r="H73" s="49"/>
      <c r="I73" s="50"/>
    </row>
    <row r="74" spans="1:9" ht="15.75" customHeight="1">
      <c r="A74" s="22">
        <v>1</v>
      </c>
      <c r="B74" s="38" t="s">
        <v>79</v>
      </c>
      <c r="C74" s="11">
        <v>150</v>
      </c>
      <c r="D74" s="22"/>
      <c r="E74" s="22">
        <v>150</v>
      </c>
      <c r="F74" s="22"/>
      <c r="G74" s="22"/>
      <c r="H74" s="22"/>
      <c r="I74" s="22"/>
    </row>
    <row r="75" spans="1:9" ht="22.5" customHeight="1">
      <c r="A75" s="13">
        <v>2</v>
      </c>
      <c r="B75" s="2" t="s">
        <v>30</v>
      </c>
      <c r="C75" s="8">
        <v>0</v>
      </c>
      <c r="D75" s="7"/>
      <c r="E75" s="7">
        <v>0</v>
      </c>
      <c r="F75" s="7"/>
      <c r="G75" s="8">
        <v>270</v>
      </c>
      <c r="H75" s="7"/>
      <c r="I75" s="7">
        <v>270</v>
      </c>
    </row>
    <row r="76" spans="1:9" ht="31.5" customHeight="1">
      <c r="A76" s="46" t="s">
        <v>31</v>
      </c>
      <c r="B76" s="46"/>
      <c r="C76" s="46"/>
      <c r="D76" s="46"/>
      <c r="E76" s="46"/>
      <c r="F76" s="46"/>
      <c r="G76" s="46"/>
      <c r="H76" s="47"/>
      <c r="I76" s="47"/>
    </row>
    <row r="77" spans="1:9" ht="31.5" customHeight="1">
      <c r="A77" s="27">
        <v>1</v>
      </c>
      <c r="B77" s="38" t="s">
        <v>80</v>
      </c>
      <c r="C77" s="35">
        <v>10</v>
      </c>
      <c r="D77" s="35"/>
      <c r="E77" s="35">
        <v>10</v>
      </c>
      <c r="F77" s="35"/>
      <c r="G77" s="35"/>
      <c r="H77" s="34"/>
      <c r="I77" s="34"/>
    </row>
    <row r="78" spans="1:9" ht="17.25" customHeight="1">
      <c r="A78" s="27">
        <v>2</v>
      </c>
      <c r="B78" s="38" t="s">
        <v>81</v>
      </c>
      <c r="C78" s="35">
        <v>86.6</v>
      </c>
      <c r="D78" s="35"/>
      <c r="E78" s="35">
        <v>86.6</v>
      </c>
      <c r="F78" s="35"/>
      <c r="G78" s="35"/>
      <c r="H78" s="34"/>
      <c r="I78" s="34"/>
    </row>
    <row r="79" spans="1:9" ht="17.25" customHeight="1">
      <c r="A79" s="39">
        <v>3</v>
      </c>
      <c r="B79" s="38" t="s">
        <v>82</v>
      </c>
      <c r="C79" s="35">
        <v>32.119999999999997</v>
      </c>
      <c r="D79" s="35"/>
      <c r="E79" s="35">
        <v>32.119999999999997</v>
      </c>
      <c r="F79" s="35"/>
      <c r="G79" s="35"/>
      <c r="H79" s="34"/>
      <c r="I79" s="34"/>
    </row>
    <row r="80" spans="1:9" ht="29.25" customHeight="1">
      <c r="A80" s="26" t="s">
        <v>54</v>
      </c>
      <c r="B80" s="9" t="s">
        <v>53</v>
      </c>
      <c r="C80" s="15">
        <v>150</v>
      </c>
      <c r="D80" s="22"/>
      <c r="E80" s="22">
        <v>150</v>
      </c>
      <c r="F80" s="15"/>
      <c r="G80" s="15"/>
      <c r="H80" s="22"/>
      <c r="I80" s="22"/>
    </row>
    <row r="81" spans="1:9" ht="29.25" customHeight="1">
      <c r="A81" s="26" t="s">
        <v>83</v>
      </c>
      <c r="B81" s="9" t="s">
        <v>84</v>
      </c>
      <c r="C81" s="35">
        <v>80</v>
      </c>
      <c r="D81" s="22"/>
      <c r="E81" s="22">
        <v>80</v>
      </c>
      <c r="F81" s="35"/>
      <c r="G81" s="35"/>
      <c r="H81" s="22"/>
      <c r="I81" s="22"/>
    </row>
    <row r="82" spans="1:9" ht="29.25" customHeight="1">
      <c r="A82" s="26" t="s">
        <v>86</v>
      </c>
      <c r="B82" s="9" t="s">
        <v>85</v>
      </c>
      <c r="C82" s="35">
        <v>80</v>
      </c>
      <c r="D82" s="22"/>
      <c r="E82" s="22">
        <v>80</v>
      </c>
      <c r="F82" s="35"/>
      <c r="G82" s="35"/>
      <c r="H82" s="22"/>
      <c r="I82" s="22"/>
    </row>
    <row r="83" spans="1:9" ht="29.25" customHeight="1">
      <c r="A83" s="26" t="s">
        <v>87</v>
      </c>
      <c r="B83" s="9" t="s">
        <v>88</v>
      </c>
      <c r="C83" s="35">
        <v>50</v>
      </c>
      <c r="D83" s="22"/>
      <c r="E83" s="22">
        <v>50</v>
      </c>
      <c r="F83" s="35"/>
      <c r="G83" s="35"/>
      <c r="H83" s="22"/>
      <c r="I83" s="22"/>
    </row>
    <row r="84" spans="1:9" ht="31.5" customHeight="1">
      <c r="A84" s="25" t="s">
        <v>55</v>
      </c>
      <c r="B84" s="9" t="s">
        <v>35</v>
      </c>
      <c r="C84" s="8">
        <v>200</v>
      </c>
      <c r="D84" s="7"/>
      <c r="E84" s="7">
        <v>200</v>
      </c>
      <c r="F84" s="7"/>
      <c r="G84" s="8">
        <v>367.92</v>
      </c>
      <c r="H84" s="7"/>
      <c r="I84" s="7">
        <v>367.92</v>
      </c>
    </row>
    <row r="85" spans="1:9" ht="25.5" customHeight="1">
      <c r="A85" s="25" t="s">
        <v>56</v>
      </c>
      <c r="B85" s="5" t="s">
        <v>36</v>
      </c>
      <c r="C85" s="8">
        <v>400</v>
      </c>
      <c r="D85" s="7"/>
      <c r="E85" s="7">
        <v>400</v>
      </c>
      <c r="F85" s="7"/>
      <c r="G85" s="8">
        <v>646.4</v>
      </c>
      <c r="H85" s="7"/>
      <c r="I85" s="7">
        <v>646.4</v>
      </c>
    </row>
    <row r="86" spans="1:9" ht="25.5" customHeight="1">
      <c r="A86" s="25" t="s">
        <v>100</v>
      </c>
      <c r="B86" s="5" t="s">
        <v>101</v>
      </c>
      <c r="C86" s="8"/>
      <c r="D86" s="7"/>
      <c r="E86" s="7"/>
      <c r="F86" s="7"/>
      <c r="G86" s="8">
        <v>9.6</v>
      </c>
      <c r="H86" s="7"/>
      <c r="I86" s="7">
        <v>9.6</v>
      </c>
    </row>
    <row r="87" spans="1:9" ht="42.75" customHeight="1">
      <c r="A87" s="25" t="s">
        <v>90</v>
      </c>
      <c r="B87" s="6" t="s">
        <v>89</v>
      </c>
      <c r="C87" s="8">
        <v>450.65</v>
      </c>
      <c r="D87" s="7"/>
      <c r="E87" s="7">
        <v>450.65</v>
      </c>
      <c r="F87" s="7"/>
      <c r="G87" s="8">
        <v>10.4</v>
      </c>
      <c r="H87" s="7"/>
      <c r="I87" s="7">
        <v>10.4</v>
      </c>
    </row>
    <row r="88" spans="1:9" ht="36" customHeight="1">
      <c r="A88" s="25" t="s">
        <v>91</v>
      </c>
      <c r="B88" s="6" t="s">
        <v>92</v>
      </c>
      <c r="C88" s="8">
        <v>105.05</v>
      </c>
      <c r="D88" s="7"/>
      <c r="E88" s="7">
        <v>105.05</v>
      </c>
      <c r="F88" s="7"/>
      <c r="G88" s="8"/>
      <c r="H88" s="7"/>
      <c r="I88" s="7"/>
    </row>
    <row r="89" spans="1:9" ht="15.75">
      <c r="A89" s="46" t="s">
        <v>32</v>
      </c>
      <c r="B89" s="46"/>
      <c r="C89" s="46"/>
      <c r="D89" s="46"/>
      <c r="E89" s="46"/>
      <c r="F89" s="46"/>
      <c r="G89" s="47"/>
      <c r="H89" s="47"/>
      <c r="I89" s="47"/>
    </row>
    <row r="90" spans="1:9" ht="15.75">
      <c r="A90" s="33">
        <v>1</v>
      </c>
      <c r="B90" s="10" t="s">
        <v>93</v>
      </c>
      <c r="C90" s="35">
        <v>15</v>
      </c>
      <c r="D90" s="35"/>
      <c r="E90" s="33">
        <v>15</v>
      </c>
      <c r="F90" s="35"/>
      <c r="G90" s="34"/>
      <c r="H90" s="34"/>
      <c r="I90" s="34"/>
    </row>
    <row r="91" spans="1:9" ht="31.5">
      <c r="A91" s="33">
        <v>2</v>
      </c>
      <c r="B91" s="10" t="s">
        <v>94</v>
      </c>
      <c r="C91" s="35">
        <v>15</v>
      </c>
      <c r="D91" s="35"/>
      <c r="E91" s="33">
        <v>15</v>
      </c>
      <c r="F91" s="35"/>
      <c r="G91" s="34"/>
      <c r="H91" s="34"/>
      <c r="I91" s="34"/>
    </row>
    <row r="92" spans="1:9" ht="30.75" customHeight="1">
      <c r="A92" s="13">
        <v>3</v>
      </c>
      <c r="B92" s="2" t="s">
        <v>33</v>
      </c>
      <c r="C92" s="8">
        <v>60</v>
      </c>
      <c r="D92" s="7"/>
      <c r="E92" s="7">
        <v>60</v>
      </c>
      <c r="F92" s="8"/>
      <c r="G92" s="8">
        <v>5</v>
      </c>
      <c r="H92" s="7"/>
      <c r="I92" s="7">
        <v>5</v>
      </c>
    </row>
    <row r="93" spans="1:9" ht="17.25" customHeight="1">
      <c r="A93" s="33">
        <v>4</v>
      </c>
      <c r="B93" s="2" t="s">
        <v>95</v>
      </c>
      <c r="C93" s="8">
        <v>5</v>
      </c>
      <c r="D93" s="7"/>
      <c r="E93" s="7">
        <v>5</v>
      </c>
      <c r="F93" s="8"/>
      <c r="G93" s="8"/>
      <c r="H93" s="7"/>
      <c r="I93" s="7"/>
    </row>
    <row r="94" spans="1:9" ht="17.25" customHeight="1">
      <c r="A94" s="33">
        <v>5</v>
      </c>
      <c r="B94" s="2" t="s">
        <v>96</v>
      </c>
      <c r="C94" s="8">
        <v>5</v>
      </c>
      <c r="D94" s="7"/>
      <c r="E94" s="7">
        <v>5</v>
      </c>
      <c r="F94" s="8"/>
      <c r="G94" s="8"/>
      <c r="H94" s="7"/>
      <c r="I94" s="7"/>
    </row>
    <row r="95" spans="1:9" ht="33" customHeight="1">
      <c r="A95" s="33">
        <v>6</v>
      </c>
      <c r="B95" s="2" t="s">
        <v>97</v>
      </c>
      <c r="C95" s="8">
        <v>50</v>
      </c>
      <c r="D95" s="7"/>
      <c r="E95" s="7">
        <v>50</v>
      </c>
      <c r="F95" s="8"/>
      <c r="G95" s="8"/>
      <c r="H95" s="7"/>
      <c r="I95" s="7"/>
    </row>
    <row r="96" spans="1:9" ht="15.75">
      <c r="A96" s="54" t="s">
        <v>48</v>
      </c>
      <c r="B96" s="55"/>
      <c r="C96" s="55"/>
      <c r="D96" s="55"/>
      <c r="E96" s="55"/>
      <c r="F96" s="55"/>
      <c r="G96" s="55"/>
      <c r="H96" s="55"/>
      <c r="I96" s="56"/>
    </row>
    <row r="97" spans="1:9" ht="15.75">
      <c r="A97" s="40" t="s">
        <v>49</v>
      </c>
      <c r="B97" s="41"/>
      <c r="C97" s="41"/>
      <c r="D97" s="41"/>
      <c r="E97" s="41"/>
      <c r="F97" s="41"/>
      <c r="G97" s="41"/>
      <c r="H97" s="41"/>
      <c r="I97" s="42"/>
    </row>
    <row r="98" spans="1:9" ht="31.5">
      <c r="A98" s="12">
        <v>1</v>
      </c>
      <c r="B98" s="21" t="s">
        <v>50</v>
      </c>
      <c r="C98" s="28"/>
      <c r="D98" s="23"/>
      <c r="E98" s="23"/>
      <c r="F98" s="28"/>
      <c r="G98" s="28">
        <v>1247.68</v>
      </c>
      <c r="H98" s="23"/>
      <c r="I98" s="23">
        <v>1247.68</v>
      </c>
    </row>
    <row r="99" spans="1:9">
      <c r="A99" s="43" t="s">
        <v>51</v>
      </c>
      <c r="B99" s="44"/>
      <c r="C99" s="44"/>
      <c r="D99" s="44"/>
      <c r="E99" s="44"/>
      <c r="F99" s="44"/>
      <c r="G99" s="44"/>
      <c r="H99" s="44"/>
      <c r="I99" s="45"/>
    </row>
    <row r="100" spans="1:9" ht="47.25">
      <c r="A100" s="12">
        <v>1</v>
      </c>
      <c r="B100" s="21" t="s">
        <v>52</v>
      </c>
      <c r="C100" s="28"/>
      <c r="D100" s="23"/>
      <c r="E100" s="23"/>
      <c r="F100" s="30"/>
      <c r="G100" s="30">
        <v>30</v>
      </c>
      <c r="H100" s="24"/>
      <c r="I100" s="24">
        <v>30</v>
      </c>
    </row>
  </sheetData>
  <mergeCells count="47">
    <mergeCell ref="A51:I51"/>
    <mergeCell ref="A53:I53"/>
    <mergeCell ref="A58:I58"/>
    <mergeCell ref="A60:I60"/>
    <mergeCell ref="A29:I29"/>
    <mergeCell ref="A50:I50"/>
    <mergeCell ref="A45:I45"/>
    <mergeCell ref="A41:I41"/>
    <mergeCell ref="A46:I46"/>
    <mergeCell ref="A48:I48"/>
    <mergeCell ref="A43:I43"/>
    <mergeCell ref="A18:I18"/>
    <mergeCell ref="A11:I11"/>
    <mergeCell ref="I8:I9"/>
    <mergeCell ref="A40:I40"/>
    <mergeCell ref="A23:I23"/>
    <mergeCell ref="A27:I27"/>
    <mergeCell ref="A25:I25"/>
    <mergeCell ref="A21:I21"/>
    <mergeCell ref="A19:I19"/>
    <mergeCell ref="A31:I31"/>
    <mergeCell ref="A32:I32"/>
    <mergeCell ref="A34:I34"/>
    <mergeCell ref="A36:I36"/>
    <mergeCell ref="A38:I38"/>
    <mergeCell ref="B2:I2"/>
    <mergeCell ref="A4:I4"/>
    <mergeCell ref="C6:E6"/>
    <mergeCell ref="C8:C9"/>
    <mergeCell ref="D8:D9"/>
    <mergeCell ref="E8:E9"/>
    <mergeCell ref="G6:I6"/>
    <mergeCell ref="A6:A10"/>
    <mergeCell ref="B6:B10"/>
    <mergeCell ref="G8:G9"/>
    <mergeCell ref="H8:H9"/>
    <mergeCell ref="A69:I69"/>
    <mergeCell ref="A96:I96"/>
    <mergeCell ref="A62:I62"/>
    <mergeCell ref="A56:I56"/>
    <mergeCell ref="A55:I55"/>
    <mergeCell ref="A63:I63"/>
    <mergeCell ref="A97:I97"/>
    <mergeCell ref="A99:I99"/>
    <mergeCell ref="A89:I89"/>
    <mergeCell ref="A76:I76"/>
    <mergeCell ref="A73:I73"/>
  </mergeCells>
  <pageMargins left="0.15748031496062992" right="0.19685039370078741" top="0.32" bottom="0.36" header="0.31496062992125984" footer="0.31496062992125984"/>
  <pageSetup paperSize="9" fitToWidth="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OSV</dc:creator>
  <cp:lastModifiedBy>OSV</cp:lastModifiedBy>
  <cp:lastPrinted>2022-10-03T12:22:27Z</cp:lastPrinted>
  <dcterms:created xsi:type="dcterms:W3CDTF">2021-05-06T13:11:48Z</dcterms:created>
  <dcterms:modified xsi:type="dcterms:W3CDTF">2022-11-28T11:21:45Z</dcterms:modified>
</cp:coreProperties>
</file>