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\post_the_bat\Управління ЖКГ\Мельник\сесія андрій\+ Управління відходами\"/>
    </mc:Choice>
  </mc:AlternateContent>
  <xr:revisionPtr revIDLastSave="0" documentId="13_ncr:1_{6A8A0068-4591-4075-9DAF-71D958F900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даток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3" i="1" l="1"/>
  <c r="G15" i="1" s="1"/>
  <c r="F13" i="1"/>
  <c r="F15" i="1" s="1"/>
  <c r="H12" i="1"/>
  <c r="I12" i="1" s="1"/>
  <c r="H11" i="1"/>
  <c r="I11" i="1" s="1"/>
  <c r="H10" i="1"/>
  <c r="I10" i="1" s="1"/>
  <c r="H9" i="1"/>
  <c r="I9" i="1" s="1"/>
  <c r="H8" i="1"/>
  <c r="I8" i="1" s="1"/>
  <c r="H7" i="1"/>
  <c r="I7" i="1" s="1"/>
  <c r="H6" i="1"/>
  <c r="I6" i="1" s="1"/>
  <c r="H5" i="1"/>
  <c r="I5" i="1" s="1"/>
  <c r="H4" i="1"/>
  <c r="I4" i="1" s="1"/>
  <c r="H13" i="1" l="1"/>
  <c r="I14" i="1"/>
  <c r="H15" i="1" l="1"/>
  <c r="I15" i="1" s="1"/>
  <c r="I13" i="1"/>
</calcChain>
</file>

<file path=xl/sharedStrings.xml><?xml version="1.0" encoding="utf-8"?>
<sst xmlns="http://schemas.openxmlformats.org/spreadsheetml/2006/main" count="56" uniqueCount="27">
  <si>
    <t>Додаток № 2 до Програми управління побутовими відходами із запровадженням їх сортування на 2027–2029 роки</t>
  </si>
  <si>
    <t>Напрями діяльності та заходи Програми управління побутовими відходами із запровадженням їх сортування на 2027–2029 роки</t>
  </si>
  <si>
    <t>№ з/п</t>
  </si>
  <si>
    <t>Перелік заходів програми</t>
  </si>
  <si>
    <t>Термін виконання</t>
  </si>
  <si>
    <t>Виконавці</t>
  </si>
  <si>
    <t>Джерела фінансування</t>
  </si>
  <si>
    <t>2027 рік, тис. грн</t>
  </si>
  <si>
    <t>2028 рік, тис. грн</t>
  </si>
  <si>
    <t>2029 рік, тис. грн</t>
  </si>
  <si>
    <t>Разом, тис. грн</t>
  </si>
  <si>
    <t>2027–2029 рр.</t>
  </si>
  <si>
    <t>УЖКГ, переможець конкурсного відбору</t>
  </si>
  <si>
    <t>обласний бюджет</t>
  </si>
  <si>
    <t>бюджет Жмеринської міської ТГ</t>
  </si>
  <si>
    <t>Закупівля нових сміттєвозів</t>
  </si>
  <si>
    <t>Рекламно-інформаційні та освітньо-виховні заходи</t>
  </si>
  <si>
    <t>Ліквідація стихійних сміттєзвалищ, власників яких неможливо встановити, вивезення сміття з контейнерних майданчиків та контейнерів, оплата яких проводиться за кошти бюджету Жмеринської міської територіальної громади</t>
  </si>
  <si>
    <t>Виготовлення проєктно-кошторисної документації з рекультивації сміттєзвалищ</t>
  </si>
  <si>
    <t>Рекультивація сміттєзвалищ</t>
  </si>
  <si>
    <t>Виготовлення проєктно-кошторисної документації на будівництво полігону безпечних відходів</t>
  </si>
  <si>
    <t>Будівництво полігону безпечних відходів</t>
  </si>
  <si>
    <t>Розроблення місцевого плану управління відходами</t>
  </si>
  <si>
    <t>Кошти обласного бюджету</t>
  </si>
  <si>
    <t>Кошти бюджету Жмеринської міської територіальної громади</t>
  </si>
  <si>
    <t>ВСЬОГО ЗА ПРОГРАМОЮ</t>
  </si>
  <si>
    <t>Секретар міської ради                                                                                                                                   Вадим КОЖУХОВСЬКИЙ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</si>
</sst>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>
    <font>
      <sz val="11"/>
      <name val="Carlito"/>
    </font>
    <font>
      <sz val="11"/>
      <name val="Carlito"/>
    </font>
    <font>
      <i/>
      <sz val="10"/>
      <color rgb="FF40544E"/>
      <name val="Times New Roman"/>
      <family val="1"/>
      <charset val="204"/>
    </font>
    <font>
      <sz val="14"/>
      <color rgb="FF2F3B3A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7F8C8D"/>
      </left>
      <right style="thin">
        <color rgb="FF7F8C8D"/>
      </right>
      <top style="thin">
        <color rgb="FF7F8C8D"/>
      </top>
      <bottom style="thin">
        <color rgb="FF7F8C8D"/>
      </bottom>
      <diagonal/>
    </border>
    <border>
      <left style="thin">
        <color rgb="FFAAB7B1"/>
      </left>
      <right style="thin">
        <color rgb="FFAAB7B1"/>
      </right>
      <top style="thin">
        <color rgb="FFAAB7B1"/>
      </top>
      <bottom style="thin">
        <color rgb="FFAAB7B1"/>
      </bottom>
      <diagonal/>
    </border>
    <border>
      <left style="medium">
        <color rgb="FF2F7562"/>
      </left>
      <right style="medium">
        <color rgb="FF2F7562"/>
      </right>
      <top style="medium">
        <color rgb="FF2F7562"/>
      </top>
      <bottom style="medium">
        <color rgb="FF2F7562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vertical="center" wrapText="1"/>
    </xf>
    <xf numFmtId="164" fontId="3" fillId="0" borderId="2" xfId="1" applyNumberFormat="1" applyFont="1" applyFill="1" applyBorder="1" applyAlignment="1">
      <alignment horizontal="right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vertical="center"/>
    </xf>
    <xf numFmtId="164" fontId="4" fillId="2" borderId="3" xfId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1" applyNumberFormat="1" applyFont="1" applyFill="1" applyBorder="1" applyAlignment="1">
      <alignment horizontal="right" vertical="center" wrapText="1"/>
    </xf>
    <xf numFmtId="0" fontId="4" fillId="2" borderId="0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vertic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showGridLines="0" tabSelected="1" topLeftCell="A4" workbookViewId="0">
      <selection activeCell="A12" sqref="A12"/>
    </sheetView>
  </sheetViews>
  <sheetFormatPr defaultRowHeight="14.25"/>
  <cols>
    <col min="1" max="1" width="8" customWidth="1"/>
    <col min="2" max="2" width="45" customWidth="1"/>
    <col min="3" max="3" width="15" customWidth="1"/>
    <col min="4" max="5" width="28" customWidth="1"/>
    <col min="6" max="8" width="14" customWidth="1"/>
    <col min="9" max="9" width="16" customWidth="1"/>
  </cols>
  <sheetData>
    <row r="1" spans="1:9" ht="42" customHeight="1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27.95" customHeight="1">
      <c r="A2" s="10" t="s">
        <v>1</v>
      </c>
      <c r="B2" s="10" t="s">
        <v>1</v>
      </c>
      <c r="C2" s="10" t="s">
        <v>1</v>
      </c>
      <c r="D2" s="10" t="s">
        <v>1</v>
      </c>
      <c r="E2" s="10" t="s">
        <v>1</v>
      </c>
      <c r="F2" s="10" t="s">
        <v>1</v>
      </c>
      <c r="G2" s="10" t="s">
        <v>1</v>
      </c>
      <c r="H2" s="10" t="s">
        <v>1</v>
      </c>
      <c r="I2" s="10" t="s">
        <v>1</v>
      </c>
    </row>
    <row r="3" spans="1:9" ht="45.95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 ht="44.1" customHeight="1">
      <c r="A4" s="1">
        <v>1</v>
      </c>
      <c r="B4" s="2" t="s">
        <v>15</v>
      </c>
      <c r="C4" s="1" t="s">
        <v>11</v>
      </c>
      <c r="D4" s="2" t="s">
        <v>12</v>
      </c>
      <c r="E4" s="2" t="s">
        <v>13</v>
      </c>
      <c r="F4" s="3">
        <v>5000</v>
      </c>
      <c r="G4" s="3">
        <v>5000</v>
      </c>
      <c r="H4" s="3">
        <f t="shared" ref="H4:H12" si="0">G4</f>
        <v>5000</v>
      </c>
      <c r="I4" s="3">
        <f t="shared" ref="I4:I15" si="1">SUM(F4:H4)</f>
        <v>15000</v>
      </c>
    </row>
    <row r="5" spans="1:9" ht="44.1" customHeight="1">
      <c r="A5" s="1"/>
      <c r="B5" s="2"/>
      <c r="C5" s="1"/>
      <c r="D5" s="2"/>
      <c r="E5" s="2" t="s">
        <v>14</v>
      </c>
      <c r="F5" s="3">
        <v>12000</v>
      </c>
      <c r="G5" s="3">
        <v>12000</v>
      </c>
      <c r="H5" s="3">
        <f t="shared" si="0"/>
        <v>12000</v>
      </c>
      <c r="I5" s="3">
        <f t="shared" si="1"/>
        <v>36000</v>
      </c>
    </row>
    <row r="6" spans="1:9" ht="44.1" customHeight="1">
      <c r="A6" s="1">
        <v>2</v>
      </c>
      <c r="B6" s="2" t="s">
        <v>16</v>
      </c>
      <c r="C6" s="1" t="s">
        <v>11</v>
      </c>
      <c r="D6" s="2" t="s">
        <v>12</v>
      </c>
      <c r="E6" s="2" t="s">
        <v>14</v>
      </c>
      <c r="F6" s="3">
        <v>100</v>
      </c>
      <c r="G6" s="3">
        <v>100</v>
      </c>
      <c r="H6" s="3">
        <f t="shared" si="0"/>
        <v>100</v>
      </c>
      <c r="I6" s="3">
        <f t="shared" si="1"/>
        <v>300</v>
      </c>
    </row>
    <row r="7" spans="1:9" ht="132" customHeight="1">
      <c r="A7" s="1">
        <v>3</v>
      </c>
      <c r="B7" s="2" t="s">
        <v>17</v>
      </c>
      <c r="C7" s="1" t="s">
        <v>11</v>
      </c>
      <c r="D7" s="2" t="s">
        <v>12</v>
      </c>
      <c r="E7" s="2" t="s">
        <v>14</v>
      </c>
      <c r="F7" s="3">
        <v>4000</v>
      </c>
      <c r="G7" s="3">
        <v>4500</v>
      </c>
      <c r="H7" s="3">
        <f t="shared" si="0"/>
        <v>4500</v>
      </c>
      <c r="I7" s="3">
        <f t="shared" si="1"/>
        <v>13000</v>
      </c>
    </row>
    <row r="8" spans="1:9" ht="44.1" customHeight="1">
      <c r="A8" s="1">
        <v>4</v>
      </c>
      <c r="B8" s="2" t="s">
        <v>18</v>
      </c>
      <c r="C8" s="1" t="s">
        <v>11</v>
      </c>
      <c r="D8" s="2" t="s">
        <v>12</v>
      </c>
      <c r="E8" s="2" t="s">
        <v>14</v>
      </c>
      <c r="F8" s="3">
        <v>500</v>
      </c>
      <c r="G8" s="3">
        <v>500</v>
      </c>
      <c r="H8" s="3">
        <f t="shared" si="0"/>
        <v>500</v>
      </c>
      <c r="I8" s="3">
        <f t="shared" si="1"/>
        <v>1500</v>
      </c>
    </row>
    <row r="9" spans="1:9" ht="44.1" customHeight="1">
      <c r="A9" s="1">
        <v>5</v>
      </c>
      <c r="B9" s="2" t="s">
        <v>19</v>
      </c>
      <c r="C9" s="1" t="s">
        <v>11</v>
      </c>
      <c r="D9" s="2" t="s">
        <v>12</v>
      </c>
      <c r="E9" s="2" t="s">
        <v>14</v>
      </c>
      <c r="F9" s="3">
        <v>5460</v>
      </c>
      <c r="G9" s="3">
        <v>9360</v>
      </c>
      <c r="H9" s="3">
        <f t="shared" si="0"/>
        <v>9360</v>
      </c>
      <c r="I9" s="3">
        <f t="shared" si="1"/>
        <v>24180</v>
      </c>
    </row>
    <row r="10" spans="1:9" ht="44.1" customHeight="1">
      <c r="A10" s="1">
        <v>6</v>
      </c>
      <c r="B10" s="2" t="s">
        <v>20</v>
      </c>
      <c r="C10" s="1" t="s">
        <v>11</v>
      </c>
      <c r="D10" s="2" t="s">
        <v>12</v>
      </c>
      <c r="E10" s="2" t="s">
        <v>14</v>
      </c>
      <c r="F10" s="3">
        <v>1000</v>
      </c>
      <c r="G10" s="3">
        <v>1000</v>
      </c>
      <c r="H10" s="3">
        <f t="shared" si="0"/>
        <v>1000</v>
      </c>
      <c r="I10" s="3">
        <f t="shared" si="1"/>
        <v>3000</v>
      </c>
    </row>
    <row r="11" spans="1:9" ht="65.25" customHeight="1">
      <c r="A11" s="1">
        <v>7</v>
      </c>
      <c r="B11" s="2" t="s">
        <v>21</v>
      </c>
      <c r="C11" s="1" t="s">
        <v>11</v>
      </c>
      <c r="D11" s="2" t="s">
        <v>12</v>
      </c>
      <c r="E11" s="2" t="s">
        <v>14</v>
      </c>
      <c r="F11" s="3">
        <v>10000</v>
      </c>
      <c r="G11" s="3">
        <v>10000</v>
      </c>
      <c r="H11" s="3">
        <f t="shared" si="0"/>
        <v>10000</v>
      </c>
      <c r="I11" s="3">
        <f t="shared" si="1"/>
        <v>30000</v>
      </c>
    </row>
    <row r="12" spans="1:9" ht="44.1" customHeight="1">
      <c r="A12" s="1">
        <v>8</v>
      </c>
      <c r="B12" s="2" t="s">
        <v>22</v>
      </c>
      <c r="C12" s="1" t="s">
        <v>11</v>
      </c>
      <c r="D12" s="2" t="s">
        <v>12</v>
      </c>
      <c r="E12" s="2" t="s">
        <v>14</v>
      </c>
      <c r="F12" s="3">
        <v>100</v>
      </c>
      <c r="G12" s="3">
        <v>100</v>
      </c>
      <c r="H12" s="3">
        <f t="shared" si="0"/>
        <v>100</v>
      </c>
      <c r="I12" s="3">
        <f t="shared" si="1"/>
        <v>300</v>
      </c>
    </row>
    <row r="13" spans="1:9" ht="44.1" customHeight="1">
      <c r="A13" s="5"/>
      <c r="B13" s="11" t="s">
        <v>23</v>
      </c>
      <c r="C13" s="11"/>
      <c r="D13" s="11"/>
      <c r="E13" s="11"/>
      <c r="F13" s="6">
        <f>F4</f>
        <v>5000</v>
      </c>
      <c r="G13" s="6">
        <f>G4</f>
        <v>5000</v>
      </c>
      <c r="H13" s="6">
        <f>H4</f>
        <v>5000</v>
      </c>
      <c r="I13" s="6">
        <f t="shared" si="1"/>
        <v>15000</v>
      </c>
    </row>
    <row r="14" spans="1:9" ht="18.75">
      <c r="A14" s="5"/>
      <c r="B14" s="11" t="s">
        <v>24</v>
      </c>
      <c r="C14" s="11"/>
      <c r="D14" s="11"/>
      <c r="E14" s="11"/>
      <c r="F14" s="6">
        <v>33160</v>
      </c>
      <c r="G14" s="6">
        <v>37560</v>
      </c>
      <c r="H14" s="6">
        <v>37560</v>
      </c>
      <c r="I14" s="6">
        <f t="shared" si="1"/>
        <v>108280</v>
      </c>
    </row>
    <row r="15" spans="1:9" ht="18.75">
      <c r="A15" s="5"/>
      <c r="B15" s="11" t="s">
        <v>25</v>
      </c>
      <c r="C15" s="11"/>
      <c r="D15" s="11"/>
      <c r="E15" s="11"/>
      <c r="F15" s="6">
        <f>SUM(F13:F14)</f>
        <v>38160</v>
      </c>
      <c r="G15" s="6">
        <f>SUM(G13:G14)</f>
        <v>42560</v>
      </c>
      <c r="H15" s="6">
        <f>SUM(H13:H14)</f>
        <v>42560</v>
      </c>
      <c r="I15" s="6">
        <f t="shared" si="1"/>
        <v>123280</v>
      </c>
    </row>
    <row r="18" spans="2:9" ht="18.75">
      <c r="B18" s="7" t="s">
        <v>26</v>
      </c>
      <c r="C18" s="8"/>
      <c r="D18" s="8"/>
      <c r="E18" s="8"/>
      <c r="F18" s="8"/>
      <c r="G18" s="8"/>
      <c r="H18" s="8"/>
      <c r="I18" s="8"/>
    </row>
    <row r="19" spans="2:9">
      <c r="B19" s="8"/>
      <c r="C19" s="8"/>
      <c r="D19" s="8"/>
      <c r="E19" s="8"/>
      <c r="F19" s="8"/>
      <c r="G19" s="8"/>
      <c r="H19" s="8"/>
      <c r="I19" s="8"/>
    </row>
  </sheetData>
  <mergeCells count="6">
    <mergeCell ref="B18:I19"/>
    <mergeCell ref="A1:I1"/>
    <mergeCell ref="A2:I2"/>
    <mergeCell ref="B13:E13"/>
    <mergeCell ref="B14:E14"/>
    <mergeCell ref="B15:E15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Мельник Іван</cp:lastModifiedBy>
  <cp:lastPrinted>2026-08-14T05:49:56Z</cp:lastPrinted>
  <dcterms:modified xsi:type="dcterms:W3CDTF">2026-08-24T14:11:49Z</dcterms:modified>
</cp:coreProperties>
</file>