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35" windowWidth="17235" windowHeight="8520"/>
  </bookViews>
  <sheets>
    <sheet name="Напрями Підтримка 2025-2027" sheetId="2" r:id="rId1"/>
  </sheets>
  <definedNames>
    <definedName name="_xlnm.Print_Area" localSheetId="0">'Напрями Підтримка 2025-2027'!$A$1:$I$93</definedName>
  </definedNames>
  <calcPr calcId="145621"/>
</workbook>
</file>

<file path=xl/calcChain.xml><?xml version="1.0" encoding="utf-8"?>
<calcChain xmlns="http://schemas.openxmlformats.org/spreadsheetml/2006/main">
  <c r="G21" i="2" l="1"/>
  <c r="I30" i="2"/>
  <c r="H30" i="2"/>
  <c r="H21" i="2"/>
  <c r="G30" i="2"/>
  <c r="I21" i="2"/>
  <c r="I88" i="2" l="1"/>
  <c r="H88" i="2"/>
  <c r="G88" i="2"/>
  <c r="J88" i="2" l="1"/>
</calcChain>
</file>

<file path=xl/sharedStrings.xml><?xml version="1.0" encoding="utf-8"?>
<sst xmlns="http://schemas.openxmlformats.org/spreadsheetml/2006/main" count="125" uniqueCount="93">
  <si>
    <t>№ з/п</t>
  </si>
  <si>
    <t>Назва напряму діяльності (пріоритетні завдання)</t>
  </si>
  <si>
    <t>Перелік заходів програми</t>
  </si>
  <si>
    <t>Виконавці</t>
  </si>
  <si>
    <t>Термін виконання</t>
  </si>
  <si>
    <t>Джерела фінансування</t>
  </si>
  <si>
    <t>Орієнтовні обсяги фінансування (вартість), тис.грн.</t>
  </si>
  <si>
    <t>протягом року</t>
  </si>
  <si>
    <t>Вкладень коштів не потребує</t>
  </si>
  <si>
    <t>бюджет ТГ</t>
  </si>
  <si>
    <t xml:space="preserve">Жовтень-листопад </t>
  </si>
  <si>
    <t>Протягом року</t>
  </si>
  <si>
    <t>1.Підтримка та сприяння розвитку громадських організацій осіб з інвалідністю та ветеранів, в тому числі:</t>
  </si>
  <si>
    <t>Жмеринська міськрайонна громадська організація  «Інваліди Чорнобиля»;</t>
  </si>
  <si>
    <t>«Жмеринська міська  спілка ветеранів війни в Афганістані»</t>
  </si>
  <si>
    <t xml:space="preserve">Підтримка УТОГ, УТОС </t>
  </si>
  <si>
    <t>Підтримка УТОГ, УТОС, з них:</t>
  </si>
  <si>
    <t xml:space="preserve">Допомога громадянам Жмеринської міської  територіальної громади, в яких склалось скрутне матеріальне становище </t>
  </si>
  <si>
    <t xml:space="preserve">Листопад-грудень </t>
  </si>
  <si>
    <t>Поліпшення матеріального стану громадян з особливими можливостями</t>
  </si>
  <si>
    <t xml:space="preserve"> виплата компенсацій на транспортне обслуговування особам з інвалідністю, законним представникам дітей з інвалідністю, які перебувають на обліку для одержання автомобілів відповідно до ст. 28 Закону України «Про реабілітацію інвалідів в Україні» та постанови КМУ від 14.02.2007 р.№ 228 « Про порядок виплати компенсації на бензин, ремонт і технічне обслуговування автомобілів та на транспортне обслуговування».</t>
  </si>
  <si>
    <t>бюджет ТГ, в разі обмеження коштів з обласного бюджету</t>
  </si>
  <si>
    <t>Забезпечення окремих категорій громадян пільгами, передбаченими законодавством України</t>
  </si>
  <si>
    <t xml:space="preserve">«безоплатний проїзд один раз на рік до будь-якого пункту України і назад автомобільним або повітряним, або залізничним, або водним транспортом з правом першочергового придбання квитків»; </t>
  </si>
  <si>
    <t>бюджет ТГ, в разі відсутності фінансування з державного бюджету</t>
  </si>
  <si>
    <t>«Про соціальний і правовий захист військовослужбовців та членів їх сімей»:</t>
  </si>
  <si>
    <t xml:space="preserve"> «Про охорону дитинства»:</t>
  </si>
  <si>
    <t>бюджет ТГ в разі відсутності фінансування з державного бюджету</t>
  </si>
  <si>
    <t>бюджет ТГ,</t>
  </si>
  <si>
    <t>в разі відсутності фінансування з державного бюджету</t>
  </si>
  <si>
    <t>бюджет ТГ, за результатами проведення конкурсу</t>
  </si>
  <si>
    <t>тис.грн.</t>
  </si>
  <si>
    <t>Додаток 2 до Програми</t>
  </si>
  <si>
    <t xml:space="preserve">Виявлення  осіб/сімей, які потрапили в складні життєві обставини та потребують надання соціальних послуг. </t>
  </si>
  <si>
    <t>КЗ Жмеринської міської ради «Центр надання соціальних послуг»</t>
  </si>
  <si>
    <t xml:space="preserve">Підтримка та сприяння розвитку громадських організацій осіб з інвалідністю та ветеранів </t>
  </si>
  <si>
    <r>
      <t xml:space="preserve">- </t>
    </r>
    <r>
      <rPr>
        <b/>
        <i/>
        <sz val="12"/>
        <rFont val="Times New Roman"/>
        <family val="1"/>
        <charset val="204"/>
      </rPr>
      <t>постраждалим внаслідок Чорнобильської катастрофи 1категорії</t>
    </r>
    <r>
      <rPr>
        <sz val="12"/>
        <rFont val="Times New Roman"/>
        <family val="1"/>
        <charset val="204"/>
      </rPr>
      <t xml:space="preserve">: </t>
    </r>
  </si>
  <si>
    <r>
      <t xml:space="preserve"> </t>
    </r>
    <r>
      <rPr>
        <b/>
        <i/>
        <sz val="12"/>
        <rFont val="Times New Roman"/>
        <family val="1"/>
        <charset val="204"/>
      </rPr>
      <t>«Про статус ветеранів війни, гарантії їх соціального захисту»:</t>
    </r>
  </si>
  <si>
    <r>
      <t xml:space="preserve"> </t>
    </r>
    <r>
      <rPr>
        <b/>
        <i/>
        <sz val="12"/>
        <rFont val="Times New Roman"/>
        <family val="1"/>
        <charset val="204"/>
      </rPr>
      <t>«Про статус ветеранів військової служби, ветеранів органів внутрішніх справ, ветеранів Національної поліції і деяких інших осіб та їх соціальний захист»:</t>
    </r>
  </si>
  <si>
    <r>
      <t xml:space="preserve"> </t>
    </r>
    <r>
      <rPr>
        <b/>
        <i/>
        <sz val="12"/>
        <rFont val="Times New Roman"/>
        <family val="1"/>
        <charset val="204"/>
      </rPr>
      <t>«Про  жертви нацистських переслідувань»:</t>
    </r>
  </si>
  <si>
    <r>
      <t>«Про статус і соціальний захист громадян, які постраждали внаслідок Чорнобильської катастрофи</t>
    </r>
    <r>
      <rPr>
        <sz val="12"/>
        <rFont val="Times New Roman"/>
        <family val="1"/>
        <charset val="204"/>
      </rPr>
      <t>»:</t>
    </r>
  </si>
  <si>
    <r>
      <t>- громадяни постраждалі від наслідків аварії на ЧАЕС 1та 2 категорії</t>
    </r>
    <r>
      <rPr>
        <sz val="12"/>
        <rFont val="Times New Roman"/>
        <family val="1"/>
        <charset val="204"/>
      </rPr>
      <t>:</t>
    </r>
  </si>
  <si>
    <r>
      <t xml:space="preserve"> </t>
    </r>
    <r>
      <rPr>
        <b/>
        <i/>
        <sz val="12"/>
        <rFont val="Times New Roman"/>
        <family val="1"/>
        <charset val="204"/>
      </rPr>
      <t>«Про основні засади соціального захисту ветеранів праці та інших громадян похилого віку в Україні</t>
    </r>
    <r>
      <rPr>
        <sz val="12"/>
        <rFont val="Times New Roman"/>
        <family val="1"/>
        <charset val="204"/>
      </rPr>
      <t>»:</t>
    </r>
  </si>
  <si>
    <r>
      <t xml:space="preserve"> </t>
    </r>
    <r>
      <rPr>
        <sz val="12"/>
        <rFont val="Times New Roman"/>
        <family val="1"/>
        <charset val="204"/>
      </rPr>
      <t>« звільнення від плати за користування домашнім телефоном</t>
    </r>
    <r>
      <rPr>
        <b/>
        <sz val="12"/>
        <rFont val="Times New Roman"/>
        <family val="1"/>
        <charset val="204"/>
      </rPr>
      <t>»</t>
    </r>
  </si>
  <si>
    <t xml:space="preserve">  особи, які мають особливі трудові заслуги перед Батьківщиною: </t>
  </si>
  <si>
    <t>Інформаційна підтримка малозабезпечених осіб похилого віку  та осіб з  інвалідністю</t>
  </si>
  <si>
    <t xml:space="preserve">Допомога громадянам Жмеринської міської  територіальної громади у  яких виникли непередбачувані складні життєві обставини  </t>
  </si>
  <si>
    <t xml:space="preserve">    </t>
  </si>
  <si>
    <t xml:space="preserve">Секретар міської ради                                                                                                                                                  Вадим КОЖУХОВСЬКИЙ                         </t>
  </si>
  <si>
    <t>Управління соціального захисту населення та охорони здоров'я</t>
  </si>
  <si>
    <r>
      <t>Особи з інвалідністю внаслідок війни</t>
    </r>
    <r>
      <rPr>
        <sz val="12"/>
        <rFont val="Times New Roman"/>
        <family val="1"/>
        <charset val="204"/>
      </rPr>
      <t xml:space="preserve">: </t>
    </r>
  </si>
  <si>
    <t>2.Фінансова підтримка програм (проектів, заходів), розроблених  громадськими об'єднаннями ветеранів,  які визначені переможцями конкурсу</t>
  </si>
  <si>
    <t>Виплата компенсацій на бензин, ремонт, технічне обслуговування автотранспорту особам з інвалідністю, законним представникам дітей з інвалідністю, що мають автомобілі ;</t>
  </si>
  <si>
    <t xml:space="preserve">  - колишнім малолітнім в'язням концентраційних таборів, гетто інших місць примусового тримання:</t>
  </si>
  <si>
    <t>-колишнім неповнолітнім в'язням концентраційних таборів, гетто інших місць примусового тримання; колишнім в'язням концентраційних таборів, гетто інших місць примусового тримання; дружинам (чоловікам) померлих  жертв нацистських переслідувань:</t>
  </si>
  <si>
    <t>багатодітним сім'ям:</t>
  </si>
  <si>
    <t>Учасники бойових дій, учасники війни, члени сімей загиблих (померлих) ветеранів війни, Захисників і Захисниць України :</t>
  </si>
  <si>
    <t>«50% знижка за встановлення і користування квартирним телефоном»</t>
  </si>
  <si>
    <t xml:space="preserve"> « 50% знижка за користування квартирним телефоном»</t>
  </si>
  <si>
    <r>
      <t xml:space="preserve">3. Щомісячна виплата грошової компенсації витрат на автомобільне паливо з розрахунку 50 літрів високооктанового бензину на місяць, відповідно до діючих цін на паливо( за наявності особистого автотранспорту), </t>
    </r>
    <r>
      <rPr>
        <b/>
        <sz val="12"/>
        <rFont val="Times New Roman"/>
        <family val="1"/>
        <charset val="204"/>
      </rPr>
      <t>особі, яка має особливі трудові заслуги перед Батьківщиною відповідно до п.18 ст.9 Закону України «Про основні засади соціального захисту ветеранів праці та інших громадян похилого віку в Україні»</t>
    </r>
  </si>
  <si>
    <t xml:space="preserve">2) 50% знижку членам сімей загиблих (померлих) ветеранів війни ( учасників АТО/ООС, Революції Гідності з числа осіб, яким посмертно присвоєно звання «Герой України») </t>
  </si>
  <si>
    <t>1) 100% знижку сім’ям, які складаються лише з непрацездатних осіб: батьків осіб з інвалідністю І та ІІ групи(по зору) та неповнолітніх дітей;</t>
  </si>
  <si>
    <t>1.Відшкодування вартості пільгового проїзду громадянам:</t>
  </si>
  <si>
    <t>Допомога сім’ям, які складаються лише з непрацездатних осіб: батьків - осіб з інвалідністю І та ІІ групи (по зору))  та неповнолітніх дітей та членам сімей загиблих (померлих) ветеранів війни (учасників АТО, Революції Гідності, з числа осіб, яким посмертно присвоєно звання «Герой України»)</t>
  </si>
  <si>
    <t>Надання пільг по оплаті  житлово-комунальних послуг:</t>
  </si>
  <si>
    <t xml:space="preserve">Матеріальна допомога дружині (чоловіку) померлого громадянина, смерть якого пов'язана з Чорнобильською катастрофою </t>
  </si>
  <si>
    <t xml:space="preserve">Виплата щорічної одноразової допомоги дружині (чоловіку) померлого громадянина, смерть якого пов'язана з Чорнобильською катастрофою, у розмірі 50% від прожиткового мінімуму для працездатних осіб, що склалася на 1 січня бюджетного року </t>
  </si>
  <si>
    <r>
      <t xml:space="preserve">2.Відшкодування вартості пільгового встановлення квартирних </t>
    </r>
    <r>
      <rPr>
        <b/>
        <sz val="12"/>
        <rFont val="Times New Roman"/>
        <family val="1"/>
        <charset val="204"/>
      </rPr>
      <t>телефонів</t>
    </r>
    <r>
      <rPr>
        <sz val="12"/>
        <rFont val="Times New Roman"/>
        <family val="1"/>
        <charset val="204"/>
      </rPr>
      <t xml:space="preserve"> та знижки від затверджених тарифів на абонементну плату за користування телефоном, окремим категоріям громадян відповідно до Законів України :</t>
    </r>
  </si>
  <si>
    <t xml:space="preserve"> -безплатне встановлення квартирних телефонів. Абонементна плата за користування телефоном у розмірі 50% від затверджених тарифів, а для осіб з інвалідністю внаслідок Другої світової війни  зі 100% знижкою від затверджених тарифів;</t>
  </si>
  <si>
    <t xml:space="preserve">  -позачергове встановлення на пільгових умовах квартирних телефонів(оплата у розмірі 20% від тарифів вартості основних та 50%-додаткових робіт).Абонентна плата за користування телефоном встановлюється у розмірі 50%  від затверджених тарифів»</t>
  </si>
  <si>
    <t xml:space="preserve"> -особи звільнені з військової служби, які стали особами з інвалідністю під час проходження військової служби:</t>
  </si>
  <si>
    <r>
      <t xml:space="preserve">    </t>
    </r>
    <r>
      <rPr>
        <sz val="12"/>
        <rFont val="Times New Roman"/>
        <family val="1"/>
        <charset val="204"/>
      </rPr>
      <t>«позачергове встановлення на пільгових умовах квартирних телефонів(оплата у розмірі 20% тарифів на основні та 50%-на додаткові роботи). Абонентна плата за користування телефоном у розмірі 50% від затверджених тарифів».</t>
    </r>
    <r>
      <rPr>
        <b/>
        <sz val="12"/>
        <rFont val="Times New Roman"/>
        <family val="1"/>
        <charset val="204"/>
      </rPr>
      <t xml:space="preserve">       </t>
    </r>
  </si>
  <si>
    <t xml:space="preserve"> «безоплатне встановлення квартирних телефонів. Абонентна плата за користування квартирним телефоном у розмірі 50% від затверджених тарифів.</t>
  </si>
  <si>
    <t xml:space="preserve"> - позачергове (1 категоріїї), першочергове (2 категорії)  встановлення телефону з оплатою 50 процентів вартості його встановлення. « 50% знижка за користування квартирним телефоном (абонентна плата)»</t>
  </si>
  <si>
    <t>Проведення підписки засобів масової інформації  малозабезпеченим особам похилого віку та особам з  інвалідністю</t>
  </si>
  <si>
    <t xml:space="preserve">  -абонентна плата за користування квартирним телефоном встановлюється у розмірі 50 відсотків від затверджених тарифів</t>
  </si>
  <si>
    <r>
      <t xml:space="preserve"> -</t>
    </r>
    <r>
      <rPr>
        <sz val="12"/>
        <rFont val="Times New Roman"/>
        <family val="1"/>
        <charset val="204"/>
      </rPr>
      <t>ветерани військової служби, ветерани органів внутрішніх справ, ветерани Національної поліції, ветерани податкової міліції, ветерани служби цивільного захисту, ветерани державної пожежної охорони, ветерани Державної кримінально-виконавчої служби, ветерани Державної служби спеціального зв’язку та захисту інформації України, ветерани Бюро економічної безпеки України :</t>
    </r>
  </si>
  <si>
    <t>Громадська організація «Жмеринська міська організація ветеранів України»</t>
  </si>
  <si>
    <t>Громадська організація «Жмеринська організація інвалідів «Союз Чорнобиль України»</t>
  </si>
  <si>
    <t>Громадська організація «Жмеринська міськрайонна  спілка Вінницької обласної спілки інвалідів Великої Вітчизняної  війни і Збройних сил  України»</t>
  </si>
  <si>
    <t xml:space="preserve"> бюджет ТГ</t>
  </si>
  <si>
    <t>Забезпечення окремих категорій громадян додатковими джерелами безперебійного живлення</t>
  </si>
  <si>
    <t xml:space="preserve">Здійснення компенсації  частини вартості придбання та встановлення додаткового джерела безперебійного живлення (інвертора напруги та акумулятора) </t>
  </si>
  <si>
    <t>Українське товариство глухих Жмеринська територіальна організація(УТОГ)</t>
  </si>
  <si>
    <t>Жмеринська група Вінницької  ТПО Українського товариства сліпих(УТОС)</t>
  </si>
  <si>
    <t xml:space="preserve">Напрями діяльності та заходи цільової програми «Підтримка» на 2027-2029 рр. </t>
  </si>
  <si>
    <t>1)Виявлення осіб/ сімей, які потенційно можуть опинитися в складних життєвих обставинах</t>
  </si>
  <si>
    <t xml:space="preserve">2) проведення соціально-профілактичної роботи, спрямованої на запобігання потрапляння в складні життєві обставини осіб/сімей, які належать до вразливих груп населення;
3) проведення оцінювання потреб осіб/сімей у соціальних послугах та у разі потреби взяти на облік
</t>
  </si>
  <si>
    <r>
      <t xml:space="preserve">Надання адресної матеріальної допомоги та допомоги на поховання  громадянам Жмеринської міської  територіальної громади  по їх зверненням до </t>
    </r>
    <r>
      <rPr>
        <b/>
        <sz val="12"/>
        <rFont val="Times New Roman"/>
        <family val="1"/>
        <charset val="204"/>
      </rPr>
      <t>міського голови</t>
    </r>
    <r>
      <rPr>
        <sz val="12"/>
        <rFont val="Times New Roman"/>
        <family val="1"/>
        <charset val="204"/>
      </rPr>
      <t xml:space="preserve"> (згідно рішень виконавчого комітету) </t>
    </r>
  </si>
  <si>
    <r>
      <t xml:space="preserve">Надання адресної матеріальної допомоги громадянам Жмеринської міської  територіальної громади по їх зверненням до </t>
    </r>
    <r>
      <rPr>
        <b/>
        <sz val="12"/>
        <rFont val="Times New Roman"/>
        <family val="1"/>
        <charset val="204"/>
      </rPr>
      <t>депутатів</t>
    </r>
    <r>
      <rPr>
        <sz val="12"/>
        <rFont val="Times New Roman"/>
        <family val="1"/>
        <charset val="204"/>
      </rPr>
      <t xml:space="preserve"> міської  ради (згідно розпоряджень міського голови)</t>
    </r>
  </si>
  <si>
    <r>
      <t xml:space="preserve">- </t>
    </r>
    <r>
      <rPr>
        <b/>
        <i/>
        <sz val="12"/>
        <rFont val="Times New Roman"/>
        <family val="1"/>
        <charset val="204"/>
      </rPr>
      <t>постраждалим внаслідок Чорнобильської катастрофи 2 категорії</t>
    </r>
    <r>
      <rPr>
        <i/>
        <sz val="12"/>
        <rFont val="Times New Roman"/>
        <family val="1"/>
        <charset val="204"/>
      </rPr>
      <t xml:space="preserve">:                          </t>
    </r>
    <r>
      <rPr>
        <sz val="12"/>
        <rFont val="Times New Roman"/>
        <family val="1"/>
        <charset val="204"/>
      </rPr>
      <t xml:space="preserve"> «50 - процентна знижка вартості проїзду один раз на рік до будь-якого пункту України і назад автомобільним або повітряним, або залізничним, або водним транспортом» відповідно до Закону України «Про статус і соціальний захист громадян, які постраждали внаслідок  Чорнобильської катастрофи та постанови КМУ від 20.09.2005р. № 936 «Про затвердження порядку використання коштів державного бюджету для виконання програм, пов</t>
    </r>
    <r>
      <rPr>
        <b/>
        <sz val="12"/>
        <rFont val="Times New Roman"/>
        <family val="1"/>
        <charset val="204"/>
      </rPr>
      <t>'</t>
    </r>
    <r>
      <rPr>
        <sz val="12"/>
        <rFont val="Times New Roman"/>
        <family val="1"/>
        <charset val="204"/>
      </rPr>
      <t>язаних із соціальним захистом громадян, які постраждали внаслідок Чорнобильської катастрофи».</t>
    </r>
  </si>
  <si>
    <t>Підтримка осіб/сімей, які належать до вразливих груп населення та/або перебувають у складних життєвих обставинах і отримують соціальні послуги в КЗ «Центр надання соціальних послуг»</t>
  </si>
  <si>
    <t>1.Надання особам/сім’ям натуральної допомоги (продуктових наборів) у межах реалізації одного з основних заходів, що становлять зміст соціальної послуги «Натуральна допомога»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</si>
</sst>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i/>
      <sz val="12"/>
      <name val="Times New Roman"/>
      <family val="1"/>
      <charset val="204"/>
    </font>
    <font>
      <b/>
      <sz val="14"/>
      <name val="Arial Cyr"/>
      <charset val="204"/>
    </font>
    <font>
      <sz val="10"/>
      <color theme="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4" fillId="0" borderId="0" xfId="0" applyFont="1" applyAlignment="1">
      <alignment horizontal="justify"/>
    </xf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164" fontId="5" fillId="0" borderId="0" xfId="0" applyNumberFormat="1" applyFont="1"/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164" fontId="7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justify"/>
    </xf>
    <xf numFmtId="0" fontId="1" fillId="2" borderId="0" xfId="0" applyFont="1" applyFill="1"/>
    <xf numFmtId="0" fontId="11" fillId="0" borderId="0" xfId="0" applyFont="1"/>
    <xf numFmtId="0" fontId="11" fillId="2" borderId="0" xfId="0" applyFont="1" applyFill="1"/>
    <xf numFmtId="0" fontId="5" fillId="2" borderId="3" xfId="0" applyFont="1" applyFill="1" applyBorder="1"/>
    <xf numFmtId="164" fontId="5" fillId="2" borderId="3" xfId="0" applyNumberFormat="1" applyFont="1" applyFill="1" applyBorder="1" applyAlignment="1">
      <alignment horizontal="center"/>
    </xf>
    <xf numFmtId="0" fontId="5" fillId="2" borderId="0" xfId="0" applyFont="1" applyFill="1"/>
    <xf numFmtId="0" fontId="5" fillId="2" borderId="3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justify" vertical="top" wrapText="1"/>
    </xf>
    <xf numFmtId="0" fontId="2" fillId="2" borderId="3" xfId="0" quotePrefix="1" applyFont="1" applyFill="1" applyBorder="1" applyAlignment="1">
      <alignment horizontal="justify" vertical="top" wrapText="1"/>
    </xf>
    <xf numFmtId="0" fontId="6" fillId="2" borderId="3" xfId="0" applyFont="1" applyFill="1" applyBorder="1" applyAlignment="1">
      <alignment horizontal="justify" vertical="top" wrapText="1"/>
    </xf>
    <xf numFmtId="0" fontId="8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horizontal="center" wrapText="1"/>
    </xf>
    <xf numFmtId="164" fontId="5" fillId="2" borderId="6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5" fillId="2" borderId="3" xfId="0" applyNumberFormat="1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justify" wrapText="1"/>
    </xf>
    <xf numFmtId="0" fontId="7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vertical="top"/>
    </xf>
    <xf numFmtId="164" fontId="5" fillId="2" borderId="3" xfId="0" applyNumberFormat="1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justify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justify" vertical="top" wrapText="1"/>
    </xf>
    <xf numFmtId="164" fontId="9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/>
    </xf>
    <xf numFmtId="0" fontId="0" fillId="0" borderId="11" xfId="0" applyFont="1" applyBorder="1" applyAlignment="1">
      <alignment horizontal="center" vertical="top"/>
    </xf>
    <xf numFmtId="0" fontId="3" fillId="0" borderId="0" xfId="0" applyFont="1" applyAlignment="1">
      <alignment horizontal="justify"/>
    </xf>
    <xf numFmtId="0" fontId="0" fillId="0" borderId="0" xfId="0" applyAlignment="1"/>
    <xf numFmtId="0" fontId="3" fillId="0" borderId="0" xfId="0" applyFont="1" applyBorder="1" applyAlignment="1">
      <alignment vertical="top" wrapText="1"/>
    </xf>
    <xf numFmtId="0" fontId="10" fillId="0" borderId="0" xfId="0" applyFont="1" applyAlignment="1">
      <alignment vertical="top" wrapText="1"/>
    </xf>
    <xf numFmtId="0" fontId="5" fillId="2" borderId="3" xfId="0" applyFont="1" applyFill="1" applyBorder="1" applyAlignment="1">
      <alignment horizontal="center" wrapText="1"/>
    </xf>
    <xf numFmtId="164" fontId="5" fillId="2" borderId="3" xfId="0" applyNumberFormat="1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justify" vertical="top" wrapText="1"/>
    </xf>
    <xf numFmtId="0" fontId="0" fillId="0" borderId="10" xfId="0" applyFont="1" applyBorder="1" applyAlignment="1">
      <alignment horizontal="justify" wrapText="1"/>
    </xf>
    <xf numFmtId="0" fontId="0" fillId="0" borderId="11" xfId="0" applyFont="1" applyBorder="1" applyAlignment="1">
      <alignment horizontal="justify" wrapText="1"/>
    </xf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164" fontId="5" fillId="2" borderId="9" xfId="0" applyNumberFormat="1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justify" wrapText="1"/>
    </xf>
    <xf numFmtId="0" fontId="7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justify" vertical="top" wrapText="1"/>
    </xf>
    <xf numFmtId="0" fontId="9" fillId="2" borderId="3" xfId="0" applyFont="1" applyFill="1" applyBorder="1" applyAlignment="1">
      <alignment horizontal="justify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2" fillId="0" borderId="0" xfId="0" applyFont="1" applyAlignment="1">
      <alignment horizontal="justify"/>
    </xf>
    <xf numFmtId="0" fontId="8" fillId="0" borderId="0" xfId="0" applyFont="1" applyAlignment="1"/>
    <xf numFmtId="0" fontId="0" fillId="2" borderId="3" xfId="0" applyFont="1" applyFill="1" applyBorder="1" applyAlignment="1">
      <alignment vertical="top" wrapText="1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wrapText="1"/>
    </xf>
    <xf numFmtId="0" fontId="0" fillId="0" borderId="0" xfId="0" applyAlignment="1">
      <alignment wrapText="1"/>
    </xf>
    <xf numFmtId="0" fontId="5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"/>
  <sheetViews>
    <sheetView tabSelected="1" zoomScale="75" workbookViewId="0">
      <selection activeCell="C16" sqref="C16"/>
    </sheetView>
  </sheetViews>
  <sheetFormatPr defaultRowHeight="12.75" x14ac:dyDescent="0.2"/>
  <cols>
    <col min="1" max="1" width="9.140625" style="1"/>
    <col min="2" max="2" width="41.42578125" style="1" customWidth="1"/>
    <col min="3" max="3" width="74" style="1" customWidth="1"/>
    <col min="4" max="4" width="20" style="1" customWidth="1"/>
    <col min="5" max="5" width="12.28515625" style="1" customWidth="1"/>
    <col min="6" max="6" width="17" style="1" customWidth="1"/>
    <col min="7" max="7" width="13.7109375" style="1" customWidth="1"/>
    <col min="8" max="8" width="15.140625" style="1" customWidth="1"/>
    <col min="9" max="9" width="13.5703125" style="1" customWidth="1"/>
    <col min="10" max="10" width="14.28515625" style="1" customWidth="1"/>
    <col min="11" max="16384" width="9.140625" style="1"/>
  </cols>
  <sheetData>
    <row r="1" spans="1:11" ht="26.45" customHeight="1" x14ac:dyDescent="0.25">
      <c r="A1" s="18"/>
      <c r="B1" s="18"/>
      <c r="C1" s="18"/>
      <c r="D1" s="18"/>
      <c r="E1" s="18"/>
      <c r="F1" s="18"/>
      <c r="G1" s="82" t="s">
        <v>32</v>
      </c>
      <c r="H1" s="83"/>
      <c r="I1" s="83"/>
    </row>
    <row r="2" spans="1:11" ht="22.9" customHeight="1" x14ac:dyDescent="0.25">
      <c r="A2" s="18"/>
      <c r="B2" s="18"/>
      <c r="C2" s="84" t="s">
        <v>85</v>
      </c>
      <c r="D2" s="85"/>
      <c r="E2" s="85"/>
      <c r="F2" s="18"/>
      <c r="G2" s="18"/>
      <c r="H2" s="18"/>
      <c r="I2" s="18"/>
    </row>
    <row r="3" spans="1:11" ht="10.15" customHeight="1" x14ac:dyDescent="0.25">
      <c r="A3" s="18"/>
      <c r="B3" s="18"/>
      <c r="C3" s="18"/>
      <c r="D3" s="18"/>
      <c r="E3" s="18"/>
      <c r="F3" s="18"/>
      <c r="G3" s="18"/>
      <c r="H3" s="18"/>
      <c r="I3" s="18" t="s">
        <v>31</v>
      </c>
    </row>
    <row r="4" spans="1:11" ht="47.25" customHeight="1" x14ac:dyDescent="0.25">
      <c r="A4" s="20" t="s">
        <v>0</v>
      </c>
      <c r="B4" s="20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89" t="s">
        <v>6</v>
      </c>
      <c r="H4" s="90"/>
      <c r="I4" s="91"/>
    </row>
    <row r="5" spans="1:11" ht="15.75" x14ac:dyDescent="0.25">
      <c r="A5" s="21">
        <v>1</v>
      </c>
      <c r="B5" s="21">
        <v>2</v>
      </c>
      <c r="C5" s="21">
        <v>3</v>
      </c>
      <c r="D5" s="21">
        <v>4</v>
      </c>
      <c r="E5" s="21">
        <v>5</v>
      </c>
      <c r="F5" s="21">
        <v>6</v>
      </c>
      <c r="G5" s="89">
        <v>7</v>
      </c>
      <c r="H5" s="90"/>
      <c r="I5" s="91"/>
    </row>
    <row r="6" spans="1:11" ht="15.75" x14ac:dyDescent="0.25">
      <c r="A6" s="21"/>
      <c r="B6" s="70"/>
      <c r="C6" s="70"/>
      <c r="D6" s="71"/>
      <c r="E6" s="60"/>
      <c r="F6" s="60"/>
      <c r="G6" s="21">
        <v>2027</v>
      </c>
      <c r="H6" s="27">
        <v>2028</v>
      </c>
      <c r="I6" s="21">
        <v>2029</v>
      </c>
    </row>
    <row r="7" spans="1:11" ht="14.45" customHeight="1" x14ac:dyDescent="0.2">
      <c r="A7" s="19"/>
      <c r="B7" s="70"/>
      <c r="C7" s="70"/>
      <c r="D7" s="71"/>
      <c r="E7" s="60"/>
      <c r="F7" s="60"/>
      <c r="G7" s="22">
        <v>0</v>
      </c>
      <c r="H7" s="30">
        <v>0</v>
      </c>
      <c r="I7" s="29">
        <v>0</v>
      </c>
    </row>
    <row r="8" spans="1:11" ht="14.45" customHeight="1" x14ac:dyDescent="0.25">
      <c r="A8" s="35"/>
      <c r="B8" s="36"/>
      <c r="C8" s="36"/>
      <c r="D8" s="37"/>
      <c r="E8" s="34"/>
      <c r="F8" s="34"/>
      <c r="G8" s="32"/>
      <c r="H8" s="33"/>
      <c r="I8" s="32"/>
    </row>
    <row r="9" spans="1:11" ht="82.5" customHeight="1" x14ac:dyDescent="0.25">
      <c r="A9" s="51">
        <v>1</v>
      </c>
      <c r="B9" s="64" t="s">
        <v>33</v>
      </c>
      <c r="C9" s="42" t="s">
        <v>86</v>
      </c>
      <c r="D9" s="40" t="s">
        <v>49</v>
      </c>
      <c r="E9" s="51" t="s">
        <v>7</v>
      </c>
      <c r="F9" s="51" t="s">
        <v>8</v>
      </c>
      <c r="G9" s="69">
        <v>0</v>
      </c>
      <c r="H9" s="69">
        <v>0</v>
      </c>
      <c r="I9" s="69">
        <v>0</v>
      </c>
    </row>
    <row r="10" spans="1:11" ht="12.75" customHeight="1" x14ac:dyDescent="0.2">
      <c r="A10" s="52"/>
      <c r="B10" s="65"/>
      <c r="C10" s="72" t="s">
        <v>87</v>
      </c>
      <c r="D10" s="62" t="s">
        <v>34</v>
      </c>
      <c r="E10" s="54"/>
      <c r="F10" s="67"/>
      <c r="G10" s="52"/>
      <c r="H10" s="52"/>
      <c r="I10" s="52"/>
    </row>
    <row r="11" spans="1:11" ht="83.25" customHeight="1" x14ac:dyDescent="0.2">
      <c r="A11" s="53"/>
      <c r="B11" s="66"/>
      <c r="C11" s="72"/>
      <c r="D11" s="62"/>
      <c r="E11" s="55"/>
      <c r="F11" s="68"/>
      <c r="G11" s="53"/>
      <c r="H11" s="53"/>
      <c r="I11" s="53"/>
      <c r="J11" s="14"/>
      <c r="K11" s="14"/>
    </row>
    <row r="12" spans="1:11" ht="12.6" customHeight="1" x14ac:dyDescent="0.2">
      <c r="A12" s="62">
        <v>2</v>
      </c>
      <c r="B12" s="72" t="s">
        <v>91</v>
      </c>
      <c r="C12" s="72" t="s">
        <v>92</v>
      </c>
      <c r="D12" s="62" t="s">
        <v>34</v>
      </c>
      <c r="E12" s="62" t="s">
        <v>7</v>
      </c>
      <c r="F12" s="62" t="s">
        <v>9</v>
      </c>
      <c r="G12" s="61">
        <v>632.16499999999996</v>
      </c>
      <c r="H12" s="63">
        <v>675.78399999999999</v>
      </c>
      <c r="I12" s="61">
        <v>710.24900000000002</v>
      </c>
      <c r="J12" s="14">
        <v>438.84</v>
      </c>
      <c r="K12" s="14"/>
    </row>
    <row r="13" spans="1:11" s="13" customFormat="1" ht="87.75" customHeight="1" x14ac:dyDescent="0.2">
      <c r="A13" s="62"/>
      <c r="B13" s="72"/>
      <c r="C13" s="72"/>
      <c r="D13" s="62"/>
      <c r="E13" s="62"/>
      <c r="F13" s="62"/>
      <c r="G13" s="61"/>
      <c r="H13" s="63"/>
      <c r="I13" s="61"/>
      <c r="J13" s="15"/>
      <c r="K13" s="15"/>
    </row>
    <row r="14" spans="1:11" ht="12.75" customHeight="1" x14ac:dyDescent="0.2">
      <c r="A14" s="62">
        <v>3</v>
      </c>
      <c r="B14" s="72" t="s">
        <v>45</v>
      </c>
      <c r="C14" s="72" t="s">
        <v>74</v>
      </c>
      <c r="D14" s="72" t="s">
        <v>34</v>
      </c>
      <c r="E14" s="62" t="s">
        <v>10</v>
      </c>
      <c r="F14" s="62" t="s">
        <v>9</v>
      </c>
      <c r="G14" s="61">
        <v>381.12799999999999</v>
      </c>
      <c r="H14" s="63">
        <v>407.42599999999999</v>
      </c>
      <c r="I14" s="61">
        <v>428.20499999999998</v>
      </c>
      <c r="J14" s="14">
        <v>63.216999999999999</v>
      </c>
      <c r="K14" s="14"/>
    </row>
    <row r="15" spans="1:11" ht="55.5" customHeight="1" x14ac:dyDescent="0.2">
      <c r="A15" s="62"/>
      <c r="B15" s="72"/>
      <c r="C15" s="72"/>
      <c r="D15" s="72"/>
      <c r="E15" s="62"/>
      <c r="F15" s="62"/>
      <c r="G15" s="61"/>
      <c r="H15" s="63"/>
      <c r="I15" s="61"/>
      <c r="J15" s="14"/>
      <c r="K15" s="14"/>
    </row>
    <row r="16" spans="1:11" s="13" customFormat="1" ht="15.75" x14ac:dyDescent="0.2">
      <c r="A16" s="62">
        <v>4</v>
      </c>
      <c r="B16" s="72" t="s">
        <v>63</v>
      </c>
      <c r="C16" s="42" t="s">
        <v>64</v>
      </c>
      <c r="D16" s="72" t="s">
        <v>49</v>
      </c>
      <c r="E16" s="72" t="s">
        <v>11</v>
      </c>
      <c r="F16" s="62" t="s">
        <v>9</v>
      </c>
      <c r="G16" s="61">
        <v>59.636000000000003</v>
      </c>
      <c r="H16" s="63">
        <v>63.750999999999998</v>
      </c>
      <c r="I16" s="61">
        <v>67.001999999999995</v>
      </c>
    </row>
    <row r="17" spans="1:11" s="13" customFormat="1" ht="15.75" x14ac:dyDescent="0.2">
      <c r="A17" s="62"/>
      <c r="B17" s="72"/>
      <c r="C17" s="42"/>
      <c r="D17" s="72"/>
      <c r="E17" s="72"/>
      <c r="F17" s="62"/>
      <c r="G17" s="61"/>
      <c r="H17" s="63"/>
      <c r="I17" s="61"/>
    </row>
    <row r="18" spans="1:11" s="13" customFormat="1" ht="31.5" x14ac:dyDescent="0.2">
      <c r="A18" s="62"/>
      <c r="B18" s="72"/>
      <c r="C18" s="42" t="s">
        <v>61</v>
      </c>
      <c r="D18" s="72"/>
      <c r="E18" s="72"/>
      <c r="F18" s="62"/>
      <c r="G18" s="61"/>
      <c r="H18" s="63"/>
      <c r="I18" s="61"/>
    </row>
    <row r="19" spans="1:11" s="13" customFormat="1" ht="15.75" x14ac:dyDescent="0.2">
      <c r="A19" s="62"/>
      <c r="B19" s="72"/>
      <c r="C19" s="42"/>
      <c r="D19" s="72"/>
      <c r="E19" s="72"/>
      <c r="F19" s="62"/>
      <c r="G19" s="61"/>
      <c r="H19" s="63"/>
      <c r="I19" s="61"/>
    </row>
    <row r="20" spans="1:11" s="13" customFormat="1" ht="54.75" customHeight="1" x14ac:dyDescent="0.2">
      <c r="A20" s="62"/>
      <c r="B20" s="72"/>
      <c r="C20" s="42" t="s">
        <v>60</v>
      </c>
      <c r="D20" s="72"/>
      <c r="E20" s="72"/>
      <c r="F20" s="62"/>
      <c r="G20" s="61"/>
      <c r="H20" s="63"/>
      <c r="I20" s="61"/>
    </row>
    <row r="21" spans="1:11" ht="12.75" customHeight="1" x14ac:dyDescent="0.2">
      <c r="A21" s="62">
        <v>5</v>
      </c>
      <c r="B21" s="72" t="s">
        <v>35</v>
      </c>
      <c r="C21" s="72" t="s">
        <v>12</v>
      </c>
      <c r="D21" s="62" t="s">
        <v>49</v>
      </c>
      <c r="E21" s="62" t="s">
        <v>11</v>
      </c>
      <c r="F21" s="62" t="s">
        <v>9</v>
      </c>
      <c r="G21" s="61">
        <f>G23+G25+G26+G27+G28+G29</f>
        <v>578.48800000000006</v>
      </c>
      <c r="H21" s="63">
        <f>H23+H25+H26+H27+H28+H29</f>
        <v>618.40300000000013</v>
      </c>
      <c r="I21" s="61">
        <f>I23+I25+I26+I27+I28+I29</f>
        <v>649.94200000000001</v>
      </c>
    </row>
    <row r="22" spans="1:11" ht="78" customHeight="1" x14ac:dyDescent="0.2">
      <c r="A22" s="62"/>
      <c r="B22" s="72"/>
      <c r="C22" s="72"/>
      <c r="D22" s="62"/>
      <c r="E22" s="62"/>
      <c r="F22" s="62"/>
      <c r="G22" s="61"/>
      <c r="H22" s="63"/>
      <c r="I22" s="61"/>
      <c r="K22" s="3"/>
    </row>
    <row r="23" spans="1:11" ht="21.75" customHeight="1" x14ac:dyDescent="0.2">
      <c r="A23" s="62"/>
      <c r="B23" s="72"/>
      <c r="C23" s="73" t="s">
        <v>77</v>
      </c>
      <c r="D23" s="62"/>
      <c r="E23" s="62"/>
      <c r="F23" s="62"/>
      <c r="G23" s="61">
        <v>414.92</v>
      </c>
      <c r="H23" s="63">
        <v>443.55</v>
      </c>
      <c r="I23" s="61">
        <v>466.17099999999999</v>
      </c>
    </row>
    <row r="24" spans="1:11" ht="12.75" customHeight="1" x14ac:dyDescent="0.2">
      <c r="A24" s="62"/>
      <c r="B24" s="72"/>
      <c r="C24" s="73"/>
      <c r="D24" s="62"/>
      <c r="E24" s="62"/>
      <c r="F24" s="62"/>
      <c r="G24" s="61"/>
      <c r="H24" s="63"/>
      <c r="I24" s="61"/>
    </row>
    <row r="25" spans="1:11" ht="31.5" x14ac:dyDescent="0.2">
      <c r="A25" s="62"/>
      <c r="B25" s="72"/>
      <c r="C25" s="46" t="s">
        <v>78</v>
      </c>
      <c r="D25" s="41"/>
      <c r="E25" s="41"/>
      <c r="F25" s="41"/>
      <c r="G25" s="32">
        <v>33.540999999999997</v>
      </c>
      <c r="H25" s="33">
        <v>35.854999999999997</v>
      </c>
      <c r="I25" s="32">
        <v>37.683999999999997</v>
      </c>
    </row>
    <row r="26" spans="1:11" ht="31.5" x14ac:dyDescent="0.2">
      <c r="A26" s="62"/>
      <c r="B26" s="72"/>
      <c r="C26" s="46" t="s">
        <v>13</v>
      </c>
      <c r="D26" s="41"/>
      <c r="E26" s="41"/>
      <c r="F26" s="41"/>
      <c r="G26" s="32">
        <v>11.108000000000001</v>
      </c>
      <c r="H26" s="33">
        <v>11.874000000000001</v>
      </c>
      <c r="I26" s="32">
        <v>12.48</v>
      </c>
    </row>
    <row r="27" spans="1:11" ht="47.25" x14ac:dyDescent="0.2">
      <c r="A27" s="62"/>
      <c r="B27" s="72"/>
      <c r="C27" s="46" t="s">
        <v>79</v>
      </c>
      <c r="D27" s="41"/>
      <c r="E27" s="41"/>
      <c r="F27" s="41"/>
      <c r="G27" s="32">
        <v>72.31</v>
      </c>
      <c r="H27" s="33">
        <v>77.299000000000007</v>
      </c>
      <c r="I27" s="32">
        <v>81.241</v>
      </c>
    </row>
    <row r="28" spans="1:11" ht="15.75" x14ac:dyDescent="0.2">
      <c r="A28" s="62"/>
      <c r="B28" s="72"/>
      <c r="C28" s="46" t="s">
        <v>14</v>
      </c>
      <c r="D28" s="41"/>
      <c r="E28" s="41"/>
      <c r="F28" s="41"/>
      <c r="G28" s="32">
        <v>46.609000000000002</v>
      </c>
      <c r="H28" s="33">
        <v>49.825000000000003</v>
      </c>
      <c r="I28" s="32">
        <v>52.366</v>
      </c>
      <c r="J28" s="2"/>
    </row>
    <row r="29" spans="1:11" ht="53.45" customHeight="1" x14ac:dyDescent="0.2">
      <c r="A29" s="62"/>
      <c r="B29" s="72"/>
      <c r="C29" s="42" t="s">
        <v>51</v>
      </c>
      <c r="D29" s="41" t="s">
        <v>49</v>
      </c>
      <c r="E29" s="41"/>
      <c r="F29" s="41" t="s">
        <v>30</v>
      </c>
      <c r="G29" s="32">
        <v>0</v>
      </c>
      <c r="H29" s="33">
        <v>0</v>
      </c>
      <c r="I29" s="32">
        <v>0</v>
      </c>
    </row>
    <row r="30" spans="1:11" ht="15.75" x14ac:dyDescent="0.25">
      <c r="A30" s="62">
        <v>6</v>
      </c>
      <c r="B30" s="72" t="s">
        <v>15</v>
      </c>
      <c r="C30" s="16" t="s">
        <v>16</v>
      </c>
      <c r="D30" s="43"/>
      <c r="E30" s="74" t="s">
        <v>11</v>
      </c>
      <c r="F30" s="75" t="s">
        <v>9</v>
      </c>
      <c r="G30" s="17">
        <f>G31+G32</f>
        <v>47.251999999999995</v>
      </c>
      <c r="H30" s="28">
        <f>H31+H32</f>
        <v>50.512</v>
      </c>
      <c r="I30" s="17">
        <f>I31+I32</f>
        <v>53.087999999999994</v>
      </c>
    </row>
    <row r="31" spans="1:11" ht="83.25" customHeight="1" x14ac:dyDescent="0.2">
      <c r="A31" s="62"/>
      <c r="B31" s="72"/>
      <c r="C31" s="46" t="s">
        <v>83</v>
      </c>
      <c r="D31" s="43" t="s">
        <v>49</v>
      </c>
      <c r="E31" s="74"/>
      <c r="F31" s="75"/>
      <c r="G31" s="47">
        <v>19.058</v>
      </c>
      <c r="H31" s="48">
        <v>20.373000000000001</v>
      </c>
      <c r="I31" s="49">
        <v>21.411999999999999</v>
      </c>
    </row>
    <row r="32" spans="1:11" s="13" customFormat="1" ht="81" customHeight="1" x14ac:dyDescent="0.2">
      <c r="A32" s="62"/>
      <c r="B32" s="72"/>
      <c r="C32" s="46" t="s">
        <v>84</v>
      </c>
      <c r="D32" s="43" t="s">
        <v>49</v>
      </c>
      <c r="E32" s="74"/>
      <c r="F32" s="75"/>
      <c r="G32" s="47">
        <v>28.193999999999999</v>
      </c>
      <c r="H32" s="48">
        <v>30.138999999999999</v>
      </c>
      <c r="I32" s="50">
        <v>31.675999999999998</v>
      </c>
    </row>
    <row r="33" spans="1:9" ht="12.75" hidden="1" customHeight="1" x14ac:dyDescent="0.25">
      <c r="A33" s="62"/>
      <c r="B33" s="72"/>
      <c r="C33" s="16"/>
      <c r="D33" s="16"/>
      <c r="E33" s="16"/>
      <c r="F33" s="16"/>
      <c r="G33" s="17"/>
      <c r="H33" s="28"/>
      <c r="I33" s="17"/>
    </row>
    <row r="34" spans="1:9" ht="12.75" hidden="1" customHeight="1" x14ac:dyDescent="0.25">
      <c r="A34" s="62"/>
      <c r="B34" s="72"/>
      <c r="C34" s="16"/>
      <c r="D34" s="16"/>
      <c r="E34" s="16"/>
      <c r="F34" s="16"/>
      <c r="G34" s="17"/>
      <c r="H34" s="28"/>
      <c r="I34" s="17"/>
    </row>
    <row r="35" spans="1:9" ht="13.5" hidden="1" customHeight="1" thickBot="1" x14ac:dyDescent="0.3">
      <c r="A35" s="62"/>
      <c r="B35" s="72"/>
      <c r="C35" s="16"/>
      <c r="D35" s="16"/>
      <c r="E35" s="16"/>
      <c r="F35" s="16"/>
      <c r="G35" s="17"/>
      <c r="H35" s="28"/>
      <c r="I35" s="17"/>
    </row>
    <row r="36" spans="1:9" ht="12.75" customHeight="1" x14ac:dyDescent="0.2">
      <c r="A36" s="62">
        <v>7</v>
      </c>
      <c r="B36" s="72" t="s">
        <v>46</v>
      </c>
      <c r="C36" s="72" t="s">
        <v>88</v>
      </c>
      <c r="D36" s="72" t="s">
        <v>49</v>
      </c>
      <c r="E36" s="62" t="s">
        <v>11</v>
      </c>
      <c r="F36" s="62" t="s">
        <v>9</v>
      </c>
      <c r="G36" s="61">
        <v>1508.7</v>
      </c>
      <c r="H36" s="63">
        <v>1612.8</v>
      </c>
      <c r="I36" s="61">
        <v>1695.0530000000001</v>
      </c>
    </row>
    <row r="37" spans="1:9" ht="69.75" customHeight="1" x14ac:dyDescent="0.2">
      <c r="A37" s="62"/>
      <c r="B37" s="72"/>
      <c r="C37" s="72"/>
      <c r="D37" s="72"/>
      <c r="E37" s="62"/>
      <c r="F37" s="62"/>
      <c r="G37" s="61"/>
      <c r="H37" s="63"/>
      <c r="I37" s="61"/>
    </row>
    <row r="38" spans="1:9" s="13" customFormat="1" ht="12.75" customHeight="1" x14ac:dyDescent="0.2">
      <c r="A38" s="62">
        <v>8</v>
      </c>
      <c r="B38" s="72" t="s">
        <v>17</v>
      </c>
      <c r="C38" s="72" t="s">
        <v>89</v>
      </c>
      <c r="D38" s="62" t="s">
        <v>49</v>
      </c>
      <c r="E38" s="62" t="s">
        <v>11</v>
      </c>
      <c r="F38" s="62" t="s">
        <v>9</v>
      </c>
      <c r="G38" s="61">
        <v>5407.5379999999996</v>
      </c>
      <c r="H38" s="63">
        <v>5780.6580000000004</v>
      </c>
      <c r="I38" s="61">
        <v>6075.4719999999998</v>
      </c>
    </row>
    <row r="39" spans="1:9" s="13" customFormat="1" ht="12.75" customHeight="1" x14ac:dyDescent="0.2">
      <c r="A39" s="62"/>
      <c r="B39" s="72"/>
      <c r="C39" s="72"/>
      <c r="D39" s="62"/>
      <c r="E39" s="62"/>
      <c r="F39" s="62"/>
      <c r="G39" s="61"/>
      <c r="H39" s="63"/>
      <c r="I39" s="61"/>
    </row>
    <row r="40" spans="1:9" s="13" customFormat="1" ht="56.25" customHeight="1" x14ac:dyDescent="0.2">
      <c r="A40" s="62"/>
      <c r="B40" s="72"/>
      <c r="C40" s="72"/>
      <c r="D40" s="62"/>
      <c r="E40" s="62"/>
      <c r="F40" s="62"/>
      <c r="G40" s="61"/>
      <c r="H40" s="63"/>
      <c r="I40" s="61"/>
    </row>
    <row r="41" spans="1:9" hidden="1" x14ac:dyDescent="0.2">
      <c r="A41" s="62"/>
      <c r="B41" s="72"/>
      <c r="C41" s="72"/>
      <c r="D41" s="62"/>
      <c r="E41" s="62"/>
      <c r="F41" s="62"/>
      <c r="G41" s="61"/>
      <c r="H41" s="63"/>
      <c r="I41" s="61"/>
    </row>
    <row r="42" spans="1:9" ht="12.75" customHeight="1" x14ac:dyDescent="0.2">
      <c r="A42" s="62">
        <v>9</v>
      </c>
      <c r="B42" s="72" t="s">
        <v>65</v>
      </c>
      <c r="C42" s="72" t="s">
        <v>66</v>
      </c>
      <c r="D42" s="72" t="s">
        <v>49</v>
      </c>
      <c r="E42" s="88" t="s">
        <v>18</v>
      </c>
      <c r="F42" s="62" t="s">
        <v>9</v>
      </c>
      <c r="G42" s="61">
        <v>70.394999999999996</v>
      </c>
      <c r="H42" s="63">
        <v>75.305000000000007</v>
      </c>
      <c r="I42" s="61">
        <v>79.197000000000003</v>
      </c>
    </row>
    <row r="43" spans="1:9" ht="12.75" customHeight="1" x14ac:dyDescent="0.2">
      <c r="A43" s="62"/>
      <c r="B43" s="72"/>
      <c r="C43" s="72"/>
      <c r="D43" s="72"/>
      <c r="E43" s="88"/>
      <c r="F43" s="62"/>
      <c r="G43" s="61"/>
      <c r="H43" s="63"/>
      <c r="I43" s="61"/>
    </row>
    <row r="44" spans="1:9" ht="54" customHeight="1" x14ac:dyDescent="0.2">
      <c r="A44" s="62"/>
      <c r="B44" s="72"/>
      <c r="C44" s="72"/>
      <c r="D44" s="72"/>
      <c r="E44" s="88"/>
      <c r="F44" s="62"/>
      <c r="G44" s="61"/>
      <c r="H44" s="63"/>
      <c r="I44" s="61"/>
    </row>
    <row r="45" spans="1:9" s="13" customFormat="1" ht="47.25" x14ac:dyDescent="0.2">
      <c r="A45" s="62">
        <v>10</v>
      </c>
      <c r="B45" s="72" t="s">
        <v>19</v>
      </c>
      <c r="C45" s="42" t="s">
        <v>52</v>
      </c>
      <c r="D45" s="72" t="s">
        <v>49</v>
      </c>
      <c r="E45" s="62" t="s">
        <v>11</v>
      </c>
      <c r="F45" s="62" t="s">
        <v>21</v>
      </c>
      <c r="G45" s="61">
        <v>23.550999999999998</v>
      </c>
      <c r="H45" s="63">
        <v>25.175999999999998</v>
      </c>
      <c r="I45" s="61">
        <v>26.46</v>
      </c>
    </row>
    <row r="46" spans="1:9" s="13" customFormat="1" ht="99" customHeight="1" x14ac:dyDescent="0.2">
      <c r="A46" s="62"/>
      <c r="B46" s="72"/>
      <c r="C46" s="42" t="s">
        <v>20</v>
      </c>
      <c r="D46" s="72"/>
      <c r="E46" s="62"/>
      <c r="F46" s="62"/>
      <c r="G46" s="61"/>
      <c r="H46" s="63"/>
      <c r="I46" s="61"/>
    </row>
    <row r="47" spans="1:9" ht="30" customHeight="1" x14ac:dyDescent="0.2">
      <c r="A47" s="86">
        <v>11</v>
      </c>
      <c r="B47" s="72" t="s">
        <v>22</v>
      </c>
      <c r="C47" s="42" t="s">
        <v>62</v>
      </c>
      <c r="D47" s="72" t="s">
        <v>49</v>
      </c>
      <c r="E47" s="72" t="s">
        <v>11</v>
      </c>
      <c r="F47" s="62" t="s">
        <v>24</v>
      </c>
      <c r="G47" s="61">
        <v>3.9849999999999999</v>
      </c>
      <c r="H47" s="63">
        <v>4.26</v>
      </c>
      <c r="I47" s="61">
        <v>4.4770000000000003</v>
      </c>
    </row>
    <row r="48" spans="1:9" ht="15.75" x14ac:dyDescent="0.2">
      <c r="A48" s="86"/>
      <c r="B48" s="72"/>
      <c r="C48" s="23" t="s">
        <v>36</v>
      </c>
      <c r="D48" s="72"/>
      <c r="E48" s="72"/>
      <c r="F48" s="62"/>
      <c r="G48" s="61"/>
      <c r="H48" s="63"/>
      <c r="I48" s="61"/>
    </row>
    <row r="49" spans="1:9" ht="47.25" x14ac:dyDescent="0.2">
      <c r="A49" s="86"/>
      <c r="B49" s="72"/>
      <c r="C49" s="42" t="s">
        <v>23</v>
      </c>
      <c r="D49" s="72"/>
      <c r="E49" s="72"/>
      <c r="F49" s="62"/>
      <c r="G49" s="61"/>
      <c r="H49" s="63"/>
      <c r="I49" s="61"/>
    </row>
    <row r="50" spans="1:9" ht="15.75" x14ac:dyDescent="0.2">
      <c r="A50" s="86"/>
      <c r="B50" s="72"/>
      <c r="C50" s="42"/>
      <c r="D50" s="72"/>
      <c r="E50" s="72"/>
      <c r="F50" s="62"/>
      <c r="G50" s="61"/>
      <c r="H50" s="63"/>
      <c r="I50" s="61"/>
    </row>
    <row r="51" spans="1:9" ht="135" customHeight="1" x14ac:dyDescent="0.2">
      <c r="A51" s="86"/>
      <c r="B51" s="72"/>
      <c r="C51" s="24" t="s">
        <v>90</v>
      </c>
      <c r="D51" s="72"/>
      <c r="E51" s="72"/>
      <c r="F51" s="62"/>
      <c r="G51" s="61"/>
      <c r="H51" s="63"/>
      <c r="I51" s="61"/>
    </row>
    <row r="52" spans="1:9" ht="46.9" customHeight="1" x14ac:dyDescent="0.2">
      <c r="A52" s="86"/>
      <c r="B52" s="72"/>
      <c r="C52" s="42" t="s">
        <v>67</v>
      </c>
      <c r="D52" s="72" t="s">
        <v>49</v>
      </c>
      <c r="E52" s="72" t="s">
        <v>11</v>
      </c>
      <c r="F52" s="62" t="s">
        <v>27</v>
      </c>
      <c r="G52" s="61">
        <v>29.370999999999999</v>
      </c>
      <c r="H52" s="63">
        <v>31.398</v>
      </c>
      <c r="I52" s="61">
        <v>32.999000000000002</v>
      </c>
    </row>
    <row r="53" spans="1:9" ht="15.75" x14ac:dyDescent="0.2">
      <c r="A53" s="86"/>
      <c r="B53" s="72"/>
      <c r="C53" s="42" t="s">
        <v>37</v>
      </c>
      <c r="D53" s="72"/>
      <c r="E53" s="72"/>
      <c r="F53" s="81"/>
      <c r="G53" s="61"/>
      <c r="H53" s="63"/>
      <c r="I53" s="61"/>
    </row>
    <row r="54" spans="1:9" ht="15.75" x14ac:dyDescent="0.2">
      <c r="A54" s="86"/>
      <c r="B54" s="72"/>
      <c r="C54" s="23" t="s">
        <v>50</v>
      </c>
      <c r="D54" s="72"/>
      <c r="E54" s="72"/>
      <c r="F54" s="81"/>
      <c r="G54" s="61"/>
      <c r="H54" s="63"/>
      <c r="I54" s="61"/>
    </row>
    <row r="55" spans="1:9" ht="63" x14ac:dyDescent="0.2">
      <c r="A55" s="86"/>
      <c r="B55" s="72"/>
      <c r="C55" s="42" t="s">
        <v>68</v>
      </c>
      <c r="D55" s="72"/>
      <c r="E55" s="72"/>
      <c r="F55" s="81"/>
      <c r="G55" s="61"/>
      <c r="H55" s="63"/>
      <c r="I55" s="61"/>
    </row>
    <row r="56" spans="1:9" ht="31.5" x14ac:dyDescent="0.2">
      <c r="A56" s="86"/>
      <c r="B56" s="72"/>
      <c r="C56" s="23" t="s">
        <v>56</v>
      </c>
      <c r="D56" s="72"/>
      <c r="E56" s="72"/>
      <c r="F56" s="81"/>
      <c r="G56" s="61"/>
      <c r="H56" s="63"/>
      <c r="I56" s="61"/>
    </row>
    <row r="57" spans="1:9" ht="63" x14ac:dyDescent="0.2">
      <c r="A57" s="86"/>
      <c r="B57" s="72"/>
      <c r="C57" s="42" t="s">
        <v>69</v>
      </c>
      <c r="D57" s="72"/>
      <c r="E57" s="72"/>
      <c r="F57" s="81"/>
      <c r="G57" s="61"/>
      <c r="H57" s="63"/>
      <c r="I57" s="61"/>
    </row>
    <row r="58" spans="1:9" ht="15.75" x14ac:dyDescent="0.2">
      <c r="A58" s="86"/>
      <c r="B58" s="72"/>
      <c r="C58" s="42"/>
      <c r="D58" s="72"/>
      <c r="E58" s="72"/>
      <c r="F58" s="81"/>
      <c r="G58" s="61"/>
      <c r="H58" s="63"/>
      <c r="I58" s="61"/>
    </row>
    <row r="59" spans="1:9" ht="47.25" x14ac:dyDescent="0.2">
      <c r="A59" s="86"/>
      <c r="B59" s="72"/>
      <c r="C59" s="42" t="s">
        <v>38</v>
      </c>
      <c r="D59" s="72"/>
      <c r="E59" s="72"/>
      <c r="F59" s="81"/>
      <c r="G59" s="61"/>
      <c r="H59" s="63"/>
      <c r="I59" s="61"/>
    </row>
    <row r="60" spans="1:9" ht="94.5" x14ac:dyDescent="0.2">
      <c r="A60" s="86"/>
      <c r="B60" s="72"/>
      <c r="C60" s="23" t="s">
        <v>76</v>
      </c>
      <c r="D60" s="72"/>
      <c r="E60" s="72"/>
      <c r="F60" s="81"/>
      <c r="G60" s="61"/>
      <c r="H60" s="63"/>
      <c r="I60" s="61"/>
    </row>
    <row r="61" spans="1:9" ht="15.75" x14ac:dyDescent="0.2">
      <c r="A61" s="86"/>
      <c r="B61" s="72"/>
      <c r="C61" s="42" t="s">
        <v>58</v>
      </c>
      <c r="D61" s="72"/>
      <c r="E61" s="72"/>
      <c r="F61" s="81"/>
      <c r="G61" s="61"/>
      <c r="H61" s="63"/>
      <c r="I61" s="61"/>
    </row>
    <row r="62" spans="1:9" ht="15.75" x14ac:dyDescent="0.2">
      <c r="A62" s="86"/>
      <c r="B62" s="72"/>
      <c r="C62" s="25"/>
      <c r="D62" s="72"/>
      <c r="E62" s="72"/>
      <c r="F62" s="81"/>
      <c r="G62" s="61"/>
      <c r="H62" s="63"/>
      <c r="I62" s="61"/>
    </row>
    <row r="63" spans="1:9" ht="31.5" x14ac:dyDescent="0.2">
      <c r="A63" s="86"/>
      <c r="B63" s="72"/>
      <c r="C63" s="25" t="s">
        <v>25</v>
      </c>
      <c r="D63" s="72"/>
      <c r="E63" s="72"/>
      <c r="F63" s="81"/>
      <c r="G63" s="61"/>
      <c r="H63" s="63"/>
      <c r="I63" s="61"/>
    </row>
    <row r="64" spans="1:9" ht="31.5" x14ac:dyDescent="0.2">
      <c r="A64" s="86"/>
      <c r="B64" s="72"/>
      <c r="C64" s="42" t="s">
        <v>70</v>
      </c>
      <c r="D64" s="72"/>
      <c r="E64" s="72"/>
      <c r="F64" s="81"/>
      <c r="G64" s="61"/>
      <c r="H64" s="63"/>
      <c r="I64" s="61"/>
    </row>
    <row r="65" spans="1:9" ht="15.75" x14ac:dyDescent="0.2">
      <c r="A65" s="86"/>
      <c r="B65" s="72"/>
      <c r="C65" s="42" t="s">
        <v>57</v>
      </c>
      <c r="D65" s="72"/>
      <c r="E65" s="72"/>
      <c r="F65" s="81"/>
      <c r="G65" s="61"/>
      <c r="H65" s="63"/>
      <c r="I65" s="61"/>
    </row>
    <row r="66" spans="1:9" ht="15.75" x14ac:dyDescent="0.2">
      <c r="A66" s="86"/>
      <c r="B66" s="72"/>
      <c r="C66" s="25"/>
      <c r="D66" s="72"/>
      <c r="E66" s="72"/>
      <c r="F66" s="81"/>
      <c r="G66" s="61"/>
      <c r="H66" s="63"/>
      <c r="I66" s="61"/>
    </row>
    <row r="67" spans="1:9" ht="15.75" x14ac:dyDescent="0.2">
      <c r="A67" s="86"/>
      <c r="B67" s="72"/>
      <c r="C67" s="42" t="s">
        <v>39</v>
      </c>
      <c r="D67" s="72"/>
      <c r="E67" s="72"/>
      <c r="F67" s="81"/>
      <c r="G67" s="61"/>
      <c r="H67" s="63"/>
      <c r="I67" s="61"/>
    </row>
    <row r="68" spans="1:9" ht="63" customHeight="1" x14ac:dyDescent="0.2">
      <c r="A68" s="86"/>
      <c r="B68" s="72"/>
      <c r="C68" s="24" t="s">
        <v>54</v>
      </c>
      <c r="D68" s="72"/>
      <c r="E68" s="72"/>
      <c r="F68" s="81"/>
      <c r="G68" s="61"/>
      <c r="H68" s="63"/>
      <c r="I68" s="61"/>
    </row>
    <row r="69" spans="1:9" ht="63" x14ac:dyDescent="0.2">
      <c r="A69" s="86"/>
      <c r="B69" s="72"/>
      <c r="C69" s="23" t="s">
        <v>71</v>
      </c>
      <c r="D69" s="72"/>
      <c r="E69" s="72"/>
      <c r="F69" s="81"/>
      <c r="G69" s="61"/>
      <c r="H69" s="63"/>
      <c r="I69" s="61"/>
    </row>
    <row r="70" spans="1:9" ht="31.5" x14ac:dyDescent="0.2">
      <c r="A70" s="86"/>
      <c r="B70" s="72"/>
      <c r="C70" s="23" t="s">
        <v>53</v>
      </c>
      <c r="D70" s="72"/>
      <c r="E70" s="72"/>
      <c r="F70" s="81"/>
      <c r="G70" s="61"/>
      <c r="H70" s="63"/>
      <c r="I70" s="61"/>
    </row>
    <row r="71" spans="1:9" ht="37.15" customHeight="1" x14ac:dyDescent="0.2">
      <c r="A71" s="86"/>
      <c r="B71" s="72"/>
      <c r="C71" s="42" t="s">
        <v>72</v>
      </c>
      <c r="D71" s="72"/>
      <c r="E71" s="72"/>
      <c r="F71" s="81"/>
      <c r="G71" s="61"/>
      <c r="H71" s="63"/>
      <c r="I71" s="61"/>
    </row>
    <row r="72" spans="1:9" ht="15.75" x14ac:dyDescent="0.2">
      <c r="A72" s="86"/>
      <c r="B72" s="72"/>
      <c r="C72" s="42"/>
      <c r="D72" s="72"/>
      <c r="E72" s="72"/>
      <c r="F72" s="81"/>
      <c r="G72" s="61"/>
      <c r="H72" s="63"/>
      <c r="I72" s="61"/>
    </row>
    <row r="73" spans="1:9" ht="31.5" x14ac:dyDescent="0.2">
      <c r="A73" s="86"/>
      <c r="B73" s="72"/>
      <c r="C73" s="25" t="s">
        <v>40</v>
      </c>
      <c r="D73" s="72"/>
      <c r="E73" s="72"/>
      <c r="F73" s="81"/>
      <c r="G73" s="61"/>
      <c r="H73" s="63"/>
      <c r="I73" s="61"/>
    </row>
    <row r="74" spans="1:9" ht="31.5" x14ac:dyDescent="0.2">
      <c r="A74" s="86"/>
      <c r="B74" s="72"/>
      <c r="C74" s="23" t="s">
        <v>41</v>
      </c>
      <c r="D74" s="72"/>
      <c r="E74" s="72"/>
      <c r="F74" s="81"/>
      <c r="G74" s="61"/>
      <c r="H74" s="63"/>
      <c r="I74" s="61"/>
    </row>
    <row r="75" spans="1:9" ht="47.25" x14ac:dyDescent="0.2">
      <c r="A75" s="86"/>
      <c r="B75" s="72"/>
      <c r="C75" s="42" t="s">
        <v>73</v>
      </c>
      <c r="D75" s="72"/>
      <c r="E75" s="72"/>
      <c r="F75" s="81"/>
      <c r="G75" s="61"/>
      <c r="H75" s="63"/>
      <c r="I75" s="61"/>
    </row>
    <row r="76" spans="1:9" ht="15.75" x14ac:dyDescent="0.2">
      <c r="A76" s="86"/>
      <c r="B76" s="72"/>
      <c r="C76" s="42"/>
      <c r="D76" s="72"/>
      <c r="E76" s="72"/>
      <c r="F76" s="81"/>
      <c r="G76" s="61"/>
      <c r="H76" s="63"/>
      <c r="I76" s="61"/>
    </row>
    <row r="77" spans="1:9" ht="31.5" x14ac:dyDescent="0.2">
      <c r="A77" s="86"/>
      <c r="B77" s="72"/>
      <c r="C77" s="42" t="s">
        <v>42</v>
      </c>
      <c r="D77" s="72"/>
      <c r="E77" s="72"/>
      <c r="F77" s="81"/>
      <c r="G77" s="61"/>
      <c r="H77" s="63"/>
      <c r="I77" s="61"/>
    </row>
    <row r="78" spans="1:9" ht="15.75" x14ac:dyDescent="0.2">
      <c r="A78" s="86"/>
      <c r="B78" s="72"/>
      <c r="C78" s="23" t="s">
        <v>44</v>
      </c>
      <c r="D78" s="72"/>
      <c r="E78" s="72"/>
      <c r="F78" s="81"/>
      <c r="G78" s="61"/>
      <c r="H78" s="63"/>
      <c r="I78" s="61"/>
    </row>
    <row r="79" spans="1:9" ht="15.75" x14ac:dyDescent="0.2">
      <c r="A79" s="86"/>
      <c r="B79" s="72"/>
      <c r="C79" s="23" t="s">
        <v>43</v>
      </c>
      <c r="D79" s="72"/>
      <c r="E79" s="72"/>
      <c r="F79" s="81"/>
      <c r="G79" s="61"/>
      <c r="H79" s="63"/>
      <c r="I79" s="61"/>
    </row>
    <row r="80" spans="1:9" ht="15.75" x14ac:dyDescent="0.2">
      <c r="A80" s="86"/>
      <c r="B80" s="72"/>
      <c r="C80" s="42"/>
      <c r="D80" s="72"/>
      <c r="E80" s="72"/>
      <c r="F80" s="81"/>
      <c r="G80" s="61"/>
      <c r="H80" s="63"/>
      <c r="I80" s="61"/>
    </row>
    <row r="81" spans="1:10" ht="15.75" x14ac:dyDescent="0.2">
      <c r="A81" s="86"/>
      <c r="B81" s="72"/>
      <c r="C81" s="25" t="s">
        <v>26</v>
      </c>
      <c r="D81" s="72"/>
      <c r="E81" s="72"/>
      <c r="F81" s="81"/>
      <c r="G81" s="61"/>
      <c r="H81" s="63"/>
      <c r="I81" s="61"/>
    </row>
    <row r="82" spans="1:10" ht="15.75" x14ac:dyDescent="0.2">
      <c r="A82" s="86"/>
      <c r="B82" s="72"/>
      <c r="C82" s="23" t="s">
        <v>55</v>
      </c>
      <c r="D82" s="72"/>
      <c r="E82" s="72"/>
      <c r="F82" s="81"/>
      <c r="G82" s="61"/>
      <c r="H82" s="63"/>
      <c r="I82" s="61"/>
    </row>
    <row r="83" spans="1:10" ht="31.5" x14ac:dyDescent="0.2">
      <c r="A83" s="86"/>
      <c r="B83" s="72"/>
      <c r="C83" s="42" t="s">
        <v>75</v>
      </c>
      <c r="D83" s="72"/>
      <c r="E83" s="72"/>
      <c r="F83" s="81"/>
      <c r="G83" s="61"/>
      <c r="H83" s="63"/>
      <c r="I83" s="61"/>
    </row>
    <row r="84" spans="1:10" ht="0.75" customHeight="1" x14ac:dyDescent="0.2">
      <c r="A84" s="87"/>
      <c r="B84" s="72"/>
      <c r="C84" s="72" t="s">
        <v>59</v>
      </c>
      <c r="D84" s="72" t="s">
        <v>49</v>
      </c>
      <c r="E84" s="72" t="s">
        <v>11</v>
      </c>
      <c r="F84" s="41" t="s">
        <v>28</v>
      </c>
      <c r="G84" s="61">
        <v>53.643999999999998</v>
      </c>
      <c r="H84" s="63">
        <v>57.344999999999999</v>
      </c>
      <c r="I84" s="61">
        <v>60.27</v>
      </c>
    </row>
    <row r="85" spans="1:10" s="13" customFormat="1" ht="99.6" customHeight="1" x14ac:dyDescent="0.2">
      <c r="A85" s="87"/>
      <c r="B85" s="72"/>
      <c r="C85" s="72"/>
      <c r="D85" s="72"/>
      <c r="E85" s="72"/>
      <c r="F85" s="41" t="s">
        <v>29</v>
      </c>
      <c r="G85" s="61"/>
      <c r="H85" s="63"/>
      <c r="I85" s="61"/>
    </row>
    <row r="86" spans="1:10" s="13" customFormat="1" ht="97.5" customHeight="1" x14ac:dyDescent="0.2">
      <c r="A86" s="44">
        <v>12</v>
      </c>
      <c r="B86" s="42" t="s">
        <v>81</v>
      </c>
      <c r="C86" s="42" t="s">
        <v>82</v>
      </c>
      <c r="D86" s="42" t="s">
        <v>49</v>
      </c>
      <c r="E86" s="42" t="s">
        <v>11</v>
      </c>
      <c r="F86" s="41" t="s">
        <v>80</v>
      </c>
      <c r="G86" s="32">
        <v>1000</v>
      </c>
      <c r="H86" s="33">
        <v>1000</v>
      </c>
      <c r="I86" s="32">
        <v>0</v>
      </c>
    </row>
    <row r="87" spans="1:10" s="13" customFormat="1" ht="2.25" hidden="1" customHeight="1" x14ac:dyDescent="0.2">
      <c r="A87" s="26"/>
      <c r="B87" s="45"/>
      <c r="C87" s="38"/>
      <c r="D87" s="38"/>
      <c r="E87" s="42"/>
      <c r="F87" s="41"/>
      <c r="G87" s="39"/>
      <c r="H87" s="39"/>
      <c r="I87" s="39"/>
    </row>
    <row r="88" spans="1:10" ht="16.5" thickBot="1" x14ac:dyDescent="0.25">
      <c r="A88" s="6"/>
      <c r="B88" s="76"/>
      <c r="C88" s="77"/>
      <c r="D88" s="77"/>
      <c r="E88" s="77"/>
      <c r="F88" s="78"/>
      <c r="G88" s="7">
        <f>G87+G86+G84+G52+G47+G45+G42+G38+G36+G30+G21+G16+G14+G12</f>
        <v>9795.8529999999992</v>
      </c>
      <c r="H88" s="7">
        <f t="shared" ref="H88:I88" si="0">H87+H86+H84+H52+H47+H45+H42+H38+H36+H30+H21+H16+H14+H12</f>
        <v>10402.817999999999</v>
      </c>
      <c r="I88" s="7">
        <f t="shared" si="0"/>
        <v>9882.4139999999989</v>
      </c>
      <c r="J88" s="31">
        <f>G88+H88+I88</f>
        <v>30081.084999999999</v>
      </c>
    </row>
    <row r="89" spans="1:10" ht="15.75" x14ac:dyDescent="0.2">
      <c r="A89" s="9"/>
      <c r="B89" s="10"/>
      <c r="C89" s="10"/>
      <c r="D89" s="10"/>
      <c r="E89" s="10"/>
      <c r="F89" s="10"/>
      <c r="G89" s="11"/>
      <c r="H89" s="11"/>
      <c r="I89" s="11"/>
      <c r="J89" s="2"/>
    </row>
    <row r="90" spans="1:10" ht="15.75" x14ac:dyDescent="0.2">
      <c r="A90" s="9"/>
      <c r="B90" s="10"/>
      <c r="C90" s="10"/>
      <c r="D90" s="10"/>
      <c r="E90" s="10"/>
      <c r="F90" s="10"/>
      <c r="G90" s="11"/>
      <c r="H90" s="11"/>
      <c r="I90" s="11"/>
      <c r="J90" s="2"/>
    </row>
    <row r="91" spans="1:10" ht="18" x14ac:dyDescent="0.2">
      <c r="A91" s="9"/>
      <c r="B91" s="58" t="s">
        <v>48</v>
      </c>
      <c r="C91" s="59"/>
      <c r="D91" s="59"/>
      <c r="E91" s="59"/>
      <c r="F91" s="59"/>
      <c r="G91" s="59"/>
      <c r="H91" s="59"/>
      <c r="I91" s="11"/>
      <c r="J91" s="2"/>
    </row>
    <row r="92" spans="1:10" ht="15.75" x14ac:dyDescent="0.2">
      <c r="A92" s="9"/>
      <c r="B92" s="10"/>
      <c r="C92" s="10"/>
      <c r="D92" s="10"/>
      <c r="E92" s="10"/>
      <c r="F92" s="10"/>
      <c r="G92" s="11"/>
      <c r="H92" s="11"/>
      <c r="I92" s="11"/>
      <c r="J92" s="2"/>
    </row>
    <row r="93" spans="1:10" ht="15.75" x14ac:dyDescent="0.25">
      <c r="A93" s="5"/>
      <c r="B93" s="5"/>
      <c r="C93" s="79"/>
      <c r="D93" s="80"/>
      <c r="E93" s="80"/>
      <c r="F93" s="57"/>
      <c r="G93" s="5"/>
      <c r="H93" s="8"/>
      <c r="I93" s="8"/>
    </row>
    <row r="94" spans="1:10" ht="25.5" customHeight="1" x14ac:dyDescent="0.3">
      <c r="B94" s="12"/>
      <c r="C94"/>
      <c r="D94" s="56"/>
      <c r="E94" s="57"/>
      <c r="F94" s="57"/>
    </row>
    <row r="95" spans="1:10" ht="18.75" x14ac:dyDescent="0.3">
      <c r="B95" s="12" t="s">
        <v>47</v>
      </c>
      <c r="C95"/>
      <c r="D95"/>
      <c r="E95"/>
    </row>
    <row r="96" spans="1:10" ht="18.75" x14ac:dyDescent="0.3">
      <c r="C96" s="4"/>
    </row>
    <row r="98" spans="10:10" x14ac:dyDescent="0.2">
      <c r="J98" s="2"/>
    </row>
  </sheetData>
  <mergeCells count="123">
    <mergeCell ref="G1:I1"/>
    <mergeCell ref="C2:E2"/>
    <mergeCell ref="A47:A85"/>
    <mergeCell ref="E84:E85"/>
    <mergeCell ref="B47:B85"/>
    <mergeCell ref="C84:C85"/>
    <mergeCell ref="D84:D85"/>
    <mergeCell ref="E47:E51"/>
    <mergeCell ref="D47:D51"/>
    <mergeCell ref="G47:G51"/>
    <mergeCell ref="A42:A44"/>
    <mergeCell ref="B42:B44"/>
    <mergeCell ref="C42:C44"/>
    <mergeCell ref="D42:D44"/>
    <mergeCell ref="E42:E44"/>
    <mergeCell ref="F42:F44"/>
    <mergeCell ref="I42:I44"/>
    <mergeCell ref="A45:A46"/>
    <mergeCell ref="B45:B46"/>
    <mergeCell ref="D45:D46"/>
    <mergeCell ref="G4:I4"/>
    <mergeCell ref="G5:I5"/>
    <mergeCell ref="E45:E46"/>
    <mergeCell ref="F45:F46"/>
    <mergeCell ref="B88:F88"/>
    <mergeCell ref="C93:F93"/>
    <mergeCell ref="F47:F51"/>
    <mergeCell ref="H47:H51"/>
    <mergeCell ref="I47:I51"/>
    <mergeCell ref="D52:D83"/>
    <mergeCell ref="E52:E83"/>
    <mergeCell ref="G52:G83"/>
    <mergeCell ref="H52:H83"/>
    <mergeCell ref="I52:I83"/>
    <mergeCell ref="H84:H85"/>
    <mergeCell ref="I84:I85"/>
    <mergeCell ref="G84:G85"/>
    <mergeCell ref="F52:F83"/>
    <mergeCell ref="G45:G46"/>
    <mergeCell ref="G42:G44"/>
    <mergeCell ref="H42:H44"/>
    <mergeCell ref="G36:G37"/>
    <mergeCell ref="H36:H37"/>
    <mergeCell ref="I36:I37"/>
    <mergeCell ref="G38:G41"/>
    <mergeCell ref="H45:H46"/>
    <mergeCell ref="I45:I46"/>
    <mergeCell ref="H38:H41"/>
    <mergeCell ref="I38:I41"/>
    <mergeCell ref="A30:A35"/>
    <mergeCell ref="B30:B35"/>
    <mergeCell ref="A36:A37"/>
    <mergeCell ref="B36:B37"/>
    <mergeCell ref="C36:C37"/>
    <mergeCell ref="D36:D37"/>
    <mergeCell ref="E30:E32"/>
    <mergeCell ref="F30:F32"/>
    <mergeCell ref="A38:A41"/>
    <mergeCell ref="B38:B41"/>
    <mergeCell ref="C38:C41"/>
    <mergeCell ref="D38:D41"/>
    <mergeCell ref="E38:E41"/>
    <mergeCell ref="F38:F41"/>
    <mergeCell ref="F16:F20"/>
    <mergeCell ref="C21:C22"/>
    <mergeCell ref="G23:G24"/>
    <mergeCell ref="H16:H20"/>
    <mergeCell ref="I16:I20"/>
    <mergeCell ref="H21:H22"/>
    <mergeCell ref="H23:H24"/>
    <mergeCell ref="G21:G22"/>
    <mergeCell ref="E36:E37"/>
    <mergeCell ref="F36:F37"/>
    <mergeCell ref="F23:F24"/>
    <mergeCell ref="F21:F22"/>
    <mergeCell ref="B6:B7"/>
    <mergeCell ref="C6:C7"/>
    <mergeCell ref="D6:D7"/>
    <mergeCell ref="E12:E13"/>
    <mergeCell ref="D12:D13"/>
    <mergeCell ref="I21:I22"/>
    <mergeCell ref="I9:I11"/>
    <mergeCell ref="E14:E15"/>
    <mergeCell ref="A14:A15"/>
    <mergeCell ref="B14:B15"/>
    <mergeCell ref="C14:C15"/>
    <mergeCell ref="D14:D15"/>
    <mergeCell ref="C10:C11"/>
    <mergeCell ref="A12:A13"/>
    <mergeCell ref="B12:B13"/>
    <mergeCell ref="C12:C13"/>
    <mergeCell ref="A16:A20"/>
    <mergeCell ref="B16:B20"/>
    <mergeCell ref="A21:A29"/>
    <mergeCell ref="G16:G20"/>
    <mergeCell ref="C23:C24"/>
    <mergeCell ref="B21:B29"/>
    <mergeCell ref="D16:D20"/>
    <mergeCell ref="E16:E20"/>
    <mergeCell ref="A9:A11"/>
    <mergeCell ref="E9:E11"/>
    <mergeCell ref="D94:F94"/>
    <mergeCell ref="B91:H91"/>
    <mergeCell ref="F6:F7"/>
    <mergeCell ref="I14:I15"/>
    <mergeCell ref="F14:F15"/>
    <mergeCell ref="G14:G15"/>
    <mergeCell ref="F12:F13"/>
    <mergeCell ref="G12:G13"/>
    <mergeCell ref="H12:H13"/>
    <mergeCell ref="I12:I13"/>
    <mergeCell ref="H14:H15"/>
    <mergeCell ref="D21:D22"/>
    <mergeCell ref="E21:E22"/>
    <mergeCell ref="D23:D24"/>
    <mergeCell ref="E23:E24"/>
    <mergeCell ref="I23:I24"/>
    <mergeCell ref="B9:B11"/>
    <mergeCell ref="F9:F11"/>
    <mergeCell ref="G9:G11"/>
    <mergeCell ref="H9:H11"/>
    <mergeCell ref="E6:E7"/>
    <mergeCell ref="D10:D11"/>
  </mergeCells>
  <phoneticPr fontId="0" type="noConversion"/>
  <pageMargins left="0.19685039370078741" right="0.19685039370078741" top="0.59055118110236227" bottom="0.59055118110236227" header="0.51181102362204722" footer="0.51181102362204722"/>
  <pageSetup paperSize="9" scale="6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Напрями Підтримка 2025-2027</vt:lpstr>
      <vt:lpstr>'Напрями Підтримка 2025-2027'!Область_друку</vt:lpstr>
    </vt:vector>
  </TitlesOfParts>
  <Company>UPSZN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Client_4</cp:lastModifiedBy>
  <cp:lastPrinted>2026-08-24T07:59:48Z</cp:lastPrinted>
  <dcterms:created xsi:type="dcterms:W3CDTF">2021-01-11T17:25:36Z</dcterms:created>
  <dcterms:modified xsi:type="dcterms:W3CDTF">2026-08-24T08:10:57Z</dcterms:modified>
</cp:coreProperties>
</file>