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3\ПРОГРАМА ТЕРОБОРОНА\5_наступне\"/>
    </mc:Choice>
  </mc:AlternateContent>
  <bookViews>
    <workbookView xWindow="-108" yWindow="-108" windowWidth="23256" windowHeight="12576" activeTab="1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1">'перелік заходів'!$A$1:$H$30</definedName>
    <definedName name="_xlnm.Print_Area" localSheetId="0">ресурсне!$A$1:$G$20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G25" i="2" l="1"/>
  <c r="G15" i="2" l="1"/>
  <c r="G17" i="2" l="1"/>
  <c r="G20" i="2" l="1"/>
  <c r="G13" i="2"/>
  <c r="G16" i="1" l="1"/>
  <c r="G13" i="1" s="1"/>
  <c r="G10" i="2"/>
  <c r="B13" i="1" l="1"/>
</calcChain>
</file>

<file path=xl/sharedStrings.xml><?xml version="1.0" encoding="utf-8"?>
<sst xmlns="http://schemas.openxmlformats.org/spreadsheetml/2006/main" count="125" uniqueCount="97">
  <si>
    <t>до рішення Чорноморської міської ради</t>
  </si>
  <si>
    <t>від _______2023 № _____ -VIII</t>
  </si>
  <si>
    <t>"Додаток 1</t>
  </si>
  <si>
    <t>до Програми"</t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</si>
  <si>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</si>
  <si>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 на 2023 рік
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</si>
  <si>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</si>
  <si>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</si>
  <si>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</si>
  <si>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</si>
  <si>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</si>
  <si>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</si>
  <si>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</si>
  <si>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</si>
  <si>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</si>
  <si>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</si>
  <si>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</si>
  <si>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</si>
  <si>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</si>
  <si>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"Додаток 2</t>
  </si>
  <si>
    <t xml:space="preserve">Перелік заходів і завдань 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</si>
  <si>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2023рік</t>
  </si>
  <si>
    <r>
      <rPr>
        <sz val="8"/>
        <color rgb="FF000000"/>
        <rFont val="Times New Roman"/>
        <charset val="204"/>
      </rPr>
      <t xml:space="preserve"> </t>
    </r>
    <r>
      <rPr>
        <sz val="11"/>
        <color rgb="FF000000"/>
        <rFont val="Times New Roman"/>
        <charset val="204"/>
      </rPr>
      <t>№ з/п</t>
    </r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</si>
  <si>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</si>
  <si>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</si>
  <si>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</si>
  <si>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</si>
  <si>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</si>
  <si>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</si>
  <si>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</si>
  <si>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</si>
  <si>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>Бюджет Чорноморської міської територіальної громади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</si>
  <si>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</si>
  <si>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>Виконавчий комітет Чорноморської міської ради Одеського району Одеської області в частині відшкодування видатків на оплату праці за приготування їжі</t>
  </si>
  <si>
    <t>в межах кошторисних призначень, затверджених в кошторисах ЗЗСО на оплату комунальних послуг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</si>
  <si>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</si>
  <si>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</si>
  <si>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</si>
  <si>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</si>
  <si>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</si>
  <si>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</si>
  <si>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</si>
  <si>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</si>
  <si>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</si>
  <si>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</si>
  <si>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</si>
  <si>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</si>
  <si>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</si>
  <si>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</si>
  <si>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</si>
  <si>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</si>
  <si>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</si>
  <si>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</si>
  <si>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</si>
  <si>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</si>
  <si>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</si>
  <si>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</si>
  <si>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</si>
  <si>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</si>
  <si>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</si>
  <si>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</si>
  <si>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</si>
  <si>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</si>
  <si>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від _____.____.2023 №  ____-VIII</t>
  </si>
  <si>
    <t>Виконавчий комітет Чорноморської міської ради Одеського району Одеської області за заходами  відповідно до звернень військових формувань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</si>
  <si>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</si>
  <si>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</si>
  <si>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</si>
  <si>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</si>
  <si>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</si>
  <si>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</si>
  <si>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</si>
  <si>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</si>
  <si>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</si>
  <si>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</si>
  <si>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Додаток 3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</si>
  <si>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</si>
  <si>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</si>
  <si>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color theme="1"/>
        <rFont val="Times New Roman"/>
        <charset val="204"/>
      </rPr>
      <t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 дрова; відшкодування послуг відвідування міської бані особовим складом військових формувань;
ремонт автомобільної техніки;
тощо</t>
    </r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</si>
  <si>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</si>
  <si>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</si>
  <si>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А4210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</si>
  <si>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А4210,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</si>
  <si>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А4210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</si>
  <si>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</si>
  <si>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>10.</t>
  </si>
  <si>
    <t>Начальник фінансового управління</t>
  </si>
  <si>
    <t>Ольга ЯКОВЕНКО</t>
  </si>
  <si>
    <t xml:space="preserve">Начальник фінансового управління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</si>
  <si>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 (для потреб 41 бригади)</t>
  </si>
  <si>
    <t>Покращення матеріально-технічного забезпечення 41 бригади у складі військової частини А4576, створення належних умов для виконання покладених обов'язків в умовах особливого періоду воєнного стану</t>
  </si>
  <si>
    <t>тис.грн</t>
  </si>
  <si>
    <t>11.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</si>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</sst>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i/>
      <sz val="12"/>
      <color rgb="FF000000"/>
      <name val="Times New Roman"/>
      <charset val="204"/>
    </font>
    <font>
      <i/>
      <sz val="11"/>
      <color theme="1"/>
      <name val="Times New Roman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64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view="pageBreakPreview" topLeftCell="A7" zoomScale="120" zoomScaleNormal="100" workbookViewId="0">
      <selection activeCell="B17" sqref="B17:F17"/>
    </sheetView>
  </sheetViews>
  <sheetFormatPr defaultColWidth="9" defaultRowHeight="14.4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s="5" customFormat="1" ht="13.8">
      <c r="F1" s="2" t="s">
        <v>18</v>
      </c>
    </row>
    <row r="2" spans="1:22" s="5" customFormat="1" ht="13.8">
      <c r="F2" s="2" t="s">
        <v>0</v>
      </c>
    </row>
    <row r="3" spans="1:22" s="5" customFormat="1" ht="13.8">
      <c r="F3" s="3" t="s">
        <v>1</v>
      </c>
    </row>
    <row r="4" spans="1:22" s="5" customFormat="1" ht="13.8">
      <c r="F4" s="2" t="s">
        <v>2</v>
      </c>
      <c r="G4" s="22"/>
    </row>
    <row r="5" spans="1:22" s="5" customFormat="1" ht="14.25" customHeight="1">
      <c r="F5" s="2" t="s">
        <v>3</v>
      </c>
      <c r="G5" s="2"/>
      <c r="V5" s="22" t="s">
        <v>4</v>
      </c>
    </row>
    <row r="6" spans="1:22" ht="14.25" customHeight="1">
      <c r="A6" s="29"/>
      <c r="B6" s="29"/>
      <c r="C6" s="29"/>
      <c r="D6" s="29"/>
      <c r="E6" s="29"/>
      <c r="F6" s="29"/>
      <c r="G6" s="29"/>
      <c r="V6" s="22"/>
    </row>
    <row r="7" spans="1:22" ht="66.599999999999994" customHeight="1">
      <c r="A7" s="30" t="s">
        <v>5</v>
      </c>
      <c r="B7" s="30"/>
      <c r="C7" s="30"/>
      <c r="D7" s="30"/>
      <c r="E7" s="30"/>
      <c r="F7" s="30"/>
      <c r="G7" s="30"/>
    </row>
    <row r="8" spans="1:22" ht="7.5" customHeight="1">
      <c r="A8" s="23"/>
    </row>
    <row r="9" spans="1:22">
      <c r="G9" s="24" t="s">
        <v>91</v>
      </c>
    </row>
    <row r="10" spans="1:22" ht="30" customHeight="1">
      <c r="A10" s="34" t="s">
        <v>6</v>
      </c>
      <c r="B10" s="31" t="s">
        <v>7</v>
      </c>
      <c r="C10" s="32"/>
      <c r="D10" s="32"/>
      <c r="E10" s="32"/>
      <c r="F10" s="33"/>
      <c r="G10" s="34" t="s">
        <v>8</v>
      </c>
    </row>
    <row r="11" spans="1:22" ht="15.6">
      <c r="A11" s="34"/>
      <c r="B11" s="31" t="s">
        <v>9</v>
      </c>
      <c r="C11" s="32"/>
      <c r="D11" s="32"/>
      <c r="E11" s="32"/>
      <c r="F11" s="33"/>
      <c r="G11" s="34"/>
    </row>
    <row r="12" spans="1:22" ht="15.75" customHeight="1">
      <c r="A12" s="34"/>
      <c r="B12" s="34" t="s">
        <v>10</v>
      </c>
      <c r="C12" s="34"/>
      <c r="D12" s="34"/>
      <c r="E12" s="34"/>
      <c r="F12" s="34"/>
      <c r="G12" s="34"/>
    </row>
    <row r="13" spans="1:22" ht="30.75" customHeight="1">
      <c r="A13" s="25" t="s">
        <v>11</v>
      </c>
      <c r="B13" s="37">
        <f>B16</f>
        <v>28211</v>
      </c>
      <c r="C13" s="37"/>
      <c r="D13" s="37"/>
      <c r="E13" s="37"/>
      <c r="F13" s="37"/>
      <c r="G13" s="26">
        <f>G16</f>
        <v>28211</v>
      </c>
    </row>
    <row r="14" spans="1:22" ht="15.6">
      <c r="A14" s="25" t="s">
        <v>12</v>
      </c>
      <c r="B14" s="35" t="s">
        <v>13</v>
      </c>
      <c r="C14" s="35"/>
      <c r="D14" s="35"/>
      <c r="E14" s="35"/>
      <c r="F14" s="35"/>
      <c r="G14" s="27" t="s">
        <v>13</v>
      </c>
    </row>
    <row r="15" spans="1:22" ht="15.6">
      <c r="A15" s="25" t="s">
        <v>14</v>
      </c>
      <c r="B15" s="35"/>
      <c r="C15" s="35"/>
      <c r="D15" s="35"/>
      <c r="E15" s="35"/>
      <c r="F15" s="35"/>
      <c r="G15" s="27"/>
    </row>
    <row r="16" spans="1:22" ht="32.25" customHeight="1">
      <c r="A16" s="25" t="s">
        <v>15</v>
      </c>
      <c r="B16" s="37">
        <f>4849.3+1719.9+3300+1165.8+600+1000+4000+2500+30+6096+1350+1600</f>
        <v>28211</v>
      </c>
      <c r="C16" s="37"/>
      <c r="D16" s="37"/>
      <c r="E16" s="37"/>
      <c r="F16" s="37"/>
      <c r="G16" s="26">
        <f>B16</f>
        <v>28211</v>
      </c>
    </row>
    <row r="17" spans="1:7" ht="15.6">
      <c r="A17" s="25" t="s">
        <v>16</v>
      </c>
      <c r="B17" s="35"/>
      <c r="C17" s="35"/>
      <c r="D17" s="35"/>
      <c r="E17" s="35"/>
      <c r="F17" s="35"/>
      <c r="G17" s="27"/>
    </row>
    <row r="18" spans="1:7" ht="15.6">
      <c r="A18" s="25" t="s">
        <v>17</v>
      </c>
      <c r="B18" s="35" t="s">
        <v>13</v>
      </c>
      <c r="C18" s="35"/>
      <c r="D18" s="35"/>
      <c r="E18" s="35"/>
      <c r="F18" s="35"/>
      <c r="G18" s="27" t="s">
        <v>13</v>
      </c>
    </row>
    <row r="20" spans="1:7" ht="33" customHeight="1">
      <c r="A20" s="36" t="s">
        <v>86</v>
      </c>
      <c r="B20" s="36"/>
      <c r="C20" s="36"/>
      <c r="D20" s="5"/>
      <c r="E20" s="5"/>
      <c r="F20" s="5"/>
      <c r="G20" s="5" t="s">
        <v>87</v>
      </c>
    </row>
    <row r="21" spans="1:7">
      <c r="A21" s="5"/>
      <c r="B21" s="5"/>
      <c r="C21" s="5"/>
      <c r="D21" s="5"/>
      <c r="E21" s="5"/>
      <c r="F21" s="5"/>
      <c r="G21" s="5"/>
    </row>
    <row r="25" spans="1:7" ht="14.25" customHeight="1"/>
  </sheetData>
  <mergeCells count="14">
    <mergeCell ref="B18:F18"/>
    <mergeCell ref="A20:C20"/>
    <mergeCell ref="A10:A12"/>
    <mergeCell ref="G10:G12"/>
    <mergeCell ref="B13:F13"/>
    <mergeCell ref="B14:F14"/>
    <mergeCell ref="B15:F15"/>
    <mergeCell ref="B16:F16"/>
    <mergeCell ref="B17:F17"/>
    <mergeCell ref="A6:G6"/>
    <mergeCell ref="A7:G7"/>
    <mergeCell ref="B10:F10"/>
    <mergeCell ref="B11:F11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topLeftCell="A22" zoomScale="69" zoomScaleNormal="100" zoomScaleSheetLayoutView="69" workbookViewId="0">
      <selection activeCell="G25" sqref="G25"/>
    </sheetView>
  </sheetViews>
  <sheetFormatPr defaultColWidth="9" defaultRowHeight="14.4"/>
  <cols>
    <col min="1" max="1" width="4.6640625" style="1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5.109375" customWidth="1"/>
    <col min="7" max="7" width="16" customWidth="1"/>
    <col min="8" max="8" width="24.6640625" customWidth="1"/>
  </cols>
  <sheetData>
    <row r="1" spans="1:8">
      <c r="G1" s="2" t="s">
        <v>75</v>
      </c>
    </row>
    <row r="2" spans="1:8">
      <c r="G2" s="2" t="s">
        <v>0</v>
      </c>
    </row>
    <row r="3" spans="1:8">
      <c r="G3" s="3" t="s">
        <v>63</v>
      </c>
      <c r="H3" s="3"/>
    </row>
    <row r="4" spans="1:8">
      <c r="G4" s="2" t="s">
        <v>19</v>
      </c>
      <c r="H4" s="2"/>
    </row>
    <row r="5" spans="1:8">
      <c r="G5" s="2" t="s">
        <v>3</v>
      </c>
      <c r="H5" s="2"/>
    </row>
    <row r="6" spans="1:8" ht="15" customHeight="1">
      <c r="A6" s="38" t="s">
        <v>20</v>
      </c>
      <c r="B6" s="38"/>
      <c r="C6" s="38"/>
      <c r="D6" s="38"/>
      <c r="E6" s="38"/>
      <c r="F6" s="38"/>
      <c r="G6" s="38"/>
      <c r="H6" s="38"/>
    </row>
    <row r="7" spans="1:8" ht="39.75" customHeight="1">
      <c r="A7" s="39" t="s">
        <v>21</v>
      </c>
      <c r="B7" s="39"/>
      <c r="C7" s="39"/>
      <c r="D7" s="39"/>
      <c r="E7" s="39"/>
      <c r="F7" s="39"/>
      <c r="G7" s="39"/>
      <c r="H7" s="39"/>
    </row>
    <row r="8" spans="1:8" ht="8.25" customHeight="1">
      <c r="A8" s="4"/>
      <c r="B8" s="5"/>
      <c r="C8" s="5"/>
      <c r="D8" s="5"/>
      <c r="E8" s="5"/>
      <c r="F8" s="5"/>
      <c r="G8" s="5"/>
      <c r="H8" s="5"/>
    </row>
    <row r="9" spans="1:8" ht="62.25" customHeight="1">
      <c r="A9" s="6" t="s">
        <v>22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28</v>
      </c>
      <c r="H9" s="7" t="s">
        <v>29</v>
      </c>
    </row>
    <row r="10" spans="1:8" ht="82.95" customHeight="1">
      <c r="A10" s="42" t="s">
        <v>30</v>
      </c>
      <c r="B10" s="43" t="s">
        <v>79</v>
      </c>
      <c r="C10" s="44" t="s">
        <v>78</v>
      </c>
      <c r="D10" s="42" t="s">
        <v>10</v>
      </c>
      <c r="E10" s="7" t="s">
        <v>64</v>
      </c>
      <c r="F10" s="42" t="s">
        <v>31</v>
      </c>
      <c r="G10" s="8">
        <f>1000-131.8-100</f>
        <v>768.2</v>
      </c>
      <c r="H10" s="45" t="s">
        <v>32</v>
      </c>
    </row>
    <row r="11" spans="1:8" ht="103.2" customHeight="1">
      <c r="A11" s="42"/>
      <c r="B11" s="43"/>
      <c r="C11" s="44"/>
      <c r="D11" s="42"/>
      <c r="E11" s="9" t="s">
        <v>33</v>
      </c>
      <c r="F11" s="42"/>
      <c r="G11" s="10">
        <v>131.80000000000001</v>
      </c>
      <c r="H11" s="42"/>
    </row>
    <row r="12" spans="1:8" ht="117" customHeight="1">
      <c r="A12" s="42"/>
      <c r="B12" s="43"/>
      <c r="C12" s="44"/>
      <c r="D12" s="42"/>
      <c r="E12" s="9" t="s">
        <v>65</v>
      </c>
      <c r="F12" s="42"/>
      <c r="G12" s="11" t="s">
        <v>34</v>
      </c>
      <c r="H12" s="42"/>
    </row>
    <row r="13" spans="1:8" ht="117" customHeight="1">
      <c r="A13" s="42"/>
      <c r="B13" s="43"/>
      <c r="C13" s="44"/>
      <c r="D13" s="42"/>
      <c r="E13" s="9" t="s">
        <v>35</v>
      </c>
      <c r="F13" s="42"/>
      <c r="G13" s="10">
        <f>100+30</f>
        <v>130</v>
      </c>
      <c r="H13" s="42"/>
    </row>
    <row r="14" spans="1:8" ht="102.6" customHeight="1">
      <c r="A14" s="42"/>
      <c r="B14" s="43"/>
      <c r="C14" s="44"/>
      <c r="D14" s="42"/>
      <c r="E14" s="9" t="s">
        <v>36</v>
      </c>
      <c r="F14" s="42"/>
      <c r="G14" s="12">
        <v>112.5</v>
      </c>
      <c r="H14" s="42"/>
    </row>
    <row r="15" spans="1:8" ht="196.95" customHeight="1">
      <c r="A15" s="13" t="s">
        <v>37</v>
      </c>
      <c r="B15" s="14" t="s">
        <v>38</v>
      </c>
      <c r="C15" s="15" t="s">
        <v>39</v>
      </c>
      <c r="D15" s="7" t="s">
        <v>10</v>
      </c>
      <c r="E15" s="7" t="s">
        <v>40</v>
      </c>
      <c r="F15" s="16" t="s">
        <v>31</v>
      </c>
      <c r="G15" s="8">
        <f>1859.7+1165.8+1350</f>
        <v>4375.5</v>
      </c>
      <c r="H15" s="7" t="s">
        <v>41</v>
      </c>
    </row>
    <row r="16" spans="1:8" ht="192" customHeight="1">
      <c r="A16" s="13" t="s">
        <v>42</v>
      </c>
      <c r="B16" s="14" t="s">
        <v>43</v>
      </c>
      <c r="C16" s="15" t="s">
        <v>44</v>
      </c>
      <c r="D16" s="7" t="s">
        <v>10</v>
      </c>
      <c r="E16" s="7" t="s">
        <v>45</v>
      </c>
      <c r="F16" s="16" t="s">
        <v>31</v>
      </c>
      <c r="G16" s="8">
        <v>2000</v>
      </c>
      <c r="H16" s="7" t="s">
        <v>46</v>
      </c>
    </row>
    <row r="17" spans="1:8" ht="197.25" customHeight="1">
      <c r="A17" s="13" t="s">
        <v>47</v>
      </c>
      <c r="B17" s="14" t="s">
        <v>76</v>
      </c>
      <c r="C17" s="15" t="s">
        <v>80</v>
      </c>
      <c r="D17" s="7" t="s">
        <v>10</v>
      </c>
      <c r="E17" s="7" t="s">
        <v>48</v>
      </c>
      <c r="F17" s="16" t="s">
        <v>31</v>
      </c>
      <c r="G17" s="17">
        <f>1200+4000+2000</f>
        <v>7200</v>
      </c>
      <c r="H17" s="7" t="s">
        <v>77</v>
      </c>
    </row>
    <row r="18" spans="1:8" ht="194.1" customHeight="1">
      <c r="A18" s="13" t="s">
        <v>49</v>
      </c>
      <c r="B18" s="14" t="s">
        <v>50</v>
      </c>
      <c r="C18" s="15" t="s">
        <v>51</v>
      </c>
      <c r="D18" s="7" t="s">
        <v>10</v>
      </c>
      <c r="E18" s="7" t="s">
        <v>52</v>
      </c>
      <c r="F18" s="16" t="s">
        <v>31</v>
      </c>
      <c r="G18" s="8">
        <v>300</v>
      </c>
      <c r="H18" s="7" t="s">
        <v>53</v>
      </c>
    </row>
    <row r="19" spans="1:8" ht="132.9" customHeight="1">
      <c r="A19" s="13" t="s">
        <v>54</v>
      </c>
      <c r="B19" s="14" t="s">
        <v>55</v>
      </c>
      <c r="C19" s="15" t="s">
        <v>56</v>
      </c>
      <c r="D19" s="7" t="s">
        <v>10</v>
      </c>
      <c r="E19" s="7" t="s">
        <v>66</v>
      </c>
      <c r="F19" s="16" t="s">
        <v>31</v>
      </c>
      <c r="G19" s="8">
        <v>97</v>
      </c>
      <c r="H19" s="7" t="s">
        <v>57</v>
      </c>
    </row>
    <row r="20" spans="1:8" ht="138">
      <c r="A20" s="13" t="s">
        <v>59</v>
      </c>
      <c r="B20" s="14" t="s">
        <v>60</v>
      </c>
      <c r="C20" s="15" t="s">
        <v>61</v>
      </c>
      <c r="D20" s="7" t="s">
        <v>10</v>
      </c>
      <c r="E20" s="7" t="s">
        <v>62</v>
      </c>
      <c r="F20" s="16" t="s">
        <v>31</v>
      </c>
      <c r="G20" s="8">
        <f>3300+2500+3000</f>
        <v>8800</v>
      </c>
      <c r="H20" s="7" t="s">
        <v>46</v>
      </c>
    </row>
    <row r="21" spans="1:8" ht="188.25" customHeight="1">
      <c r="A21" s="13" t="s">
        <v>67</v>
      </c>
      <c r="B21" s="14" t="s">
        <v>74</v>
      </c>
      <c r="C21" s="15" t="s">
        <v>73</v>
      </c>
      <c r="D21" s="7" t="s">
        <v>10</v>
      </c>
      <c r="E21" s="7" t="s">
        <v>72</v>
      </c>
      <c r="F21" s="16" t="s">
        <v>31</v>
      </c>
      <c r="G21" s="8">
        <v>600</v>
      </c>
      <c r="H21" s="7" t="s">
        <v>71</v>
      </c>
    </row>
    <row r="22" spans="1:8" ht="183.75" customHeight="1">
      <c r="A22" s="13" t="s">
        <v>68</v>
      </c>
      <c r="B22" s="14" t="s">
        <v>69</v>
      </c>
      <c r="C22" s="15" t="s">
        <v>89</v>
      </c>
      <c r="D22" s="7" t="s">
        <v>10</v>
      </c>
      <c r="E22" s="7" t="s">
        <v>70</v>
      </c>
      <c r="F22" s="16" t="s">
        <v>31</v>
      </c>
      <c r="G22" s="8">
        <v>1000</v>
      </c>
      <c r="H22" s="7" t="s">
        <v>90</v>
      </c>
    </row>
    <row r="23" spans="1:8" ht="152.25" customHeight="1">
      <c r="A23" s="13" t="s">
        <v>85</v>
      </c>
      <c r="B23" s="14" t="s">
        <v>81</v>
      </c>
      <c r="C23" s="15" t="s">
        <v>82</v>
      </c>
      <c r="D23" s="7" t="s">
        <v>10</v>
      </c>
      <c r="E23" s="7" t="s">
        <v>83</v>
      </c>
      <c r="F23" s="16" t="s">
        <v>31</v>
      </c>
      <c r="G23" s="8">
        <v>1096</v>
      </c>
      <c r="H23" s="7" t="s">
        <v>84</v>
      </c>
    </row>
    <row r="24" spans="1:8" ht="152.25" customHeight="1">
      <c r="A24" s="13" t="s">
        <v>92</v>
      </c>
      <c r="B24" s="14" t="s">
        <v>93</v>
      </c>
      <c r="C24" s="15" t="s">
        <v>94</v>
      </c>
      <c r="D24" s="28" t="s">
        <v>10</v>
      </c>
      <c r="E24" s="28" t="s">
        <v>95</v>
      </c>
      <c r="F24" s="16" t="s">
        <v>31</v>
      </c>
      <c r="G24" s="8">
        <v>1600</v>
      </c>
      <c r="H24" s="28" t="s">
        <v>96</v>
      </c>
    </row>
    <row r="25" spans="1:8" ht="16.5" customHeight="1">
      <c r="A25" s="40" t="s">
        <v>58</v>
      </c>
      <c r="B25" s="40"/>
      <c r="C25" s="40"/>
      <c r="D25" s="40"/>
      <c r="E25" s="40"/>
      <c r="F25" s="40"/>
      <c r="G25" s="18">
        <f>SUM(G10:G24)</f>
        <v>28211</v>
      </c>
      <c r="H25" s="19"/>
    </row>
    <row r="26" spans="1:8" ht="30.9" customHeight="1"/>
    <row r="27" spans="1:8" ht="29.25" customHeight="1">
      <c r="A27" s="41" t="s">
        <v>88</v>
      </c>
      <c r="B27" s="41"/>
      <c r="C27" s="41"/>
      <c r="D27" s="20"/>
      <c r="E27" s="20"/>
      <c r="G27" s="21" t="s">
        <v>87</v>
      </c>
      <c r="H27" s="21"/>
    </row>
  </sheetData>
  <mergeCells count="10">
    <mergeCell ref="A6:H6"/>
    <mergeCell ref="A7:H7"/>
    <mergeCell ref="A25:F25"/>
    <mergeCell ref="A27:C27"/>
    <mergeCell ref="A10:A14"/>
    <mergeCell ref="B10:B14"/>
    <mergeCell ref="C10:C14"/>
    <mergeCell ref="D10:D14"/>
    <mergeCell ref="F10:F14"/>
    <mergeCell ref="H10:H14"/>
  </mergeCells>
  <pageMargins left="0.59055118110236227" right="7.874015748031496E-2" top="0.19685039370078741" bottom="0.19685039370078741" header="0.31496062992125984" footer="0.31496062992125984"/>
  <pageSetup paperSize="9"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заходів'!Заголовки_для_печати</vt:lpstr>
      <vt:lpstr>'перелік заходів'!Область_печати</vt:lpstr>
      <vt:lpstr>ресурсне!Область_печати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220FU6</cp:lastModifiedBy>
  <cp:lastPrinted>2023-07-25T10:47:50Z</cp:lastPrinted>
  <dcterms:created xsi:type="dcterms:W3CDTF">2006-09-16T00:00:00Z</dcterms:created>
  <dcterms:modified xsi:type="dcterms:W3CDTF">2023-07-31T07:58:02Z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