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"/>
    </mc:Choice>
  </mc:AlternateContent>
  <bookViews>
    <workbookView xWindow="240" yWindow="96" windowWidth="19320" windowHeight="8088"/>
  </bookViews>
  <sheets>
    <sheet name="2023" sheetId="2" r:id="rId1"/>
  </sheets>
  <definedNames>
    <definedName name="_xlnm.Print_Titles" localSheetId="0">'2023'!$9:$9</definedName>
    <definedName name="_xlnm.Print_Area" localSheetId="0">'2023'!$A$1:$F$23</definedName>
  </definedNames>
  <calcPr calcId="152511"/>
</workbook>
</file>

<file path=xl/calcChain.xml><?xml version="1.0" encoding="utf-8"?>
<calcChain xmlns="http://schemas.openxmlformats.org/spreadsheetml/2006/main">
  <c r="F21" i="2" l="1"/>
  <c r="E20" i="2"/>
  <c r="E18" i="2"/>
  <c r="F17" i="2"/>
  <c r="F16" i="2"/>
  <c r="E15" i="2"/>
  <c r="F15" i="2" s="1"/>
  <c r="F14" i="2"/>
  <c r="F13" i="2"/>
  <c r="F12" i="2"/>
  <c r="E10" i="2"/>
  <c r="D10" i="2" l="1"/>
  <c r="F10" i="2" s="1"/>
  <c r="D15" i="2" l="1"/>
  <c r="D20" i="2" l="1"/>
  <c r="D18" i="2" l="1"/>
  <c r="F18" i="2" s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<sst xmlns="http://schemas.openxmlformats.org/spreadsheetml/2006/main" count="26" uniqueCount="25">
  <si>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</si>
  <si>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</si>
  <si>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</si>
  <si>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</si>
  <si>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</si>
  <si>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</si>
  <si>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</si>
  <si>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</si>
  <si>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</si>
  <si>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</si>
  <si>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</si>
  <si>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</si>
  <si>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 xml:space="preserve">     Начальник фінансового управління                                           Ольга ЯКОВЕНКО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</si>
  <si>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</si>
  <si>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</si>
  <si>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</si>
  <si>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Додаток 10</t>
  </si>
  <si>
    <t>до рішення Чорноморської міської ради</t>
  </si>
  <si>
    <t>від                      2023 №            - VІII</t>
  </si>
  <si>
    <t>Звіт про використання коштів</t>
  </si>
  <si>
    <t>(код бюджету)</t>
  </si>
  <si>
    <t>% виконання</t>
  </si>
  <si>
    <t>територіального дорожнього фонду у складі бюджету Чорноморської міської територіальної громади
 за 9 місяців 2023 року</t>
  </si>
  <si>
    <t>Затверджено розписом за звітний рік  з урахуванням змін, грн</t>
  </si>
  <si>
    <t>Виконано за
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</si>
</sst>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₴_-;\-* #,##0.00\ _₴_-;_-* &quot;-&quot;??\ _₴_-;_-@_-"/>
    <numFmt numFmtId="164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6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0" fontId="9" fillId="2" borderId="0" xfId="1" applyFont="1" applyFill="1" applyBorder="1" applyAlignment="1">
      <alignment wrapText="1"/>
    </xf>
    <xf numFmtId="3" fontId="3" fillId="2" borderId="0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center"/>
    </xf>
    <xf numFmtId="0" fontId="13" fillId="0" borderId="2" xfId="3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164" fontId="3" fillId="2" borderId="1" xfId="0" applyNumberFormat="1" applyFont="1" applyFill="1" applyBorder="1" applyAlignment="1">
      <alignment horizontal="center" vertical="center"/>
    </xf>
    <xf numFmtId="43" fontId="9" fillId="2" borderId="1" xfId="2" applyFont="1" applyFill="1" applyBorder="1" applyAlignment="1">
      <alignment horizontal="center" vertical="center"/>
    </xf>
    <xf numFmtId="43" fontId="4" fillId="2" borderId="1" xfId="2" applyFont="1" applyFill="1" applyBorder="1" applyAlignment="1">
      <alignment horizontal="justify" vertical="center" wrapText="1"/>
    </xf>
    <xf numFmtId="43" fontId="9" fillId="2" borderId="1" xfId="2" applyFont="1" applyFill="1" applyBorder="1"/>
    <xf numFmtId="43" fontId="6" fillId="2" borderId="1" xfId="2" applyFont="1" applyFill="1" applyBorder="1" applyAlignment="1">
      <alignment horizontal="center" wrapText="1"/>
    </xf>
    <xf numFmtId="43" fontId="6" fillId="2" borderId="1" xfId="2" applyFont="1" applyFill="1" applyBorder="1" applyAlignment="1">
      <alignment horizontal="center" vertical="top" wrapText="1"/>
    </xf>
    <xf numFmtId="43" fontId="3" fillId="2" borderId="1" xfId="2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43" fontId="4" fillId="2" borderId="1" xfId="2" applyFont="1" applyFill="1" applyBorder="1" applyAlignment="1">
      <alignment horizontal="center" wrapText="1"/>
    </xf>
    <xf numFmtId="43" fontId="4" fillId="2" borderId="1" xfId="2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/>
    </xf>
    <xf numFmtId="43" fontId="3" fillId="2" borderId="1" xfId="2" applyFont="1" applyFill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top"/>
    </xf>
    <xf numFmtId="164" fontId="4" fillId="2" borderId="1" xfId="4" applyNumberFormat="1" applyFont="1" applyFill="1" applyBorder="1" applyAlignment="1">
      <alignment horizontal="center" vertical="center" wrapText="1"/>
    </xf>
    <xf numFmtId="43" fontId="14" fillId="2" borderId="1" xfId="2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left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</cellXfs>
  <cellStyles count="5">
    <cellStyle name="Гіперпосилання" xfId="3" builtinId="8"/>
    <cellStyle name="Звичайний" xfId="0" builtinId="0"/>
    <cellStyle name="Обычный 3" xfId="4"/>
    <cellStyle name="Обычный_дод 3" xfId="1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Normal="100" zoomScaleSheetLayoutView="100" workbookViewId="0">
      <selection activeCell="F9" sqref="F9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6" x14ac:dyDescent="0.3">
      <c r="D1" s="52" t="s">
        <v>16</v>
      </c>
      <c r="E1" s="52"/>
      <c r="F1" s="52"/>
    </row>
    <row r="2" spans="1:6" x14ac:dyDescent="0.3">
      <c r="D2" s="52" t="s">
        <v>17</v>
      </c>
      <c r="E2" s="52"/>
      <c r="F2" s="52"/>
    </row>
    <row r="3" spans="1:6" x14ac:dyDescent="0.3">
      <c r="D3" s="52" t="s">
        <v>18</v>
      </c>
      <c r="E3" s="52"/>
      <c r="F3" s="52"/>
    </row>
    <row r="4" spans="1:6" x14ac:dyDescent="0.3">
      <c r="D4" s="28"/>
      <c r="E4" s="28"/>
      <c r="F4" s="28"/>
    </row>
    <row r="5" spans="1:6" ht="15.6" x14ac:dyDescent="0.3">
      <c r="A5" s="49" t="s">
        <v>19</v>
      </c>
      <c r="B5" s="49"/>
      <c r="C5" s="49"/>
      <c r="D5" s="49"/>
      <c r="E5" s="49"/>
      <c r="F5" s="49"/>
    </row>
    <row r="6" spans="1:6" ht="30.75" customHeight="1" x14ac:dyDescent="0.3">
      <c r="A6" s="50" t="s">
        <v>22</v>
      </c>
      <c r="B6" s="50"/>
      <c r="C6" s="50"/>
      <c r="D6" s="50"/>
      <c r="E6" s="50"/>
      <c r="F6" s="50"/>
    </row>
    <row r="7" spans="1:6" ht="15.6" x14ac:dyDescent="0.3">
      <c r="A7" s="51">
        <v>1558900000</v>
      </c>
      <c r="B7" s="51"/>
      <c r="C7" s="25"/>
      <c r="D7" s="25"/>
      <c r="E7" s="25"/>
      <c r="F7" s="25"/>
    </row>
    <row r="8" spans="1:6" ht="24" customHeight="1" x14ac:dyDescent="0.3">
      <c r="A8" s="27" t="s">
        <v>20</v>
      </c>
      <c r="B8" s="26"/>
      <c r="C8" s="25"/>
      <c r="D8" s="25"/>
      <c r="E8" s="25"/>
      <c r="F8" s="25"/>
    </row>
    <row r="9" spans="1:6" s="5" customFormat="1" ht="52.8" x14ac:dyDescent="0.3">
      <c r="A9" s="53" t="s">
        <v>8</v>
      </c>
      <c r="B9" s="53" t="s">
        <v>0</v>
      </c>
      <c r="C9" s="53" t="s">
        <v>1</v>
      </c>
      <c r="D9" s="53" t="s">
        <v>23</v>
      </c>
      <c r="E9" s="54" t="s">
        <v>24</v>
      </c>
      <c r="F9" s="55" t="s">
        <v>21</v>
      </c>
    </row>
    <row r="10" spans="1:6" ht="16.5" customHeight="1" x14ac:dyDescent="0.3">
      <c r="A10" s="1"/>
      <c r="B10" s="1"/>
      <c r="C10" s="1" t="s">
        <v>2</v>
      </c>
      <c r="D10" s="40">
        <f>D12+D13+D14+D15</f>
        <v>24000000</v>
      </c>
      <c r="E10" s="40">
        <f>E12+E13+E14+E15</f>
        <v>21920652.060000002</v>
      </c>
      <c r="F10" s="46">
        <f>E10/D10</f>
        <v>0.91336050250000012</v>
      </c>
    </row>
    <row r="11" spans="1:6" ht="15" customHeight="1" x14ac:dyDescent="0.3">
      <c r="A11" s="1"/>
      <c r="B11" s="2"/>
      <c r="C11" s="2" t="s">
        <v>3</v>
      </c>
      <c r="D11" s="40"/>
      <c r="E11" s="30"/>
      <c r="F11" s="45"/>
    </row>
    <row r="12" spans="1:6" s="23" customFormat="1" ht="31.2" x14ac:dyDescent="0.3">
      <c r="A12" s="24">
        <v>14020000</v>
      </c>
      <c r="B12" s="2"/>
      <c r="C12" s="22" t="s">
        <v>14</v>
      </c>
      <c r="D12" s="43">
        <v>2100000</v>
      </c>
      <c r="E12" s="30">
        <v>1806060.72</v>
      </c>
      <c r="F12" s="29">
        <f t="shared" ref="F12:F20" si="0">E12/D12</f>
        <v>0.86002891428571426</v>
      </c>
    </row>
    <row r="13" spans="1:6" ht="31.2" x14ac:dyDescent="0.3">
      <c r="A13" s="3">
        <v>14030000</v>
      </c>
      <c r="B13" s="12"/>
      <c r="C13" s="13" t="s">
        <v>15</v>
      </c>
      <c r="D13" s="43">
        <v>8000000</v>
      </c>
      <c r="E13" s="30">
        <v>6263891.3300000001</v>
      </c>
      <c r="F13" s="29">
        <f t="shared" si="0"/>
        <v>0.78298641624999998</v>
      </c>
    </row>
    <row r="14" spans="1:6" ht="46.8" x14ac:dyDescent="0.3">
      <c r="A14" s="3">
        <v>14040000</v>
      </c>
      <c r="B14" s="12"/>
      <c r="C14" s="13" t="s">
        <v>13</v>
      </c>
      <c r="D14" s="43">
        <v>13696000</v>
      </c>
      <c r="E14" s="30">
        <v>13696000</v>
      </c>
      <c r="F14" s="29">
        <f t="shared" si="0"/>
        <v>1</v>
      </c>
    </row>
    <row r="15" spans="1:6" ht="15.6" x14ac:dyDescent="0.3">
      <c r="A15" s="3"/>
      <c r="B15" s="13"/>
      <c r="C15" s="13" t="s">
        <v>4</v>
      </c>
      <c r="D15" s="35">
        <f>D16+D17</f>
        <v>204000</v>
      </c>
      <c r="E15" s="30">
        <f>E17+E16</f>
        <v>154700.01</v>
      </c>
      <c r="F15" s="29">
        <f t="shared" si="0"/>
        <v>0.75833338235294123</v>
      </c>
    </row>
    <row r="16" spans="1:6" ht="15.6" x14ac:dyDescent="0.3">
      <c r="A16" s="4">
        <v>18011000</v>
      </c>
      <c r="B16" s="12"/>
      <c r="C16" s="12" t="s">
        <v>9</v>
      </c>
      <c r="D16" s="44">
        <v>54000</v>
      </c>
      <c r="E16" s="47">
        <v>85450</v>
      </c>
      <c r="F16" s="48">
        <f>E16/D16</f>
        <v>1.5824074074074075</v>
      </c>
    </row>
    <row r="17" spans="1:6" ht="15.6" x14ac:dyDescent="0.3">
      <c r="A17" s="4">
        <v>18011100</v>
      </c>
      <c r="B17" s="12"/>
      <c r="C17" s="12" t="s">
        <v>5</v>
      </c>
      <c r="D17" s="44">
        <v>150000</v>
      </c>
      <c r="E17" s="30">
        <v>69250.009999999995</v>
      </c>
      <c r="F17" s="29">
        <f t="shared" si="0"/>
        <v>0.4616667333333333</v>
      </c>
    </row>
    <row r="18" spans="1:6" ht="15.75" customHeight="1" x14ac:dyDescent="0.3">
      <c r="A18" s="7"/>
      <c r="B18" s="37"/>
      <c r="C18" s="38" t="s">
        <v>6</v>
      </c>
      <c r="D18" s="39">
        <f>D20</f>
        <v>24000000</v>
      </c>
      <c r="E18" s="40">
        <f t="shared" ref="E18" si="1">E20</f>
        <v>17798491.199999999</v>
      </c>
      <c r="F18" s="41">
        <f t="shared" si="0"/>
        <v>0.74160379999999992</v>
      </c>
    </row>
    <row r="19" spans="1:6" s="6" customFormat="1" ht="18" customHeight="1" x14ac:dyDescent="0.3">
      <c r="A19" s="7"/>
      <c r="B19" s="8"/>
      <c r="C19" s="9" t="s">
        <v>3</v>
      </c>
      <c r="D19" s="31"/>
      <c r="E19" s="32"/>
      <c r="F19" s="42"/>
    </row>
    <row r="20" spans="1:6" ht="16.2" x14ac:dyDescent="0.35">
      <c r="A20" s="7"/>
      <c r="B20" s="16"/>
      <c r="C20" s="11" t="s">
        <v>10</v>
      </c>
      <c r="D20" s="33">
        <f>D21</f>
        <v>24000000</v>
      </c>
      <c r="E20" s="34">
        <f>E21</f>
        <v>17798491.199999999</v>
      </c>
      <c r="F20" s="36">
        <f t="shared" si="0"/>
        <v>0.74160379999999992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30">
        <v>24000000</v>
      </c>
      <c r="E21" s="30">
        <v>17798491.199999999</v>
      </c>
      <c r="F21" s="29">
        <f>E21/D21</f>
        <v>0.74160379999999992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12</v>
      </c>
    </row>
  </sheetData>
  <mergeCells count="6">
    <mergeCell ref="A5:F5"/>
    <mergeCell ref="A6:F6"/>
    <mergeCell ref="A7:B7"/>
    <mergeCell ref="D1:F1"/>
    <mergeCell ref="D2:F2"/>
    <mergeCell ref="D3:F3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2023-10-23T06:23:07Z</cp:lastPrinted>
  <dcterms:created xsi:type="dcterms:W3CDTF">2018-10-25T07:43:58Z</dcterms:created>
  <dcterms:modified xsi:type="dcterms:W3CDTF">2023-10-31T07:46:45Z</dcterms:modified>
</cp:coreProperties>
</file>