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11_НАСТУПНЕ\"/>
    </mc:Choice>
  </mc:AlternateContent>
  <bookViews>
    <workbookView xWindow="774" yWindow="774" windowWidth="17280" windowHeight="9075"/>
  </bookViews>
  <sheets>
    <sheet name="202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 l="1"/>
  <c r="F19" i="1"/>
  <c r="G21" i="1" l="1"/>
  <c r="I21" i="1"/>
  <c r="K21" i="1"/>
  <c r="M21" i="1"/>
  <c r="O21" i="1"/>
  <c r="L19" i="1"/>
  <c r="M19" i="1"/>
  <c r="N19" i="1"/>
  <c r="P19" i="1" s="1"/>
  <c r="L20" i="1"/>
  <c r="M20" i="1"/>
  <c r="N20" i="1"/>
  <c r="P20" i="1" s="1"/>
  <c r="O18" i="1"/>
  <c r="O19" i="1"/>
  <c r="O20" i="1"/>
  <c r="O17" i="1"/>
  <c r="M18" i="1"/>
  <c r="M17" i="1"/>
  <c r="K17" i="1"/>
  <c r="I17" i="1"/>
  <c r="J18" i="1"/>
  <c r="L18" i="1" s="1"/>
  <c r="K18" i="1"/>
  <c r="I18" i="1"/>
  <c r="E21" i="1"/>
  <c r="G17" i="1"/>
  <c r="E17" i="1"/>
  <c r="F18" i="1"/>
  <c r="F17" i="1" s="1"/>
  <c r="H17" i="1" s="1"/>
  <c r="H21" i="1" s="1"/>
  <c r="G18" i="1"/>
  <c r="E18" i="1"/>
  <c r="H20" i="1"/>
  <c r="H19" i="1"/>
  <c r="J17" i="1" l="1"/>
  <c r="L17" i="1" s="1"/>
  <c r="L21" i="1" s="1"/>
  <c r="P21" i="1"/>
  <c r="N18" i="1"/>
  <c r="P18" i="1" s="1"/>
  <c r="N17" i="1"/>
  <c r="F21" i="1"/>
  <c r="H18" i="1"/>
  <c r="J21" i="1" l="1"/>
  <c r="N21" i="1"/>
  <c r="P17" i="1"/>
</calcChain>
</file>

<file path=xl/sharedStrings.xml><?xml version="1.0" encoding="utf-8"?>
<sst xmlns="http://schemas.openxmlformats.org/spreadsheetml/2006/main" count="55" uniqueCount="37">
  <si>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</si>
  <si>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</si>
  <si>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</si>
  <si>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</si>
  <si>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</si>
  <si>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</si>
  <si>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</si>
  <si>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</si>
  <si>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</si>
  <si>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</si>
  <si>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</si>
  <si>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</si>
  <si>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</si>
  <si>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</si>
  <si>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1500000</t>
  </si>
  <si>
    <t/>
  </si>
  <si>
    <t>Управлiння капiтального будiвництва Чорноморської мiської ради Одеського району Одеської областi</t>
  </si>
  <si>
    <t>1510000</t>
  </si>
  <si>
    <t>1518841</t>
  </si>
  <si>
    <t>8841</t>
  </si>
  <si>
    <t>1060</t>
  </si>
  <si>
    <t>Надання довгострокових кредитів громадянам на будівництво/реконструкцію/придбання житла</t>
  </si>
  <si>
    <t>1518842</t>
  </si>
  <si>
    <t>8842</t>
  </si>
  <si>
    <t>Повернення довгострокових кредитів, наданих громадянам на будівництво/реконструкцію/придбання житла</t>
  </si>
  <si>
    <t>УСЬОГО</t>
  </si>
  <si>
    <t>X</t>
  </si>
  <si>
    <t>до рішення Чорноморської міської ради</t>
  </si>
  <si>
    <t>Одеського району Одеської області</t>
  </si>
  <si>
    <t>Начальник фінансового управління</t>
  </si>
  <si>
    <t>Ольга Яковенко</t>
  </si>
  <si>
    <t>Додаток 4</t>
  </si>
  <si>
    <t>Кредитування бюджету Чорноморської міської територіальної громади  у 2023 році</t>
  </si>
  <si>
    <t>1558900000</t>
  </si>
  <si>
    <t>"Додаток 4</t>
  </si>
  <si>
    <t>від 20.12.2022 № 284 - VIII"</t>
  </si>
  <si>
    <t>від                 2023 №        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</si>
</sst>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;#,&quot;-&quot;"/>
  </numFmts>
  <fonts count="6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/>
    <xf numFmtId="0" fontId="4" fillId="2" borderId="0" xfId="0" quotePrefix="1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1" fontId="1" fillId="2" borderId="0" xfId="0" applyNumberFormat="1" applyFont="1" applyFill="1"/>
    <xf numFmtId="0" fontId="2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3"/>
  <sheetViews>
    <sheetView tabSelected="1" zoomScale="75" zoomScaleNormal="75" workbookViewId="0">
      <selection activeCell="R21" sqref="R21"/>
    </sheetView>
  </sheetViews>
  <sheetFormatPr defaultColWidth="8.85546875" defaultRowHeight="15.65" x14ac:dyDescent="0.25"/>
  <cols>
    <col min="1" max="3" width="12.140625" style="1" customWidth="1"/>
    <col min="4" max="4" width="40.7109375" style="1" customWidth="1"/>
    <col min="5" max="5" width="9" style="1" bestFit="1" customWidth="1"/>
    <col min="6" max="6" width="12.140625" style="1" customWidth="1"/>
    <col min="7" max="7" width="9" style="1" bestFit="1" customWidth="1"/>
    <col min="8" max="8" width="11.85546875" style="1" customWidth="1"/>
    <col min="9" max="9" width="9" style="1" bestFit="1" customWidth="1"/>
    <col min="10" max="10" width="12.85546875" style="1" customWidth="1"/>
    <col min="11" max="11" width="9" style="1" bestFit="1" customWidth="1"/>
    <col min="12" max="12" width="12.28515625" style="1" customWidth="1"/>
    <col min="13" max="13" width="9" style="1" bestFit="1" customWidth="1"/>
    <col min="14" max="14" width="11.85546875" style="1" customWidth="1"/>
    <col min="15" max="15" width="9" style="1" bestFit="1" customWidth="1"/>
    <col min="16" max="16" width="12.140625" style="1" customWidth="1"/>
    <col min="17" max="16384" width="8.85546875" style="1"/>
  </cols>
  <sheetData>
    <row r="1" spans="1:16" x14ac:dyDescent="0.25">
      <c r="L1" s="1" t="s">
        <v>31</v>
      </c>
    </row>
    <row r="2" spans="1:16" x14ac:dyDescent="0.25">
      <c r="L2" s="1" t="s">
        <v>27</v>
      </c>
    </row>
    <row r="3" spans="1:16" x14ac:dyDescent="0.25">
      <c r="L3" s="1" t="s">
        <v>36</v>
      </c>
    </row>
    <row r="5" spans="1:16" x14ac:dyDescent="0.25">
      <c r="L5" s="1" t="s">
        <v>34</v>
      </c>
    </row>
    <row r="6" spans="1:16" x14ac:dyDescent="0.25">
      <c r="L6" s="1" t="s">
        <v>27</v>
      </c>
    </row>
    <row r="7" spans="1:16" x14ac:dyDescent="0.25">
      <c r="F7" s="11"/>
      <c r="L7" s="1" t="s">
        <v>28</v>
      </c>
    </row>
    <row r="8" spans="1:16" x14ac:dyDescent="0.25">
      <c r="L8" s="1" t="s">
        <v>35</v>
      </c>
    </row>
    <row r="9" spans="1:16" x14ac:dyDescent="0.25">
      <c r="A9" s="13" t="s">
        <v>32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</row>
    <row r="10" spans="1:16" x14ac:dyDescent="0.25">
      <c r="A10" s="2" t="s">
        <v>33</v>
      </c>
    </row>
    <row r="11" spans="1:16" x14ac:dyDescent="0.25">
      <c r="A11" s="1" t="s">
        <v>0</v>
      </c>
      <c r="P11" s="3" t="s">
        <v>1</v>
      </c>
    </row>
    <row r="12" spans="1:16" s="4" customFormat="1" ht="13.6" x14ac:dyDescent="0.25">
      <c r="A12" s="15" t="s">
        <v>2</v>
      </c>
      <c r="B12" s="15" t="s">
        <v>3</v>
      </c>
      <c r="C12" s="15" t="s">
        <v>4</v>
      </c>
      <c r="D12" s="15" t="s">
        <v>5</v>
      </c>
      <c r="E12" s="12" t="s">
        <v>6</v>
      </c>
      <c r="F12" s="12"/>
      <c r="G12" s="12"/>
      <c r="H12" s="12"/>
      <c r="I12" s="12" t="s">
        <v>12</v>
      </c>
      <c r="J12" s="12"/>
      <c r="K12" s="12"/>
      <c r="L12" s="12"/>
      <c r="M12" s="12" t="s">
        <v>13</v>
      </c>
      <c r="N12" s="12"/>
      <c r="O12" s="12"/>
      <c r="P12" s="12"/>
    </row>
    <row r="13" spans="1:16" s="4" customFormat="1" ht="13.6" x14ac:dyDescent="0.25">
      <c r="A13" s="15"/>
      <c r="B13" s="15"/>
      <c r="C13" s="15"/>
      <c r="D13" s="15"/>
      <c r="E13" s="12" t="s">
        <v>7</v>
      </c>
      <c r="F13" s="12" t="s">
        <v>8</v>
      </c>
      <c r="G13" s="12"/>
      <c r="H13" s="12" t="s">
        <v>11</v>
      </c>
      <c r="I13" s="12" t="s">
        <v>7</v>
      </c>
      <c r="J13" s="12" t="s">
        <v>8</v>
      </c>
      <c r="K13" s="12"/>
      <c r="L13" s="12" t="s">
        <v>11</v>
      </c>
      <c r="M13" s="12" t="s">
        <v>7</v>
      </c>
      <c r="N13" s="12" t="s">
        <v>8</v>
      </c>
      <c r="O13" s="12"/>
      <c r="P13" s="12" t="s">
        <v>11</v>
      </c>
    </row>
    <row r="14" spans="1:16" s="4" customFormat="1" ht="13.6" x14ac:dyDescent="0.25">
      <c r="A14" s="15"/>
      <c r="B14" s="15"/>
      <c r="C14" s="15"/>
      <c r="D14" s="15"/>
      <c r="E14" s="12"/>
      <c r="F14" s="12" t="s">
        <v>9</v>
      </c>
      <c r="G14" s="12" t="s">
        <v>10</v>
      </c>
      <c r="H14" s="12"/>
      <c r="I14" s="12"/>
      <c r="J14" s="12" t="s">
        <v>9</v>
      </c>
      <c r="K14" s="12" t="s">
        <v>10</v>
      </c>
      <c r="L14" s="12"/>
      <c r="M14" s="12"/>
      <c r="N14" s="12" t="s">
        <v>9</v>
      </c>
      <c r="O14" s="12" t="s">
        <v>10</v>
      </c>
      <c r="P14" s="12"/>
    </row>
    <row r="15" spans="1:16" s="4" customFormat="1" ht="44.35" customHeight="1" x14ac:dyDescent="0.25">
      <c r="A15" s="15"/>
      <c r="B15" s="15"/>
      <c r="C15" s="15"/>
      <c r="D15" s="15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</row>
    <row r="16" spans="1:16" s="4" customFormat="1" ht="13.6" x14ac:dyDescent="0.25">
      <c r="A16" s="5">
        <v>1</v>
      </c>
      <c r="B16" s="5">
        <v>2</v>
      </c>
      <c r="C16" s="5">
        <v>3</v>
      </c>
      <c r="D16" s="5">
        <v>4</v>
      </c>
      <c r="E16" s="5">
        <v>5</v>
      </c>
      <c r="F16" s="5">
        <v>6</v>
      </c>
      <c r="G16" s="5">
        <v>7</v>
      </c>
      <c r="H16" s="5">
        <v>8</v>
      </c>
      <c r="I16" s="5">
        <v>9</v>
      </c>
      <c r="J16" s="5">
        <v>10</v>
      </c>
      <c r="K16" s="5">
        <v>11</v>
      </c>
      <c r="L16" s="5">
        <v>12</v>
      </c>
      <c r="M16" s="5">
        <v>13</v>
      </c>
      <c r="N16" s="5">
        <v>14</v>
      </c>
      <c r="O16" s="5">
        <v>15</v>
      </c>
      <c r="P16" s="5">
        <v>16</v>
      </c>
    </row>
    <row r="17" spans="1:16" ht="62.5" x14ac:dyDescent="0.25">
      <c r="A17" s="6" t="s">
        <v>14</v>
      </c>
      <c r="B17" s="6" t="s">
        <v>15</v>
      </c>
      <c r="C17" s="6" t="s">
        <v>15</v>
      </c>
      <c r="D17" s="6" t="s">
        <v>16</v>
      </c>
      <c r="E17" s="7">
        <f>E18</f>
        <v>0</v>
      </c>
      <c r="F17" s="7">
        <f t="shared" ref="F17:G17" si="0">F18</f>
        <v>87176.02</v>
      </c>
      <c r="G17" s="7">
        <f t="shared" si="0"/>
        <v>0</v>
      </c>
      <c r="H17" s="7">
        <f>E17+F17</f>
        <v>87176.02</v>
      </c>
      <c r="I17" s="7">
        <f>I18</f>
        <v>0</v>
      </c>
      <c r="J17" s="7">
        <f t="shared" ref="J17:K17" si="1">J18</f>
        <v>-87176.02</v>
      </c>
      <c r="K17" s="7">
        <f t="shared" si="1"/>
        <v>0</v>
      </c>
      <c r="L17" s="7">
        <f>I17+J17</f>
        <v>-87176.02</v>
      </c>
      <c r="M17" s="7">
        <f>E17+I17</f>
        <v>0</v>
      </c>
      <c r="N17" s="7">
        <f>F17+J17</f>
        <v>0</v>
      </c>
      <c r="O17" s="7">
        <f>G17+K17</f>
        <v>0</v>
      </c>
      <c r="P17" s="7">
        <f>M17+N17</f>
        <v>0</v>
      </c>
    </row>
    <row r="18" spans="1:16" ht="62.5" x14ac:dyDescent="0.25">
      <c r="A18" s="6" t="s">
        <v>17</v>
      </c>
      <c r="B18" s="6" t="s">
        <v>15</v>
      </c>
      <c r="C18" s="6" t="s">
        <v>15</v>
      </c>
      <c r="D18" s="6" t="s">
        <v>16</v>
      </c>
      <c r="E18" s="7">
        <f>E19+E20</f>
        <v>0</v>
      </c>
      <c r="F18" s="7">
        <f t="shared" ref="F18:G18" si="2">F19+F20</f>
        <v>87176.02</v>
      </c>
      <c r="G18" s="7">
        <f t="shared" si="2"/>
        <v>0</v>
      </c>
      <c r="H18" s="7">
        <f>E18+F18</f>
        <v>87176.02</v>
      </c>
      <c r="I18" s="7">
        <f>I19+I20</f>
        <v>0</v>
      </c>
      <c r="J18" s="7">
        <f t="shared" ref="J18:K18" si="3">J19+J20</f>
        <v>-87176.02</v>
      </c>
      <c r="K18" s="7">
        <f t="shared" si="3"/>
        <v>0</v>
      </c>
      <c r="L18" s="7">
        <f>I18+J18</f>
        <v>-87176.02</v>
      </c>
      <c r="M18" s="7">
        <f>E18+I18</f>
        <v>0</v>
      </c>
      <c r="N18" s="7">
        <f>F18+J18</f>
        <v>0</v>
      </c>
      <c r="O18" s="7">
        <f t="shared" ref="O18:O20" si="4">G18+K18</f>
        <v>0</v>
      </c>
      <c r="P18" s="7">
        <f t="shared" ref="P18:P20" si="5">M18+N18</f>
        <v>0</v>
      </c>
    </row>
    <row r="19" spans="1:16" ht="62.5" x14ac:dyDescent="0.25">
      <c r="A19" s="8" t="s">
        <v>18</v>
      </c>
      <c r="B19" s="8" t="s">
        <v>19</v>
      </c>
      <c r="C19" s="8" t="s">
        <v>20</v>
      </c>
      <c r="D19" s="8" t="s">
        <v>21</v>
      </c>
      <c r="E19" s="9">
        <v>0</v>
      </c>
      <c r="F19" s="9">
        <f>14400+72776.02</f>
        <v>87176.02</v>
      </c>
      <c r="G19" s="9">
        <v>0</v>
      </c>
      <c r="H19" s="9">
        <f>E19+F19</f>
        <v>87176.02</v>
      </c>
      <c r="I19" s="9">
        <v>0</v>
      </c>
      <c r="J19" s="9">
        <v>0</v>
      </c>
      <c r="K19" s="9">
        <v>0</v>
      </c>
      <c r="L19" s="9">
        <f t="shared" ref="L19:L20" si="6">I19+J19</f>
        <v>0</v>
      </c>
      <c r="M19" s="9">
        <f t="shared" ref="M19:M20" si="7">E19+I19</f>
        <v>0</v>
      </c>
      <c r="N19" s="9">
        <f t="shared" ref="N19:N20" si="8">F19+J19</f>
        <v>87176.02</v>
      </c>
      <c r="O19" s="9">
        <f t="shared" si="4"/>
        <v>0</v>
      </c>
      <c r="P19" s="9">
        <f t="shared" si="5"/>
        <v>87176.02</v>
      </c>
    </row>
    <row r="20" spans="1:16" ht="62.5" x14ac:dyDescent="0.25">
      <c r="A20" s="8" t="s">
        <v>22</v>
      </c>
      <c r="B20" s="8" t="s">
        <v>23</v>
      </c>
      <c r="C20" s="8" t="s">
        <v>20</v>
      </c>
      <c r="D20" s="8" t="s">
        <v>24</v>
      </c>
      <c r="E20" s="9">
        <v>0</v>
      </c>
      <c r="F20" s="9">
        <v>0</v>
      </c>
      <c r="G20" s="9">
        <v>0</v>
      </c>
      <c r="H20" s="9">
        <f>E20+F20</f>
        <v>0</v>
      </c>
      <c r="I20" s="9">
        <v>0</v>
      </c>
      <c r="J20" s="9">
        <f>-14400-72776.02</f>
        <v>-87176.02</v>
      </c>
      <c r="K20" s="9">
        <v>0</v>
      </c>
      <c r="L20" s="9">
        <f t="shared" si="6"/>
        <v>-87176.02</v>
      </c>
      <c r="M20" s="9">
        <f t="shared" si="7"/>
        <v>0</v>
      </c>
      <c r="N20" s="9">
        <f t="shared" si="8"/>
        <v>-87176.02</v>
      </c>
      <c r="O20" s="9">
        <f t="shared" si="4"/>
        <v>0</v>
      </c>
      <c r="P20" s="9">
        <f t="shared" si="5"/>
        <v>-87176.02</v>
      </c>
    </row>
    <row r="21" spans="1:16" x14ac:dyDescent="0.25">
      <c r="A21" s="10" t="s">
        <v>26</v>
      </c>
      <c r="B21" s="6" t="s">
        <v>26</v>
      </c>
      <c r="C21" s="6" t="s">
        <v>26</v>
      </c>
      <c r="D21" s="6" t="s">
        <v>25</v>
      </c>
      <c r="E21" s="7">
        <f>E17</f>
        <v>0</v>
      </c>
      <c r="F21" s="7">
        <f t="shared" ref="F21:O21" si="9">F17</f>
        <v>87176.02</v>
      </c>
      <c r="G21" s="7">
        <f t="shared" si="9"/>
        <v>0</v>
      </c>
      <c r="H21" s="7">
        <f t="shared" si="9"/>
        <v>87176.02</v>
      </c>
      <c r="I21" s="7">
        <f t="shared" si="9"/>
        <v>0</v>
      </c>
      <c r="J21" s="7">
        <f t="shared" si="9"/>
        <v>-87176.02</v>
      </c>
      <c r="K21" s="7">
        <f t="shared" si="9"/>
        <v>0</v>
      </c>
      <c r="L21" s="7">
        <f t="shared" si="9"/>
        <v>-87176.02</v>
      </c>
      <c r="M21" s="7">
        <f t="shared" si="9"/>
        <v>0</v>
      </c>
      <c r="N21" s="7">
        <f t="shared" si="9"/>
        <v>0</v>
      </c>
      <c r="O21" s="7">
        <f t="shared" si="9"/>
        <v>0</v>
      </c>
      <c r="P21" s="7">
        <f>H21+L21</f>
        <v>0</v>
      </c>
    </row>
    <row r="23" spans="1:16" x14ac:dyDescent="0.25">
      <c r="D23" s="1" t="s">
        <v>29</v>
      </c>
      <c r="I23" s="1" t="s">
        <v>30</v>
      </c>
    </row>
  </sheetData>
  <mergeCells count="23">
    <mergeCell ref="A9:P9"/>
    <mergeCell ref="A12:A15"/>
    <mergeCell ref="B12:B15"/>
    <mergeCell ref="C12:C15"/>
    <mergeCell ref="D12:D15"/>
    <mergeCell ref="E12:H12"/>
    <mergeCell ref="E13:E15"/>
    <mergeCell ref="F13:G13"/>
    <mergeCell ref="F14:F15"/>
    <mergeCell ref="G14:G15"/>
    <mergeCell ref="M12:P12"/>
    <mergeCell ref="M13:M15"/>
    <mergeCell ref="N13:O13"/>
    <mergeCell ref="N14:N15"/>
    <mergeCell ref="O14:O15"/>
    <mergeCell ref="P13:P15"/>
    <mergeCell ref="H13:H15"/>
    <mergeCell ref="I12:L12"/>
    <mergeCell ref="I13:I15"/>
    <mergeCell ref="J13:K13"/>
    <mergeCell ref="J14:J15"/>
    <mergeCell ref="K14:K15"/>
    <mergeCell ref="L13:L15"/>
  </mergeCells>
  <pageMargins left="0.39370078740157483" right="0.39370078740157483" top="0.39370078740157483" bottom="0.39370078740157483" header="0" footer="0"/>
  <pageSetup paperSize="9" scale="7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220FU6</cp:lastModifiedBy>
  <cp:lastPrinted>2023-11-22T07:49:34Z</cp:lastPrinted>
  <dcterms:created xsi:type="dcterms:W3CDTF">2021-12-07T07:57:55Z</dcterms:created>
  <dcterms:modified xsi:type="dcterms:W3CDTF">2023-11-22T07:49:42Z</dcterms:modified>
</cp:coreProperties>
</file>