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42 сесія 15.01.2024\№536 Зміни до бюджету 2024\"/>
    </mc:Choice>
  </mc:AlternateContent>
  <xr:revisionPtr revIDLastSave="0" documentId="13_ncr:1_{0C8AEDDC-CFFD-4719-BB74-EA0229142B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definedNames>
    <definedName name="_xlnm.Print_Area" localSheetId="0">'2024'!$A$1:$D$52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" l="1"/>
  <c r="D49" i="2" s="1"/>
  <c r="D42" i="2"/>
  <c r="D26" i="2" l="1"/>
  <c r="D40" i="2" l="1"/>
  <c r="D39" i="2" s="1"/>
  <c r="D48" i="2" s="1"/>
  <c r="D21" i="2"/>
  <c r="D24" i="2"/>
  <c r="D23" i="2" l="1"/>
  <c r="D19" i="2" l="1"/>
  <c r="D31" i="2" s="1"/>
  <c r="D30" i="2" l="1"/>
  <c r="D47" i="2" l="1"/>
</calcChain>
</file>

<file path=xl/sharedStrings.xml><?xml version="1.0" encoding="utf-8"?>
<sst xmlns="http://schemas.openxmlformats.org/spreadsheetml/2006/main" count="59" uniqueCount="39">
  <si>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</si>
  <si>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</si>
  <si>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</si>
  <si>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</si>
  <si>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</si>
  <si>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</si>
  <si>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</si>
  <si>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</si>
  <si>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</si>
  <si>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</si>
  <si>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</si>
  <si>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</si>
  <si>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</si>
  <si>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</si>
  <si>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</si>
  <si>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</si>
  <si>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</si>
  <si>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</si>
  <si>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</si>
  <si>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</si>
  <si>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</si>
  <si>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</si>
  <si>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</si>
  <si>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</si>
  <si>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</si>
  <si>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</si>
  <si>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</si>
  <si>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</si>
  <si>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</si>
  <si>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</si>
  <si>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</si>
  <si>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</si>
  <si>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</si>
  <si>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</si>
  <si>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Додаток 3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</si>
  <si>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</si>
  <si>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</si>
  <si>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</si>
  <si>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                                                                            від   15.01. 2024 № 536 -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</si>
</sst>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view="pageBreakPreview" zoomScaleNormal="100" zoomScaleSheetLayoutView="100" workbookViewId="0">
      <selection activeCell="C4" sqref="C4:D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1" t="s">
        <v>34</v>
      </c>
      <c r="D1" s="41"/>
    </row>
    <row r="2" spans="1:4" ht="15.6" customHeight="1">
      <c r="C2" s="40" t="s">
        <v>33</v>
      </c>
      <c r="D2" s="40"/>
    </row>
    <row r="3" spans="1:4">
      <c r="C3" s="41" t="s">
        <v>32</v>
      </c>
      <c r="D3" s="41"/>
    </row>
    <row r="4" spans="1:4">
      <c r="C4" s="41" t="s">
        <v>38</v>
      </c>
      <c r="D4" s="41"/>
    </row>
    <row r="6" spans="1:4">
      <c r="C6" s="41" t="s">
        <v>36</v>
      </c>
      <c r="D6" s="41"/>
    </row>
    <row r="7" spans="1:4" ht="15.75" customHeight="1">
      <c r="C7" s="40" t="s">
        <v>33</v>
      </c>
      <c r="D7" s="40"/>
    </row>
    <row r="8" spans="1:4">
      <c r="C8" s="41" t="s">
        <v>32</v>
      </c>
      <c r="D8" s="41"/>
    </row>
    <row r="9" spans="1:4">
      <c r="C9" s="41" t="s">
        <v>35</v>
      </c>
      <c r="D9" s="41"/>
    </row>
    <row r="10" spans="1:4">
      <c r="C10" s="2"/>
      <c r="D10" s="2"/>
    </row>
    <row r="11" spans="1:4">
      <c r="A11" s="47" t="s">
        <v>28</v>
      </c>
      <c r="B11" s="48"/>
      <c r="C11" s="48"/>
      <c r="D11" s="48"/>
    </row>
    <row r="12" spans="1:4">
      <c r="A12" s="49" t="s">
        <v>21</v>
      </c>
      <c r="B12" s="48"/>
      <c r="C12" s="48"/>
      <c r="D12" s="48"/>
    </row>
    <row r="13" spans="1:4">
      <c r="A13" s="48" t="s">
        <v>0</v>
      </c>
      <c r="B13" s="48"/>
      <c r="C13" s="48"/>
      <c r="D13" s="48"/>
    </row>
    <row r="14" spans="1:4">
      <c r="A14" s="47" t="s">
        <v>1</v>
      </c>
      <c r="B14" s="47"/>
      <c r="C14" s="47"/>
      <c r="D14" s="47"/>
    </row>
    <row r="15" spans="1:4">
      <c r="D15" s="2" t="s">
        <v>2</v>
      </c>
    </row>
    <row r="16" spans="1:4" s="5" customFormat="1" ht="45.6" customHeight="1">
      <c r="A16" s="3" t="s">
        <v>3</v>
      </c>
      <c r="B16" s="42" t="s">
        <v>4</v>
      </c>
      <c r="C16" s="43"/>
      <c r="D16" s="4" t="s">
        <v>5</v>
      </c>
    </row>
    <row r="17" spans="1:4" s="8" customFormat="1" ht="13.2">
      <c r="A17" s="6">
        <v>1</v>
      </c>
      <c r="B17" s="44">
        <v>2</v>
      </c>
      <c r="C17" s="45"/>
      <c r="D17" s="7">
        <v>3</v>
      </c>
    </row>
    <row r="18" spans="1:4">
      <c r="A18" s="46" t="s">
        <v>6</v>
      </c>
      <c r="B18" s="46"/>
      <c r="C18" s="46"/>
      <c r="D18" s="46"/>
    </row>
    <row r="19" spans="1:4">
      <c r="A19" s="9" t="s">
        <v>26</v>
      </c>
      <c r="B19" s="50" t="s">
        <v>27</v>
      </c>
      <c r="C19" s="51"/>
      <c r="D19" s="10">
        <f>D20</f>
        <v>159192900</v>
      </c>
    </row>
    <row r="20" spans="1:4">
      <c r="A20" s="11">
        <v>9900000000</v>
      </c>
      <c r="B20" s="38" t="s">
        <v>7</v>
      </c>
      <c r="C20" s="39"/>
      <c r="D20" s="12">
        <v>159192900</v>
      </c>
    </row>
    <row r="21" spans="1:4" ht="36" customHeight="1">
      <c r="A21" s="9">
        <v>41051000</v>
      </c>
      <c r="B21" s="50" t="s">
        <v>30</v>
      </c>
      <c r="C21" s="51"/>
      <c r="D21" s="10">
        <f>D22</f>
        <v>3005640</v>
      </c>
    </row>
    <row r="22" spans="1:4">
      <c r="A22" s="11">
        <v>1510000000</v>
      </c>
      <c r="B22" s="38" t="s">
        <v>29</v>
      </c>
      <c r="C22" s="39"/>
      <c r="D22" s="12">
        <v>3005640</v>
      </c>
    </row>
    <row r="23" spans="1:4">
      <c r="A23" s="9" t="s">
        <v>22</v>
      </c>
      <c r="B23" s="50" t="s">
        <v>23</v>
      </c>
      <c r="C23" s="51"/>
      <c r="D23" s="10">
        <f>D24+D25+D26</f>
        <v>3794465</v>
      </c>
    </row>
    <row r="24" spans="1:4">
      <c r="A24" s="11">
        <v>1510000000</v>
      </c>
      <c r="B24" s="38" t="s">
        <v>29</v>
      </c>
      <c r="C24" s="39"/>
      <c r="D24" s="12">
        <f>28720+182216+306529</f>
        <v>517465</v>
      </c>
    </row>
    <row r="25" spans="1:4">
      <c r="A25" s="11">
        <v>1551900000</v>
      </c>
      <c r="B25" s="38" t="s">
        <v>25</v>
      </c>
      <c r="C25" s="39"/>
      <c r="D25" s="12">
        <v>794600</v>
      </c>
    </row>
    <row r="26" spans="1:4">
      <c r="A26" s="31">
        <v>1554500000</v>
      </c>
      <c r="B26" s="38" t="s">
        <v>24</v>
      </c>
      <c r="C26" s="39"/>
      <c r="D26" s="32">
        <f>1482400+2000000-1000000</f>
        <v>2482400</v>
      </c>
    </row>
    <row r="27" spans="1:4">
      <c r="A27" s="46" t="s">
        <v>19</v>
      </c>
      <c r="B27" s="46"/>
      <c r="C27" s="46"/>
      <c r="D27" s="46"/>
    </row>
    <row r="28" spans="1:4" s="24" customFormat="1">
      <c r="A28" s="9"/>
      <c r="B28" s="50"/>
      <c r="C28" s="51"/>
      <c r="D28" s="10"/>
    </row>
    <row r="29" spans="1:4">
      <c r="A29" s="11"/>
      <c r="B29" s="38"/>
      <c r="C29" s="39"/>
      <c r="D29" s="12"/>
    </row>
    <row r="30" spans="1:4">
      <c r="A30" s="14" t="s">
        <v>8</v>
      </c>
      <c r="B30" s="15" t="s">
        <v>15</v>
      </c>
      <c r="C30" s="13"/>
      <c r="D30" s="16">
        <f>D31+D32</f>
        <v>165993005</v>
      </c>
    </row>
    <row r="31" spans="1:4">
      <c r="A31" s="14" t="s">
        <v>8</v>
      </c>
      <c r="B31" s="15" t="s">
        <v>9</v>
      </c>
      <c r="C31" s="13"/>
      <c r="D31" s="16">
        <f>D19+D21+D23</f>
        <v>165993005</v>
      </c>
    </row>
    <row r="32" spans="1:4">
      <c r="A32" s="14" t="s">
        <v>8</v>
      </c>
      <c r="B32" s="15" t="s">
        <v>18</v>
      </c>
      <c r="C32" s="13"/>
      <c r="D32" s="16">
        <v>0</v>
      </c>
    </row>
    <row r="33" spans="1:4" ht="15" customHeight="1"/>
    <row r="34" spans="1:4" ht="16.95" customHeight="1">
      <c r="A34" s="47" t="s">
        <v>10</v>
      </c>
      <c r="B34" s="47"/>
      <c r="C34" s="47"/>
      <c r="D34" s="47"/>
    </row>
    <row r="35" spans="1:4" ht="14.4" customHeight="1">
      <c r="A35" s="17"/>
      <c r="D35" s="2" t="s">
        <v>2</v>
      </c>
    </row>
    <row r="36" spans="1:4" s="5" customFormat="1" ht="72">
      <c r="A36" s="18" t="s">
        <v>11</v>
      </c>
      <c r="B36" s="18" t="s">
        <v>12</v>
      </c>
      <c r="C36" s="18" t="s">
        <v>13</v>
      </c>
      <c r="D36" s="18" t="s">
        <v>5</v>
      </c>
    </row>
    <row r="37" spans="1:4" s="8" customFormat="1" ht="13.2">
      <c r="A37" s="19">
        <v>1</v>
      </c>
      <c r="B37" s="19">
        <v>2</v>
      </c>
      <c r="C37" s="19">
        <v>3</v>
      </c>
      <c r="D37" s="19">
        <v>4</v>
      </c>
    </row>
    <row r="38" spans="1:4">
      <c r="A38" s="52" t="s">
        <v>14</v>
      </c>
      <c r="B38" s="52"/>
      <c r="C38" s="52"/>
      <c r="D38" s="52"/>
    </row>
    <row r="39" spans="1:4">
      <c r="A39" s="26">
        <v>3719770</v>
      </c>
      <c r="B39" s="33">
        <v>9770</v>
      </c>
      <c r="C39" s="34" t="s">
        <v>23</v>
      </c>
      <c r="D39" s="28">
        <f>D40+D41</f>
        <v>3798500</v>
      </c>
    </row>
    <row r="40" spans="1:4">
      <c r="A40" s="11">
        <v>1510000000</v>
      </c>
      <c r="B40" s="35">
        <v>9770</v>
      </c>
      <c r="C40" s="36" t="s">
        <v>29</v>
      </c>
      <c r="D40" s="37">
        <f>1261500+2237000</f>
        <v>3498500</v>
      </c>
    </row>
    <row r="41" spans="1:4">
      <c r="A41" s="11">
        <v>1532720000</v>
      </c>
      <c r="B41" s="35">
        <v>9770</v>
      </c>
      <c r="C41" s="36" t="s">
        <v>31</v>
      </c>
      <c r="D41" s="21">
        <v>300000</v>
      </c>
    </row>
    <row r="42" spans="1:4" ht="46.8">
      <c r="A42" s="26">
        <v>3719800</v>
      </c>
      <c r="B42" s="26">
        <v>9800</v>
      </c>
      <c r="C42" s="29" t="s">
        <v>37</v>
      </c>
      <c r="D42" s="28">
        <f>D43</f>
        <v>190000</v>
      </c>
    </row>
    <row r="43" spans="1:4">
      <c r="A43" s="20">
        <v>9900000000</v>
      </c>
      <c r="B43" s="25">
        <v>9800</v>
      </c>
      <c r="C43" s="27" t="s">
        <v>7</v>
      </c>
      <c r="D43" s="21">
        <v>190000</v>
      </c>
    </row>
    <row r="44" spans="1:4">
      <c r="A44" s="52" t="s">
        <v>16</v>
      </c>
      <c r="B44" s="52"/>
      <c r="C44" s="52"/>
      <c r="D44" s="52"/>
    </row>
    <row r="45" spans="1:4" ht="46.8">
      <c r="A45" s="26">
        <v>3719800</v>
      </c>
      <c r="B45" s="26">
        <v>9800</v>
      </c>
      <c r="C45" s="29" t="s">
        <v>37</v>
      </c>
      <c r="D45" s="28">
        <f>D46</f>
        <v>1300000</v>
      </c>
    </row>
    <row r="46" spans="1:4">
      <c r="A46" s="20">
        <v>9900000000</v>
      </c>
      <c r="B46" s="25">
        <v>9800</v>
      </c>
      <c r="C46" s="27" t="s">
        <v>7</v>
      </c>
      <c r="D46" s="21">
        <v>1300000</v>
      </c>
    </row>
    <row r="47" spans="1:4">
      <c r="A47" s="22" t="s">
        <v>8</v>
      </c>
      <c r="B47" s="22" t="s">
        <v>8</v>
      </c>
      <c r="C47" s="15" t="s">
        <v>17</v>
      </c>
      <c r="D47" s="23">
        <f>D48+D49</f>
        <v>5288500</v>
      </c>
    </row>
    <row r="48" spans="1:4">
      <c r="A48" s="22" t="s">
        <v>8</v>
      </c>
      <c r="B48" s="22" t="s">
        <v>8</v>
      </c>
      <c r="C48" s="30" t="s">
        <v>9</v>
      </c>
      <c r="D48" s="23">
        <f>D39+D42</f>
        <v>3988500</v>
      </c>
    </row>
    <row r="49" spans="1:4">
      <c r="A49" s="22" t="s">
        <v>8</v>
      </c>
      <c r="B49" s="22" t="s">
        <v>8</v>
      </c>
      <c r="C49" s="30" t="s">
        <v>18</v>
      </c>
      <c r="D49" s="23">
        <f>D45</f>
        <v>1300000</v>
      </c>
    </row>
    <row r="51" spans="1:4">
      <c r="A51" s="48" t="s">
        <v>20</v>
      </c>
      <c r="B51" s="48"/>
      <c r="C51" s="48"/>
      <c r="D51" s="48"/>
    </row>
  </sheetData>
  <mergeCells count="30">
    <mergeCell ref="C1:D1"/>
    <mergeCell ref="C2:D2"/>
    <mergeCell ref="C3:D3"/>
    <mergeCell ref="C4:D4"/>
    <mergeCell ref="B23:C23"/>
    <mergeCell ref="C6:D6"/>
    <mergeCell ref="C9:D9"/>
    <mergeCell ref="B19:C19"/>
    <mergeCell ref="B20:C20"/>
    <mergeCell ref="B25:C25"/>
    <mergeCell ref="A51:D51"/>
    <mergeCell ref="B28:C28"/>
    <mergeCell ref="B29:C29"/>
    <mergeCell ref="A27:D27"/>
    <mergeCell ref="B26:C26"/>
    <mergeCell ref="A44:D44"/>
    <mergeCell ref="A34:D34"/>
    <mergeCell ref="A38:D38"/>
    <mergeCell ref="B24:C24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21:C21"/>
    <mergeCell ref="B22:C22"/>
  </mergeCells>
  <pageMargins left="0.7" right="0.7" top="0.75" bottom="0.75" header="0.3" footer="0.3"/>
  <pageSetup paperSize="9" scale="81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2023-12-17T11:07:58Z</cp:lastPrinted>
  <dcterms:created xsi:type="dcterms:W3CDTF">2021-05-14T07:29:19Z</dcterms:created>
  <dcterms:modified xsi:type="dcterms:W3CDTF">2024-01-16T07:22:33Z</dcterms:modified>
</cp:coreProperties>
</file>