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звіти за 2023\"/>
    </mc:Choice>
  </mc:AlternateContent>
  <xr:revisionPtr revIDLastSave="0" documentId="8_{A6D2C184-906E-4EA4-ABA1-17750D3955BA}" xr6:coauthVersionLast="47" xr6:coauthVersionMax="47" xr10:uidLastSave="{00000000-0000-0000-0000-000000000000}"/>
  <bookViews>
    <workbookView xWindow="-120" yWindow="-120" windowWidth="19440" windowHeight="15000"/>
  </bookViews>
  <sheets>
    <sheet name="КПК0212010" sheetId="1" r:id="rId1"/>
  </sheets>
  <definedNames>
    <definedName name="_xlnm.Print_Area" localSheetId="0">КПК0212010!$A$1:$BQ$150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17" i="1" l="1"/>
  <c r="BC117" i="1"/>
  <c r="BH116" i="1"/>
  <c r="BC116" i="1"/>
  <c r="BH115" i="1"/>
  <c r="BC115" i="1"/>
  <c r="BH114" i="1"/>
  <c r="BC114" i="1"/>
  <c r="BH112" i="1"/>
  <c r="BC112" i="1"/>
  <c r="BH110" i="1"/>
  <c r="BC110" i="1"/>
  <c r="BH109" i="1"/>
  <c r="BC109" i="1"/>
  <c r="BH108" i="1"/>
  <c r="BC108" i="1"/>
  <c r="BH107" i="1"/>
  <c r="BC107" i="1"/>
  <c r="BH106" i="1"/>
  <c r="BC106" i="1"/>
  <c r="BH105" i="1"/>
  <c r="BC105" i="1"/>
  <c r="BH104" i="1"/>
  <c r="BC104" i="1"/>
  <c r="BH103" i="1"/>
  <c r="BC103" i="1"/>
  <c r="BH102" i="1"/>
  <c r="BC102" i="1"/>
  <c r="BH101" i="1"/>
  <c r="BC101" i="1"/>
  <c r="BH100" i="1"/>
  <c r="BC100" i="1"/>
  <c r="BH99" i="1"/>
  <c r="BC99" i="1"/>
  <c r="BH98" i="1"/>
  <c r="BC98" i="1"/>
  <c r="BH96" i="1"/>
  <c r="BC96" i="1"/>
  <c r="BH95" i="1"/>
  <c r="BC95" i="1"/>
  <c r="BD85" i="1"/>
  <c r="AY85" i="1"/>
  <c r="BI85" i="1" s="1"/>
  <c r="AS85" i="1"/>
  <c r="AC85" i="1"/>
  <c r="BD84" i="1"/>
  <c r="AY84" i="1"/>
  <c r="AS84" i="1"/>
  <c r="AC84" i="1"/>
  <c r="BI57" i="1"/>
  <c r="BD57" i="1"/>
  <c r="AZ57" i="1"/>
  <c r="AK57" i="1"/>
  <c r="BI56" i="1"/>
  <c r="BD56" i="1"/>
  <c r="AZ56" i="1"/>
  <c r="AK56" i="1"/>
  <c r="BI55" i="1"/>
  <c r="BD55" i="1"/>
  <c r="AZ55" i="1"/>
  <c r="AK55" i="1"/>
  <c r="BI54" i="1"/>
  <c r="BD54" i="1"/>
  <c r="AZ54" i="1"/>
  <c r="AK54" i="1"/>
  <c r="BI53" i="1"/>
  <c r="BD53" i="1"/>
  <c r="AZ53" i="1"/>
  <c r="AK53" i="1"/>
  <c r="BI52" i="1"/>
  <c r="BD52" i="1"/>
  <c r="AZ52" i="1"/>
  <c r="AK52" i="1"/>
  <c r="BI51" i="1"/>
  <c r="BD51" i="1"/>
  <c r="AZ51" i="1"/>
  <c r="AK51" i="1"/>
  <c r="BI50" i="1"/>
  <c r="BD50" i="1"/>
  <c r="AZ50" i="1"/>
  <c r="AK50" i="1"/>
  <c r="BI49" i="1"/>
  <c r="BD49" i="1"/>
  <c r="AZ49" i="1"/>
  <c r="AK49" i="1"/>
  <c r="BI48" i="1"/>
  <c r="BD48" i="1"/>
  <c r="AZ48" i="1"/>
  <c r="AK48" i="1"/>
  <c r="BI47" i="1"/>
  <c r="BD47" i="1"/>
  <c r="AZ47" i="1"/>
  <c r="AK47" i="1"/>
  <c r="BI46" i="1"/>
  <c r="BD46" i="1"/>
  <c r="AZ46" i="1"/>
  <c r="AK46" i="1"/>
  <c r="BI45" i="1"/>
  <c r="BD45" i="1"/>
  <c r="AZ45" i="1"/>
  <c r="AK45" i="1"/>
  <c r="BI44" i="1"/>
  <c r="BD44" i="1"/>
  <c r="AZ44" i="1"/>
  <c r="AK44" i="1"/>
  <c r="BI84" i="1" l="1"/>
  <c r="BN57" i="1"/>
  <c r="BN56" i="1"/>
  <c r="BN55" i="1"/>
  <c r="BN54" i="1"/>
  <c r="BN53" i="1"/>
  <c r="BN52" i="1"/>
  <c r="BN51" i="1"/>
  <c r="BN50" i="1"/>
  <c r="BN49" i="1"/>
  <c r="BN48" i="1"/>
  <c r="BN47" i="1"/>
  <c r="BN46" i="1"/>
  <c r="BN45" i="1"/>
  <c r="BN44" i="1"/>
</calcChain>
</file>

<file path=xl/sharedStrings.xml><?xml version="1.0" encoding="utf-8"?>
<sst xmlns="http://schemas.openxmlformats.org/spreadsheetml/2006/main" count="305" uniqueCount="184">
  <si>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</si>
  <si>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</si>
  <si>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</si>
  <si>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</si>
  <si>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</si>
  <si>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</si>
  <si>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</si>
  <si>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</si>
  <si>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</si>
  <si>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</si>
  <si>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</si>
  <si>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</si>
  <si>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</si>
  <si>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</si>
  <si>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</si>
  <si>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</si>
  <si>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</si>
  <si>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</si>
  <si>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</si>
  <si>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</si>
  <si>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</si>
  <si>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</si>
  <si>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</si>
  <si>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</si>
  <si>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</si>
  <si>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</si>
  <si>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</si>
  <si>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</si>
  <si>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</si>
  <si>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</si>
  <si>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</si>
  <si>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</si>
  <si>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</si>
  <si>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</si>
  <si>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</si>
  <si>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</si>
  <si>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</si>
  <si>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</si>
  <si>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</si>
  <si>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</si>
  <si>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</si>
  <si>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</si>
  <si>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</si>
  <si>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</si>
  <si>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</si>
  <si>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</si>
  <si>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</si>
  <si>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</si>
  <si>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</si>
  <si>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</si>
  <si>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</si>
  <si>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</si>
  <si>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</si>
  <si>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</si>
  <si>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</si>
  <si>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</si>
  <si>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</si>
  <si>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</si>
  <si>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</si>
  <si>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</si>
  <si>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</si>
  <si>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</si>
  <si>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</si>
  <si>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</si>
  <si>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</si>
  <si>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</si>
  <si>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</si>
  <si>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</si>
  <si>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</si>
  <si>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</si>
  <si>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</si>
  <si>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</si>
  <si>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</si>
  <si>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</si>
  <si>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</si>
  <si>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</si>
  <si>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</si>
  <si>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</si>
  <si>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</si>
  <si>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</si>
  <si>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</si>
  <si>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Організація надання медичної допомоги, реалізація заходів щодо профілактики і зниження захворюванності, інвалідності та смертності населення міста</t>
  </si>
  <si>
    <t>Забезпечення надання населенню стаціонарної медичної та  амбулаторно-поліклінічної допомоги</t>
  </si>
  <si>
    <t>Надання медичної допомоги для лікування поранених та травмованих</t>
  </si>
  <si>
    <t>Придбання медикаментів, медичного майна, лабораторних реактивів, розхідних матеріалів та медичного обладнання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громади, в т. ч. для надання медичної допомоги при стаціонарному лікуванні військовослужбовців та цивільних осіб, постраждалих внаслідок воєнних дій</t>
  </si>
  <si>
    <t>Висвітлення діяльності підприємства у засобах масової інформації</t>
  </si>
  <si>
    <t>Забезпечення відшкодування фактичних витрат на виплату безоплатного і пільгового відпуску лікарських  засобів  за рецептами лікарів  у разі амбулаторного лікування окремих груп населення та за певними категоріями захворювань, забезпечення осіб з інвалідністю, дітей з інвалідністю, інших окремих категорій населення медичними виробами та іншими засобами</t>
  </si>
  <si>
    <t>Забезпечення відшкодування фактичних витрат на виплату та доставку пенсій, призначених на пільгових умовах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</si>
  <si>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</si>
  <si>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Придбання продуктів харчування, забезпечення безкоштовними продуктами дитячого харчування дітей перших двох років життя із малозабезпечених сімей, дітей, народжених ВІЛ –інфікованими матерями, спеціальним  продуктом харчування для хворих на фенілкетонурію</t>
  </si>
  <si>
    <t>Створення та модернізація належної  матеріально-технічної бази, оплата послуг (крім комунальних) для підтримки діяльності комунального некомерційного підприємства "Чорноморська лікарня" Чорноморської міської ради Одеського району  Одеської області</t>
  </si>
  <si>
    <t>Придбання та втановленння кондиціонерів з установкою у приміщеннях лікарні КНП"Чорноморська лікарня" ЧМР Одеського району Одеської області</t>
  </si>
  <si>
    <t>Поточний ремонт приміщення травматологічного відділення КНП "Чорноморська лікарня" Чорноморської міської ради Одеського району Одеської області за адресою: м. Чорноморськ, вул. В. Шума, 4</t>
  </si>
  <si>
    <t>Реконструкція частини приміщення акушерського відділення КНП "Чорноморська лікарня" Чорноморської міської ради Одеського району Одеської області за адресою: м. Чорноморськ, вул. В. Шума, 4 (виготовлення проєктно-кошторисної документації)</t>
  </si>
  <si>
    <t>Реконструкція приміщення дитячого відділення КНП "Чорноморська лікарня" Чорноморської міської ради Одеського району Одеської області за адресою: _x000D_
м. Чорноморськ, вул. В. Шума, 4 (виготовлення проєктно-кошторисної документації)</t>
  </si>
  <si>
    <t>Придбання обладнання для облаштування реабілітаційного відділення КНП "Чорноморська лікарня" Чорноморської міської ради Одеського району Одеської області за адресою: м. Чорноморськ, вул. В. Шума, 4</t>
  </si>
  <si>
    <t>Поточний ремонт вводу водопроводу на будівлю психо-наркологічного відділення КНП "Чорноморська лікарня" Чорноморської міської ради Одеського району Одеської області за адресою: м. Чорноморськ, вул. Хантадзе, 6</t>
  </si>
  <si>
    <t>УСЬОГО</t>
  </si>
  <si>
    <t>Економія виникла шляхом зменшення ціни на  придбання медикаментів, медичного майна, лабораторних реактивів, розхідних матеріалів та медичного обладнання, після проведення процедури закупівлі.</t>
  </si>
  <si>
    <t>Виконання напряму складає 99%. Було надано 199 хв. ефірного часу.</t>
  </si>
  <si>
    <t>Виконання напряму складає 100%  Забезпечено безоплатними, пільговими лікарськими  засобами  за рецептами лікарів  у разі амбулаторного лікування 847 осіб.</t>
  </si>
  <si>
    <t>Виконання напрямку складає 100%.   Виплачена  пільгова пенсія 2  рентгенлаборантам, 1 сестрі медичній інфекційного відділення та 3 молодшим  медичним сестрам по догляду за хворими.</t>
  </si>
  <si>
    <t>Фінансова підтримка підприємства забезпечена в повному обсязі. Економія виникла шляхом зменьшення видатків на теплопостачання (сприятливий температурний режим в осінньо-зимовий період).</t>
  </si>
  <si>
    <t>Виконання напряму складає 100%. Безкоштовними продуктами дитячого харчування забезпечено 9 дітей, в т.ч.  і діти хворі на фенілкетонурію.</t>
  </si>
  <si>
    <t>Відсоток виконання складає 98%. Виконані роботи з монтажу структурованих  кабельних мереж інтернет  доступу на 99 робочих місць КНП "Чорноморська лікарня" Чорноморської міської ради Одеського району Одеської області за адресою: м.Чорноморськ, вул.1 Трвня,1 та виконані роботи з монтажу системи інтернет доступу 25 станцій за адресою:  м. Чорноморськ, вул. В. Шума, 4.</t>
  </si>
  <si>
    <t>Було придбано 79 кондиціонерів на суму 1201,6 тис. грн та здійснене часткове їх встановлення на суму 216,7тис.грн.</t>
  </si>
  <si>
    <t>За цим напрямком видатки  в 2023р.не здійснювалися у зв’язку з тим, що були змінені строки виконання робіт по поточному ремонту приміщення травматологічного відділення КНП "Чорноморська лікарня" Чорноморської міської ради Одеського району Одеської області за адресою: м. Чорноморськ, вул. В. Шума, 4 . Заплановані видатки за цим напрямком будуть здійснені в 2024р. Згідно з кошторисом.</t>
  </si>
  <si>
    <t>За цим напрямком видатки не здійснювалися . Видатки за цим напрямком будуть здійснені в 2024р. згідно з кошторисом.</t>
  </si>
  <si>
    <t>За цим напрямком у 2023р.було придбано обладнання на суму 100тис.грн, а саме:63 504,50 грн - автоматичний зовнішній дефібрілятор 36 487,00 грн -електрокардіограф. Наступна закупівля обладнання для облаштування реабілітаційного відділення КНП "Чорноморська лікарня" Чорноморської міської ради Одеського району Одеської області  буде здійснена у 2024 р. згідно з кошторисом.</t>
  </si>
  <si>
    <t>Відхилення пов’язане зі зменшенням вартості робіт, після їх  виконання</t>
  </si>
  <si>
    <t>Міська програма ″Здоров’я населення Чорноморської міської територіальної громади на 2021-2025 роки″</t>
  </si>
  <si>
    <t>Усього</t>
  </si>
  <si>
    <t>затрат</t>
  </si>
  <si>
    <t/>
  </si>
  <si>
    <t>кількість закладів охорони здоров`я, які потребують фінансової підтримки</t>
  </si>
  <si>
    <t>од.</t>
  </si>
  <si>
    <t>мережа розпорядників і одержувачів коштів місцевого бюджету</t>
  </si>
  <si>
    <t>кількість відділень в закладі охорони здоров`я, в яких надають медичну допомогу</t>
  </si>
  <si>
    <t>структура закладу</t>
  </si>
  <si>
    <t>продукту</t>
  </si>
  <si>
    <t>кількість ліжко-днів у закладі охорони здоров'я</t>
  </si>
  <si>
    <t>тис.од.</t>
  </si>
  <si>
    <t>в т.ч. в терапевтичному відділенні</t>
  </si>
  <si>
    <t>форма № 001-3/0 "журнал обліку перебування хворого в денному стаціонарі", форма № 007/0 "Листок обліку руху хворих і ліжкового фонду стаціонару"</t>
  </si>
  <si>
    <t>в т.ч. в кардіологічному відділенні</t>
  </si>
  <si>
    <t>в т.ч. в інфекційному відділенні</t>
  </si>
  <si>
    <t>в т.ч. в хірургічному відділенні</t>
  </si>
  <si>
    <t>в т.ч. в травмотологічному відділенні</t>
  </si>
  <si>
    <t>в т.ч. в акушерському відділенні</t>
  </si>
  <si>
    <t>в т.ч. в гінекологічному відділенні</t>
  </si>
  <si>
    <t>в т.ч. в неврологічному відділенні</t>
  </si>
  <si>
    <t>в т.ч. в дитячому відділенні</t>
  </si>
  <si>
    <t>кількість громадян, що мають право на одержання пільгової пенсії</t>
  </si>
  <si>
    <t>лист головного управління ПФУ в Одеській області  №1500-0505-8/157195 від 10.12.2021</t>
  </si>
  <si>
    <t>кількість одиниць обладнання, яке буде придбано для облаштування реабілітаційного відділення КНП "Чорноморська лікарня" ЧМР Одеського району Одеської області за адресою: м. Чорноморськ, вул. В. Шума, 4</t>
  </si>
  <si>
    <t>кошторисний розрахунок</t>
  </si>
  <si>
    <t>кількість кондиціонерів, які плануються придбати для встановлення к у приміщеннях лікарні КНП "Чорноморська лікарня" Чорноморської міської ради Одеського району Одеської області</t>
  </si>
  <si>
    <t>розрахунок до кошторису</t>
  </si>
  <si>
    <t>ефективності</t>
  </si>
  <si>
    <t>середній щомісячний розмір пільгової пенсії на одного громадянина, що мають право на її отримання</t>
  </si>
  <si>
    <t>грн.</t>
  </si>
  <si>
    <t>розрахунок</t>
  </si>
  <si>
    <t>якості</t>
  </si>
  <si>
    <t>відсоток покриття вартості комунальних послуг та енергоносіїв до фактичного обсягу споживання</t>
  </si>
  <si>
    <t>відс.</t>
  </si>
  <si>
    <t>фінансовий план</t>
  </si>
  <si>
    <t>динаміка рівня захворюваності органів дихання в порівняні з попереднім роком</t>
  </si>
  <si>
    <t>додатки по захворюванності  №15, 16, 17</t>
  </si>
  <si>
    <t>динаміка рівня захворюваності органів кровообігу в порівняні з попереднім роком</t>
  </si>
  <si>
    <t>динаміка рівня захворюваності органів травлення в порівняні з попереднім роком</t>
  </si>
  <si>
    <t xml:space="preserve"> З 01.09.2023 року із структури підприємства виключено один структурний підрозділ- відділення первинної медичної допомоги поліклініки.</t>
  </si>
  <si>
    <t>У 2023р.було придбано обладнання на суму 99 991,50 грн, а саме: 63 504,50 грн - автоматичний зовнішній дефібрілятор_x000D_36 487,00 грн - електрокардіограф.  Наступна закупівля обладнання для облаштування реабілітаційного відділення КНП "Чорноморська лікарня" Чорноморської міської ради Одеського району Одеської області  буде здійснена у 2024 р. згідно з кошторисом.</t>
  </si>
  <si>
    <t>Економія виникла шляхом зменьшення видатків на теплопостачання (сприятливий температурний режим в осінньо-зимовий період).</t>
  </si>
  <si>
    <t>З жовтня по грудень 2023р. збільшилась кількість хворих на ГРВІ, грип на 34,1%.</t>
  </si>
  <si>
    <t>Зменшилось кількість звернень хворих на захворювання органів кровообігу																																																						.</t>
  </si>
  <si>
    <t>Зменшилось кількість звернень хворих на захворювання  органів травлення																																																						.</t>
  </si>
  <si>
    <t>Підвищення рівня надання медичної допомоги та збереження здоров'я населення. Створення комфортних умов для лікування хворих та належних умов праці медичного персоналу в лікувальних закладах.</t>
  </si>
  <si>
    <t>Виконання складає 80%. Це повязано з тим, що у 2023р. для облаштування реабілітаційного відділення КНП "Чорноморська лікарня" Чорноморської міської ради Одеського району Одеської області  була проведена закупівля  в кількості 2  одиниць обладнання на суму 99 991,50 грн. Наступна закупівля обладнання для облаштування реабілітаційного відділення  буде здійснена у 2024 р. згідно з кошторисом.</t>
  </si>
  <si>
    <t>За  підсумками 2023 року завдання бюджетної програми виконано на 80%. Залишаються актуальними для подальшої реалізації цілі бюджетної програми, пов'язані із  матеріально-технічним забезпеченням діяльності КНП "Чорноморська лікарня" Чорноморської міської ради Одеського району Одеської області, а саме: облаштування реабілітаційного відділення КНП "Чорноморська лікарня" Чорноморської міської ради Одеського району Одеської області, поточний ремонт приміщення травматологічного відділення, реконструкція частини приміщення акушерського відділення, реконструкція приміщення дитячого відділення.</t>
  </si>
  <si>
    <t>0200000</t>
  </si>
  <si>
    <t>Виконавчий комітет Чорноморської міської ради Одеського району Одеської області</t>
  </si>
  <si>
    <t>Заступниця міського голови</t>
  </si>
  <si>
    <t>Начальниця відділу бухгалтерського обліку та звітності</t>
  </si>
  <si>
    <t>Наталя ЯВОЛОВА</t>
  </si>
  <si>
    <t>Оксана БОНЄВА</t>
  </si>
  <si>
    <t>04057043</t>
  </si>
  <si>
    <t>1558900000</t>
  </si>
  <si>
    <t xml:space="preserve">  гривень</t>
  </si>
  <si>
    <t>місцевого бюджету на 2023  рік</t>
  </si>
  <si>
    <t>0212010</t>
  </si>
  <si>
    <t>Багатопрофільна стаціонарна медична допомога населенню</t>
  </si>
  <si>
    <t>Виконавчий комiтет Чорноморської мiської ради Одеського району Одеської областi</t>
  </si>
  <si>
    <t>0210000</t>
  </si>
  <si>
    <t>2010</t>
  </si>
  <si>
    <t>0731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</si>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</sst>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7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50"/>
  <sheetViews>
    <sheetView tabSelected="1" topLeftCell="A139" zoomScaleNormal="100" workbookViewId="0">
      <selection activeCell="A130" sqref="A130:IV13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168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5" t="s">
        <v>159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6" t="s">
        <v>160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165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5" t="s">
        <v>172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6" t="s">
        <v>171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165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5" t="s">
        <v>169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5" t="s">
        <v>173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5" t="s">
        <v>174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50" t="s">
        <v>170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166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1" t="s">
        <v>156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82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5" spans="1:79" ht="15" customHeight="1" x14ac:dyDescent="0.2">
      <c r="A35" s="91">
        <v>2</v>
      </c>
      <c r="B35" s="91"/>
      <c r="C35" s="91"/>
      <c r="D35" s="91"/>
      <c r="E35" s="91"/>
      <c r="F35" s="91"/>
      <c r="G35" s="109" t="s">
        <v>83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1"/>
    </row>
    <row r="37" spans="1:79" ht="15.75" customHeight="1" x14ac:dyDescent="0.2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.75" customHeight="1" x14ac:dyDescent="0.2">
      <c r="A38" s="41" t="s">
        <v>75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" customHeight="1" x14ac:dyDescent="0.2">
      <c r="A39" s="95" t="s">
        <v>167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</row>
    <row r="40" spans="1:79" ht="48" customHeight="1" x14ac:dyDescent="0.2">
      <c r="A40" s="54" t="s">
        <v>3</v>
      </c>
      <c r="B40" s="54"/>
      <c r="C40" s="54" t="s">
        <v>67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25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 t="s">
        <v>44</v>
      </c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 t="s">
        <v>0</v>
      </c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29.1" customHeigh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</v>
      </c>
      <c r="AB41" s="54"/>
      <c r="AC41" s="54"/>
      <c r="AD41" s="54"/>
      <c r="AE41" s="54"/>
      <c r="AF41" s="54" t="s">
        <v>1</v>
      </c>
      <c r="AG41" s="54"/>
      <c r="AH41" s="54"/>
      <c r="AI41" s="54"/>
      <c r="AJ41" s="54"/>
      <c r="AK41" s="54" t="s">
        <v>26</v>
      </c>
      <c r="AL41" s="54"/>
      <c r="AM41" s="54"/>
      <c r="AN41" s="54"/>
      <c r="AO41" s="54"/>
      <c r="AP41" s="54" t="s">
        <v>2</v>
      </c>
      <c r="AQ41" s="54"/>
      <c r="AR41" s="54"/>
      <c r="AS41" s="54"/>
      <c r="AT41" s="54"/>
      <c r="AU41" s="54" t="s">
        <v>1</v>
      </c>
      <c r="AV41" s="54"/>
      <c r="AW41" s="54"/>
      <c r="AX41" s="54"/>
      <c r="AY41" s="54"/>
      <c r="AZ41" s="54" t="s">
        <v>26</v>
      </c>
      <c r="BA41" s="54"/>
      <c r="BB41" s="54"/>
      <c r="BC41" s="54"/>
      <c r="BD41" s="54" t="s">
        <v>2</v>
      </c>
      <c r="BE41" s="54"/>
      <c r="BF41" s="54"/>
      <c r="BG41" s="54"/>
      <c r="BH41" s="54"/>
      <c r="BI41" s="54" t="s">
        <v>1</v>
      </c>
      <c r="BJ41" s="54"/>
      <c r="BK41" s="54"/>
      <c r="BL41" s="54"/>
      <c r="BM41" s="54"/>
      <c r="BN41" s="54" t="s">
        <v>27</v>
      </c>
      <c r="BO41" s="54"/>
      <c r="BP41" s="54"/>
      <c r="BQ41" s="54"/>
    </row>
    <row r="42" spans="1:79" ht="15.95" customHeight="1" x14ac:dyDescent="0.2">
      <c r="A42" s="68">
        <v>1</v>
      </c>
      <c r="B42" s="68"/>
      <c r="C42" s="68">
        <v>2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2">
        <v>3</v>
      </c>
      <c r="AB42" s="63"/>
      <c r="AC42" s="63"/>
      <c r="AD42" s="63"/>
      <c r="AE42" s="64"/>
      <c r="AF42" s="62">
        <v>4</v>
      </c>
      <c r="AG42" s="63"/>
      <c r="AH42" s="63"/>
      <c r="AI42" s="63"/>
      <c r="AJ42" s="64"/>
      <c r="AK42" s="62">
        <v>5</v>
      </c>
      <c r="AL42" s="63"/>
      <c r="AM42" s="63"/>
      <c r="AN42" s="63"/>
      <c r="AO42" s="64"/>
      <c r="AP42" s="62">
        <v>6</v>
      </c>
      <c r="AQ42" s="63"/>
      <c r="AR42" s="63"/>
      <c r="AS42" s="63"/>
      <c r="AT42" s="64"/>
      <c r="AU42" s="62">
        <v>7</v>
      </c>
      <c r="AV42" s="63"/>
      <c r="AW42" s="63"/>
      <c r="AX42" s="63"/>
      <c r="AY42" s="64"/>
      <c r="AZ42" s="62">
        <v>8</v>
      </c>
      <c r="BA42" s="63"/>
      <c r="BB42" s="63"/>
      <c r="BC42" s="64"/>
      <c r="BD42" s="62">
        <v>9</v>
      </c>
      <c r="BE42" s="63"/>
      <c r="BF42" s="63"/>
      <c r="BG42" s="63"/>
      <c r="BH42" s="64"/>
      <c r="BI42" s="68">
        <v>10</v>
      </c>
      <c r="BJ42" s="68"/>
      <c r="BK42" s="68"/>
      <c r="BL42" s="68"/>
      <c r="BM42" s="68"/>
      <c r="BN42" s="68">
        <v>11</v>
      </c>
      <c r="BO42" s="68"/>
      <c r="BP42" s="68"/>
      <c r="BQ42" s="68"/>
    </row>
    <row r="43" spans="1:79" ht="15.75" hidden="1" customHeight="1" x14ac:dyDescent="0.2">
      <c r="A43" s="91" t="s">
        <v>13</v>
      </c>
      <c r="B43" s="91"/>
      <c r="C43" s="75" t="s">
        <v>14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6"/>
      <c r="AA43" s="40" t="s">
        <v>10</v>
      </c>
      <c r="AB43" s="40"/>
      <c r="AC43" s="40"/>
      <c r="AD43" s="40"/>
      <c r="AE43" s="40"/>
      <c r="AF43" s="40" t="s">
        <v>9</v>
      </c>
      <c r="AG43" s="40"/>
      <c r="AH43" s="40"/>
      <c r="AI43" s="40"/>
      <c r="AJ43" s="40"/>
      <c r="AK43" s="77" t="s">
        <v>16</v>
      </c>
      <c r="AL43" s="77"/>
      <c r="AM43" s="77"/>
      <c r="AN43" s="77"/>
      <c r="AO43" s="77"/>
      <c r="AP43" s="40" t="s">
        <v>11</v>
      </c>
      <c r="AQ43" s="40"/>
      <c r="AR43" s="40"/>
      <c r="AS43" s="40"/>
      <c r="AT43" s="40"/>
      <c r="AU43" s="40" t="s">
        <v>12</v>
      </c>
      <c r="AV43" s="40"/>
      <c r="AW43" s="40"/>
      <c r="AX43" s="40"/>
      <c r="AY43" s="40"/>
      <c r="AZ43" s="77" t="s">
        <v>16</v>
      </c>
      <c r="BA43" s="77"/>
      <c r="BB43" s="77"/>
      <c r="BC43" s="77"/>
      <c r="BD43" s="50" t="s">
        <v>31</v>
      </c>
      <c r="BE43" s="50"/>
      <c r="BF43" s="50"/>
      <c r="BG43" s="50"/>
      <c r="BH43" s="50"/>
      <c r="BI43" s="50" t="s">
        <v>31</v>
      </c>
      <c r="BJ43" s="50"/>
      <c r="BK43" s="50"/>
      <c r="BL43" s="50"/>
      <c r="BM43" s="50"/>
      <c r="BN43" s="103" t="s">
        <v>16</v>
      </c>
      <c r="BO43" s="103"/>
      <c r="BP43" s="103"/>
      <c r="BQ43" s="103"/>
      <c r="CA43" s="1" t="s">
        <v>19</v>
      </c>
    </row>
    <row r="44" spans="1:79" ht="76.5" customHeight="1" x14ac:dyDescent="0.2">
      <c r="A44" s="91">
        <v>1</v>
      </c>
      <c r="B44" s="91"/>
      <c r="C44" s="82" t="s">
        <v>84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3"/>
      <c r="AA44" s="107">
        <v>8836800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8836800</v>
      </c>
      <c r="AL44" s="107"/>
      <c r="AM44" s="107"/>
      <c r="AN44" s="107"/>
      <c r="AO44" s="107"/>
      <c r="AP44" s="107">
        <v>8402378.8200000003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8402378.8200000003</v>
      </c>
      <c r="BA44" s="107"/>
      <c r="BB44" s="107"/>
      <c r="BC44" s="107"/>
      <c r="BD44" s="107">
        <f>AP44-AA44</f>
        <v>-434421.1799999997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-434421.1799999997</v>
      </c>
      <c r="BO44" s="107"/>
      <c r="BP44" s="107"/>
      <c r="BQ44" s="107"/>
      <c r="CA44" s="1" t="s">
        <v>20</v>
      </c>
    </row>
    <row r="45" spans="1:79" ht="15" customHeight="1" x14ac:dyDescent="0.2">
      <c r="A45" s="91">
        <v>2</v>
      </c>
      <c r="B45" s="91"/>
      <c r="C45" s="82" t="s">
        <v>85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3"/>
      <c r="AA45" s="107">
        <v>99000</v>
      </c>
      <c r="AB45" s="107"/>
      <c r="AC45" s="107"/>
      <c r="AD45" s="107"/>
      <c r="AE45" s="107"/>
      <c r="AF45" s="107">
        <v>0</v>
      </c>
      <c r="AG45" s="107"/>
      <c r="AH45" s="107"/>
      <c r="AI45" s="107"/>
      <c r="AJ45" s="107"/>
      <c r="AK45" s="107">
        <f>AA45+AF45</f>
        <v>99000</v>
      </c>
      <c r="AL45" s="107"/>
      <c r="AM45" s="107"/>
      <c r="AN45" s="107"/>
      <c r="AO45" s="107"/>
      <c r="AP45" s="107">
        <v>98550</v>
      </c>
      <c r="AQ45" s="107"/>
      <c r="AR45" s="107"/>
      <c r="AS45" s="107"/>
      <c r="AT45" s="107"/>
      <c r="AU45" s="107">
        <v>0</v>
      </c>
      <c r="AV45" s="107"/>
      <c r="AW45" s="107"/>
      <c r="AX45" s="107"/>
      <c r="AY45" s="107"/>
      <c r="AZ45" s="107">
        <f>AP45+AU45</f>
        <v>98550</v>
      </c>
      <c r="BA45" s="107"/>
      <c r="BB45" s="107"/>
      <c r="BC45" s="107"/>
      <c r="BD45" s="107">
        <f>AP45-AA45</f>
        <v>-450</v>
      </c>
      <c r="BE45" s="107"/>
      <c r="BF45" s="107"/>
      <c r="BG45" s="107"/>
      <c r="BH45" s="107"/>
      <c r="BI45" s="107">
        <f>AU45-AF45</f>
        <v>0</v>
      </c>
      <c r="BJ45" s="107"/>
      <c r="BK45" s="107"/>
      <c r="BL45" s="107"/>
      <c r="BM45" s="107"/>
      <c r="BN45" s="107">
        <f>BD45+BI45</f>
        <v>-450</v>
      </c>
      <c r="BO45" s="107"/>
      <c r="BP45" s="107"/>
      <c r="BQ45" s="107"/>
    </row>
    <row r="46" spans="1:79" ht="63.75" customHeight="1" x14ac:dyDescent="0.2">
      <c r="A46" s="91">
        <v>3</v>
      </c>
      <c r="B46" s="91"/>
      <c r="C46" s="82" t="s">
        <v>86</v>
      </c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3"/>
      <c r="AA46" s="107">
        <v>3484402.47</v>
      </c>
      <c r="AB46" s="107"/>
      <c r="AC46" s="107"/>
      <c r="AD46" s="107"/>
      <c r="AE46" s="107"/>
      <c r="AF46" s="107">
        <v>0</v>
      </c>
      <c r="AG46" s="107"/>
      <c r="AH46" s="107"/>
      <c r="AI46" s="107"/>
      <c r="AJ46" s="107"/>
      <c r="AK46" s="107">
        <f>AA46+AF46</f>
        <v>3484402.47</v>
      </c>
      <c r="AL46" s="107"/>
      <c r="AM46" s="107"/>
      <c r="AN46" s="107"/>
      <c r="AO46" s="107"/>
      <c r="AP46" s="107">
        <v>3484399.67</v>
      </c>
      <c r="AQ46" s="107"/>
      <c r="AR46" s="107"/>
      <c r="AS46" s="107"/>
      <c r="AT46" s="107"/>
      <c r="AU46" s="107">
        <v>0</v>
      </c>
      <c r="AV46" s="107"/>
      <c r="AW46" s="107"/>
      <c r="AX46" s="107"/>
      <c r="AY46" s="107"/>
      <c r="AZ46" s="107">
        <f>AP46+AU46</f>
        <v>3484399.67</v>
      </c>
      <c r="BA46" s="107"/>
      <c r="BB46" s="107"/>
      <c r="BC46" s="107"/>
      <c r="BD46" s="107">
        <f>AP46-AA46</f>
        <v>-2.8000000002793968</v>
      </c>
      <c r="BE46" s="107"/>
      <c r="BF46" s="107"/>
      <c r="BG46" s="107"/>
      <c r="BH46" s="107"/>
      <c r="BI46" s="107">
        <f>AU46-AF46</f>
        <v>0</v>
      </c>
      <c r="BJ46" s="107"/>
      <c r="BK46" s="107"/>
      <c r="BL46" s="107"/>
      <c r="BM46" s="107"/>
      <c r="BN46" s="107">
        <f>BD46+BI46</f>
        <v>-2.8000000002793968</v>
      </c>
      <c r="BO46" s="107"/>
      <c r="BP46" s="107"/>
      <c r="BQ46" s="107"/>
    </row>
    <row r="47" spans="1:79" ht="25.5" customHeight="1" x14ac:dyDescent="0.2">
      <c r="A47" s="91">
        <v>4</v>
      </c>
      <c r="B47" s="91"/>
      <c r="C47" s="82" t="s">
        <v>87</v>
      </c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3"/>
      <c r="AA47" s="107">
        <v>226000</v>
      </c>
      <c r="AB47" s="107"/>
      <c r="AC47" s="107"/>
      <c r="AD47" s="107"/>
      <c r="AE47" s="107"/>
      <c r="AF47" s="107">
        <v>0</v>
      </c>
      <c r="AG47" s="107"/>
      <c r="AH47" s="107"/>
      <c r="AI47" s="107"/>
      <c r="AJ47" s="107"/>
      <c r="AK47" s="107">
        <f>AA47+AF47</f>
        <v>226000</v>
      </c>
      <c r="AL47" s="107"/>
      <c r="AM47" s="107"/>
      <c r="AN47" s="107"/>
      <c r="AO47" s="107"/>
      <c r="AP47" s="107">
        <v>226000</v>
      </c>
      <c r="AQ47" s="107"/>
      <c r="AR47" s="107"/>
      <c r="AS47" s="107"/>
      <c r="AT47" s="107"/>
      <c r="AU47" s="107">
        <v>0</v>
      </c>
      <c r="AV47" s="107"/>
      <c r="AW47" s="107"/>
      <c r="AX47" s="107"/>
      <c r="AY47" s="107"/>
      <c r="AZ47" s="107">
        <f>AP47+AU47</f>
        <v>226000</v>
      </c>
      <c r="BA47" s="107"/>
      <c r="BB47" s="107"/>
      <c r="BC47" s="107"/>
      <c r="BD47" s="107">
        <f>AP47-AA47</f>
        <v>0</v>
      </c>
      <c r="BE47" s="107"/>
      <c r="BF47" s="107"/>
      <c r="BG47" s="107"/>
      <c r="BH47" s="107"/>
      <c r="BI47" s="107">
        <f>AU47-AF47</f>
        <v>0</v>
      </c>
      <c r="BJ47" s="107"/>
      <c r="BK47" s="107"/>
      <c r="BL47" s="107"/>
      <c r="BM47" s="107"/>
      <c r="BN47" s="107">
        <f>BD47+BI47</f>
        <v>0</v>
      </c>
      <c r="BO47" s="107"/>
      <c r="BP47" s="107"/>
      <c r="BQ47" s="107"/>
    </row>
    <row r="48" spans="1:79" ht="38.25" customHeight="1" x14ac:dyDescent="0.2">
      <c r="A48" s="91">
        <v>5</v>
      </c>
      <c r="B48" s="91"/>
      <c r="C48" s="82" t="s">
        <v>88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3"/>
      <c r="AA48" s="107">
        <v>14694215.529999999</v>
      </c>
      <c r="AB48" s="107"/>
      <c r="AC48" s="107"/>
      <c r="AD48" s="107"/>
      <c r="AE48" s="107"/>
      <c r="AF48" s="107">
        <v>0</v>
      </c>
      <c r="AG48" s="107"/>
      <c r="AH48" s="107"/>
      <c r="AI48" s="107"/>
      <c r="AJ48" s="107"/>
      <c r="AK48" s="107">
        <f>AA48+AF48</f>
        <v>14694215.529999999</v>
      </c>
      <c r="AL48" s="107"/>
      <c r="AM48" s="107"/>
      <c r="AN48" s="107"/>
      <c r="AO48" s="107"/>
      <c r="AP48" s="107">
        <v>14122383.890000001</v>
      </c>
      <c r="AQ48" s="107"/>
      <c r="AR48" s="107"/>
      <c r="AS48" s="107"/>
      <c r="AT48" s="107"/>
      <c r="AU48" s="107">
        <v>0</v>
      </c>
      <c r="AV48" s="107"/>
      <c r="AW48" s="107"/>
      <c r="AX48" s="107"/>
      <c r="AY48" s="107"/>
      <c r="AZ48" s="107">
        <f>AP48+AU48</f>
        <v>14122383.890000001</v>
      </c>
      <c r="BA48" s="107"/>
      <c r="BB48" s="107"/>
      <c r="BC48" s="107"/>
      <c r="BD48" s="107">
        <f>AP48-AA48</f>
        <v>-571831.63999999873</v>
      </c>
      <c r="BE48" s="107"/>
      <c r="BF48" s="107"/>
      <c r="BG48" s="107"/>
      <c r="BH48" s="107"/>
      <c r="BI48" s="107">
        <f>AU48-AF48</f>
        <v>0</v>
      </c>
      <c r="BJ48" s="107"/>
      <c r="BK48" s="107"/>
      <c r="BL48" s="107"/>
      <c r="BM48" s="107"/>
      <c r="BN48" s="107">
        <f>BD48+BI48</f>
        <v>-571831.63999999873</v>
      </c>
      <c r="BO48" s="107"/>
      <c r="BP48" s="107"/>
      <c r="BQ48" s="107"/>
    </row>
    <row r="49" spans="1:79" ht="51" customHeight="1" x14ac:dyDescent="0.2">
      <c r="A49" s="91">
        <v>6</v>
      </c>
      <c r="B49" s="91"/>
      <c r="C49" s="82" t="s">
        <v>89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3"/>
      <c r="AA49" s="107">
        <v>2700000</v>
      </c>
      <c r="AB49" s="107"/>
      <c r="AC49" s="107"/>
      <c r="AD49" s="107"/>
      <c r="AE49" s="107"/>
      <c r="AF49" s="107">
        <v>0</v>
      </c>
      <c r="AG49" s="107"/>
      <c r="AH49" s="107"/>
      <c r="AI49" s="107"/>
      <c r="AJ49" s="107"/>
      <c r="AK49" s="107">
        <f>AA49+AF49</f>
        <v>2700000</v>
      </c>
      <c r="AL49" s="107"/>
      <c r="AM49" s="107"/>
      <c r="AN49" s="107"/>
      <c r="AO49" s="107"/>
      <c r="AP49" s="107">
        <v>2699833.29</v>
      </c>
      <c r="AQ49" s="107"/>
      <c r="AR49" s="107"/>
      <c r="AS49" s="107"/>
      <c r="AT49" s="107"/>
      <c r="AU49" s="107">
        <v>0</v>
      </c>
      <c r="AV49" s="107"/>
      <c r="AW49" s="107"/>
      <c r="AX49" s="107"/>
      <c r="AY49" s="107"/>
      <c r="AZ49" s="107">
        <f>AP49+AU49</f>
        <v>2699833.29</v>
      </c>
      <c r="BA49" s="107"/>
      <c r="BB49" s="107"/>
      <c r="BC49" s="107"/>
      <c r="BD49" s="107">
        <f>AP49-AA49</f>
        <v>-166.70999999996275</v>
      </c>
      <c r="BE49" s="107"/>
      <c r="BF49" s="107"/>
      <c r="BG49" s="107"/>
      <c r="BH49" s="107"/>
      <c r="BI49" s="107">
        <f>AU49-AF49</f>
        <v>0</v>
      </c>
      <c r="BJ49" s="107"/>
      <c r="BK49" s="107"/>
      <c r="BL49" s="107"/>
      <c r="BM49" s="107"/>
      <c r="BN49" s="107">
        <f>BD49+BI49</f>
        <v>-166.70999999996275</v>
      </c>
      <c r="BO49" s="107"/>
      <c r="BP49" s="107"/>
      <c r="BQ49" s="107"/>
    </row>
    <row r="50" spans="1:79" ht="51" customHeight="1" x14ac:dyDescent="0.2">
      <c r="A50" s="91">
        <v>7</v>
      </c>
      <c r="B50" s="91"/>
      <c r="C50" s="82" t="s">
        <v>90</v>
      </c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3"/>
      <c r="AA50" s="107">
        <v>663200</v>
      </c>
      <c r="AB50" s="107"/>
      <c r="AC50" s="107"/>
      <c r="AD50" s="107"/>
      <c r="AE50" s="107"/>
      <c r="AF50" s="107">
        <v>0</v>
      </c>
      <c r="AG50" s="107"/>
      <c r="AH50" s="107"/>
      <c r="AI50" s="107"/>
      <c r="AJ50" s="107"/>
      <c r="AK50" s="107">
        <f>AA50+AF50</f>
        <v>663200</v>
      </c>
      <c r="AL50" s="107"/>
      <c r="AM50" s="107"/>
      <c r="AN50" s="107"/>
      <c r="AO50" s="107"/>
      <c r="AP50" s="107">
        <v>647801.11</v>
      </c>
      <c r="AQ50" s="107"/>
      <c r="AR50" s="107"/>
      <c r="AS50" s="107"/>
      <c r="AT50" s="107"/>
      <c r="AU50" s="107">
        <v>0</v>
      </c>
      <c r="AV50" s="107"/>
      <c r="AW50" s="107"/>
      <c r="AX50" s="107"/>
      <c r="AY50" s="107"/>
      <c r="AZ50" s="107">
        <f>AP50+AU50</f>
        <v>647801.11</v>
      </c>
      <c r="BA50" s="107"/>
      <c r="BB50" s="107"/>
      <c r="BC50" s="107"/>
      <c r="BD50" s="107">
        <f>AP50-AA50</f>
        <v>-15398.890000000014</v>
      </c>
      <c r="BE50" s="107"/>
      <c r="BF50" s="107"/>
      <c r="BG50" s="107"/>
      <c r="BH50" s="107"/>
      <c r="BI50" s="107">
        <f>AU50-AF50</f>
        <v>0</v>
      </c>
      <c r="BJ50" s="107"/>
      <c r="BK50" s="107"/>
      <c r="BL50" s="107"/>
      <c r="BM50" s="107"/>
      <c r="BN50" s="107">
        <f>BD50+BI50</f>
        <v>-15398.890000000014</v>
      </c>
      <c r="BO50" s="107"/>
      <c r="BP50" s="107"/>
      <c r="BQ50" s="107"/>
    </row>
    <row r="51" spans="1:79" ht="25.5" customHeight="1" x14ac:dyDescent="0.2">
      <c r="A51" s="91">
        <v>8</v>
      </c>
      <c r="B51" s="91"/>
      <c r="C51" s="82" t="s">
        <v>91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3"/>
      <c r="AA51" s="107">
        <v>2652482</v>
      </c>
      <c r="AB51" s="107"/>
      <c r="AC51" s="107"/>
      <c r="AD51" s="107"/>
      <c r="AE51" s="107"/>
      <c r="AF51" s="107">
        <v>0</v>
      </c>
      <c r="AG51" s="107"/>
      <c r="AH51" s="107"/>
      <c r="AI51" s="107"/>
      <c r="AJ51" s="107"/>
      <c r="AK51" s="107">
        <f>AA51+AF51</f>
        <v>2652482</v>
      </c>
      <c r="AL51" s="107"/>
      <c r="AM51" s="107"/>
      <c r="AN51" s="107"/>
      <c r="AO51" s="107"/>
      <c r="AP51" s="107">
        <v>1418290</v>
      </c>
      <c r="AQ51" s="107"/>
      <c r="AR51" s="107"/>
      <c r="AS51" s="107"/>
      <c r="AT51" s="107"/>
      <c r="AU51" s="107">
        <v>0</v>
      </c>
      <c r="AV51" s="107"/>
      <c r="AW51" s="107"/>
      <c r="AX51" s="107"/>
      <c r="AY51" s="107"/>
      <c r="AZ51" s="107">
        <f>AP51+AU51</f>
        <v>1418290</v>
      </c>
      <c r="BA51" s="107"/>
      <c r="BB51" s="107"/>
      <c r="BC51" s="107"/>
      <c r="BD51" s="107">
        <f>AP51-AA51</f>
        <v>-1234192</v>
      </c>
      <c r="BE51" s="107"/>
      <c r="BF51" s="107"/>
      <c r="BG51" s="107"/>
      <c r="BH51" s="107"/>
      <c r="BI51" s="107">
        <f>AU51-AF51</f>
        <v>0</v>
      </c>
      <c r="BJ51" s="107"/>
      <c r="BK51" s="107"/>
      <c r="BL51" s="107"/>
      <c r="BM51" s="107"/>
      <c r="BN51" s="107">
        <f>BD51+BI51</f>
        <v>-1234192</v>
      </c>
      <c r="BO51" s="107"/>
      <c r="BP51" s="107"/>
      <c r="BQ51" s="107"/>
    </row>
    <row r="52" spans="1:79" ht="38.25" customHeight="1" x14ac:dyDescent="0.2">
      <c r="A52" s="91">
        <v>9</v>
      </c>
      <c r="B52" s="91"/>
      <c r="C52" s="82" t="s">
        <v>92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3"/>
      <c r="AA52" s="107">
        <v>100000</v>
      </c>
      <c r="AB52" s="107"/>
      <c r="AC52" s="107"/>
      <c r="AD52" s="107"/>
      <c r="AE52" s="107"/>
      <c r="AF52" s="107">
        <v>0</v>
      </c>
      <c r="AG52" s="107"/>
      <c r="AH52" s="107"/>
      <c r="AI52" s="107"/>
      <c r="AJ52" s="107"/>
      <c r="AK52" s="107">
        <f>AA52+AF52</f>
        <v>100000</v>
      </c>
      <c r="AL52" s="107"/>
      <c r="AM52" s="107"/>
      <c r="AN52" s="107"/>
      <c r="AO52" s="107"/>
      <c r="AP52" s="107">
        <v>0</v>
      </c>
      <c r="AQ52" s="107"/>
      <c r="AR52" s="107"/>
      <c r="AS52" s="107"/>
      <c r="AT52" s="107"/>
      <c r="AU52" s="107">
        <v>0</v>
      </c>
      <c r="AV52" s="107"/>
      <c r="AW52" s="107"/>
      <c r="AX52" s="107"/>
      <c r="AY52" s="107"/>
      <c r="AZ52" s="107">
        <f>AP52+AU52</f>
        <v>0</v>
      </c>
      <c r="BA52" s="107"/>
      <c r="BB52" s="107"/>
      <c r="BC52" s="107"/>
      <c r="BD52" s="107">
        <f>AP52-AA52</f>
        <v>-100000</v>
      </c>
      <c r="BE52" s="107"/>
      <c r="BF52" s="107"/>
      <c r="BG52" s="107"/>
      <c r="BH52" s="107"/>
      <c r="BI52" s="107">
        <f>AU52-AF52</f>
        <v>0</v>
      </c>
      <c r="BJ52" s="107"/>
      <c r="BK52" s="107"/>
      <c r="BL52" s="107"/>
      <c r="BM52" s="107"/>
      <c r="BN52" s="107">
        <f>BD52+BI52</f>
        <v>-100000</v>
      </c>
      <c r="BO52" s="107"/>
      <c r="BP52" s="107"/>
      <c r="BQ52" s="107"/>
    </row>
    <row r="53" spans="1:79" ht="51" customHeight="1" x14ac:dyDescent="0.2">
      <c r="A53" s="91">
        <v>10</v>
      </c>
      <c r="B53" s="91"/>
      <c r="C53" s="82" t="s">
        <v>93</v>
      </c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3"/>
      <c r="AA53" s="107">
        <v>0</v>
      </c>
      <c r="AB53" s="107"/>
      <c r="AC53" s="107"/>
      <c r="AD53" s="107"/>
      <c r="AE53" s="107"/>
      <c r="AF53" s="107">
        <v>400000</v>
      </c>
      <c r="AG53" s="107"/>
      <c r="AH53" s="107"/>
      <c r="AI53" s="107"/>
      <c r="AJ53" s="107"/>
      <c r="AK53" s="107">
        <f>AA53+AF53</f>
        <v>400000</v>
      </c>
      <c r="AL53" s="107"/>
      <c r="AM53" s="107"/>
      <c r="AN53" s="107"/>
      <c r="AO53" s="107"/>
      <c r="AP53" s="107">
        <v>0</v>
      </c>
      <c r="AQ53" s="107"/>
      <c r="AR53" s="107"/>
      <c r="AS53" s="107"/>
      <c r="AT53" s="107"/>
      <c r="AU53" s="107">
        <v>0</v>
      </c>
      <c r="AV53" s="107"/>
      <c r="AW53" s="107"/>
      <c r="AX53" s="107"/>
      <c r="AY53" s="107"/>
      <c r="AZ53" s="107">
        <f>AP53+AU53</f>
        <v>0</v>
      </c>
      <c r="BA53" s="107"/>
      <c r="BB53" s="107"/>
      <c r="BC53" s="107"/>
      <c r="BD53" s="107">
        <f>AP53-AA53</f>
        <v>0</v>
      </c>
      <c r="BE53" s="107"/>
      <c r="BF53" s="107"/>
      <c r="BG53" s="107"/>
      <c r="BH53" s="107"/>
      <c r="BI53" s="107">
        <f>AU53-AF53</f>
        <v>-400000</v>
      </c>
      <c r="BJ53" s="107"/>
      <c r="BK53" s="107"/>
      <c r="BL53" s="107"/>
      <c r="BM53" s="107"/>
      <c r="BN53" s="107">
        <f>BD53+BI53</f>
        <v>-400000</v>
      </c>
      <c r="BO53" s="107"/>
      <c r="BP53" s="107"/>
      <c r="BQ53" s="107"/>
    </row>
    <row r="54" spans="1:79" ht="51" customHeight="1" x14ac:dyDescent="0.2">
      <c r="A54" s="91">
        <v>11</v>
      </c>
      <c r="B54" s="91"/>
      <c r="C54" s="82" t="s">
        <v>94</v>
      </c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3"/>
      <c r="AA54" s="107">
        <v>0</v>
      </c>
      <c r="AB54" s="107"/>
      <c r="AC54" s="107"/>
      <c r="AD54" s="107"/>
      <c r="AE54" s="107"/>
      <c r="AF54" s="107">
        <v>400000</v>
      </c>
      <c r="AG54" s="107"/>
      <c r="AH54" s="107"/>
      <c r="AI54" s="107"/>
      <c r="AJ54" s="107"/>
      <c r="AK54" s="107">
        <f>AA54+AF54</f>
        <v>400000</v>
      </c>
      <c r="AL54" s="107"/>
      <c r="AM54" s="107"/>
      <c r="AN54" s="107"/>
      <c r="AO54" s="107"/>
      <c r="AP54" s="107">
        <v>0</v>
      </c>
      <c r="AQ54" s="107"/>
      <c r="AR54" s="107"/>
      <c r="AS54" s="107"/>
      <c r="AT54" s="107"/>
      <c r="AU54" s="107">
        <v>0</v>
      </c>
      <c r="AV54" s="107"/>
      <c r="AW54" s="107"/>
      <c r="AX54" s="107"/>
      <c r="AY54" s="107"/>
      <c r="AZ54" s="107">
        <f>AP54+AU54</f>
        <v>0</v>
      </c>
      <c r="BA54" s="107"/>
      <c r="BB54" s="107"/>
      <c r="BC54" s="107"/>
      <c r="BD54" s="107">
        <f>AP54-AA54</f>
        <v>0</v>
      </c>
      <c r="BE54" s="107"/>
      <c r="BF54" s="107"/>
      <c r="BG54" s="107"/>
      <c r="BH54" s="107"/>
      <c r="BI54" s="107">
        <f>AU54-AF54</f>
        <v>-400000</v>
      </c>
      <c r="BJ54" s="107"/>
      <c r="BK54" s="107"/>
      <c r="BL54" s="107"/>
      <c r="BM54" s="107"/>
      <c r="BN54" s="107">
        <f>BD54+BI54</f>
        <v>-400000</v>
      </c>
      <c r="BO54" s="107"/>
      <c r="BP54" s="107"/>
      <c r="BQ54" s="107"/>
    </row>
    <row r="55" spans="1:79" ht="38.25" customHeight="1" x14ac:dyDescent="0.2">
      <c r="A55" s="91">
        <v>12</v>
      </c>
      <c r="B55" s="91"/>
      <c r="C55" s="82" t="s">
        <v>95</v>
      </c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3"/>
      <c r="AA55" s="107">
        <v>0</v>
      </c>
      <c r="AB55" s="107"/>
      <c r="AC55" s="107"/>
      <c r="AD55" s="107"/>
      <c r="AE55" s="107"/>
      <c r="AF55" s="107">
        <v>4500000</v>
      </c>
      <c r="AG55" s="107"/>
      <c r="AH55" s="107"/>
      <c r="AI55" s="107"/>
      <c r="AJ55" s="107"/>
      <c r="AK55" s="107">
        <f>AA55+AF55</f>
        <v>4500000</v>
      </c>
      <c r="AL55" s="107"/>
      <c r="AM55" s="107"/>
      <c r="AN55" s="107"/>
      <c r="AO55" s="107"/>
      <c r="AP55" s="107">
        <v>0</v>
      </c>
      <c r="AQ55" s="107"/>
      <c r="AR55" s="107"/>
      <c r="AS55" s="107"/>
      <c r="AT55" s="107"/>
      <c r="AU55" s="107">
        <v>99991.5</v>
      </c>
      <c r="AV55" s="107"/>
      <c r="AW55" s="107"/>
      <c r="AX55" s="107"/>
      <c r="AY55" s="107"/>
      <c r="AZ55" s="107">
        <f>AP55+AU55</f>
        <v>99991.5</v>
      </c>
      <c r="BA55" s="107"/>
      <c r="BB55" s="107"/>
      <c r="BC55" s="107"/>
      <c r="BD55" s="107">
        <f>AP55-AA55</f>
        <v>0</v>
      </c>
      <c r="BE55" s="107"/>
      <c r="BF55" s="107"/>
      <c r="BG55" s="107"/>
      <c r="BH55" s="107"/>
      <c r="BI55" s="107">
        <f>AU55-AF55</f>
        <v>-4400008.5</v>
      </c>
      <c r="BJ55" s="107"/>
      <c r="BK55" s="107"/>
      <c r="BL55" s="107"/>
      <c r="BM55" s="107"/>
      <c r="BN55" s="107">
        <f>BD55+BI55</f>
        <v>-4400008.5</v>
      </c>
      <c r="BO55" s="107"/>
      <c r="BP55" s="107"/>
      <c r="BQ55" s="107"/>
    </row>
    <row r="56" spans="1:79" ht="38.25" customHeight="1" x14ac:dyDescent="0.2">
      <c r="A56" s="91">
        <v>13</v>
      </c>
      <c r="B56" s="91"/>
      <c r="C56" s="82" t="s">
        <v>96</v>
      </c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3"/>
      <c r="AA56" s="107">
        <v>120000</v>
      </c>
      <c r="AB56" s="107"/>
      <c r="AC56" s="107"/>
      <c r="AD56" s="107"/>
      <c r="AE56" s="107"/>
      <c r="AF56" s="107">
        <v>0</v>
      </c>
      <c r="AG56" s="107"/>
      <c r="AH56" s="107"/>
      <c r="AI56" s="107"/>
      <c r="AJ56" s="107"/>
      <c r="AK56" s="107">
        <f>AA56+AF56</f>
        <v>120000</v>
      </c>
      <c r="AL56" s="107"/>
      <c r="AM56" s="107"/>
      <c r="AN56" s="107"/>
      <c r="AO56" s="107"/>
      <c r="AP56" s="107">
        <v>107378.26</v>
      </c>
      <c r="AQ56" s="107"/>
      <c r="AR56" s="107"/>
      <c r="AS56" s="107"/>
      <c r="AT56" s="107"/>
      <c r="AU56" s="107">
        <v>0</v>
      </c>
      <c r="AV56" s="107"/>
      <c r="AW56" s="107"/>
      <c r="AX56" s="107"/>
      <c r="AY56" s="107"/>
      <c r="AZ56" s="107">
        <f>AP56+AU56</f>
        <v>107378.26</v>
      </c>
      <c r="BA56" s="107"/>
      <c r="BB56" s="107"/>
      <c r="BC56" s="107"/>
      <c r="BD56" s="107">
        <f>AP56-AA56</f>
        <v>-12621.740000000005</v>
      </c>
      <c r="BE56" s="107"/>
      <c r="BF56" s="107"/>
      <c r="BG56" s="107"/>
      <c r="BH56" s="107"/>
      <c r="BI56" s="107">
        <f>AU56-AF56</f>
        <v>0</v>
      </c>
      <c r="BJ56" s="107"/>
      <c r="BK56" s="107"/>
      <c r="BL56" s="107"/>
      <c r="BM56" s="107"/>
      <c r="BN56" s="107">
        <f>BD56+BI56</f>
        <v>-12621.740000000005</v>
      </c>
      <c r="BO56" s="107"/>
      <c r="BP56" s="107"/>
      <c r="BQ56" s="107"/>
    </row>
    <row r="57" spans="1:79" s="118" customFormat="1" ht="15" customHeight="1" x14ac:dyDescent="0.2">
      <c r="A57" s="114"/>
      <c r="B57" s="114"/>
      <c r="C57" s="115" t="s">
        <v>97</v>
      </c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7"/>
      <c r="AA57" s="108">
        <v>33576100</v>
      </c>
      <c r="AB57" s="108"/>
      <c r="AC57" s="108"/>
      <c r="AD57" s="108"/>
      <c r="AE57" s="108"/>
      <c r="AF57" s="108">
        <v>5300000</v>
      </c>
      <c r="AG57" s="108"/>
      <c r="AH57" s="108"/>
      <c r="AI57" s="108"/>
      <c r="AJ57" s="108"/>
      <c r="AK57" s="108">
        <f>AA57+AF57</f>
        <v>38876100</v>
      </c>
      <c r="AL57" s="108"/>
      <c r="AM57" s="108"/>
      <c r="AN57" s="108"/>
      <c r="AO57" s="108"/>
      <c r="AP57" s="108">
        <v>31207015.040000003</v>
      </c>
      <c r="AQ57" s="108"/>
      <c r="AR57" s="108"/>
      <c r="AS57" s="108"/>
      <c r="AT57" s="108"/>
      <c r="AU57" s="108">
        <v>99991.5</v>
      </c>
      <c r="AV57" s="108"/>
      <c r="AW57" s="108"/>
      <c r="AX57" s="108"/>
      <c r="AY57" s="108"/>
      <c r="AZ57" s="108">
        <f>AP57+AU57</f>
        <v>31307006.540000003</v>
      </c>
      <c r="BA57" s="108"/>
      <c r="BB57" s="108"/>
      <c r="BC57" s="108"/>
      <c r="BD57" s="108">
        <f>AP57-AA57</f>
        <v>-2369084.9599999972</v>
      </c>
      <c r="BE57" s="108"/>
      <c r="BF57" s="108"/>
      <c r="BG57" s="108"/>
      <c r="BH57" s="108"/>
      <c r="BI57" s="108">
        <f>AU57-AF57</f>
        <v>-5200008.5</v>
      </c>
      <c r="BJ57" s="108"/>
      <c r="BK57" s="108"/>
      <c r="BL57" s="108"/>
      <c r="BM57" s="108"/>
      <c r="BN57" s="108">
        <f>BD57+BI57</f>
        <v>-7569093.4599999972</v>
      </c>
      <c r="BO57" s="108"/>
      <c r="BP57" s="108"/>
      <c r="BQ57" s="108"/>
    </row>
    <row r="59" spans="1:79" ht="29.25" customHeight="1" x14ac:dyDescent="0.2">
      <c r="A59" s="41" t="s">
        <v>76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</row>
    <row r="60" spans="1:79" ht="9.7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</row>
    <row r="61" spans="1:79" ht="15.75" customHeight="1" x14ac:dyDescent="0.2">
      <c r="A61" s="68" t="s">
        <v>3</v>
      </c>
      <c r="B61" s="68"/>
      <c r="C61" s="54" t="s">
        <v>60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</row>
    <row r="62" spans="1:79" ht="15.75" x14ac:dyDescent="0.2">
      <c r="A62" s="68">
        <v>1</v>
      </c>
      <c r="B62" s="68"/>
      <c r="C62" s="99">
        <v>2</v>
      </c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</row>
    <row r="63" spans="1:79" hidden="1" x14ac:dyDescent="0.2">
      <c r="A63" s="93" t="s">
        <v>13</v>
      </c>
      <c r="B63" s="94"/>
      <c r="C63" s="96" t="s">
        <v>14</v>
      </c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8"/>
      <c r="CA63" s="1" t="s">
        <v>70</v>
      </c>
    </row>
    <row r="64" spans="1:79" ht="14.25" customHeight="1" x14ac:dyDescent="0.2">
      <c r="A64" s="119">
        <v>1</v>
      </c>
      <c r="B64" s="120"/>
      <c r="C64" s="121" t="s">
        <v>98</v>
      </c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3"/>
      <c r="CA64" s="1" t="s">
        <v>61</v>
      </c>
    </row>
    <row r="65" spans="1:69" ht="14.25" customHeight="1" x14ac:dyDescent="0.2">
      <c r="A65" s="119">
        <v>2</v>
      </c>
      <c r="B65" s="120"/>
      <c r="C65" s="121" t="s">
        <v>99</v>
      </c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3"/>
    </row>
    <row r="66" spans="1:69" ht="14.25" customHeight="1" x14ac:dyDescent="0.2">
      <c r="A66" s="119">
        <v>3</v>
      </c>
      <c r="B66" s="120"/>
      <c r="C66" s="121" t="s">
        <v>100</v>
      </c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3"/>
    </row>
    <row r="67" spans="1:69" ht="14.25" customHeight="1" x14ac:dyDescent="0.2">
      <c r="A67" s="119">
        <v>4</v>
      </c>
      <c r="B67" s="120"/>
      <c r="C67" s="121" t="s">
        <v>101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3"/>
    </row>
    <row r="68" spans="1:69" ht="14.25" customHeight="1" x14ac:dyDescent="0.2">
      <c r="A68" s="119">
        <v>5</v>
      </c>
      <c r="B68" s="120"/>
      <c r="C68" s="121" t="s">
        <v>102</v>
      </c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3"/>
    </row>
    <row r="69" spans="1:69" ht="14.25" customHeight="1" x14ac:dyDescent="0.2">
      <c r="A69" s="119">
        <v>6</v>
      </c>
      <c r="B69" s="120"/>
      <c r="C69" s="121" t="s">
        <v>103</v>
      </c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3"/>
    </row>
    <row r="70" spans="1:69" ht="25.5" customHeight="1" x14ac:dyDescent="0.2">
      <c r="A70" s="119">
        <v>7</v>
      </c>
      <c r="B70" s="120"/>
      <c r="C70" s="121" t="s">
        <v>104</v>
      </c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3"/>
    </row>
    <row r="71" spans="1:69" ht="14.25" customHeight="1" x14ac:dyDescent="0.2">
      <c r="A71" s="119">
        <v>8</v>
      </c>
      <c r="B71" s="120"/>
      <c r="C71" s="121" t="s">
        <v>105</v>
      </c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3"/>
    </row>
    <row r="72" spans="1:69" ht="25.5" customHeight="1" x14ac:dyDescent="0.2">
      <c r="A72" s="119">
        <v>9</v>
      </c>
      <c r="B72" s="120"/>
      <c r="C72" s="121" t="s">
        <v>106</v>
      </c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3"/>
    </row>
    <row r="73" spans="1:69" ht="14.25" customHeight="1" x14ac:dyDescent="0.2">
      <c r="A73" s="119">
        <v>10</v>
      </c>
      <c r="B73" s="120"/>
      <c r="C73" s="121" t="s">
        <v>107</v>
      </c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3"/>
    </row>
    <row r="74" spans="1:69" ht="14.25" customHeight="1" x14ac:dyDescent="0.2">
      <c r="A74" s="119">
        <v>11</v>
      </c>
      <c r="B74" s="120"/>
      <c r="C74" s="121" t="s">
        <v>107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3"/>
    </row>
    <row r="75" spans="1:69" ht="25.5" customHeight="1" x14ac:dyDescent="0.2">
      <c r="A75" s="119">
        <v>12</v>
      </c>
      <c r="B75" s="120"/>
      <c r="C75" s="121" t="s">
        <v>108</v>
      </c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3"/>
    </row>
    <row r="76" spans="1:69" ht="14.25" customHeight="1" x14ac:dyDescent="0.2">
      <c r="A76" s="119">
        <v>13</v>
      </c>
      <c r="B76" s="120"/>
      <c r="C76" s="121" t="s">
        <v>109</v>
      </c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3"/>
    </row>
    <row r="78" spans="1:69" ht="15.75" customHeight="1" x14ac:dyDescent="0.2">
      <c r="A78" s="41" t="s">
        <v>42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</row>
    <row r="79" spans="1:69" ht="15" customHeight="1" x14ac:dyDescent="0.2">
      <c r="A79" s="95" t="s">
        <v>167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</row>
    <row r="80" spans="1:69" ht="28.5" customHeight="1" x14ac:dyDescent="0.2">
      <c r="A80" s="51" t="s">
        <v>3</v>
      </c>
      <c r="B80" s="53"/>
      <c r="C80" s="54" t="s">
        <v>28</v>
      </c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 t="s">
        <v>25</v>
      </c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 t="s">
        <v>44</v>
      </c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 t="s">
        <v>0</v>
      </c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2"/>
      <c r="BP80" s="2"/>
      <c r="BQ80" s="2"/>
    </row>
    <row r="81" spans="1:79" ht="29.1" customHeight="1" x14ac:dyDescent="0.2">
      <c r="A81" s="100"/>
      <c r="B81" s="101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 t="s">
        <v>2</v>
      </c>
      <c r="T81" s="54"/>
      <c r="U81" s="54"/>
      <c r="V81" s="54"/>
      <c r="W81" s="54"/>
      <c r="X81" s="54" t="s">
        <v>1</v>
      </c>
      <c r="Y81" s="54"/>
      <c r="Z81" s="54"/>
      <c r="AA81" s="54"/>
      <c r="AB81" s="54"/>
      <c r="AC81" s="54" t="s">
        <v>26</v>
      </c>
      <c r="AD81" s="54"/>
      <c r="AE81" s="54"/>
      <c r="AF81" s="54"/>
      <c r="AG81" s="54"/>
      <c r="AH81" s="54"/>
      <c r="AI81" s="54" t="s">
        <v>2</v>
      </c>
      <c r="AJ81" s="54"/>
      <c r="AK81" s="54"/>
      <c r="AL81" s="54"/>
      <c r="AM81" s="54"/>
      <c r="AN81" s="54" t="s">
        <v>1</v>
      </c>
      <c r="AO81" s="54"/>
      <c r="AP81" s="54"/>
      <c r="AQ81" s="54"/>
      <c r="AR81" s="54"/>
      <c r="AS81" s="54" t="s">
        <v>26</v>
      </c>
      <c r="AT81" s="54"/>
      <c r="AU81" s="54"/>
      <c r="AV81" s="54"/>
      <c r="AW81" s="54"/>
      <c r="AX81" s="54"/>
      <c r="AY81" s="42" t="s">
        <v>2</v>
      </c>
      <c r="AZ81" s="55"/>
      <c r="BA81" s="55"/>
      <c r="BB81" s="55"/>
      <c r="BC81" s="56"/>
      <c r="BD81" s="42" t="s">
        <v>1</v>
      </c>
      <c r="BE81" s="55"/>
      <c r="BF81" s="55"/>
      <c r="BG81" s="55"/>
      <c r="BH81" s="56"/>
      <c r="BI81" s="54" t="s">
        <v>26</v>
      </c>
      <c r="BJ81" s="54"/>
      <c r="BK81" s="54"/>
      <c r="BL81" s="54"/>
      <c r="BM81" s="54"/>
      <c r="BN81" s="54"/>
      <c r="BO81" s="2"/>
      <c r="BP81" s="2"/>
      <c r="BQ81" s="2"/>
    </row>
    <row r="82" spans="1:79" ht="15.95" customHeight="1" x14ac:dyDescent="0.25">
      <c r="A82" s="54">
        <v>1</v>
      </c>
      <c r="B82" s="54"/>
      <c r="C82" s="54">
        <v>2</v>
      </c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>
        <v>3</v>
      </c>
      <c r="T82" s="54"/>
      <c r="U82" s="54"/>
      <c r="V82" s="54"/>
      <c r="W82" s="54"/>
      <c r="X82" s="54">
        <v>4</v>
      </c>
      <c r="Y82" s="54"/>
      <c r="Z82" s="54"/>
      <c r="AA82" s="54"/>
      <c r="AB82" s="54"/>
      <c r="AC82" s="54">
        <v>5</v>
      </c>
      <c r="AD82" s="54"/>
      <c r="AE82" s="54"/>
      <c r="AF82" s="54"/>
      <c r="AG82" s="54"/>
      <c r="AH82" s="54"/>
      <c r="AI82" s="54">
        <v>6</v>
      </c>
      <c r="AJ82" s="54"/>
      <c r="AK82" s="54"/>
      <c r="AL82" s="54"/>
      <c r="AM82" s="54"/>
      <c r="AN82" s="54">
        <v>7</v>
      </c>
      <c r="AO82" s="54"/>
      <c r="AP82" s="54"/>
      <c r="AQ82" s="54"/>
      <c r="AR82" s="54"/>
      <c r="AS82" s="54">
        <v>8</v>
      </c>
      <c r="AT82" s="54"/>
      <c r="AU82" s="54"/>
      <c r="AV82" s="54"/>
      <c r="AW82" s="54"/>
      <c r="AX82" s="54"/>
      <c r="AY82" s="54">
        <v>9</v>
      </c>
      <c r="AZ82" s="54"/>
      <c r="BA82" s="54"/>
      <c r="BB82" s="54"/>
      <c r="BC82" s="54"/>
      <c r="BD82" s="54">
        <v>10</v>
      </c>
      <c r="BE82" s="54"/>
      <c r="BF82" s="54"/>
      <c r="BG82" s="54"/>
      <c r="BH82" s="54"/>
      <c r="BI82" s="42">
        <v>11</v>
      </c>
      <c r="BJ82" s="55"/>
      <c r="BK82" s="55"/>
      <c r="BL82" s="55"/>
      <c r="BM82" s="55"/>
      <c r="BN82" s="56"/>
      <c r="BO82" s="6"/>
      <c r="BP82" s="6"/>
      <c r="BQ82" s="6"/>
    </row>
    <row r="83" spans="1:79" ht="18" hidden="1" customHeight="1" x14ac:dyDescent="0.2">
      <c r="A83" s="91" t="s">
        <v>13</v>
      </c>
      <c r="B83" s="91"/>
      <c r="C83" s="92" t="s">
        <v>14</v>
      </c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40" t="s">
        <v>10</v>
      </c>
      <c r="T83" s="40"/>
      <c r="U83" s="40"/>
      <c r="V83" s="40"/>
      <c r="W83" s="40"/>
      <c r="X83" s="40" t="s">
        <v>9</v>
      </c>
      <c r="Y83" s="40"/>
      <c r="Z83" s="40"/>
      <c r="AA83" s="40"/>
      <c r="AB83" s="40"/>
      <c r="AC83" s="77" t="s">
        <v>16</v>
      </c>
      <c r="AD83" s="103"/>
      <c r="AE83" s="103"/>
      <c r="AF83" s="103"/>
      <c r="AG83" s="103"/>
      <c r="AH83" s="103"/>
      <c r="AI83" s="40" t="s">
        <v>11</v>
      </c>
      <c r="AJ83" s="40"/>
      <c r="AK83" s="40"/>
      <c r="AL83" s="40"/>
      <c r="AM83" s="40"/>
      <c r="AN83" s="40" t="s">
        <v>12</v>
      </c>
      <c r="AO83" s="40"/>
      <c r="AP83" s="40"/>
      <c r="AQ83" s="40"/>
      <c r="AR83" s="40"/>
      <c r="AS83" s="77" t="s">
        <v>16</v>
      </c>
      <c r="AT83" s="103"/>
      <c r="AU83" s="103"/>
      <c r="AV83" s="103"/>
      <c r="AW83" s="103"/>
      <c r="AX83" s="103"/>
      <c r="AY83" s="104" t="s">
        <v>17</v>
      </c>
      <c r="AZ83" s="105"/>
      <c r="BA83" s="105"/>
      <c r="BB83" s="105"/>
      <c r="BC83" s="106"/>
      <c r="BD83" s="104" t="s">
        <v>17</v>
      </c>
      <c r="BE83" s="105"/>
      <c r="BF83" s="105"/>
      <c r="BG83" s="105"/>
      <c r="BH83" s="106"/>
      <c r="BI83" s="103" t="s">
        <v>16</v>
      </c>
      <c r="BJ83" s="103"/>
      <c r="BK83" s="103"/>
      <c r="BL83" s="103"/>
      <c r="BM83" s="103"/>
      <c r="BN83" s="103"/>
      <c r="BO83" s="7"/>
      <c r="BP83" s="7"/>
      <c r="BQ83" s="7"/>
      <c r="CA83" s="1" t="s">
        <v>21</v>
      </c>
    </row>
    <row r="84" spans="1:79" ht="25.5" customHeight="1" x14ac:dyDescent="0.2">
      <c r="A84" s="91">
        <v>1</v>
      </c>
      <c r="B84" s="91"/>
      <c r="C84" s="121" t="s">
        <v>110</v>
      </c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3"/>
      <c r="S84" s="107">
        <v>33576100</v>
      </c>
      <c r="T84" s="107"/>
      <c r="U84" s="107"/>
      <c r="V84" s="107"/>
      <c r="W84" s="107"/>
      <c r="X84" s="107">
        <v>5300000</v>
      </c>
      <c r="Y84" s="107"/>
      <c r="Z84" s="107"/>
      <c r="AA84" s="107"/>
      <c r="AB84" s="107"/>
      <c r="AC84" s="107">
        <f>S84+X84</f>
        <v>38876100</v>
      </c>
      <c r="AD84" s="107"/>
      <c r="AE84" s="107"/>
      <c r="AF84" s="107"/>
      <c r="AG84" s="107"/>
      <c r="AH84" s="107"/>
      <c r="AI84" s="107">
        <v>31207015.039999999</v>
      </c>
      <c r="AJ84" s="107"/>
      <c r="AK84" s="107"/>
      <c r="AL84" s="107"/>
      <c r="AM84" s="107"/>
      <c r="AN84" s="107">
        <v>99991.5</v>
      </c>
      <c r="AO84" s="107"/>
      <c r="AP84" s="107"/>
      <c r="AQ84" s="107"/>
      <c r="AR84" s="107"/>
      <c r="AS84" s="107">
        <f>AI84+AN84</f>
        <v>31307006.539999999</v>
      </c>
      <c r="AT84" s="107"/>
      <c r="AU84" s="107"/>
      <c r="AV84" s="107"/>
      <c r="AW84" s="107"/>
      <c r="AX84" s="107"/>
      <c r="AY84" s="107">
        <f>AI84-S84</f>
        <v>-2369084.9600000009</v>
      </c>
      <c r="AZ84" s="107"/>
      <c r="BA84" s="107"/>
      <c r="BB84" s="107"/>
      <c r="BC84" s="107"/>
      <c r="BD84" s="122">
        <f>AN84-X84</f>
        <v>-5200008.5</v>
      </c>
      <c r="BE84" s="122"/>
      <c r="BF84" s="122"/>
      <c r="BG84" s="122"/>
      <c r="BH84" s="122"/>
      <c r="BI84" s="122">
        <f>AY84+BD84</f>
        <v>-7569093.4600000009</v>
      </c>
      <c r="BJ84" s="122"/>
      <c r="BK84" s="122"/>
      <c r="BL84" s="122"/>
      <c r="BM84" s="122"/>
      <c r="BN84" s="122"/>
      <c r="BO84" s="8"/>
      <c r="BP84" s="8"/>
      <c r="BQ84" s="8"/>
      <c r="CA84" s="1" t="s">
        <v>22</v>
      </c>
    </row>
    <row r="85" spans="1:79" s="118" customFormat="1" ht="15" customHeight="1" x14ac:dyDescent="0.2">
      <c r="A85" s="114"/>
      <c r="B85" s="114"/>
      <c r="C85" s="123" t="s">
        <v>111</v>
      </c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7"/>
      <c r="S85" s="108">
        <v>33576100</v>
      </c>
      <c r="T85" s="108"/>
      <c r="U85" s="108"/>
      <c r="V85" s="108"/>
      <c r="W85" s="108"/>
      <c r="X85" s="108">
        <v>5300000</v>
      </c>
      <c r="Y85" s="108"/>
      <c r="Z85" s="108"/>
      <c r="AA85" s="108"/>
      <c r="AB85" s="108"/>
      <c r="AC85" s="108">
        <f>S85+X85</f>
        <v>38876100</v>
      </c>
      <c r="AD85" s="108"/>
      <c r="AE85" s="108"/>
      <c r="AF85" s="108"/>
      <c r="AG85" s="108"/>
      <c r="AH85" s="108"/>
      <c r="AI85" s="108">
        <v>31207015.039999999</v>
      </c>
      <c r="AJ85" s="108"/>
      <c r="AK85" s="108"/>
      <c r="AL85" s="108"/>
      <c r="AM85" s="108"/>
      <c r="AN85" s="108">
        <v>99991.5</v>
      </c>
      <c r="AO85" s="108"/>
      <c r="AP85" s="108"/>
      <c r="AQ85" s="108"/>
      <c r="AR85" s="108"/>
      <c r="AS85" s="108">
        <f>AI85+AN85</f>
        <v>31307006.539999999</v>
      </c>
      <c r="AT85" s="108"/>
      <c r="AU85" s="108"/>
      <c r="AV85" s="108"/>
      <c r="AW85" s="108"/>
      <c r="AX85" s="108"/>
      <c r="AY85" s="108">
        <f>AI85-S85</f>
        <v>-2369084.9600000009</v>
      </c>
      <c r="AZ85" s="108"/>
      <c r="BA85" s="108"/>
      <c r="BB85" s="108"/>
      <c r="BC85" s="108"/>
      <c r="BD85" s="124">
        <f>AN85-X85</f>
        <v>-5200008.5</v>
      </c>
      <c r="BE85" s="124"/>
      <c r="BF85" s="124"/>
      <c r="BG85" s="124"/>
      <c r="BH85" s="124"/>
      <c r="BI85" s="124">
        <f>AY85+BD85</f>
        <v>-7569093.4600000009</v>
      </c>
      <c r="BJ85" s="124"/>
      <c r="BK85" s="124"/>
      <c r="BL85" s="124"/>
      <c r="BM85" s="124"/>
      <c r="BN85" s="124"/>
      <c r="BO85" s="125"/>
      <c r="BP85" s="125"/>
      <c r="BQ85" s="125"/>
    </row>
    <row r="87" spans="1:79" ht="15.75" customHeight="1" x14ac:dyDescent="0.2">
      <c r="A87" s="41" t="s">
        <v>43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</row>
    <row r="88" spans="1:79" ht="15.75" customHeight="1" x14ac:dyDescent="0.2">
      <c r="A88" s="41" t="s">
        <v>62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</row>
    <row r="89" spans="1:79" ht="8.25" customHeight="1" x14ac:dyDescent="0.2"/>
    <row r="90" spans="1:79" ht="45" customHeight="1" x14ac:dyDescent="0.2">
      <c r="A90" s="51" t="s">
        <v>3</v>
      </c>
      <c r="B90" s="53"/>
      <c r="C90" s="51" t="s">
        <v>6</v>
      </c>
      <c r="D90" s="52"/>
      <c r="E90" s="52"/>
      <c r="F90" s="52"/>
      <c r="G90" s="52"/>
      <c r="H90" s="52"/>
      <c r="I90" s="53"/>
      <c r="J90" s="51" t="s">
        <v>5</v>
      </c>
      <c r="K90" s="52"/>
      <c r="L90" s="52"/>
      <c r="M90" s="52"/>
      <c r="N90" s="53"/>
      <c r="O90" s="51" t="s">
        <v>4</v>
      </c>
      <c r="P90" s="52"/>
      <c r="Q90" s="52"/>
      <c r="R90" s="52"/>
      <c r="S90" s="52"/>
      <c r="T90" s="52"/>
      <c r="U90" s="52"/>
      <c r="V90" s="52"/>
      <c r="W90" s="52"/>
      <c r="X90" s="53"/>
      <c r="Y90" s="54" t="s">
        <v>25</v>
      </c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 t="s">
        <v>45</v>
      </c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74" t="s">
        <v>0</v>
      </c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10"/>
      <c r="BS90" s="10"/>
      <c r="BT90" s="10"/>
      <c r="BU90" s="10"/>
      <c r="BV90" s="10"/>
      <c r="BW90" s="10"/>
      <c r="BX90" s="10"/>
      <c r="BY90" s="10"/>
      <c r="BZ90" s="9"/>
    </row>
    <row r="91" spans="1:79" ht="32.25" customHeight="1" x14ac:dyDescent="0.2">
      <c r="A91" s="100"/>
      <c r="B91" s="101"/>
      <c r="C91" s="100"/>
      <c r="D91" s="102"/>
      <c r="E91" s="102"/>
      <c r="F91" s="102"/>
      <c r="G91" s="102"/>
      <c r="H91" s="102"/>
      <c r="I91" s="101"/>
      <c r="J91" s="100"/>
      <c r="K91" s="102"/>
      <c r="L91" s="102"/>
      <c r="M91" s="102"/>
      <c r="N91" s="101"/>
      <c r="O91" s="100"/>
      <c r="P91" s="102"/>
      <c r="Q91" s="102"/>
      <c r="R91" s="102"/>
      <c r="S91" s="102"/>
      <c r="T91" s="102"/>
      <c r="U91" s="102"/>
      <c r="V91" s="102"/>
      <c r="W91" s="102"/>
      <c r="X91" s="101"/>
      <c r="Y91" s="42" t="s">
        <v>2</v>
      </c>
      <c r="Z91" s="55"/>
      <c r="AA91" s="55"/>
      <c r="AB91" s="55"/>
      <c r="AC91" s="56"/>
      <c r="AD91" s="42" t="s">
        <v>1</v>
      </c>
      <c r="AE91" s="55"/>
      <c r="AF91" s="55"/>
      <c r="AG91" s="55"/>
      <c r="AH91" s="56"/>
      <c r="AI91" s="54" t="s">
        <v>26</v>
      </c>
      <c r="AJ91" s="54"/>
      <c r="AK91" s="54"/>
      <c r="AL91" s="54"/>
      <c r="AM91" s="54"/>
      <c r="AN91" s="54" t="s">
        <v>2</v>
      </c>
      <c r="AO91" s="54"/>
      <c r="AP91" s="54"/>
      <c r="AQ91" s="54"/>
      <c r="AR91" s="54"/>
      <c r="AS91" s="54" t="s">
        <v>1</v>
      </c>
      <c r="AT91" s="54"/>
      <c r="AU91" s="54"/>
      <c r="AV91" s="54"/>
      <c r="AW91" s="54"/>
      <c r="AX91" s="54" t="s">
        <v>26</v>
      </c>
      <c r="AY91" s="54"/>
      <c r="AZ91" s="54"/>
      <c r="BA91" s="54"/>
      <c r="BB91" s="54"/>
      <c r="BC91" s="54" t="s">
        <v>2</v>
      </c>
      <c r="BD91" s="54"/>
      <c r="BE91" s="54"/>
      <c r="BF91" s="54"/>
      <c r="BG91" s="54"/>
      <c r="BH91" s="54" t="s">
        <v>1</v>
      </c>
      <c r="BI91" s="54"/>
      <c r="BJ91" s="54"/>
      <c r="BK91" s="54"/>
      <c r="BL91" s="54"/>
      <c r="BM91" s="54" t="s">
        <v>26</v>
      </c>
      <c r="BN91" s="54"/>
      <c r="BO91" s="54"/>
      <c r="BP91" s="54"/>
      <c r="BQ91" s="54"/>
      <c r="BR91" s="2"/>
      <c r="BS91" s="2"/>
      <c r="BT91" s="2"/>
      <c r="BU91" s="2"/>
      <c r="BV91" s="2"/>
      <c r="BW91" s="2"/>
      <c r="BX91" s="2"/>
      <c r="BY91" s="2"/>
      <c r="BZ91" s="9"/>
    </row>
    <row r="92" spans="1:79" ht="15.95" customHeight="1" x14ac:dyDescent="0.2">
      <c r="A92" s="54">
        <v>1</v>
      </c>
      <c r="B92" s="54"/>
      <c r="C92" s="54">
        <v>2</v>
      </c>
      <c r="D92" s="54"/>
      <c r="E92" s="54"/>
      <c r="F92" s="54"/>
      <c r="G92" s="54"/>
      <c r="H92" s="54"/>
      <c r="I92" s="54"/>
      <c r="J92" s="54">
        <v>3</v>
      </c>
      <c r="K92" s="54"/>
      <c r="L92" s="54"/>
      <c r="M92" s="54"/>
      <c r="N92" s="54"/>
      <c r="O92" s="54">
        <v>4</v>
      </c>
      <c r="P92" s="54"/>
      <c r="Q92" s="54"/>
      <c r="R92" s="54"/>
      <c r="S92" s="54"/>
      <c r="T92" s="54"/>
      <c r="U92" s="54"/>
      <c r="V92" s="54"/>
      <c r="W92" s="54"/>
      <c r="X92" s="54"/>
      <c r="Y92" s="54">
        <v>5</v>
      </c>
      <c r="Z92" s="54"/>
      <c r="AA92" s="54"/>
      <c r="AB92" s="54"/>
      <c r="AC92" s="54"/>
      <c r="AD92" s="54">
        <v>6</v>
      </c>
      <c r="AE92" s="54"/>
      <c r="AF92" s="54"/>
      <c r="AG92" s="54"/>
      <c r="AH92" s="54"/>
      <c r="AI92" s="54">
        <v>7</v>
      </c>
      <c r="AJ92" s="54"/>
      <c r="AK92" s="54"/>
      <c r="AL92" s="54"/>
      <c r="AM92" s="54"/>
      <c r="AN92" s="42">
        <v>8</v>
      </c>
      <c r="AO92" s="55"/>
      <c r="AP92" s="55"/>
      <c r="AQ92" s="55"/>
      <c r="AR92" s="56"/>
      <c r="AS92" s="42">
        <v>9</v>
      </c>
      <c r="AT92" s="55"/>
      <c r="AU92" s="55"/>
      <c r="AV92" s="55"/>
      <c r="AW92" s="56"/>
      <c r="AX92" s="42">
        <v>10</v>
      </c>
      <c r="AY92" s="55"/>
      <c r="AZ92" s="55"/>
      <c r="BA92" s="55"/>
      <c r="BB92" s="56"/>
      <c r="BC92" s="42">
        <v>11</v>
      </c>
      <c r="BD92" s="55"/>
      <c r="BE92" s="55"/>
      <c r="BF92" s="55"/>
      <c r="BG92" s="56"/>
      <c r="BH92" s="42">
        <v>12</v>
      </c>
      <c r="BI92" s="55"/>
      <c r="BJ92" s="55"/>
      <c r="BK92" s="55"/>
      <c r="BL92" s="56"/>
      <c r="BM92" s="42">
        <v>13</v>
      </c>
      <c r="BN92" s="55"/>
      <c r="BO92" s="55"/>
      <c r="BP92" s="55"/>
      <c r="BQ92" s="56"/>
      <c r="BR92" s="2"/>
      <c r="BS92" s="2"/>
      <c r="BT92" s="2"/>
      <c r="BU92" s="2"/>
      <c r="BV92" s="2"/>
      <c r="BW92" s="2"/>
      <c r="BX92" s="2"/>
      <c r="BY92" s="2"/>
      <c r="BZ92" s="9"/>
    </row>
    <row r="93" spans="1:79" ht="12.75" hidden="1" customHeight="1" x14ac:dyDescent="0.2">
      <c r="A93" s="91" t="s">
        <v>36</v>
      </c>
      <c r="B93" s="91"/>
      <c r="C93" s="65" t="s">
        <v>14</v>
      </c>
      <c r="D93" s="66"/>
      <c r="E93" s="66"/>
      <c r="F93" s="66"/>
      <c r="G93" s="66"/>
      <c r="H93" s="66"/>
      <c r="I93" s="67"/>
      <c r="J93" s="91" t="s">
        <v>15</v>
      </c>
      <c r="K93" s="91"/>
      <c r="L93" s="91"/>
      <c r="M93" s="91"/>
      <c r="N93" s="91"/>
      <c r="O93" s="92" t="s">
        <v>37</v>
      </c>
      <c r="P93" s="92"/>
      <c r="Q93" s="92"/>
      <c r="R93" s="92"/>
      <c r="S93" s="92"/>
      <c r="T93" s="92"/>
      <c r="U93" s="92"/>
      <c r="V93" s="92"/>
      <c r="W93" s="92"/>
      <c r="X93" s="65"/>
      <c r="Y93" s="40" t="s">
        <v>10</v>
      </c>
      <c r="Z93" s="40"/>
      <c r="AA93" s="40"/>
      <c r="AB93" s="40"/>
      <c r="AC93" s="40"/>
      <c r="AD93" s="40" t="s">
        <v>29</v>
      </c>
      <c r="AE93" s="40"/>
      <c r="AF93" s="40"/>
      <c r="AG93" s="40"/>
      <c r="AH93" s="40"/>
      <c r="AI93" s="40" t="s">
        <v>78</v>
      </c>
      <c r="AJ93" s="40"/>
      <c r="AK93" s="40"/>
      <c r="AL93" s="40"/>
      <c r="AM93" s="40"/>
      <c r="AN93" s="40" t="s">
        <v>30</v>
      </c>
      <c r="AO93" s="40"/>
      <c r="AP93" s="40"/>
      <c r="AQ93" s="40"/>
      <c r="AR93" s="40"/>
      <c r="AS93" s="40" t="s">
        <v>11</v>
      </c>
      <c r="AT93" s="40"/>
      <c r="AU93" s="40"/>
      <c r="AV93" s="40"/>
      <c r="AW93" s="40"/>
      <c r="AX93" s="40" t="s">
        <v>79</v>
      </c>
      <c r="AY93" s="40"/>
      <c r="AZ93" s="40"/>
      <c r="BA93" s="40"/>
      <c r="BB93" s="40"/>
      <c r="BC93" s="40" t="s">
        <v>32</v>
      </c>
      <c r="BD93" s="40"/>
      <c r="BE93" s="40"/>
      <c r="BF93" s="40"/>
      <c r="BG93" s="40"/>
      <c r="BH93" s="40" t="s">
        <v>32</v>
      </c>
      <c r="BI93" s="40"/>
      <c r="BJ93" s="40"/>
      <c r="BK93" s="40"/>
      <c r="BL93" s="40"/>
      <c r="BM93" s="80" t="s">
        <v>16</v>
      </c>
      <c r="BN93" s="80"/>
      <c r="BO93" s="80"/>
      <c r="BP93" s="80"/>
      <c r="BQ93" s="80"/>
      <c r="BR93" s="12"/>
      <c r="BS93" s="12"/>
      <c r="BT93" s="9"/>
      <c r="BU93" s="9"/>
      <c r="BV93" s="9"/>
      <c r="BW93" s="9"/>
      <c r="BX93" s="9"/>
      <c r="BY93" s="9"/>
      <c r="BZ93" s="9"/>
      <c r="CA93" s="1" t="s">
        <v>23</v>
      </c>
    </row>
    <row r="94" spans="1:79" s="118" customFormat="1" ht="15.75" x14ac:dyDescent="0.2">
      <c r="A94" s="114">
        <v>1</v>
      </c>
      <c r="B94" s="114"/>
      <c r="C94" s="126" t="s">
        <v>112</v>
      </c>
      <c r="D94" s="126"/>
      <c r="E94" s="126"/>
      <c r="F94" s="126"/>
      <c r="G94" s="126"/>
      <c r="H94" s="126"/>
      <c r="I94" s="126"/>
      <c r="J94" s="126" t="s">
        <v>113</v>
      </c>
      <c r="K94" s="126"/>
      <c r="L94" s="126"/>
      <c r="M94" s="126"/>
      <c r="N94" s="126"/>
      <c r="O94" s="126" t="s">
        <v>113</v>
      </c>
      <c r="P94" s="126"/>
      <c r="Q94" s="126"/>
      <c r="R94" s="126"/>
      <c r="S94" s="126"/>
      <c r="T94" s="126"/>
      <c r="U94" s="126"/>
      <c r="V94" s="126"/>
      <c r="W94" s="126"/>
      <c r="X94" s="126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108"/>
      <c r="BR94" s="127"/>
      <c r="BS94" s="127"/>
      <c r="BT94" s="127"/>
      <c r="BU94" s="127"/>
      <c r="BV94" s="127"/>
      <c r="BW94" s="127"/>
      <c r="BX94" s="127"/>
      <c r="BY94" s="127"/>
      <c r="BZ94" s="128"/>
      <c r="CA94" s="118" t="s">
        <v>24</v>
      </c>
    </row>
    <row r="95" spans="1:79" ht="51" customHeight="1" x14ac:dyDescent="0.2">
      <c r="A95" s="91">
        <v>1</v>
      </c>
      <c r="B95" s="91"/>
      <c r="C95" s="130" t="s">
        <v>114</v>
      </c>
      <c r="D95" s="112"/>
      <c r="E95" s="112"/>
      <c r="F95" s="112"/>
      <c r="G95" s="112"/>
      <c r="H95" s="112"/>
      <c r="I95" s="113"/>
      <c r="J95" s="131" t="s">
        <v>115</v>
      </c>
      <c r="K95" s="131"/>
      <c r="L95" s="131"/>
      <c r="M95" s="131"/>
      <c r="N95" s="131"/>
      <c r="O95" s="130" t="s">
        <v>116</v>
      </c>
      <c r="P95" s="112"/>
      <c r="Q95" s="112"/>
      <c r="R95" s="112"/>
      <c r="S95" s="112"/>
      <c r="T95" s="112"/>
      <c r="U95" s="112"/>
      <c r="V95" s="112"/>
      <c r="W95" s="112"/>
      <c r="X95" s="113"/>
      <c r="Y95" s="107">
        <v>1</v>
      </c>
      <c r="Z95" s="107"/>
      <c r="AA95" s="107"/>
      <c r="AB95" s="107"/>
      <c r="AC95" s="107"/>
      <c r="AD95" s="107">
        <v>0</v>
      </c>
      <c r="AE95" s="107"/>
      <c r="AF95" s="107"/>
      <c r="AG95" s="107"/>
      <c r="AH95" s="107"/>
      <c r="AI95" s="107">
        <v>1</v>
      </c>
      <c r="AJ95" s="107"/>
      <c r="AK95" s="107"/>
      <c r="AL95" s="107"/>
      <c r="AM95" s="107"/>
      <c r="AN95" s="107">
        <v>1</v>
      </c>
      <c r="AO95" s="107"/>
      <c r="AP95" s="107"/>
      <c r="AQ95" s="107"/>
      <c r="AR95" s="107"/>
      <c r="AS95" s="107">
        <v>0</v>
      </c>
      <c r="AT95" s="107"/>
      <c r="AU95" s="107"/>
      <c r="AV95" s="107"/>
      <c r="AW95" s="107"/>
      <c r="AX95" s="107">
        <v>1</v>
      </c>
      <c r="AY95" s="107"/>
      <c r="AZ95" s="107"/>
      <c r="BA95" s="107"/>
      <c r="BB95" s="107"/>
      <c r="BC95" s="107">
        <f>AN95-Y95</f>
        <v>0</v>
      </c>
      <c r="BD95" s="107"/>
      <c r="BE95" s="107"/>
      <c r="BF95" s="107"/>
      <c r="BG95" s="107"/>
      <c r="BH95" s="107">
        <f>AS95-AD95</f>
        <v>0</v>
      </c>
      <c r="BI95" s="107"/>
      <c r="BJ95" s="107"/>
      <c r="BK95" s="107"/>
      <c r="BL95" s="107"/>
      <c r="BM95" s="107">
        <v>0</v>
      </c>
      <c r="BN95" s="107"/>
      <c r="BO95" s="107"/>
      <c r="BP95" s="107"/>
      <c r="BQ95" s="107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63.75" customHeight="1" x14ac:dyDescent="0.2">
      <c r="A96" s="131" t="s">
        <v>175</v>
      </c>
      <c r="B96" s="131"/>
      <c r="C96" s="130" t="s">
        <v>117</v>
      </c>
      <c r="D96" s="112"/>
      <c r="E96" s="112"/>
      <c r="F96" s="112"/>
      <c r="G96" s="112"/>
      <c r="H96" s="112"/>
      <c r="I96" s="113"/>
      <c r="J96" s="131" t="s">
        <v>115</v>
      </c>
      <c r="K96" s="131"/>
      <c r="L96" s="131"/>
      <c r="M96" s="131"/>
      <c r="N96" s="131"/>
      <c r="O96" s="130" t="s">
        <v>118</v>
      </c>
      <c r="P96" s="112"/>
      <c r="Q96" s="112"/>
      <c r="R96" s="112"/>
      <c r="S96" s="112"/>
      <c r="T96" s="112"/>
      <c r="U96" s="112"/>
      <c r="V96" s="112"/>
      <c r="W96" s="112"/>
      <c r="X96" s="113"/>
      <c r="Y96" s="107">
        <v>30</v>
      </c>
      <c r="Z96" s="107"/>
      <c r="AA96" s="107"/>
      <c r="AB96" s="107"/>
      <c r="AC96" s="107"/>
      <c r="AD96" s="107">
        <v>0</v>
      </c>
      <c r="AE96" s="107"/>
      <c r="AF96" s="107"/>
      <c r="AG96" s="107"/>
      <c r="AH96" s="107"/>
      <c r="AI96" s="107">
        <v>30</v>
      </c>
      <c r="AJ96" s="107"/>
      <c r="AK96" s="107"/>
      <c r="AL96" s="107"/>
      <c r="AM96" s="107"/>
      <c r="AN96" s="107">
        <v>29</v>
      </c>
      <c r="AO96" s="107"/>
      <c r="AP96" s="107"/>
      <c r="AQ96" s="107"/>
      <c r="AR96" s="107"/>
      <c r="AS96" s="107">
        <v>0</v>
      </c>
      <c r="AT96" s="107"/>
      <c r="AU96" s="107"/>
      <c r="AV96" s="107"/>
      <c r="AW96" s="107"/>
      <c r="AX96" s="107">
        <v>29</v>
      </c>
      <c r="AY96" s="107"/>
      <c r="AZ96" s="107"/>
      <c r="BA96" s="107"/>
      <c r="BB96" s="107"/>
      <c r="BC96" s="107">
        <f>AN96-Y96</f>
        <v>-1</v>
      </c>
      <c r="BD96" s="107"/>
      <c r="BE96" s="107"/>
      <c r="BF96" s="107"/>
      <c r="BG96" s="107"/>
      <c r="BH96" s="107">
        <f>AS96-AD96</f>
        <v>0</v>
      </c>
      <c r="BI96" s="107"/>
      <c r="BJ96" s="107"/>
      <c r="BK96" s="107"/>
      <c r="BL96" s="107"/>
      <c r="BM96" s="107">
        <v>-1</v>
      </c>
      <c r="BN96" s="107"/>
      <c r="BO96" s="107"/>
      <c r="BP96" s="107"/>
      <c r="BQ96" s="107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s="118" customFormat="1" ht="15.75" x14ac:dyDescent="0.2">
      <c r="A97" s="114">
        <v>2</v>
      </c>
      <c r="B97" s="114"/>
      <c r="C97" s="129" t="s">
        <v>119</v>
      </c>
      <c r="D97" s="116"/>
      <c r="E97" s="116"/>
      <c r="F97" s="116"/>
      <c r="G97" s="116"/>
      <c r="H97" s="116"/>
      <c r="I97" s="117"/>
      <c r="J97" s="126" t="s">
        <v>113</v>
      </c>
      <c r="K97" s="126"/>
      <c r="L97" s="126"/>
      <c r="M97" s="126"/>
      <c r="N97" s="126"/>
      <c r="O97" s="129" t="s">
        <v>113</v>
      </c>
      <c r="P97" s="116"/>
      <c r="Q97" s="116"/>
      <c r="R97" s="116"/>
      <c r="S97" s="116"/>
      <c r="T97" s="116"/>
      <c r="U97" s="116"/>
      <c r="V97" s="116"/>
      <c r="W97" s="116"/>
      <c r="X97" s="117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27"/>
      <c r="BS97" s="127"/>
      <c r="BT97" s="127"/>
      <c r="BU97" s="127"/>
      <c r="BV97" s="127"/>
      <c r="BW97" s="127"/>
      <c r="BX97" s="127"/>
      <c r="BY97" s="127"/>
      <c r="BZ97" s="128"/>
    </row>
    <row r="98" spans="1:78" s="118" customFormat="1" ht="38.25" customHeight="1" x14ac:dyDescent="0.2">
      <c r="A98" s="114">
        <v>1</v>
      </c>
      <c r="B98" s="114"/>
      <c r="C98" s="129" t="s">
        <v>120</v>
      </c>
      <c r="D98" s="116"/>
      <c r="E98" s="116"/>
      <c r="F98" s="116"/>
      <c r="G98" s="116"/>
      <c r="H98" s="116"/>
      <c r="I98" s="117"/>
      <c r="J98" s="126" t="s">
        <v>121</v>
      </c>
      <c r="K98" s="126"/>
      <c r="L98" s="126"/>
      <c r="M98" s="126"/>
      <c r="N98" s="126"/>
      <c r="O98" s="129"/>
      <c r="P98" s="116"/>
      <c r="Q98" s="116"/>
      <c r="R98" s="116"/>
      <c r="S98" s="116"/>
      <c r="T98" s="116"/>
      <c r="U98" s="116"/>
      <c r="V98" s="116"/>
      <c r="W98" s="116"/>
      <c r="X98" s="117"/>
      <c r="Y98" s="108">
        <v>101.92</v>
      </c>
      <c r="Z98" s="108"/>
      <c r="AA98" s="108"/>
      <c r="AB98" s="108"/>
      <c r="AC98" s="108"/>
      <c r="AD98" s="108">
        <v>0</v>
      </c>
      <c r="AE98" s="108"/>
      <c r="AF98" s="108"/>
      <c r="AG98" s="108"/>
      <c r="AH98" s="108"/>
      <c r="AI98" s="108">
        <v>101.92</v>
      </c>
      <c r="AJ98" s="108"/>
      <c r="AK98" s="108"/>
      <c r="AL98" s="108"/>
      <c r="AM98" s="108"/>
      <c r="AN98" s="108">
        <v>101.92</v>
      </c>
      <c r="AO98" s="108"/>
      <c r="AP98" s="108"/>
      <c r="AQ98" s="108"/>
      <c r="AR98" s="108"/>
      <c r="AS98" s="108">
        <v>0</v>
      </c>
      <c r="AT98" s="108"/>
      <c r="AU98" s="108"/>
      <c r="AV98" s="108"/>
      <c r="AW98" s="108"/>
      <c r="AX98" s="108">
        <v>101.92</v>
      </c>
      <c r="AY98" s="108"/>
      <c r="AZ98" s="108"/>
      <c r="BA98" s="108"/>
      <c r="BB98" s="108"/>
      <c r="BC98" s="108">
        <f>AN98-Y98</f>
        <v>0</v>
      </c>
      <c r="BD98" s="108"/>
      <c r="BE98" s="108"/>
      <c r="BF98" s="108"/>
      <c r="BG98" s="108"/>
      <c r="BH98" s="108">
        <f>AS98-AD98</f>
        <v>0</v>
      </c>
      <c r="BI98" s="108"/>
      <c r="BJ98" s="108"/>
      <c r="BK98" s="108"/>
      <c r="BL98" s="108"/>
      <c r="BM98" s="108">
        <v>0</v>
      </c>
      <c r="BN98" s="108"/>
      <c r="BO98" s="108"/>
      <c r="BP98" s="108"/>
      <c r="BQ98" s="108"/>
      <c r="BR98" s="127"/>
      <c r="BS98" s="127"/>
      <c r="BT98" s="127"/>
      <c r="BU98" s="127"/>
      <c r="BV98" s="127"/>
      <c r="BW98" s="127"/>
      <c r="BX98" s="127"/>
      <c r="BY98" s="127"/>
      <c r="BZ98" s="128"/>
    </row>
    <row r="99" spans="1:78" ht="63.75" customHeight="1" x14ac:dyDescent="0.2">
      <c r="A99" s="131" t="s">
        <v>175</v>
      </c>
      <c r="B99" s="131"/>
      <c r="C99" s="130" t="s">
        <v>122</v>
      </c>
      <c r="D99" s="112"/>
      <c r="E99" s="112"/>
      <c r="F99" s="112"/>
      <c r="G99" s="112"/>
      <c r="H99" s="112"/>
      <c r="I99" s="113"/>
      <c r="J99" s="131" t="s">
        <v>121</v>
      </c>
      <c r="K99" s="131"/>
      <c r="L99" s="131"/>
      <c r="M99" s="131"/>
      <c r="N99" s="131"/>
      <c r="O99" s="130" t="s">
        <v>123</v>
      </c>
      <c r="P99" s="112"/>
      <c r="Q99" s="112"/>
      <c r="R99" s="112"/>
      <c r="S99" s="112"/>
      <c r="T99" s="112"/>
      <c r="U99" s="112"/>
      <c r="V99" s="112"/>
      <c r="W99" s="112"/>
      <c r="X99" s="113"/>
      <c r="Y99" s="107">
        <v>14.6</v>
      </c>
      <c r="Z99" s="107"/>
      <c r="AA99" s="107"/>
      <c r="AB99" s="107"/>
      <c r="AC99" s="107"/>
      <c r="AD99" s="107">
        <v>0</v>
      </c>
      <c r="AE99" s="107"/>
      <c r="AF99" s="107"/>
      <c r="AG99" s="107"/>
      <c r="AH99" s="107"/>
      <c r="AI99" s="107">
        <v>14.6</v>
      </c>
      <c r="AJ99" s="107"/>
      <c r="AK99" s="107"/>
      <c r="AL99" s="107"/>
      <c r="AM99" s="107"/>
      <c r="AN99" s="107">
        <v>13.6</v>
      </c>
      <c r="AO99" s="107"/>
      <c r="AP99" s="107"/>
      <c r="AQ99" s="107"/>
      <c r="AR99" s="107"/>
      <c r="AS99" s="107">
        <v>0</v>
      </c>
      <c r="AT99" s="107"/>
      <c r="AU99" s="107"/>
      <c r="AV99" s="107"/>
      <c r="AW99" s="107"/>
      <c r="AX99" s="107">
        <v>13.6</v>
      </c>
      <c r="AY99" s="107"/>
      <c r="AZ99" s="107"/>
      <c r="BA99" s="107"/>
      <c r="BB99" s="107"/>
      <c r="BC99" s="107">
        <f>AN99-Y99</f>
        <v>-1</v>
      </c>
      <c r="BD99" s="107"/>
      <c r="BE99" s="107"/>
      <c r="BF99" s="107"/>
      <c r="BG99" s="107"/>
      <c r="BH99" s="107">
        <f>AS99-AD99</f>
        <v>0</v>
      </c>
      <c r="BI99" s="107"/>
      <c r="BJ99" s="107"/>
      <c r="BK99" s="107"/>
      <c r="BL99" s="107"/>
      <c r="BM99" s="107">
        <v>-1</v>
      </c>
      <c r="BN99" s="107"/>
      <c r="BO99" s="107"/>
      <c r="BP99" s="107"/>
      <c r="BQ99" s="107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63.75" customHeight="1" x14ac:dyDescent="0.2">
      <c r="A100" s="131" t="s">
        <v>176</v>
      </c>
      <c r="B100" s="131"/>
      <c r="C100" s="130" t="s">
        <v>124</v>
      </c>
      <c r="D100" s="112"/>
      <c r="E100" s="112"/>
      <c r="F100" s="112"/>
      <c r="G100" s="112"/>
      <c r="H100" s="112"/>
      <c r="I100" s="113"/>
      <c r="J100" s="131" t="s">
        <v>121</v>
      </c>
      <c r="K100" s="131"/>
      <c r="L100" s="131"/>
      <c r="M100" s="131"/>
      <c r="N100" s="131"/>
      <c r="O100" s="130" t="s">
        <v>123</v>
      </c>
      <c r="P100" s="112"/>
      <c r="Q100" s="112"/>
      <c r="R100" s="112"/>
      <c r="S100" s="112"/>
      <c r="T100" s="112"/>
      <c r="U100" s="112"/>
      <c r="V100" s="112"/>
      <c r="W100" s="112"/>
      <c r="X100" s="113"/>
      <c r="Y100" s="107">
        <v>14.62</v>
      </c>
      <c r="Z100" s="107"/>
      <c r="AA100" s="107"/>
      <c r="AB100" s="107"/>
      <c r="AC100" s="107"/>
      <c r="AD100" s="107">
        <v>0</v>
      </c>
      <c r="AE100" s="107"/>
      <c r="AF100" s="107"/>
      <c r="AG100" s="107"/>
      <c r="AH100" s="107"/>
      <c r="AI100" s="107">
        <v>14.62</v>
      </c>
      <c r="AJ100" s="107"/>
      <c r="AK100" s="107"/>
      <c r="AL100" s="107"/>
      <c r="AM100" s="107"/>
      <c r="AN100" s="107">
        <v>16.100000000000001</v>
      </c>
      <c r="AO100" s="107"/>
      <c r="AP100" s="107"/>
      <c r="AQ100" s="107"/>
      <c r="AR100" s="107"/>
      <c r="AS100" s="107">
        <v>0</v>
      </c>
      <c r="AT100" s="107"/>
      <c r="AU100" s="107"/>
      <c r="AV100" s="107"/>
      <c r="AW100" s="107"/>
      <c r="AX100" s="107">
        <v>16.100000000000001</v>
      </c>
      <c r="AY100" s="107"/>
      <c r="AZ100" s="107"/>
      <c r="BA100" s="107"/>
      <c r="BB100" s="107"/>
      <c r="BC100" s="107">
        <f>AN100-Y100</f>
        <v>1.4800000000000022</v>
      </c>
      <c r="BD100" s="107"/>
      <c r="BE100" s="107"/>
      <c r="BF100" s="107"/>
      <c r="BG100" s="107"/>
      <c r="BH100" s="107">
        <f>AS100-AD100</f>
        <v>0</v>
      </c>
      <c r="BI100" s="107"/>
      <c r="BJ100" s="107"/>
      <c r="BK100" s="107"/>
      <c r="BL100" s="107"/>
      <c r="BM100" s="107">
        <v>1.4800000000000022</v>
      </c>
      <c r="BN100" s="107"/>
      <c r="BO100" s="107"/>
      <c r="BP100" s="107"/>
      <c r="BQ100" s="107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63.75" customHeight="1" x14ac:dyDescent="0.2">
      <c r="A101" s="131" t="s">
        <v>177</v>
      </c>
      <c r="B101" s="131"/>
      <c r="C101" s="130" t="s">
        <v>125</v>
      </c>
      <c r="D101" s="112"/>
      <c r="E101" s="112"/>
      <c r="F101" s="112"/>
      <c r="G101" s="112"/>
      <c r="H101" s="112"/>
      <c r="I101" s="113"/>
      <c r="J101" s="131" t="s">
        <v>121</v>
      </c>
      <c r="K101" s="131"/>
      <c r="L101" s="131"/>
      <c r="M101" s="131"/>
      <c r="N101" s="131"/>
      <c r="O101" s="130" t="s">
        <v>123</v>
      </c>
      <c r="P101" s="112"/>
      <c r="Q101" s="112"/>
      <c r="R101" s="112"/>
      <c r="S101" s="112"/>
      <c r="T101" s="112"/>
      <c r="U101" s="112"/>
      <c r="V101" s="112"/>
      <c r="W101" s="112"/>
      <c r="X101" s="113"/>
      <c r="Y101" s="107">
        <v>9.91</v>
      </c>
      <c r="Z101" s="107"/>
      <c r="AA101" s="107"/>
      <c r="AB101" s="107"/>
      <c r="AC101" s="107"/>
      <c r="AD101" s="107">
        <v>0</v>
      </c>
      <c r="AE101" s="107"/>
      <c r="AF101" s="107"/>
      <c r="AG101" s="107"/>
      <c r="AH101" s="107"/>
      <c r="AI101" s="107">
        <v>9.91</v>
      </c>
      <c r="AJ101" s="107"/>
      <c r="AK101" s="107"/>
      <c r="AL101" s="107"/>
      <c r="AM101" s="107"/>
      <c r="AN101" s="107">
        <v>14.43</v>
      </c>
      <c r="AO101" s="107"/>
      <c r="AP101" s="107"/>
      <c r="AQ101" s="107"/>
      <c r="AR101" s="107"/>
      <c r="AS101" s="107">
        <v>0</v>
      </c>
      <c r="AT101" s="107"/>
      <c r="AU101" s="107"/>
      <c r="AV101" s="107"/>
      <c r="AW101" s="107"/>
      <c r="AX101" s="107">
        <v>14.43</v>
      </c>
      <c r="AY101" s="107"/>
      <c r="AZ101" s="107"/>
      <c r="BA101" s="107"/>
      <c r="BB101" s="107"/>
      <c r="BC101" s="107">
        <f>AN101-Y101</f>
        <v>4.5199999999999996</v>
      </c>
      <c r="BD101" s="107"/>
      <c r="BE101" s="107"/>
      <c r="BF101" s="107"/>
      <c r="BG101" s="107"/>
      <c r="BH101" s="107">
        <f>AS101-AD101</f>
        <v>0</v>
      </c>
      <c r="BI101" s="107"/>
      <c r="BJ101" s="107"/>
      <c r="BK101" s="107"/>
      <c r="BL101" s="107"/>
      <c r="BM101" s="107">
        <v>4.5199999999999996</v>
      </c>
      <c r="BN101" s="107"/>
      <c r="BO101" s="107"/>
      <c r="BP101" s="107"/>
      <c r="BQ101" s="107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63.75" customHeight="1" x14ac:dyDescent="0.2">
      <c r="A102" s="131" t="s">
        <v>178</v>
      </c>
      <c r="B102" s="131"/>
      <c r="C102" s="130" t="s">
        <v>126</v>
      </c>
      <c r="D102" s="112"/>
      <c r="E102" s="112"/>
      <c r="F102" s="112"/>
      <c r="G102" s="112"/>
      <c r="H102" s="112"/>
      <c r="I102" s="113"/>
      <c r="J102" s="131" t="s">
        <v>121</v>
      </c>
      <c r="K102" s="131"/>
      <c r="L102" s="131"/>
      <c r="M102" s="131"/>
      <c r="N102" s="131"/>
      <c r="O102" s="130" t="s">
        <v>123</v>
      </c>
      <c r="P102" s="112"/>
      <c r="Q102" s="112"/>
      <c r="R102" s="112"/>
      <c r="S102" s="112"/>
      <c r="T102" s="112"/>
      <c r="U102" s="112"/>
      <c r="V102" s="112"/>
      <c r="W102" s="112"/>
      <c r="X102" s="113"/>
      <c r="Y102" s="107">
        <v>13.2</v>
      </c>
      <c r="Z102" s="107"/>
      <c r="AA102" s="107"/>
      <c r="AB102" s="107"/>
      <c r="AC102" s="107"/>
      <c r="AD102" s="107">
        <v>0</v>
      </c>
      <c r="AE102" s="107"/>
      <c r="AF102" s="107"/>
      <c r="AG102" s="107"/>
      <c r="AH102" s="107"/>
      <c r="AI102" s="107">
        <v>13.2</v>
      </c>
      <c r="AJ102" s="107"/>
      <c r="AK102" s="107"/>
      <c r="AL102" s="107"/>
      <c r="AM102" s="107"/>
      <c r="AN102" s="107">
        <v>18.03</v>
      </c>
      <c r="AO102" s="107"/>
      <c r="AP102" s="107"/>
      <c r="AQ102" s="107"/>
      <c r="AR102" s="107"/>
      <c r="AS102" s="107">
        <v>0</v>
      </c>
      <c r="AT102" s="107"/>
      <c r="AU102" s="107"/>
      <c r="AV102" s="107"/>
      <c r="AW102" s="107"/>
      <c r="AX102" s="107">
        <v>18.03</v>
      </c>
      <c r="AY102" s="107"/>
      <c r="AZ102" s="107"/>
      <c r="BA102" s="107"/>
      <c r="BB102" s="107"/>
      <c r="BC102" s="107">
        <f>AN102-Y102</f>
        <v>4.8300000000000018</v>
      </c>
      <c r="BD102" s="107"/>
      <c r="BE102" s="107"/>
      <c r="BF102" s="107"/>
      <c r="BG102" s="107"/>
      <c r="BH102" s="107">
        <f>AS102-AD102</f>
        <v>0</v>
      </c>
      <c r="BI102" s="107"/>
      <c r="BJ102" s="107"/>
      <c r="BK102" s="107"/>
      <c r="BL102" s="107"/>
      <c r="BM102" s="107">
        <v>4.8300000000000018</v>
      </c>
      <c r="BN102" s="107"/>
      <c r="BO102" s="107"/>
      <c r="BP102" s="107"/>
      <c r="BQ102" s="107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63.75" customHeight="1" x14ac:dyDescent="0.2">
      <c r="A103" s="131" t="s">
        <v>179</v>
      </c>
      <c r="B103" s="131"/>
      <c r="C103" s="130" t="s">
        <v>127</v>
      </c>
      <c r="D103" s="112"/>
      <c r="E103" s="112"/>
      <c r="F103" s="112"/>
      <c r="G103" s="112"/>
      <c r="H103" s="112"/>
      <c r="I103" s="113"/>
      <c r="J103" s="131" t="s">
        <v>121</v>
      </c>
      <c r="K103" s="131"/>
      <c r="L103" s="131"/>
      <c r="M103" s="131"/>
      <c r="N103" s="131"/>
      <c r="O103" s="130" t="s">
        <v>123</v>
      </c>
      <c r="P103" s="112"/>
      <c r="Q103" s="112"/>
      <c r="R103" s="112"/>
      <c r="S103" s="112"/>
      <c r="T103" s="112"/>
      <c r="U103" s="112"/>
      <c r="V103" s="112"/>
      <c r="W103" s="112"/>
      <c r="X103" s="113"/>
      <c r="Y103" s="107">
        <v>9.49</v>
      </c>
      <c r="Z103" s="107"/>
      <c r="AA103" s="107"/>
      <c r="AB103" s="107"/>
      <c r="AC103" s="107"/>
      <c r="AD103" s="107">
        <v>0</v>
      </c>
      <c r="AE103" s="107"/>
      <c r="AF103" s="107"/>
      <c r="AG103" s="107"/>
      <c r="AH103" s="107"/>
      <c r="AI103" s="107">
        <v>9.49</v>
      </c>
      <c r="AJ103" s="107"/>
      <c r="AK103" s="107"/>
      <c r="AL103" s="107"/>
      <c r="AM103" s="107"/>
      <c r="AN103" s="107">
        <v>12.52</v>
      </c>
      <c r="AO103" s="107"/>
      <c r="AP103" s="107"/>
      <c r="AQ103" s="107"/>
      <c r="AR103" s="107"/>
      <c r="AS103" s="107">
        <v>0</v>
      </c>
      <c r="AT103" s="107"/>
      <c r="AU103" s="107"/>
      <c r="AV103" s="107"/>
      <c r="AW103" s="107"/>
      <c r="AX103" s="107">
        <v>12.52</v>
      </c>
      <c r="AY103" s="107"/>
      <c r="AZ103" s="107"/>
      <c r="BA103" s="107"/>
      <c r="BB103" s="107"/>
      <c r="BC103" s="107">
        <f>AN103-Y103</f>
        <v>3.0299999999999994</v>
      </c>
      <c r="BD103" s="107"/>
      <c r="BE103" s="107"/>
      <c r="BF103" s="107"/>
      <c r="BG103" s="107"/>
      <c r="BH103" s="107">
        <f>AS103-AD103</f>
        <v>0</v>
      </c>
      <c r="BI103" s="107"/>
      <c r="BJ103" s="107"/>
      <c r="BK103" s="107"/>
      <c r="BL103" s="107"/>
      <c r="BM103" s="107">
        <v>3.0299999999999994</v>
      </c>
      <c r="BN103" s="107"/>
      <c r="BO103" s="107"/>
      <c r="BP103" s="107"/>
      <c r="BQ103" s="107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63.75" customHeight="1" x14ac:dyDescent="0.2">
      <c r="A104" s="131" t="s">
        <v>180</v>
      </c>
      <c r="B104" s="131"/>
      <c r="C104" s="130" t="s">
        <v>128</v>
      </c>
      <c r="D104" s="112"/>
      <c r="E104" s="112"/>
      <c r="F104" s="112"/>
      <c r="G104" s="112"/>
      <c r="H104" s="112"/>
      <c r="I104" s="113"/>
      <c r="J104" s="131" t="s">
        <v>121</v>
      </c>
      <c r="K104" s="131"/>
      <c r="L104" s="131"/>
      <c r="M104" s="131"/>
      <c r="N104" s="131"/>
      <c r="O104" s="130" t="s">
        <v>123</v>
      </c>
      <c r="P104" s="112"/>
      <c r="Q104" s="112"/>
      <c r="R104" s="112"/>
      <c r="S104" s="112"/>
      <c r="T104" s="112"/>
      <c r="U104" s="112"/>
      <c r="V104" s="112"/>
      <c r="W104" s="112"/>
      <c r="X104" s="113"/>
      <c r="Y104" s="107">
        <v>1.81</v>
      </c>
      <c r="Z104" s="107"/>
      <c r="AA104" s="107"/>
      <c r="AB104" s="107"/>
      <c r="AC104" s="107"/>
      <c r="AD104" s="107">
        <v>0</v>
      </c>
      <c r="AE104" s="107"/>
      <c r="AF104" s="107"/>
      <c r="AG104" s="107"/>
      <c r="AH104" s="107"/>
      <c r="AI104" s="107">
        <v>1.81</v>
      </c>
      <c r="AJ104" s="107"/>
      <c r="AK104" s="107"/>
      <c r="AL104" s="107"/>
      <c r="AM104" s="107"/>
      <c r="AN104" s="107">
        <v>2.54</v>
      </c>
      <c r="AO104" s="107"/>
      <c r="AP104" s="107"/>
      <c r="AQ104" s="107"/>
      <c r="AR104" s="107"/>
      <c r="AS104" s="107">
        <v>0</v>
      </c>
      <c r="AT104" s="107"/>
      <c r="AU104" s="107"/>
      <c r="AV104" s="107"/>
      <c r="AW104" s="107"/>
      <c r="AX104" s="107">
        <v>2.54</v>
      </c>
      <c r="AY104" s="107"/>
      <c r="AZ104" s="107"/>
      <c r="BA104" s="107"/>
      <c r="BB104" s="107"/>
      <c r="BC104" s="107">
        <f>AN104-Y104</f>
        <v>0.73</v>
      </c>
      <c r="BD104" s="107"/>
      <c r="BE104" s="107"/>
      <c r="BF104" s="107"/>
      <c r="BG104" s="107"/>
      <c r="BH104" s="107">
        <f>AS104-AD104</f>
        <v>0</v>
      </c>
      <c r="BI104" s="107"/>
      <c r="BJ104" s="107"/>
      <c r="BK104" s="107"/>
      <c r="BL104" s="107"/>
      <c r="BM104" s="107">
        <v>0.73</v>
      </c>
      <c r="BN104" s="107"/>
      <c r="BO104" s="107"/>
      <c r="BP104" s="107"/>
      <c r="BQ104" s="107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63.75" customHeight="1" x14ac:dyDescent="0.2">
      <c r="A105" s="131" t="s">
        <v>181</v>
      </c>
      <c r="B105" s="131"/>
      <c r="C105" s="130" t="s">
        <v>129</v>
      </c>
      <c r="D105" s="112"/>
      <c r="E105" s="112"/>
      <c r="F105" s="112"/>
      <c r="G105" s="112"/>
      <c r="H105" s="112"/>
      <c r="I105" s="113"/>
      <c r="J105" s="131" t="s">
        <v>121</v>
      </c>
      <c r="K105" s="131"/>
      <c r="L105" s="131"/>
      <c r="M105" s="131"/>
      <c r="N105" s="131"/>
      <c r="O105" s="130" t="s">
        <v>123</v>
      </c>
      <c r="P105" s="112"/>
      <c r="Q105" s="112"/>
      <c r="R105" s="112"/>
      <c r="S105" s="112"/>
      <c r="T105" s="112"/>
      <c r="U105" s="112"/>
      <c r="V105" s="112"/>
      <c r="W105" s="112"/>
      <c r="X105" s="113"/>
      <c r="Y105" s="107">
        <v>12.88</v>
      </c>
      <c r="Z105" s="107"/>
      <c r="AA105" s="107"/>
      <c r="AB105" s="107"/>
      <c r="AC105" s="107"/>
      <c r="AD105" s="107">
        <v>0</v>
      </c>
      <c r="AE105" s="107"/>
      <c r="AF105" s="107"/>
      <c r="AG105" s="107"/>
      <c r="AH105" s="107"/>
      <c r="AI105" s="107">
        <v>12.88</v>
      </c>
      <c r="AJ105" s="107"/>
      <c r="AK105" s="107"/>
      <c r="AL105" s="107"/>
      <c r="AM105" s="107"/>
      <c r="AN105" s="107">
        <v>7.75</v>
      </c>
      <c r="AO105" s="107"/>
      <c r="AP105" s="107"/>
      <c r="AQ105" s="107"/>
      <c r="AR105" s="107"/>
      <c r="AS105" s="107">
        <v>0</v>
      </c>
      <c r="AT105" s="107"/>
      <c r="AU105" s="107"/>
      <c r="AV105" s="107"/>
      <c r="AW105" s="107"/>
      <c r="AX105" s="107">
        <v>7.75</v>
      </c>
      <c r="AY105" s="107"/>
      <c r="AZ105" s="107"/>
      <c r="BA105" s="107"/>
      <c r="BB105" s="107"/>
      <c r="BC105" s="107">
        <f>AN105-Y105</f>
        <v>-5.1300000000000008</v>
      </c>
      <c r="BD105" s="107"/>
      <c r="BE105" s="107"/>
      <c r="BF105" s="107"/>
      <c r="BG105" s="107"/>
      <c r="BH105" s="107">
        <f>AS105-AD105</f>
        <v>0</v>
      </c>
      <c r="BI105" s="107"/>
      <c r="BJ105" s="107"/>
      <c r="BK105" s="107"/>
      <c r="BL105" s="107"/>
      <c r="BM105" s="107">
        <v>-5.1300000000000008</v>
      </c>
      <c r="BN105" s="107"/>
      <c r="BO105" s="107"/>
      <c r="BP105" s="107"/>
      <c r="BQ105" s="107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63.75" customHeight="1" x14ac:dyDescent="0.2">
      <c r="A106" s="131" t="s">
        <v>182</v>
      </c>
      <c r="B106" s="131"/>
      <c r="C106" s="130" t="s">
        <v>130</v>
      </c>
      <c r="D106" s="112"/>
      <c r="E106" s="112"/>
      <c r="F106" s="112"/>
      <c r="G106" s="112"/>
      <c r="H106" s="112"/>
      <c r="I106" s="113"/>
      <c r="J106" s="131" t="s">
        <v>121</v>
      </c>
      <c r="K106" s="131"/>
      <c r="L106" s="131"/>
      <c r="M106" s="131"/>
      <c r="N106" s="131"/>
      <c r="O106" s="130" t="s">
        <v>123</v>
      </c>
      <c r="P106" s="112"/>
      <c r="Q106" s="112"/>
      <c r="R106" s="112"/>
      <c r="S106" s="112"/>
      <c r="T106" s="112"/>
      <c r="U106" s="112"/>
      <c r="V106" s="112"/>
      <c r="W106" s="112"/>
      <c r="X106" s="113"/>
      <c r="Y106" s="107">
        <v>16.47</v>
      </c>
      <c r="Z106" s="107"/>
      <c r="AA106" s="107"/>
      <c r="AB106" s="107"/>
      <c r="AC106" s="107"/>
      <c r="AD106" s="107">
        <v>0</v>
      </c>
      <c r="AE106" s="107"/>
      <c r="AF106" s="107"/>
      <c r="AG106" s="107"/>
      <c r="AH106" s="107"/>
      <c r="AI106" s="107">
        <v>16.47</v>
      </c>
      <c r="AJ106" s="107"/>
      <c r="AK106" s="107"/>
      <c r="AL106" s="107"/>
      <c r="AM106" s="107"/>
      <c r="AN106" s="107">
        <v>15.17</v>
      </c>
      <c r="AO106" s="107"/>
      <c r="AP106" s="107"/>
      <c r="AQ106" s="107"/>
      <c r="AR106" s="107"/>
      <c r="AS106" s="107">
        <v>0</v>
      </c>
      <c r="AT106" s="107"/>
      <c r="AU106" s="107"/>
      <c r="AV106" s="107"/>
      <c r="AW106" s="107"/>
      <c r="AX106" s="107">
        <v>15.17</v>
      </c>
      <c r="AY106" s="107"/>
      <c r="AZ106" s="107"/>
      <c r="BA106" s="107"/>
      <c r="BB106" s="107"/>
      <c r="BC106" s="107">
        <f>AN106-Y106</f>
        <v>-1.2999999999999989</v>
      </c>
      <c r="BD106" s="107"/>
      <c r="BE106" s="107"/>
      <c r="BF106" s="107"/>
      <c r="BG106" s="107"/>
      <c r="BH106" s="107">
        <f>AS106-AD106</f>
        <v>0</v>
      </c>
      <c r="BI106" s="107"/>
      <c r="BJ106" s="107"/>
      <c r="BK106" s="107"/>
      <c r="BL106" s="107"/>
      <c r="BM106" s="107">
        <v>-1.2999999999999989</v>
      </c>
      <c r="BN106" s="107"/>
      <c r="BO106" s="107"/>
      <c r="BP106" s="107"/>
      <c r="BQ106" s="107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ht="63.75" customHeight="1" x14ac:dyDescent="0.2">
      <c r="A107" s="131" t="s">
        <v>183</v>
      </c>
      <c r="B107" s="131"/>
      <c r="C107" s="130" t="s">
        <v>131</v>
      </c>
      <c r="D107" s="112"/>
      <c r="E107" s="112"/>
      <c r="F107" s="112"/>
      <c r="G107" s="112"/>
      <c r="H107" s="112"/>
      <c r="I107" s="113"/>
      <c r="J107" s="131" t="s">
        <v>121</v>
      </c>
      <c r="K107" s="131"/>
      <c r="L107" s="131"/>
      <c r="M107" s="131"/>
      <c r="N107" s="131"/>
      <c r="O107" s="130" t="s">
        <v>123</v>
      </c>
      <c r="P107" s="112"/>
      <c r="Q107" s="112"/>
      <c r="R107" s="112"/>
      <c r="S107" s="112"/>
      <c r="T107" s="112"/>
      <c r="U107" s="112"/>
      <c r="V107" s="112"/>
      <c r="W107" s="112"/>
      <c r="X107" s="113"/>
      <c r="Y107" s="107">
        <v>8.94</v>
      </c>
      <c r="Z107" s="107"/>
      <c r="AA107" s="107"/>
      <c r="AB107" s="107"/>
      <c r="AC107" s="107"/>
      <c r="AD107" s="107">
        <v>0</v>
      </c>
      <c r="AE107" s="107"/>
      <c r="AF107" s="107"/>
      <c r="AG107" s="107"/>
      <c r="AH107" s="107"/>
      <c r="AI107" s="107">
        <v>8.94</v>
      </c>
      <c r="AJ107" s="107"/>
      <c r="AK107" s="107"/>
      <c r="AL107" s="107"/>
      <c r="AM107" s="107"/>
      <c r="AN107" s="107">
        <v>1.78</v>
      </c>
      <c r="AO107" s="107"/>
      <c r="AP107" s="107"/>
      <c r="AQ107" s="107"/>
      <c r="AR107" s="107"/>
      <c r="AS107" s="107">
        <v>0</v>
      </c>
      <c r="AT107" s="107"/>
      <c r="AU107" s="107"/>
      <c r="AV107" s="107"/>
      <c r="AW107" s="107"/>
      <c r="AX107" s="107">
        <v>1.78</v>
      </c>
      <c r="AY107" s="107"/>
      <c r="AZ107" s="107"/>
      <c r="BA107" s="107"/>
      <c r="BB107" s="107"/>
      <c r="BC107" s="107">
        <f>AN107-Y107</f>
        <v>-7.1599999999999993</v>
      </c>
      <c r="BD107" s="107"/>
      <c r="BE107" s="107"/>
      <c r="BF107" s="107"/>
      <c r="BG107" s="107"/>
      <c r="BH107" s="107">
        <f>AS107-AD107</f>
        <v>0</v>
      </c>
      <c r="BI107" s="107"/>
      <c r="BJ107" s="107"/>
      <c r="BK107" s="107"/>
      <c r="BL107" s="107"/>
      <c r="BM107" s="107">
        <v>-7.1599999999999993</v>
      </c>
      <c r="BN107" s="107"/>
      <c r="BO107" s="107"/>
      <c r="BP107" s="107"/>
      <c r="BQ107" s="107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51" customHeight="1" x14ac:dyDescent="0.2">
      <c r="A108" s="91">
        <v>2</v>
      </c>
      <c r="B108" s="91"/>
      <c r="C108" s="130" t="s">
        <v>132</v>
      </c>
      <c r="D108" s="112"/>
      <c r="E108" s="112"/>
      <c r="F108" s="112"/>
      <c r="G108" s="112"/>
      <c r="H108" s="112"/>
      <c r="I108" s="113"/>
      <c r="J108" s="131" t="s">
        <v>115</v>
      </c>
      <c r="K108" s="131"/>
      <c r="L108" s="131"/>
      <c r="M108" s="131"/>
      <c r="N108" s="131"/>
      <c r="O108" s="130" t="s">
        <v>133</v>
      </c>
      <c r="P108" s="112"/>
      <c r="Q108" s="112"/>
      <c r="R108" s="112"/>
      <c r="S108" s="112"/>
      <c r="T108" s="112"/>
      <c r="U108" s="112"/>
      <c r="V108" s="112"/>
      <c r="W108" s="112"/>
      <c r="X108" s="113"/>
      <c r="Y108" s="107">
        <v>6</v>
      </c>
      <c r="Z108" s="107"/>
      <c r="AA108" s="107"/>
      <c r="AB108" s="107"/>
      <c r="AC108" s="107"/>
      <c r="AD108" s="107">
        <v>0</v>
      </c>
      <c r="AE108" s="107"/>
      <c r="AF108" s="107"/>
      <c r="AG108" s="107"/>
      <c r="AH108" s="107"/>
      <c r="AI108" s="107">
        <v>6</v>
      </c>
      <c r="AJ108" s="107"/>
      <c r="AK108" s="107"/>
      <c r="AL108" s="107"/>
      <c r="AM108" s="107"/>
      <c r="AN108" s="107">
        <v>6</v>
      </c>
      <c r="AO108" s="107"/>
      <c r="AP108" s="107"/>
      <c r="AQ108" s="107"/>
      <c r="AR108" s="107"/>
      <c r="AS108" s="107">
        <v>0</v>
      </c>
      <c r="AT108" s="107"/>
      <c r="AU108" s="107"/>
      <c r="AV108" s="107"/>
      <c r="AW108" s="107"/>
      <c r="AX108" s="107">
        <v>6</v>
      </c>
      <c r="AY108" s="107"/>
      <c r="AZ108" s="107"/>
      <c r="BA108" s="107"/>
      <c r="BB108" s="107"/>
      <c r="BC108" s="107">
        <f>AN108-Y108</f>
        <v>0</v>
      </c>
      <c r="BD108" s="107"/>
      <c r="BE108" s="107"/>
      <c r="BF108" s="107"/>
      <c r="BG108" s="107"/>
      <c r="BH108" s="107">
        <f>AS108-AD108</f>
        <v>0</v>
      </c>
      <c r="BI108" s="107"/>
      <c r="BJ108" s="107"/>
      <c r="BK108" s="107"/>
      <c r="BL108" s="107"/>
      <c r="BM108" s="107">
        <v>0</v>
      </c>
      <c r="BN108" s="107"/>
      <c r="BO108" s="107"/>
      <c r="BP108" s="107"/>
      <c r="BQ108" s="107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8" ht="170.25" customHeight="1" x14ac:dyDescent="0.2">
      <c r="A109" s="91">
        <v>3</v>
      </c>
      <c r="B109" s="91"/>
      <c r="C109" s="130" t="s">
        <v>134</v>
      </c>
      <c r="D109" s="112"/>
      <c r="E109" s="112"/>
      <c r="F109" s="112"/>
      <c r="G109" s="112"/>
      <c r="H109" s="112"/>
      <c r="I109" s="113"/>
      <c r="J109" s="131" t="s">
        <v>115</v>
      </c>
      <c r="K109" s="131"/>
      <c r="L109" s="131"/>
      <c r="M109" s="131"/>
      <c r="N109" s="131"/>
      <c r="O109" s="130" t="s">
        <v>135</v>
      </c>
      <c r="P109" s="112"/>
      <c r="Q109" s="112"/>
      <c r="R109" s="112"/>
      <c r="S109" s="112"/>
      <c r="T109" s="112"/>
      <c r="U109" s="112"/>
      <c r="V109" s="112"/>
      <c r="W109" s="112"/>
      <c r="X109" s="113"/>
      <c r="Y109" s="107">
        <v>0</v>
      </c>
      <c r="Z109" s="107"/>
      <c r="AA109" s="107"/>
      <c r="AB109" s="107"/>
      <c r="AC109" s="107"/>
      <c r="AD109" s="107">
        <v>53</v>
      </c>
      <c r="AE109" s="107"/>
      <c r="AF109" s="107"/>
      <c r="AG109" s="107"/>
      <c r="AH109" s="107"/>
      <c r="AI109" s="107">
        <v>53</v>
      </c>
      <c r="AJ109" s="107"/>
      <c r="AK109" s="107"/>
      <c r="AL109" s="107"/>
      <c r="AM109" s="107"/>
      <c r="AN109" s="107">
        <v>0</v>
      </c>
      <c r="AO109" s="107"/>
      <c r="AP109" s="107"/>
      <c r="AQ109" s="107"/>
      <c r="AR109" s="107"/>
      <c r="AS109" s="107">
        <v>2</v>
      </c>
      <c r="AT109" s="107"/>
      <c r="AU109" s="107"/>
      <c r="AV109" s="107"/>
      <c r="AW109" s="107"/>
      <c r="AX109" s="107">
        <v>2</v>
      </c>
      <c r="AY109" s="107"/>
      <c r="AZ109" s="107"/>
      <c r="BA109" s="107"/>
      <c r="BB109" s="107"/>
      <c r="BC109" s="107">
        <f>AN109-Y109</f>
        <v>0</v>
      </c>
      <c r="BD109" s="107"/>
      <c r="BE109" s="107"/>
      <c r="BF109" s="107"/>
      <c r="BG109" s="107"/>
      <c r="BH109" s="107">
        <f>AS109-AD109</f>
        <v>-51</v>
      </c>
      <c r="BI109" s="107"/>
      <c r="BJ109" s="107"/>
      <c r="BK109" s="107"/>
      <c r="BL109" s="107"/>
      <c r="BM109" s="107">
        <v>-51</v>
      </c>
      <c r="BN109" s="107"/>
      <c r="BO109" s="107"/>
      <c r="BP109" s="107"/>
      <c r="BQ109" s="107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8" ht="131.25" customHeight="1" x14ac:dyDescent="0.2">
      <c r="A110" s="91">
        <v>4</v>
      </c>
      <c r="B110" s="91"/>
      <c r="C110" s="130" t="s">
        <v>136</v>
      </c>
      <c r="D110" s="112"/>
      <c r="E110" s="112"/>
      <c r="F110" s="112"/>
      <c r="G110" s="112"/>
      <c r="H110" s="112"/>
      <c r="I110" s="113"/>
      <c r="J110" s="131" t="s">
        <v>115</v>
      </c>
      <c r="K110" s="131"/>
      <c r="L110" s="131"/>
      <c r="M110" s="131"/>
      <c r="N110" s="131"/>
      <c r="O110" s="130" t="s">
        <v>137</v>
      </c>
      <c r="P110" s="112"/>
      <c r="Q110" s="112"/>
      <c r="R110" s="112"/>
      <c r="S110" s="112"/>
      <c r="T110" s="112"/>
      <c r="U110" s="112"/>
      <c r="V110" s="112"/>
      <c r="W110" s="112"/>
      <c r="X110" s="113"/>
      <c r="Y110" s="107">
        <v>79</v>
      </c>
      <c r="Z110" s="107"/>
      <c r="AA110" s="107"/>
      <c r="AB110" s="107"/>
      <c r="AC110" s="107"/>
      <c r="AD110" s="107">
        <v>0</v>
      </c>
      <c r="AE110" s="107"/>
      <c r="AF110" s="107"/>
      <c r="AG110" s="107"/>
      <c r="AH110" s="107"/>
      <c r="AI110" s="107">
        <v>79</v>
      </c>
      <c r="AJ110" s="107"/>
      <c r="AK110" s="107"/>
      <c r="AL110" s="107"/>
      <c r="AM110" s="107"/>
      <c r="AN110" s="107">
        <v>79</v>
      </c>
      <c r="AO110" s="107"/>
      <c r="AP110" s="107"/>
      <c r="AQ110" s="107"/>
      <c r="AR110" s="107"/>
      <c r="AS110" s="107">
        <v>0</v>
      </c>
      <c r="AT110" s="107"/>
      <c r="AU110" s="107"/>
      <c r="AV110" s="107"/>
      <c r="AW110" s="107"/>
      <c r="AX110" s="107">
        <v>79</v>
      </c>
      <c r="AY110" s="107"/>
      <c r="AZ110" s="107"/>
      <c r="BA110" s="107"/>
      <c r="BB110" s="107"/>
      <c r="BC110" s="107">
        <f>AN110-Y110</f>
        <v>0</v>
      </c>
      <c r="BD110" s="107"/>
      <c r="BE110" s="107"/>
      <c r="BF110" s="107"/>
      <c r="BG110" s="107"/>
      <c r="BH110" s="107">
        <f>AS110-AD110</f>
        <v>0</v>
      </c>
      <c r="BI110" s="107"/>
      <c r="BJ110" s="107"/>
      <c r="BK110" s="107"/>
      <c r="BL110" s="107"/>
      <c r="BM110" s="107">
        <v>0</v>
      </c>
      <c r="BN110" s="107"/>
      <c r="BO110" s="107"/>
      <c r="BP110" s="107"/>
      <c r="BQ110" s="107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s="118" customFormat="1" ht="15.75" x14ac:dyDescent="0.2">
      <c r="A111" s="114">
        <v>3</v>
      </c>
      <c r="B111" s="114"/>
      <c r="C111" s="129" t="s">
        <v>138</v>
      </c>
      <c r="D111" s="116"/>
      <c r="E111" s="116"/>
      <c r="F111" s="116"/>
      <c r="G111" s="116"/>
      <c r="H111" s="116"/>
      <c r="I111" s="117"/>
      <c r="J111" s="126" t="s">
        <v>113</v>
      </c>
      <c r="K111" s="126"/>
      <c r="L111" s="126"/>
      <c r="M111" s="126"/>
      <c r="N111" s="126"/>
      <c r="O111" s="129" t="s">
        <v>113</v>
      </c>
      <c r="P111" s="116"/>
      <c r="Q111" s="116"/>
      <c r="R111" s="116"/>
      <c r="S111" s="116"/>
      <c r="T111" s="116"/>
      <c r="U111" s="116"/>
      <c r="V111" s="116"/>
      <c r="W111" s="116"/>
      <c r="X111" s="117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108"/>
      <c r="BR111" s="127"/>
      <c r="BS111" s="127"/>
      <c r="BT111" s="127"/>
      <c r="BU111" s="127"/>
      <c r="BV111" s="127"/>
      <c r="BW111" s="127"/>
      <c r="BX111" s="127"/>
      <c r="BY111" s="127"/>
      <c r="BZ111" s="128"/>
    </row>
    <row r="112" spans="1:78" ht="65.25" customHeight="1" x14ac:dyDescent="0.2">
      <c r="A112" s="91">
        <v>1</v>
      </c>
      <c r="B112" s="91"/>
      <c r="C112" s="130" t="s">
        <v>139</v>
      </c>
      <c r="D112" s="112"/>
      <c r="E112" s="112"/>
      <c r="F112" s="112"/>
      <c r="G112" s="112"/>
      <c r="H112" s="112"/>
      <c r="I112" s="113"/>
      <c r="J112" s="131" t="s">
        <v>140</v>
      </c>
      <c r="K112" s="131"/>
      <c r="L112" s="131"/>
      <c r="M112" s="131"/>
      <c r="N112" s="131"/>
      <c r="O112" s="130" t="s">
        <v>141</v>
      </c>
      <c r="P112" s="112"/>
      <c r="Q112" s="112"/>
      <c r="R112" s="112"/>
      <c r="S112" s="112"/>
      <c r="T112" s="112"/>
      <c r="U112" s="112"/>
      <c r="V112" s="112"/>
      <c r="W112" s="112"/>
      <c r="X112" s="113"/>
      <c r="Y112" s="107">
        <v>3138.88</v>
      </c>
      <c r="Z112" s="107"/>
      <c r="AA112" s="107"/>
      <c r="AB112" s="107"/>
      <c r="AC112" s="107"/>
      <c r="AD112" s="107">
        <v>0</v>
      </c>
      <c r="AE112" s="107"/>
      <c r="AF112" s="107"/>
      <c r="AG112" s="107"/>
      <c r="AH112" s="107"/>
      <c r="AI112" s="107">
        <v>3138.88</v>
      </c>
      <c r="AJ112" s="107"/>
      <c r="AK112" s="107"/>
      <c r="AL112" s="107"/>
      <c r="AM112" s="107"/>
      <c r="AN112" s="107">
        <v>3138.88</v>
      </c>
      <c r="AO112" s="107"/>
      <c r="AP112" s="107"/>
      <c r="AQ112" s="107"/>
      <c r="AR112" s="107"/>
      <c r="AS112" s="107">
        <v>0</v>
      </c>
      <c r="AT112" s="107"/>
      <c r="AU112" s="107"/>
      <c r="AV112" s="107"/>
      <c r="AW112" s="107"/>
      <c r="AX112" s="107">
        <v>3138.88</v>
      </c>
      <c r="AY112" s="107"/>
      <c r="AZ112" s="107"/>
      <c r="BA112" s="107"/>
      <c r="BB112" s="107"/>
      <c r="BC112" s="107">
        <f>AN112-Y112</f>
        <v>0</v>
      </c>
      <c r="BD112" s="107"/>
      <c r="BE112" s="107"/>
      <c r="BF112" s="107"/>
      <c r="BG112" s="107"/>
      <c r="BH112" s="107">
        <f>AS112-AD112</f>
        <v>0</v>
      </c>
      <c r="BI112" s="107"/>
      <c r="BJ112" s="107"/>
      <c r="BK112" s="107"/>
      <c r="BL112" s="107"/>
      <c r="BM112" s="107">
        <v>0</v>
      </c>
      <c r="BN112" s="107"/>
      <c r="BO112" s="107"/>
      <c r="BP112" s="107"/>
      <c r="BQ112" s="107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79" s="118" customFormat="1" ht="15.75" x14ac:dyDescent="0.2">
      <c r="A113" s="114">
        <v>4</v>
      </c>
      <c r="B113" s="114"/>
      <c r="C113" s="129" t="s">
        <v>142</v>
      </c>
      <c r="D113" s="116"/>
      <c r="E113" s="116"/>
      <c r="F113" s="116"/>
      <c r="G113" s="116"/>
      <c r="H113" s="116"/>
      <c r="I113" s="117"/>
      <c r="J113" s="126" t="s">
        <v>113</v>
      </c>
      <c r="K113" s="126"/>
      <c r="L113" s="126"/>
      <c r="M113" s="126"/>
      <c r="N113" s="126"/>
      <c r="O113" s="129" t="s">
        <v>113</v>
      </c>
      <c r="P113" s="116"/>
      <c r="Q113" s="116"/>
      <c r="R113" s="116"/>
      <c r="S113" s="116"/>
      <c r="T113" s="116"/>
      <c r="U113" s="116"/>
      <c r="V113" s="116"/>
      <c r="W113" s="116"/>
      <c r="X113" s="117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8"/>
      <c r="BP113" s="108"/>
      <c r="BQ113" s="108"/>
      <c r="BR113" s="127"/>
      <c r="BS113" s="127"/>
      <c r="BT113" s="127"/>
      <c r="BU113" s="127"/>
      <c r="BV113" s="127"/>
      <c r="BW113" s="127"/>
      <c r="BX113" s="127"/>
      <c r="BY113" s="127"/>
      <c r="BZ113" s="128"/>
    </row>
    <row r="114" spans="1:79" ht="63.75" customHeight="1" x14ac:dyDescent="0.2">
      <c r="A114" s="91">
        <v>1</v>
      </c>
      <c r="B114" s="91"/>
      <c r="C114" s="130" t="s">
        <v>143</v>
      </c>
      <c r="D114" s="112"/>
      <c r="E114" s="112"/>
      <c r="F114" s="112"/>
      <c r="G114" s="112"/>
      <c r="H114" s="112"/>
      <c r="I114" s="113"/>
      <c r="J114" s="131" t="s">
        <v>144</v>
      </c>
      <c r="K114" s="131"/>
      <c r="L114" s="131"/>
      <c r="M114" s="131"/>
      <c r="N114" s="131"/>
      <c r="O114" s="130" t="s">
        <v>145</v>
      </c>
      <c r="P114" s="112"/>
      <c r="Q114" s="112"/>
      <c r="R114" s="112"/>
      <c r="S114" s="112"/>
      <c r="T114" s="112"/>
      <c r="U114" s="112"/>
      <c r="V114" s="112"/>
      <c r="W114" s="112"/>
      <c r="X114" s="113"/>
      <c r="Y114" s="107">
        <v>100</v>
      </c>
      <c r="Z114" s="107"/>
      <c r="AA114" s="107"/>
      <c r="AB114" s="107"/>
      <c r="AC114" s="107"/>
      <c r="AD114" s="107">
        <v>0</v>
      </c>
      <c r="AE114" s="107"/>
      <c r="AF114" s="107"/>
      <c r="AG114" s="107"/>
      <c r="AH114" s="107"/>
      <c r="AI114" s="107">
        <v>100</v>
      </c>
      <c r="AJ114" s="107"/>
      <c r="AK114" s="107"/>
      <c r="AL114" s="107"/>
      <c r="AM114" s="107"/>
      <c r="AN114" s="107">
        <v>96</v>
      </c>
      <c r="AO114" s="107"/>
      <c r="AP114" s="107"/>
      <c r="AQ114" s="107"/>
      <c r="AR114" s="107"/>
      <c r="AS114" s="107">
        <v>0</v>
      </c>
      <c r="AT114" s="107"/>
      <c r="AU114" s="107"/>
      <c r="AV114" s="107"/>
      <c r="AW114" s="107"/>
      <c r="AX114" s="107">
        <v>96</v>
      </c>
      <c r="AY114" s="107"/>
      <c r="AZ114" s="107"/>
      <c r="BA114" s="107"/>
      <c r="BB114" s="107"/>
      <c r="BC114" s="107">
        <f>AN114-Y114</f>
        <v>-4</v>
      </c>
      <c r="BD114" s="107"/>
      <c r="BE114" s="107"/>
      <c r="BF114" s="107"/>
      <c r="BG114" s="107"/>
      <c r="BH114" s="107">
        <f>AS114-AD114</f>
        <v>0</v>
      </c>
      <c r="BI114" s="107"/>
      <c r="BJ114" s="107"/>
      <c r="BK114" s="107"/>
      <c r="BL114" s="107"/>
      <c r="BM114" s="107">
        <v>-4</v>
      </c>
      <c r="BN114" s="107"/>
      <c r="BO114" s="107"/>
      <c r="BP114" s="107"/>
      <c r="BQ114" s="107"/>
      <c r="BR114" s="11"/>
      <c r="BS114" s="11"/>
      <c r="BT114" s="11"/>
      <c r="BU114" s="11"/>
      <c r="BV114" s="11"/>
      <c r="BW114" s="11"/>
      <c r="BX114" s="11"/>
      <c r="BY114" s="11"/>
      <c r="BZ114" s="9"/>
    </row>
    <row r="115" spans="1:79" ht="51" customHeight="1" x14ac:dyDescent="0.2">
      <c r="A115" s="91">
        <v>2</v>
      </c>
      <c r="B115" s="91"/>
      <c r="C115" s="130" t="s">
        <v>146</v>
      </c>
      <c r="D115" s="112"/>
      <c r="E115" s="112"/>
      <c r="F115" s="112"/>
      <c r="G115" s="112"/>
      <c r="H115" s="112"/>
      <c r="I115" s="113"/>
      <c r="J115" s="131" t="s">
        <v>144</v>
      </c>
      <c r="K115" s="131"/>
      <c r="L115" s="131"/>
      <c r="M115" s="131"/>
      <c r="N115" s="131"/>
      <c r="O115" s="130" t="s">
        <v>147</v>
      </c>
      <c r="P115" s="112"/>
      <c r="Q115" s="112"/>
      <c r="R115" s="112"/>
      <c r="S115" s="112"/>
      <c r="T115" s="112"/>
      <c r="U115" s="112"/>
      <c r="V115" s="112"/>
      <c r="W115" s="112"/>
      <c r="X115" s="113"/>
      <c r="Y115" s="107">
        <v>44.2</v>
      </c>
      <c r="Z115" s="107"/>
      <c r="AA115" s="107"/>
      <c r="AB115" s="107"/>
      <c r="AC115" s="107"/>
      <c r="AD115" s="107">
        <v>0</v>
      </c>
      <c r="AE115" s="107"/>
      <c r="AF115" s="107"/>
      <c r="AG115" s="107"/>
      <c r="AH115" s="107"/>
      <c r="AI115" s="107">
        <v>44.2</v>
      </c>
      <c r="AJ115" s="107"/>
      <c r="AK115" s="107"/>
      <c r="AL115" s="107"/>
      <c r="AM115" s="107"/>
      <c r="AN115" s="107">
        <v>79.3</v>
      </c>
      <c r="AO115" s="107"/>
      <c r="AP115" s="107"/>
      <c r="AQ115" s="107"/>
      <c r="AR115" s="107"/>
      <c r="AS115" s="107">
        <v>0</v>
      </c>
      <c r="AT115" s="107"/>
      <c r="AU115" s="107"/>
      <c r="AV115" s="107"/>
      <c r="AW115" s="107"/>
      <c r="AX115" s="107">
        <v>79.3</v>
      </c>
      <c r="AY115" s="107"/>
      <c r="AZ115" s="107"/>
      <c r="BA115" s="107"/>
      <c r="BB115" s="107"/>
      <c r="BC115" s="107">
        <f>AN115-Y115</f>
        <v>35.099999999999994</v>
      </c>
      <c r="BD115" s="107"/>
      <c r="BE115" s="107"/>
      <c r="BF115" s="107"/>
      <c r="BG115" s="107"/>
      <c r="BH115" s="107">
        <f>AS115-AD115</f>
        <v>0</v>
      </c>
      <c r="BI115" s="107"/>
      <c r="BJ115" s="107"/>
      <c r="BK115" s="107"/>
      <c r="BL115" s="107"/>
      <c r="BM115" s="107">
        <v>35.099999999999994</v>
      </c>
      <c r="BN115" s="107"/>
      <c r="BO115" s="107"/>
      <c r="BP115" s="107"/>
      <c r="BQ115" s="107"/>
      <c r="BR115" s="11"/>
      <c r="BS115" s="11"/>
      <c r="BT115" s="11"/>
      <c r="BU115" s="11"/>
      <c r="BV115" s="11"/>
      <c r="BW115" s="11"/>
      <c r="BX115" s="11"/>
      <c r="BY115" s="11"/>
      <c r="BZ115" s="9"/>
    </row>
    <row r="116" spans="1:79" ht="51" customHeight="1" x14ac:dyDescent="0.2">
      <c r="A116" s="91">
        <v>3</v>
      </c>
      <c r="B116" s="91"/>
      <c r="C116" s="130" t="s">
        <v>148</v>
      </c>
      <c r="D116" s="112"/>
      <c r="E116" s="112"/>
      <c r="F116" s="112"/>
      <c r="G116" s="112"/>
      <c r="H116" s="112"/>
      <c r="I116" s="113"/>
      <c r="J116" s="131" t="s">
        <v>144</v>
      </c>
      <c r="K116" s="131"/>
      <c r="L116" s="131"/>
      <c r="M116" s="131"/>
      <c r="N116" s="131"/>
      <c r="O116" s="130" t="s">
        <v>147</v>
      </c>
      <c r="P116" s="112"/>
      <c r="Q116" s="112"/>
      <c r="R116" s="112"/>
      <c r="S116" s="112"/>
      <c r="T116" s="112"/>
      <c r="U116" s="112"/>
      <c r="V116" s="112"/>
      <c r="W116" s="112"/>
      <c r="X116" s="113"/>
      <c r="Y116" s="107">
        <v>131.4</v>
      </c>
      <c r="Z116" s="107"/>
      <c r="AA116" s="107"/>
      <c r="AB116" s="107"/>
      <c r="AC116" s="107"/>
      <c r="AD116" s="107">
        <v>0</v>
      </c>
      <c r="AE116" s="107"/>
      <c r="AF116" s="107"/>
      <c r="AG116" s="107"/>
      <c r="AH116" s="107"/>
      <c r="AI116" s="107">
        <v>131.4</v>
      </c>
      <c r="AJ116" s="107"/>
      <c r="AK116" s="107"/>
      <c r="AL116" s="107"/>
      <c r="AM116" s="107"/>
      <c r="AN116" s="107">
        <v>66.900000000000006</v>
      </c>
      <c r="AO116" s="107"/>
      <c r="AP116" s="107"/>
      <c r="AQ116" s="107"/>
      <c r="AR116" s="107"/>
      <c r="AS116" s="107">
        <v>0</v>
      </c>
      <c r="AT116" s="107"/>
      <c r="AU116" s="107"/>
      <c r="AV116" s="107"/>
      <c r="AW116" s="107"/>
      <c r="AX116" s="107">
        <v>66.900000000000006</v>
      </c>
      <c r="AY116" s="107"/>
      <c r="AZ116" s="107"/>
      <c r="BA116" s="107"/>
      <c r="BB116" s="107"/>
      <c r="BC116" s="107">
        <f>AN116-Y116</f>
        <v>-64.5</v>
      </c>
      <c r="BD116" s="107"/>
      <c r="BE116" s="107"/>
      <c r="BF116" s="107"/>
      <c r="BG116" s="107"/>
      <c r="BH116" s="107">
        <f>AS116-AD116</f>
        <v>0</v>
      </c>
      <c r="BI116" s="107"/>
      <c r="BJ116" s="107"/>
      <c r="BK116" s="107"/>
      <c r="BL116" s="107"/>
      <c r="BM116" s="107">
        <v>-64.5</v>
      </c>
      <c r="BN116" s="107"/>
      <c r="BO116" s="107"/>
      <c r="BP116" s="107"/>
      <c r="BQ116" s="107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79" ht="51" customHeight="1" x14ac:dyDescent="0.2">
      <c r="A117" s="91">
        <v>4</v>
      </c>
      <c r="B117" s="91"/>
      <c r="C117" s="130" t="s">
        <v>149</v>
      </c>
      <c r="D117" s="112"/>
      <c r="E117" s="112"/>
      <c r="F117" s="112"/>
      <c r="G117" s="112"/>
      <c r="H117" s="112"/>
      <c r="I117" s="113"/>
      <c r="J117" s="131" t="s">
        <v>144</v>
      </c>
      <c r="K117" s="131"/>
      <c r="L117" s="131"/>
      <c r="M117" s="131"/>
      <c r="N117" s="131"/>
      <c r="O117" s="130" t="s">
        <v>147</v>
      </c>
      <c r="P117" s="112"/>
      <c r="Q117" s="112"/>
      <c r="R117" s="112"/>
      <c r="S117" s="112"/>
      <c r="T117" s="112"/>
      <c r="U117" s="112"/>
      <c r="V117" s="112"/>
      <c r="W117" s="112"/>
      <c r="X117" s="113"/>
      <c r="Y117" s="107">
        <v>87.5</v>
      </c>
      <c r="Z117" s="107"/>
      <c r="AA117" s="107"/>
      <c r="AB117" s="107"/>
      <c r="AC117" s="107"/>
      <c r="AD117" s="107">
        <v>0</v>
      </c>
      <c r="AE117" s="107"/>
      <c r="AF117" s="107"/>
      <c r="AG117" s="107"/>
      <c r="AH117" s="107"/>
      <c r="AI117" s="107">
        <v>87.5</v>
      </c>
      <c r="AJ117" s="107"/>
      <c r="AK117" s="107"/>
      <c r="AL117" s="107"/>
      <c r="AM117" s="107"/>
      <c r="AN117" s="107">
        <v>70.2</v>
      </c>
      <c r="AO117" s="107"/>
      <c r="AP117" s="107"/>
      <c r="AQ117" s="107"/>
      <c r="AR117" s="107"/>
      <c r="AS117" s="107">
        <v>0</v>
      </c>
      <c r="AT117" s="107"/>
      <c r="AU117" s="107"/>
      <c r="AV117" s="107"/>
      <c r="AW117" s="107"/>
      <c r="AX117" s="107">
        <v>70.2</v>
      </c>
      <c r="AY117" s="107"/>
      <c r="AZ117" s="107"/>
      <c r="BA117" s="107"/>
      <c r="BB117" s="107"/>
      <c r="BC117" s="107">
        <f>AN117-Y117</f>
        <v>-17.299999999999997</v>
      </c>
      <c r="BD117" s="107"/>
      <c r="BE117" s="107"/>
      <c r="BF117" s="107"/>
      <c r="BG117" s="107"/>
      <c r="BH117" s="107">
        <f>AS117-AD117</f>
        <v>0</v>
      </c>
      <c r="BI117" s="107"/>
      <c r="BJ117" s="107"/>
      <c r="BK117" s="107"/>
      <c r="BL117" s="107"/>
      <c r="BM117" s="107">
        <v>-17.299999999999997</v>
      </c>
      <c r="BN117" s="107"/>
      <c r="BO117" s="107"/>
      <c r="BP117" s="107"/>
      <c r="BQ117" s="107"/>
      <c r="BR117" s="11"/>
      <c r="BS117" s="11"/>
      <c r="BT117" s="11"/>
      <c r="BU117" s="11"/>
      <c r="BV117" s="11"/>
      <c r="BW117" s="11"/>
      <c r="BX117" s="11"/>
      <c r="BY117" s="11"/>
      <c r="BZ117" s="9"/>
    </row>
    <row r="118" spans="1:79" ht="15.75" x14ac:dyDescent="0.2">
      <c r="A118" s="31"/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11"/>
      <c r="BS118" s="11"/>
      <c r="BT118" s="11"/>
      <c r="BU118" s="11"/>
      <c r="BV118" s="11"/>
      <c r="BW118" s="11"/>
      <c r="BX118" s="11"/>
      <c r="BY118" s="11"/>
      <c r="BZ118" s="9"/>
    </row>
    <row r="119" spans="1:79" ht="15.75" customHeight="1" x14ac:dyDescent="0.2">
      <c r="A119" s="41" t="s">
        <v>63</v>
      </c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</row>
    <row r="120" spans="1:79" ht="9" customHeight="1" x14ac:dyDescent="0.2">
      <c r="A120" s="31"/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11"/>
      <c r="BS120" s="11"/>
      <c r="BT120" s="11"/>
      <c r="BU120" s="11"/>
      <c r="BV120" s="11"/>
      <c r="BW120" s="11"/>
      <c r="BX120" s="11"/>
      <c r="BY120" s="11"/>
      <c r="BZ120" s="9"/>
    </row>
    <row r="121" spans="1:79" ht="45" customHeight="1" x14ac:dyDescent="0.2">
      <c r="A121" s="51" t="s">
        <v>3</v>
      </c>
      <c r="B121" s="53"/>
      <c r="C121" s="51" t="s">
        <v>6</v>
      </c>
      <c r="D121" s="52"/>
      <c r="E121" s="52"/>
      <c r="F121" s="52"/>
      <c r="G121" s="52"/>
      <c r="H121" s="52"/>
      <c r="I121" s="53"/>
      <c r="J121" s="51" t="s">
        <v>5</v>
      </c>
      <c r="K121" s="52"/>
      <c r="L121" s="52"/>
      <c r="M121" s="52"/>
      <c r="N121" s="53"/>
      <c r="O121" s="42" t="s">
        <v>64</v>
      </c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4"/>
      <c r="BR121" s="10"/>
      <c r="BS121" s="10"/>
      <c r="BT121" s="10"/>
      <c r="BU121" s="10"/>
      <c r="BV121" s="10"/>
      <c r="BW121" s="10"/>
      <c r="BX121" s="10"/>
      <c r="BY121" s="10"/>
      <c r="BZ121" s="9"/>
    </row>
    <row r="122" spans="1:79" s="38" customFormat="1" ht="15.95" customHeight="1" x14ac:dyDescent="0.2">
      <c r="A122" s="90">
        <v>1</v>
      </c>
      <c r="B122" s="90"/>
      <c r="C122" s="90">
        <v>2</v>
      </c>
      <c r="D122" s="90"/>
      <c r="E122" s="90"/>
      <c r="F122" s="90"/>
      <c r="G122" s="90"/>
      <c r="H122" s="90"/>
      <c r="I122" s="90"/>
      <c r="J122" s="90">
        <v>3</v>
      </c>
      <c r="K122" s="90"/>
      <c r="L122" s="90"/>
      <c r="M122" s="90"/>
      <c r="N122" s="90"/>
      <c r="O122" s="45">
        <v>4</v>
      </c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7"/>
      <c r="BR122" s="36"/>
      <c r="BS122" s="36"/>
      <c r="BT122" s="36"/>
      <c r="BU122" s="36"/>
      <c r="BV122" s="36"/>
      <c r="BW122" s="36"/>
      <c r="BX122" s="36"/>
      <c r="BY122" s="36"/>
      <c r="BZ122" s="37"/>
    </row>
    <row r="123" spans="1:79" s="38" customFormat="1" ht="12.75" hidden="1" customHeight="1" x14ac:dyDescent="0.2">
      <c r="A123" s="50" t="s">
        <v>36</v>
      </c>
      <c r="B123" s="50"/>
      <c r="C123" s="87" t="s">
        <v>14</v>
      </c>
      <c r="D123" s="88"/>
      <c r="E123" s="88"/>
      <c r="F123" s="88"/>
      <c r="G123" s="88"/>
      <c r="H123" s="88"/>
      <c r="I123" s="89"/>
      <c r="J123" s="50" t="s">
        <v>15</v>
      </c>
      <c r="K123" s="50"/>
      <c r="L123" s="50"/>
      <c r="M123" s="50"/>
      <c r="N123" s="50"/>
      <c r="O123" s="82" t="s">
        <v>72</v>
      </c>
      <c r="P123" s="83"/>
      <c r="Q123" s="83"/>
      <c r="R123" s="83"/>
      <c r="S123" s="83"/>
      <c r="T123" s="83"/>
      <c r="U123" s="83"/>
      <c r="V123" s="83"/>
      <c r="W123" s="83"/>
      <c r="X123" s="83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5"/>
      <c r="BR123" s="39"/>
      <c r="BS123" s="39"/>
      <c r="BT123" s="37"/>
      <c r="BU123" s="37"/>
      <c r="BV123" s="37"/>
      <c r="BW123" s="37"/>
      <c r="BX123" s="37"/>
      <c r="BY123" s="37"/>
      <c r="BZ123" s="37"/>
      <c r="CA123" s="38" t="s">
        <v>71</v>
      </c>
    </row>
    <row r="124" spans="1:79" s="138" customFormat="1" ht="15.75" x14ac:dyDescent="0.2">
      <c r="A124" s="77">
        <v>1</v>
      </c>
      <c r="B124" s="77"/>
      <c r="C124" s="77" t="s">
        <v>112</v>
      </c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132"/>
      <c r="P124" s="133"/>
      <c r="Q124" s="133"/>
      <c r="R124" s="133"/>
      <c r="S124" s="133"/>
      <c r="T124" s="133"/>
      <c r="U124" s="133"/>
      <c r="V124" s="133"/>
      <c r="W124" s="133"/>
      <c r="X124" s="133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4"/>
      <c r="BI124" s="134"/>
      <c r="BJ124" s="134"/>
      <c r="BK124" s="134"/>
      <c r="BL124" s="134"/>
      <c r="BM124" s="134"/>
      <c r="BN124" s="134"/>
      <c r="BO124" s="134"/>
      <c r="BP124" s="134"/>
      <c r="BQ124" s="135"/>
      <c r="BR124" s="136"/>
      <c r="BS124" s="136"/>
      <c r="BT124" s="136"/>
      <c r="BU124" s="136"/>
      <c r="BV124" s="136"/>
      <c r="BW124" s="136"/>
      <c r="BX124" s="136"/>
      <c r="BY124" s="136"/>
      <c r="BZ124" s="137"/>
      <c r="CA124" s="138" t="s">
        <v>66</v>
      </c>
    </row>
    <row r="125" spans="1:79" s="38" customFormat="1" ht="63.75" customHeight="1" x14ac:dyDescent="0.2">
      <c r="A125" s="50">
        <v>1</v>
      </c>
      <c r="B125" s="50"/>
      <c r="C125" s="82" t="s">
        <v>117</v>
      </c>
      <c r="D125" s="112"/>
      <c r="E125" s="112"/>
      <c r="F125" s="112"/>
      <c r="G125" s="112"/>
      <c r="H125" s="112"/>
      <c r="I125" s="113"/>
      <c r="J125" s="50" t="s">
        <v>115</v>
      </c>
      <c r="K125" s="50"/>
      <c r="L125" s="50"/>
      <c r="M125" s="50"/>
      <c r="N125" s="50"/>
      <c r="O125" s="48" t="s">
        <v>150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  <c r="BI125" s="139"/>
      <c r="BJ125" s="139"/>
      <c r="BK125" s="139"/>
      <c r="BL125" s="139"/>
      <c r="BM125" s="139"/>
      <c r="BN125" s="139"/>
      <c r="BO125" s="139"/>
      <c r="BP125" s="139"/>
      <c r="BQ125" s="140"/>
      <c r="BR125" s="36"/>
      <c r="BS125" s="36"/>
      <c r="BT125" s="36"/>
      <c r="BU125" s="36"/>
      <c r="BV125" s="36"/>
      <c r="BW125" s="36"/>
      <c r="BX125" s="36"/>
      <c r="BY125" s="36"/>
      <c r="BZ125" s="37"/>
    </row>
    <row r="126" spans="1:79" s="138" customFormat="1" ht="15.75" x14ac:dyDescent="0.2">
      <c r="A126" s="77">
        <v>2</v>
      </c>
      <c r="B126" s="77"/>
      <c r="C126" s="115" t="s">
        <v>119</v>
      </c>
      <c r="D126" s="116"/>
      <c r="E126" s="116"/>
      <c r="F126" s="116"/>
      <c r="G126" s="116"/>
      <c r="H126" s="116"/>
      <c r="I126" s="117"/>
      <c r="J126" s="77"/>
      <c r="K126" s="77"/>
      <c r="L126" s="77"/>
      <c r="M126" s="77"/>
      <c r="N126" s="77"/>
      <c r="O126" s="132"/>
      <c r="P126" s="133"/>
      <c r="Q126" s="133"/>
      <c r="R126" s="133"/>
      <c r="S126" s="133"/>
      <c r="T126" s="133"/>
      <c r="U126" s="133"/>
      <c r="V126" s="133"/>
      <c r="W126" s="133"/>
      <c r="X126" s="133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  <c r="BA126" s="134"/>
      <c r="BB126" s="134"/>
      <c r="BC126" s="134"/>
      <c r="BD126" s="134"/>
      <c r="BE126" s="134"/>
      <c r="BF126" s="134"/>
      <c r="BG126" s="134"/>
      <c r="BH126" s="134"/>
      <c r="BI126" s="134"/>
      <c r="BJ126" s="134"/>
      <c r="BK126" s="134"/>
      <c r="BL126" s="134"/>
      <c r="BM126" s="134"/>
      <c r="BN126" s="134"/>
      <c r="BO126" s="134"/>
      <c r="BP126" s="134"/>
      <c r="BQ126" s="135"/>
      <c r="BR126" s="136"/>
      <c r="BS126" s="136"/>
      <c r="BT126" s="136"/>
      <c r="BU126" s="136"/>
      <c r="BV126" s="136"/>
      <c r="BW126" s="136"/>
      <c r="BX126" s="136"/>
      <c r="BY126" s="136"/>
      <c r="BZ126" s="137"/>
    </row>
    <row r="127" spans="1:79" s="38" customFormat="1" ht="165.75" customHeight="1" x14ac:dyDescent="0.2">
      <c r="A127" s="50">
        <v>3</v>
      </c>
      <c r="B127" s="50"/>
      <c r="C127" s="82" t="s">
        <v>134</v>
      </c>
      <c r="D127" s="112"/>
      <c r="E127" s="112"/>
      <c r="F127" s="112"/>
      <c r="G127" s="112"/>
      <c r="H127" s="112"/>
      <c r="I127" s="113"/>
      <c r="J127" s="50" t="s">
        <v>115</v>
      </c>
      <c r="K127" s="50"/>
      <c r="L127" s="50"/>
      <c r="M127" s="50"/>
      <c r="N127" s="50"/>
      <c r="O127" s="48" t="s">
        <v>151</v>
      </c>
      <c r="P127" s="49"/>
      <c r="Q127" s="49"/>
      <c r="R127" s="49"/>
      <c r="S127" s="49"/>
      <c r="T127" s="49"/>
      <c r="U127" s="49"/>
      <c r="V127" s="49"/>
      <c r="W127" s="49"/>
      <c r="X127" s="4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  <c r="BI127" s="139"/>
      <c r="BJ127" s="139"/>
      <c r="BK127" s="139"/>
      <c r="BL127" s="139"/>
      <c r="BM127" s="139"/>
      <c r="BN127" s="139"/>
      <c r="BO127" s="139"/>
      <c r="BP127" s="139"/>
      <c r="BQ127" s="140"/>
      <c r="BR127" s="36"/>
      <c r="BS127" s="36"/>
      <c r="BT127" s="36"/>
      <c r="BU127" s="36"/>
      <c r="BV127" s="36"/>
      <c r="BW127" s="36"/>
      <c r="BX127" s="36"/>
      <c r="BY127" s="36"/>
      <c r="BZ127" s="37"/>
    </row>
    <row r="128" spans="1:79" s="138" customFormat="1" ht="15.75" x14ac:dyDescent="0.2">
      <c r="A128" s="77">
        <v>3</v>
      </c>
      <c r="B128" s="77"/>
      <c r="C128" s="115" t="s">
        <v>138</v>
      </c>
      <c r="D128" s="116"/>
      <c r="E128" s="116"/>
      <c r="F128" s="116"/>
      <c r="G128" s="116"/>
      <c r="H128" s="116"/>
      <c r="I128" s="117"/>
      <c r="J128" s="77"/>
      <c r="K128" s="77"/>
      <c r="L128" s="77"/>
      <c r="M128" s="77"/>
      <c r="N128" s="77"/>
      <c r="O128" s="132"/>
      <c r="P128" s="133"/>
      <c r="Q128" s="133"/>
      <c r="R128" s="133"/>
      <c r="S128" s="133"/>
      <c r="T128" s="133"/>
      <c r="U128" s="133"/>
      <c r="V128" s="133"/>
      <c r="W128" s="133"/>
      <c r="X128" s="133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134"/>
      <c r="BD128" s="134"/>
      <c r="BE128" s="134"/>
      <c r="BF128" s="134"/>
      <c r="BG128" s="134"/>
      <c r="BH128" s="134"/>
      <c r="BI128" s="134"/>
      <c r="BJ128" s="134"/>
      <c r="BK128" s="134"/>
      <c r="BL128" s="134"/>
      <c r="BM128" s="134"/>
      <c r="BN128" s="134"/>
      <c r="BO128" s="134"/>
      <c r="BP128" s="134"/>
      <c r="BQ128" s="135"/>
      <c r="BR128" s="136"/>
      <c r="BS128" s="136"/>
      <c r="BT128" s="136"/>
      <c r="BU128" s="136"/>
      <c r="BV128" s="136"/>
      <c r="BW128" s="136"/>
      <c r="BX128" s="136"/>
      <c r="BY128" s="136"/>
      <c r="BZ128" s="137"/>
    </row>
    <row r="129" spans="1:78" s="138" customFormat="1" ht="15.75" x14ac:dyDescent="0.2">
      <c r="A129" s="77">
        <v>4</v>
      </c>
      <c r="B129" s="77"/>
      <c r="C129" s="115" t="s">
        <v>142</v>
      </c>
      <c r="D129" s="116"/>
      <c r="E129" s="116"/>
      <c r="F129" s="116"/>
      <c r="G129" s="116"/>
      <c r="H129" s="116"/>
      <c r="I129" s="117"/>
      <c r="J129" s="77"/>
      <c r="K129" s="77"/>
      <c r="L129" s="77"/>
      <c r="M129" s="77"/>
      <c r="N129" s="77"/>
      <c r="O129" s="132"/>
      <c r="P129" s="133"/>
      <c r="Q129" s="133"/>
      <c r="R129" s="133"/>
      <c r="S129" s="133"/>
      <c r="T129" s="133"/>
      <c r="U129" s="133"/>
      <c r="V129" s="133"/>
      <c r="W129" s="133"/>
      <c r="X129" s="133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  <c r="BA129" s="134"/>
      <c r="BB129" s="134"/>
      <c r="BC129" s="134"/>
      <c r="BD129" s="134"/>
      <c r="BE129" s="134"/>
      <c r="BF129" s="134"/>
      <c r="BG129" s="134"/>
      <c r="BH129" s="134"/>
      <c r="BI129" s="134"/>
      <c r="BJ129" s="134"/>
      <c r="BK129" s="134"/>
      <c r="BL129" s="134"/>
      <c r="BM129" s="134"/>
      <c r="BN129" s="134"/>
      <c r="BO129" s="134"/>
      <c r="BP129" s="134"/>
      <c r="BQ129" s="135"/>
      <c r="BR129" s="136"/>
      <c r="BS129" s="136"/>
      <c r="BT129" s="136"/>
      <c r="BU129" s="136"/>
      <c r="BV129" s="136"/>
      <c r="BW129" s="136"/>
      <c r="BX129" s="136"/>
      <c r="BY129" s="136"/>
      <c r="BZ129" s="137"/>
    </row>
    <row r="130" spans="1:78" s="38" customFormat="1" ht="63.75" customHeight="1" x14ac:dyDescent="0.2">
      <c r="A130" s="50">
        <v>1</v>
      </c>
      <c r="B130" s="50"/>
      <c r="C130" s="82" t="s">
        <v>143</v>
      </c>
      <c r="D130" s="112"/>
      <c r="E130" s="112"/>
      <c r="F130" s="112"/>
      <c r="G130" s="112"/>
      <c r="H130" s="112"/>
      <c r="I130" s="113"/>
      <c r="J130" s="50" t="s">
        <v>144</v>
      </c>
      <c r="K130" s="50"/>
      <c r="L130" s="50"/>
      <c r="M130" s="50"/>
      <c r="N130" s="50"/>
      <c r="O130" s="48" t="s">
        <v>152</v>
      </c>
      <c r="P130" s="49"/>
      <c r="Q130" s="49"/>
      <c r="R130" s="49"/>
      <c r="S130" s="49"/>
      <c r="T130" s="49"/>
      <c r="U130" s="49"/>
      <c r="V130" s="49"/>
      <c r="W130" s="49"/>
      <c r="X130" s="4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139"/>
      <c r="BM130" s="139"/>
      <c r="BN130" s="139"/>
      <c r="BO130" s="139"/>
      <c r="BP130" s="139"/>
      <c r="BQ130" s="140"/>
      <c r="BR130" s="36"/>
      <c r="BS130" s="36"/>
      <c r="BT130" s="36"/>
      <c r="BU130" s="36"/>
      <c r="BV130" s="36"/>
      <c r="BW130" s="36"/>
      <c r="BX130" s="36"/>
      <c r="BY130" s="36"/>
      <c r="BZ130" s="37"/>
    </row>
    <row r="131" spans="1:78" s="38" customFormat="1" ht="51" customHeight="1" x14ac:dyDescent="0.2">
      <c r="A131" s="50">
        <v>2</v>
      </c>
      <c r="B131" s="50"/>
      <c r="C131" s="82" t="s">
        <v>146</v>
      </c>
      <c r="D131" s="112"/>
      <c r="E131" s="112"/>
      <c r="F131" s="112"/>
      <c r="G131" s="112"/>
      <c r="H131" s="112"/>
      <c r="I131" s="113"/>
      <c r="J131" s="50" t="s">
        <v>144</v>
      </c>
      <c r="K131" s="50"/>
      <c r="L131" s="50"/>
      <c r="M131" s="50"/>
      <c r="N131" s="50"/>
      <c r="O131" s="48" t="s">
        <v>153</v>
      </c>
      <c r="P131" s="49"/>
      <c r="Q131" s="49"/>
      <c r="R131" s="49"/>
      <c r="S131" s="49"/>
      <c r="T131" s="49"/>
      <c r="U131" s="49"/>
      <c r="V131" s="49"/>
      <c r="W131" s="49"/>
      <c r="X131" s="4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39"/>
      <c r="BB131" s="139"/>
      <c r="BC131" s="139"/>
      <c r="BD131" s="139"/>
      <c r="BE131" s="139"/>
      <c r="BF131" s="139"/>
      <c r="BG131" s="139"/>
      <c r="BH131" s="139"/>
      <c r="BI131" s="139"/>
      <c r="BJ131" s="139"/>
      <c r="BK131" s="139"/>
      <c r="BL131" s="139"/>
      <c r="BM131" s="139"/>
      <c r="BN131" s="139"/>
      <c r="BO131" s="139"/>
      <c r="BP131" s="139"/>
      <c r="BQ131" s="140"/>
      <c r="BR131" s="36"/>
      <c r="BS131" s="36"/>
      <c r="BT131" s="36"/>
      <c r="BU131" s="36"/>
      <c r="BV131" s="36"/>
      <c r="BW131" s="36"/>
      <c r="BX131" s="36"/>
      <c r="BY131" s="36"/>
      <c r="BZ131" s="37"/>
    </row>
    <row r="132" spans="1:78" s="38" customFormat="1" ht="51" customHeight="1" x14ac:dyDescent="0.2">
      <c r="A132" s="50">
        <v>3</v>
      </c>
      <c r="B132" s="50"/>
      <c r="C132" s="82" t="s">
        <v>148</v>
      </c>
      <c r="D132" s="112"/>
      <c r="E132" s="112"/>
      <c r="F132" s="112"/>
      <c r="G132" s="112"/>
      <c r="H132" s="112"/>
      <c r="I132" s="113"/>
      <c r="J132" s="50" t="s">
        <v>144</v>
      </c>
      <c r="K132" s="50"/>
      <c r="L132" s="50"/>
      <c r="M132" s="50"/>
      <c r="N132" s="50"/>
      <c r="O132" s="48" t="s">
        <v>154</v>
      </c>
      <c r="P132" s="49"/>
      <c r="Q132" s="49"/>
      <c r="R132" s="49"/>
      <c r="S132" s="49"/>
      <c r="T132" s="49"/>
      <c r="U132" s="49"/>
      <c r="V132" s="49"/>
      <c r="W132" s="49"/>
      <c r="X132" s="4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  <c r="BI132" s="139"/>
      <c r="BJ132" s="139"/>
      <c r="BK132" s="139"/>
      <c r="BL132" s="139"/>
      <c r="BM132" s="139"/>
      <c r="BN132" s="139"/>
      <c r="BO132" s="139"/>
      <c r="BP132" s="139"/>
      <c r="BQ132" s="140"/>
      <c r="BR132" s="36"/>
      <c r="BS132" s="36"/>
      <c r="BT132" s="36"/>
      <c r="BU132" s="36"/>
      <c r="BV132" s="36"/>
      <c r="BW132" s="36"/>
      <c r="BX132" s="36"/>
      <c r="BY132" s="36"/>
      <c r="BZ132" s="37"/>
    </row>
    <row r="133" spans="1:78" s="38" customFormat="1" ht="51" customHeight="1" x14ac:dyDescent="0.2">
      <c r="A133" s="50">
        <v>4</v>
      </c>
      <c r="B133" s="50"/>
      <c r="C133" s="82" t="s">
        <v>149</v>
      </c>
      <c r="D133" s="112"/>
      <c r="E133" s="112"/>
      <c r="F133" s="112"/>
      <c r="G133" s="112"/>
      <c r="H133" s="112"/>
      <c r="I133" s="113"/>
      <c r="J133" s="50" t="s">
        <v>144</v>
      </c>
      <c r="K133" s="50"/>
      <c r="L133" s="50"/>
      <c r="M133" s="50"/>
      <c r="N133" s="50"/>
      <c r="O133" s="48" t="s">
        <v>155</v>
      </c>
      <c r="P133" s="49"/>
      <c r="Q133" s="49"/>
      <c r="R133" s="49"/>
      <c r="S133" s="49"/>
      <c r="T133" s="49"/>
      <c r="U133" s="49"/>
      <c r="V133" s="49"/>
      <c r="W133" s="49"/>
      <c r="X133" s="4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  <c r="BI133" s="139"/>
      <c r="BJ133" s="139"/>
      <c r="BK133" s="139"/>
      <c r="BL133" s="139"/>
      <c r="BM133" s="139"/>
      <c r="BN133" s="139"/>
      <c r="BO133" s="139"/>
      <c r="BP133" s="139"/>
      <c r="BQ133" s="140"/>
      <c r="BR133" s="36"/>
      <c r="BS133" s="36"/>
      <c r="BT133" s="36"/>
      <c r="BU133" s="36"/>
      <c r="BV133" s="36"/>
      <c r="BW133" s="36"/>
      <c r="BX133" s="36"/>
      <c r="BY133" s="36"/>
      <c r="BZ133" s="37"/>
    </row>
    <row r="134" spans="1:78" ht="15.75" x14ac:dyDescent="0.2">
      <c r="A134" s="31"/>
      <c r="B134" s="31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11"/>
      <c r="BS134" s="11"/>
      <c r="BT134" s="11"/>
      <c r="BU134" s="11"/>
      <c r="BV134" s="11"/>
      <c r="BW134" s="11"/>
      <c r="BX134" s="11"/>
      <c r="BY134" s="11"/>
      <c r="BZ134" s="9"/>
    </row>
    <row r="135" spans="1:78" ht="15.95" customHeight="1" x14ac:dyDescent="0.2">
      <c r="A135" s="41" t="s">
        <v>65</v>
      </c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</row>
    <row r="136" spans="1:78" ht="47.25" customHeight="1" x14ac:dyDescent="0.2">
      <c r="A136" s="143" t="s">
        <v>157</v>
      </c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44"/>
      <c r="BF136" s="144"/>
      <c r="BG136" s="144"/>
      <c r="BH136" s="144"/>
      <c r="BI136" s="144"/>
      <c r="BJ136" s="144"/>
      <c r="BK136" s="144"/>
      <c r="BL136" s="144"/>
    </row>
    <row r="137" spans="1:78" ht="15.75" x14ac:dyDescent="0.2">
      <c r="A137" s="31"/>
      <c r="B137" s="31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11"/>
      <c r="BS137" s="11"/>
      <c r="BT137" s="11"/>
      <c r="BU137" s="11"/>
      <c r="BV137" s="11"/>
      <c r="BW137" s="11"/>
      <c r="BX137" s="11"/>
      <c r="BY137" s="11"/>
      <c r="BZ137" s="9"/>
    </row>
    <row r="138" spans="1:78" ht="15.95" customHeight="1" x14ac:dyDescent="0.2">
      <c r="A138" s="41" t="s">
        <v>46</v>
      </c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</row>
    <row r="139" spans="1:78" ht="63" customHeight="1" x14ac:dyDescent="0.2">
      <c r="A139" s="143" t="s">
        <v>158</v>
      </c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  <c r="BG139" s="144"/>
      <c r="BH139" s="144"/>
      <c r="BI139" s="144"/>
      <c r="BJ139" s="144"/>
      <c r="BK139" s="144"/>
      <c r="BL139" s="144"/>
    </row>
    <row r="140" spans="1:78" ht="15.95" customHeight="1" x14ac:dyDescent="0.2">
      <c r="A140" s="17"/>
      <c r="B140" s="17"/>
      <c r="C140" s="17"/>
      <c r="D140" s="17"/>
      <c r="E140" s="17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</row>
    <row r="141" spans="1:78" ht="12" customHeight="1" x14ac:dyDescent="0.2">
      <c r="A141" s="30" t="s">
        <v>77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</row>
    <row r="142" spans="1:78" ht="12" customHeight="1" x14ac:dyDescent="0.2">
      <c r="A142" s="30" t="s">
        <v>68</v>
      </c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</row>
    <row r="143" spans="1:78" s="30" customFormat="1" ht="12" customHeight="1" x14ac:dyDescent="0.2">
      <c r="A143" s="30" t="s">
        <v>69</v>
      </c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</row>
    <row r="144" spans="1:78" ht="15.95" customHeight="1" x14ac:dyDescent="0.25">
      <c r="A144" s="29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</row>
    <row r="145" spans="1:60" ht="42" customHeight="1" x14ac:dyDescent="0.25">
      <c r="A145" s="147" t="s">
        <v>161</v>
      </c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3"/>
      <c r="AO145" s="3"/>
      <c r="AP145" s="148" t="s">
        <v>163</v>
      </c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x14ac:dyDescent="0.2">
      <c r="W146" s="86" t="s">
        <v>8</v>
      </c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4"/>
      <c r="AO146" s="4"/>
      <c r="AP146" s="86" t="s">
        <v>73</v>
      </c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</row>
    <row r="149" spans="1:60" ht="15.95" customHeight="1" x14ac:dyDescent="0.25">
      <c r="A149" s="147" t="s">
        <v>162</v>
      </c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3"/>
      <c r="AO149" s="3"/>
      <c r="AP149" s="148" t="s">
        <v>164</v>
      </c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x14ac:dyDescent="0.2">
      <c r="W150" s="86" t="s">
        <v>8</v>
      </c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  <c r="AL150" s="86"/>
      <c r="AM150" s="86"/>
      <c r="AN150" s="4"/>
      <c r="AO150" s="4"/>
      <c r="AP150" s="86" t="s">
        <v>73</v>
      </c>
      <c r="AQ150" s="86"/>
      <c r="AR150" s="86"/>
      <c r="AS150" s="86"/>
      <c r="AT150" s="86"/>
      <c r="AU150" s="86"/>
      <c r="AV150" s="86"/>
      <c r="AW150" s="86"/>
      <c r="AX150" s="86"/>
      <c r="AY150" s="86"/>
      <c r="AZ150" s="86"/>
      <c r="BA150" s="86"/>
      <c r="BB150" s="86"/>
      <c r="BC150" s="86"/>
      <c r="BD150" s="86"/>
      <c r="BE150" s="86"/>
      <c r="BF150" s="86"/>
      <c r="BG150" s="86"/>
      <c r="BH150" s="86"/>
    </row>
  </sheetData>
  <mergeCells count="756">
    <mergeCell ref="A132:B132"/>
    <mergeCell ref="C132:I132"/>
    <mergeCell ref="J132:N132"/>
    <mergeCell ref="O132:BQ132"/>
    <mergeCell ref="A133:B133"/>
    <mergeCell ref="C133:I133"/>
    <mergeCell ref="J133:N133"/>
    <mergeCell ref="O133:BQ133"/>
    <mergeCell ref="A130:B130"/>
    <mergeCell ref="C130:I130"/>
    <mergeCell ref="J130:N130"/>
    <mergeCell ref="O130:BQ130"/>
    <mergeCell ref="A131:B131"/>
    <mergeCell ref="C131:I131"/>
    <mergeCell ref="J131:N131"/>
    <mergeCell ref="O131:BQ131"/>
    <mergeCell ref="A129:B129"/>
    <mergeCell ref="C129:I129"/>
    <mergeCell ref="J129:N129"/>
    <mergeCell ref="O129:BQ129"/>
    <mergeCell ref="A128:B128"/>
    <mergeCell ref="C128:I128"/>
    <mergeCell ref="J128:N128"/>
    <mergeCell ref="O128:BQ128"/>
    <mergeCell ref="A127:B127"/>
    <mergeCell ref="C127:I127"/>
    <mergeCell ref="J127:N127"/>
    <mergeCell ref="O127:BQ127"/>
    <mergeCell ref="A125:B125"/>
    <mergeCell ref="C125:I125"/>
    <mergeCell ref="J125:N125"/>
    <mergeCell ref="O125:BQ125"/>
    <mergeCell ref="A126:B126"/>
    <mergeCell ref="C126:I126"/>
    <mergeCell ref="J126:N126"/>
    <mergeCell ref="O126:BQ126"/>
    <mergeCell ref="BM117:BQ117"/>
    <mergeCell ref="AI117:AM117"/>
    <mergeCell ref="AN117:AR117"/>
    <mergeCell ref="AS117:AW117"/>
    <mergeCell ref="AX117:BB117"/>
    <mergeCell ref="BC117:BG117"/>
    <mergeCell ref="BH117:BL117"/>
    <mergeCell ref="AX116:BB116"/>
    <mergeCell ref="BC116:BG116"/>
    <mergeCell ref="BH116:BL116"/>
    <mergeCell ref="BM116:BQ116"/>
    <mergeCell ref="A117:B117"/>
    <mergeCell ref="C117:I117"/>
    <mergeCell ref="J117:N117"/>
    <mergeCell ref="O117:X117"/>
    <mergeCell ref="Y117:AC117"/>
    <mergeCell ref="AD117:AH117"/>
    <mergeCell ref="BM115:BQ115"/>
    <mergeCell ref="A116:B116"/>
    <mergeCell ref="C116:I116"/>
    <mergeCell ref="J116:N116"/>
    <mergeCell ref="O116:X116"/>
    <mergeCell ref="Y116:AC116"/>
    <mergeCell ref="AD116:AH116"/>
    <mergeCell ref="AI116:AM116"/>
    <mergeCell ref="AN116:AR116"/>
    <mergeCell ref="AS116:AW116"/>
    <mergeCell ref="AI115:AM115"/>
    <mergeCell ref="AN115:AR115"/>
    <mergeCell ref="AS115:AW115"/>
    <mergeCell ref="AX115:BB115"/>
    <mergeCell ref="BC115:BG115"/>
    <mergeCell ref="BH115:BL115"/>
    <mergeCell ref="AX114:BB114"/>
    <mergeCell ref="BC114:BG114"/>
    <mergeCell ref="BH114:BL114"/>
    <mergeCell ref="BM114:BQ114"/>
    <mergeCell ref="A115:B115"/>
    <mergeCell ref="C115:I115"/>
    <mergeCell ref="J115:N115"/>
    <mergeCell ref="O115:X115"/>
    <mergeCell ref="Y115:AC115"/>
    <mergeCell ref="AD115:AH115"/>
    <mergeCell ref="BM113:BQ113"/>
    <mergeCell ref="A114:B114"/>
    <mergeCell ref="C114:I114"/>
    <mergeCell ref="J114:N114"/>
    <mergeCell ref="O114:X114"/>
    <mergeCell ref="Y114:AC114"/>
    <mergeCell ref="AD114:AH114"/>
    <mergeCell ref="AI114:AM114"/>
    <mergeCell ref="AN114:AR114"/>
    <mergeCell ref="AS114:AW114"/>
    <mergeCell ref="AI113:AM113"/>
    <mergeCell ref="AN113:AR113"/>
    <mergeCell ref="AS113:AW113"/>
    <mergeCell ref="AX113:BB113"/>
    <mergeCell ref="BC113:BG113"/>
    <mergeCell ref="BH113:BL113"/>
    <mergeCell ref="AX112:BB112"/>
    <mergeCell ref="BC112:BG112"/>
    <mergeCell ref="BH112:BL112"/>
    <mergeCell ref="BM112:BQ112"/>
    <mergeCell ref="A113:B113"/>
    <mergeCell ref="C113:I113"/>
    <mergeCell ref="J113:N113"/>
    <mergeCell ref="O113:X113"/>
    <mergeCell ref="Y113:AC113"/>
    <mergeCell ref="AD113:AH113"/>
    <mergeCell ref="BM111:BQ111"/>
    <mergeCell ref="A112:B112"/>
    <mergeCell ref="C112:I112"/>
    <mergeCell ref="J112:N112"/>
    <mergeCell ref="O112:X112"/>
    <mergeCell ref="Y112:AC112"/>
    <mergeCell ref="AD112:AH112"/>
    <mergeCell ref="AI112:AM112"/>
    <mergeCell ref="AN112:AR112"/>
    <mergeCell ref="AS112:AW112"/>
    <mergeCell ref="AI111:AM111"/>
    <mergeCell ref="AN111:AR111"/>
    <mergeCell ref="AS111:AW111"/>
    <mergeCell ref="AX111:BB111"/>
    <mergeCell ref="BC111:BG111"/>
    <mergeCell ref="BH111:BL111"/>
    <mergeCell ref="AX110:BB110"/>
    <mergeCell ref="BC110:BG110"/>
    <mergeCell ref="BH110:BL110"/>
    <mergeCell ref="BM110:BQ110"/>
    <mergeCell ref="A111:B111"/>
    <mergeCell ref="C111:I111"/>
    <mergeCell ref="J111:N111"/>
    <mergeCell ref="O111:X111"/>
    <mergeCell ref="Y111:AC111"/>
    <mergeCell ref="AD111:AH111"/>
    <mergeCell ref="BM109:BQ109"/>
    <mergeCell ref="A110:B110"/>
    <mergeCell ref="C110:I110"/>
    <mergeCell ref="J110:N110"/>
    <mergeCell ref="O110:X110"/>
    <mergeCell ref="Y110:AC110"/>
    <mergeCell ref="AD110:AH110"/>
    <mergeCell ref="AI110:AM110"/>
    <mergeCell ref="AN110:AR110"/>
    <mergeCell ref="AS110:AW110"/>
    <mergeCell ref="AI109:AM109"/>
    <mergeCell ref="AN109:AR109"/>
    <mergeCell ref="AS109:AW109"/>
    <mergeCell ref="AX109:BB109"/>
    <mergeCell ref="BC109:BG109"/>
    <mergeCell ref="BH109:BL109"/>
    <mergeCell ref="AX108:BB108"/>
    <mergeCell ref="BC108:BG108"/>
    <mergeCell ref="BH108:BL108"/>
    <mergeCell ref="BM108:BQ108"/>
    <mergeCell ref="A109:B109"/>
    <mergeCell ref="C109:I109"/>
    <mergeCell ref="J109:N109"/>
    <mergeCell ref="O109:X109"/>
    <mergeCell ref="Y109:AC109"/>
    <mergeCell ref="AD109:AH109"/>
    <mergeCell ref="BM107:BQ107"/>
    <mergeCell ref="A108:B108"/>
    <mergeCell ref="C108:I108"/>
    <mergeCell ref="J108:N108"/>
    <mergeCell ref="O108:X108"/>
    <mergeCell ref="Y108:AC108"/>
    <mergeCell ref="AD108:AH108"/>
    <mergeCell ref="AI108:AM108"/>
    <mergeCell ref="AN108:AR108"/>
    <mergeCell ref="AS108:AW108"/>
    <mergeCell ref="AI107:AM107"/>
    <mergeCell ref="AN107:AR107"/>
    <mergeCell ref="AS107:AW107"/>
    <mergeCell ref="AX107:BB107"/>
    <mergeCell ref="BC107:BG107"/>
    <mergeCell ref="BH107:BL107"/>
    <mergeCell ref="AX106:BB106"/>
    <mergeCell ref="BC106:BG106"/>
    <mergeCell ref="BH106:BL106"/>
    <mergeCell ref="BM106:BQ106"/>
    <mergeCell ref="A107:B107"/>
    <mergeCell ref="C107:I107"/>
    <mergeCell ref="J107:N107"/>
    <mergeCell ref="O107:X107"/>
    <mergeCell ref="Y107:AC107"/>
    <mergeCell ref="AD107:AH107"/>
    <mergeCell ref="BM105:BQ105"/>
    <mergeCell ref="A106:B106"/>
    <mergeCell ref="C106:I106"/>
    <mergeCell ref="J106:N106"/>
    <mergeCell ref="O106:X106"/>
    <mergeCell ref="Y106:AC106"/>
    <mergeCell ref="AD106:AH106"/>
    <mergeCell ref="AI106:AM106"/>
    <mergeCell ref="AN106:AR106"/>
    <mergeCell ref="AS106:AW106"/>
    <mergeCell ref="AI105:AM105"/>
    <mergeCell ref="AN105:AR105"/>
    <mergeCell ref="AS105:AW105"/>
    <mergeCell ref="AX105:BB105"/>
    <mergeCell ref="BC105:BG105"/>
    <mergeCell ref="BH105:BL105"/>
    <mergeCell ref="AX104:BB104"/>
    <mergeCell ref="BC104:BG104"/>
    <mergeCell ref="BH104:BL104"/>
    <mergeCell ref="BM104:BQ104"/>
    <mergeCell ref="A105:B105"/>
    <mergeCell ref="C105:I105"/>
    <mergeCell ref="J105:N105"/>
    <mergeCell ref="O105:X105"/>
    <mergeCell ref="Y105:AC105"/>
    <mergeCell ref="AD105:AH105"/>
    <mergeCell ref="BM103:BQ103"/>
    <mergeCell ref="A104:B104"/>
    <mergeCell ref="C104:I104"/>
    <mergeCell ref="J104:N104"/>
    <mergeCell ref="O104:X104"/>
    <mergeCell ref="Y104:AC104"/>
    <mergeCell ref="AD104:AH104"/>
    <mergeCell ref="AI104:AM104"/>
    <mergeCell ref="AN104:AR104"/>
    <mergeCell ref="AS104:AW104"/>
    <mergeCell ref="AI103:AM103"/>
    <mergeCell ref="AN103:AR103"/>
    <mergeCell ref="AS103:AW103"/>
    <mergeCell ref="AX103:BB103"/>
    <mergeCell ref="BC103:BG103"/>
    <mergeCell ref="BH103:BL103"/>
    <mergeCell ref="AX102:BB102"/>
    <mergeCell ref="BC102:BG102"/>
    <mergeCell ref="BH102:BL102"/>
    <mergeCell ref="BM102:BQ102"/>
    <mergeCell ref="A103:B103"/>
    <mergeCell ref="C103:I103"/>
    <mergeCell ref="J103:N103"/>
    <mergeCell ref="O103:X103"/>
    <mergeCell ref="Y103:AC103"/>
    <mergeCell ref="AD103:AH103"/>
    <mergeCell ref="BM101:BQ101"/>
    <mergeCell ref="A102:B102"/>
    <mergeCell ref="C102:I102"/>
    <mergeCell ref="J102:N102"/>
    <mergeCell ref="O102:X102"/>
    <mergeCell ref="Y102:AC102"/>
    <mergeCell ref="AD102:AH102"/>
    <mergeCell ref="AI102:AM102"/>
    <mergeCell ref="AN102:AR102"/>
    <mergeCell ref="AS102:AW102"/>
    <mergeCell ref="AI101:AM101"/>
    <mergeCell ref="AN101:AR101"/>
    <mergeCell ref="AS101:AW101"/>
    <mergeCell ref="AX101:BB101"/>
    <mergeCell ref="BC101:BG101"/>
    <mergeCell ref="BH101:BL101"/>
    <mergeCell ref="AX100:BB100"/>
    <mergeCell ref="BC100:BG100"/>
    <mergeCell ref="BH100:BL100"/>
    <mergeCell ref="BM100:BQ100"/>
    <mergeCell ref="A101:B101"/>
    <mergeCell ref="C101:I101"/>
    <mergeCell ref="J101:N101"/>
    <mergeCell ref="O101:X101"/>
    <mergeCell ref="Y101:AC101"/>
    <mergeCell ref="AD101:AH101"/>
    <mergeCell ref="BM99:BQ99"/>
    <mergeCell ref="A100:B100"/>
    <mergeCell ref="C100:I100"/>
    <mergeCell ref="J100:N100"/>
    <mergeCell ref="O100:X100"/>
    <mergeCell ref="Y100:AC100"/>
    <mergeCell ref="AD100:AH100"/>
    <mergeCell ref="AI100:AM100"/>
    <mergeCell ref="AN100:AR100"/>
    <mergeCell ref="AS100:AW100"/>
    <mergeCell ref="AI99:AM99"/>
    <mergeCell ref="AN99:AR99"/>
    <mergeCell ref="AS99:AW99"/>
    <mergeCell ref="AX99:BB99"/>
    <mergeCell ref="BC99:BG99"/>
    <mergeCell ref="BH99:BL99"/>
    <mergeCell ref="AX98:BB98"/>
    <mergeCell ref="BC98:BG98"/>
    <mergeCell ref="BH98:BL98"/>
    <mergeCell ref="BM98:BQ98"/>
    <mergeCell ref="A99:B99"/>
    <mergeCell ref="C99:I99"/>
    <mergeCell ref="J99:N99"/>
    <mergeCell ref="O99:X99"/>
    <mergeCell ref="Y99:AC99"/>
    <mergeCell ref="AD99:AH99"/>
    <mergeCell ref="BM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S98:AW98"/>
    <mergeCell ref="AI97:AM97"/>
    <mergeCell ref="AN97:AR97"/>
    <mergeCell ref="AS97:AW97"/>
    <mergeCell ref="AX97:BB97"/>
    <mergeCell ref="BC97:BG97"/>
    <mergeCell ref="BH97:BL97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I95:AM95"/>
    <mergeCell ref="AN95:AR95"/>
    <mergeCell ref="AS95:AW95"/>
    <mergeCell ref="AX95:BB95"/>
    <mergeCell ref="BC95:BG95"/>
    <mergeCell ref="BH95:BL95"/>
    <mergeCell ref="A95:B95"/>
    <mergeCell ref="C95:I95"/>
    <mergeCell ref="J95:N95"/>
    <mergeCell ref="O95:X95"/>
    <mergeCell ref="Y95:AC95"/>
    <mergeCell ref="AD95:AH95"/>
    <mergeCell ref="AY85:BC85"/>
    <mergeCell ref="BD85:BH85"/>
    <mergeCell ref="BI85:BN85"/>
    <mergeCell ref="A85:B85"/>
    <mergeCell ref="C85:R85"/>
    <mergeCell ref="S85:W85"/>
    <mergeCell ref="X85:AB85"/>
    <mergeCell ref="AC85:AH85"/>
    <mergeCell ref="AI85:AM85"/>
    <mergeCell ref="AN85:AR85"/>
    <mergeCell ref="AS85:AX85"/>
    <mergeCell ref="A74:B74"/>
    <mergeCell ref="C74:BQ74"/>
    <mergeCell ref="A75:B75"/>
    <mergeCell ref="C75:BQ75"/>
    <mergeCell ref="A76:B76"/>
    <mergeCell ref="C76:BQ76"/>
    <mergeCell ref="A71:B71"/>
    <mergeCell ref="C71:BQ71"/>
    <mergeCell ref="A72:B72"/>
    <mergeCell ref="C72:BQ72"/>
    <mergeCell ref="A73:B73"/>
    <mergeCell ref="C73:BQ73"/>
    <mergeCell ref="A68:B68"/>
    <mergeCell ref="C68:BQ68"/>
    <mergeCell ref="A69:B69"/>
    <mergeCell ref="C69:BQ69"/>
    <mergeCell ref="A70:B70"/>
    <mergeCell ref="C70:BQ70"/>
    <mergeCell ref="A65:B65"/>
    <mergeCell ref="C65:BQ65"/>
    <mergeCell ref="A66:B66"/>
    <mergeCell ref="C66:BQ66"/>
    <mergeCell ref="A67:B67"/>
    <mergeCell ref="C67:BQ67"/>
    <mergeCell ref="AU57:AY57"/>
    <mergeCell ref="AZ57:BC57"/>
    <mergeCell ref="BD57:BH57"/>
    <mergeCell ref="BI57:BM57"/>
    <mergeCell ref="BN57:BQ57"/>
    <mergeCell ref="A57:B57"/>
    <mergeCell ref="C57:Z57"/>
    <mergeCell ref="AA57:AE57"/>
    <mergeCell ref="AF57:AJ57"/>
    <mergeCell ref="AK57:AO57"/>
    <mergeCell ref="AP57:AT57"/>
    <mergeCell ref="AP56:AT56"/>
    <mergeCell ref="AU56:AY56"/>
    <mergeCell ref="AZ56:BC56"/>
    <mergeCell ref="BD56:BH56"/>
    <mergeCell ref="BI56:BM56"/>
    <mergeCell ref="BN56:BQ56"/>
    <mergeCell ref="AU55:AY55"/>
    <mergeCell ref="AZ55:BC55"/>
    <mergeCell ref="BD55:BH55"/>
    <mergeCell ref="BI55:BM55"/>
    <mergeCell ref="BN55:BQ55"/>
    <mergeCell ref="A56:B56"/>
    <mergeCell ref="C56:Z56"/>
    <mergeCell ref="AA56:AE56"/>
    <mergeCell ref="AF56:AJ56"/>
    <mergeCell ref="AK56:AO56"/>
    <mergeCell ref="A55:B55"/>
    <mergeCell ref="C55:Z55"/>
    <mergeCell ref="AA55:AE55"/>
    <mergeCell ref="AF55:AJ55"/>
    <mergeCell ref="AK55:AO55"/>
    <mergeCell ref="AP55:AT55"/>
    <mergeCell ref="AP54:AT54"/>
    <mergeCell ref="AU54:AY54"/>
    <mergeCell ref="AZ54:BC54"/>
    <mergeCell ref="BD54:BH54"/>
    <mergeCell ref="BI54:BM54"/>
    <mergeCell ref="BN54:BQ54"/>
    <mergeCell ref="AU53:AY53"/>
    <mergeCell ref="AZ53:BC53"/>
    <mergeCell ref="BD53:BH53"/>
    <mergeCell ref="BI53:BM53"/>
    <mergeCell ref="BN53:BQ53"/>
    <mergeCell ref="A54:B54"/>
    <mergeCell ref="C54:Z54"/>
    <mergeCell ref="AA54:AE54"/>
    <mergeCell ref="AF54:AJ54"/>
    <mergeCell ref="AK54:AO54"/>
    <mergeCell ref="A53:B53"/>
    <mergeCell ref="C53:Z53"/>
    <mergeCell ref="AA53:AE53"/>
    <mergeCell ref="AF53:AJ53"/>
    <mergeCell ref="AK53:AO53"/>
    <mergeCell ref="AP53:AT53"/>
    <mergeCell ref="AP52:AT52"/>
    <mergeCell ref="AU52:AY52"/>
    <mergeCell ref="AZ52:BC52"/>
    <mergeCell ref="BD52:BH52"/>
    <mergeCell ref="BI52:BM52"/>
    <mergeCell ref="BN52:BQ52"/>
    <mergeCell ref="AU51:AY51"/>
    <mergeCell ref="AZ51:BC51"/>
    <mergeCell ref="BD51:BH51"/>
    <mergeCell ref="BI51:BM51"/>
    <mergeCell ref="BN51:BQ51"/>
    <mergeCell ref="A52:B52"/>
    <mergeCell ref="C52:Z52"/>
    <mergeCell ref="AA52:AE52"/>
    <mergeCell ref="AF52:AJ52"/>
    <mergeCell ref="AK52:AO52"/>
    <mergeCell ref="A51:B51"/>
    <mergeCell ref="C51:Z51"/>
    <mergeCell ref="AA51:AE51"/>
    <mergeCell ref="AF51:AJ51"/>
    <mergeCell ref="AK51:AO51"/>
    <mergeCell ref="AP51:AT51"/>
    <mergeCell ref="AP50:AT50"/>
    <mergeCell ref="AU50:AY50"/>
    <mergeCell ref="AZ50:BC50"/>
    <mergeCell ref="BD50:BH50"/>
    <mergeCell ref="BI50:BM50"/>
    <mergeCell ref="BN50:BQ50"/>
    <mergeCell ref="AU49:AY49"/>
    <mergeCell ref="AZ49:BC49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49:B49"/>
    <mergeCell ref="C49:Z49"/>
    <mergeCell ref="AA49:AE49"/>
    <mergeCell ref="AF49:AJ49"/>
    <mergeCell ref="AK49:AO49"/>
    <mergeCell ref="AP49:AT49"/>
    <mergeCell ref="AP48:AT48"/>
    <mergeCell ref="AU48:AY48"/>
    <mergeCell ref="AZ48:BC48"/>
    <mergeCell ref="BD48:BH48"/>
    <mergeCell ref="BI48:BM48"/>
    <mergeCell ref="BN48:BQ48"/>
    <mergeCell ref="AU47:AY47"/>
    <mergeCell ref="AZ47:BC47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A45:AE45"/>
    <mergeCell ref="AF45:AJ45"/>
    <mergeCell ref="AK45:AO45"/>
    <mergeCell ref="AP45:AT45"/>
    <mergeCell ref="AU45:AY45"/>
    <mergeCell ref="AZ45:BC45"/>
    <mergeCell ref="AS84:AX84"/>
    <mergeCell ref="AY84:BC84"/>
    <mergeCell ref="A35:F35"/>
    <mergeCell ref="G35:BL35"/>
    <mergeCell ref="A45:B45"/>
    <mergeCell ref="C45:Z45"/>
    <mergeCell ref="A80:B81"/>
    <mergeCell ref="A82:B82"/>
    <mergeCell ref="A83:B83"/>
    <mergeCell ref="A84:B84"/>
    <mergeCell ref="AI84:AM84"/>
    <mergeCell ref="AN84:AR84"/>
    <mergeCell ref="C83:R83"/>
    <mergeCell ref="S83:W83"/>
    <mergeCell ref="X83:AB83"/>
    <mergeCell ref="AC83:AH83"/>
    <mergeCell ref="C84:R84"/>
    <mergeCell ref="S84:W84"/>
    <mergeCell ref="X84:AB84"/>
    <mergeCell ref="AC84:AH84"/>
    <mergeCell ref="AY82:BC82"/>
    <mergeCell ref="BI81:BN81"/>
    <mergeCell ref="BI83:BN83"/>
    <mergeCell ref="BD84:BH84"/>
    <mergeCell ref="BD82:BH82"/>
    <mergeCell ref="BI82:BN82"/>
    <mergeCell ref="BI84:BN84"/>
    <mergeCell ref="BD83:BH83"/>
    <mergeCell ref="AY80:BN80"/>
    <mergeCell ref="AI82:AM82"/>
    <mergeCell ref="AY83:BC83"/>
    <mergeCell ref="AY81:BC81"/>
    <mergeCell ref="BD81:BH81"/>
    <mergeCell ref="AI83:AM83"/>
    <mergeCell ref="AN83:AR83"/>
    <mergeCell ref="AS83:AX83"/>
    <mergeCell ref="AN82:AR82"/>
    <mergeCell ref="AS82:AX82"/>
    <mergeCell ref="A138:BL138"/>
    <mergeCell ref="AK41:AO41"/>
    <mergeCell ref="A43:B43"/>
    <mergeCell ref="AD92:AH92"/>
    <mergeCell ref="AF41:AJ41"/>
    <mergeCell ref="A59:BQ59"/>
    <mergeCell ref="C80:R81"/>
    <mergeCell ref="S80:AH80"/>
    <mergeCell ref="AI80:AX80"/>
    <mergeCell ref="AS81:AX81"/>
    <mergeCell ref="G26:BL26"/>
    <mergeCell ref="A34:F34"/>
    <mergeCell ref="G34:BL34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AP43:AT43"/>
    <mergeCell ref="BD44:BH44"/>
    <mergeCell ref="BI44:BM44"/>
    <mergeCell ref="AZ43:BC43"/>
    <mergeCell ref="AU43:AY43"/>
    <mergeCell ref="BN41:BQ41"/>
    <mergeCell ref="AZ42:BC42"/>
    <mergeCell ref="BD42:BH42"/>
    <mergeCell ref="AP42:AT42"/>
    <mergeCell ref="BD43:BH43"/>
    <mergeCell ref="S81:W81"/>
    <mergeCell ref="X81:AB81"/>
    <mergeCell ref="AC81:AH81"/>
    <mergeCell ref="C82:R82"/>
    <mergeCell ref="S82:W82"/>
    <mergeCell ref="X82:AB82"/>
    <mergeCell ref="AC82:AH82"/>
    <mergeCell ref="O92:X92"/>
    <mergeCell ref="Y90:AM90"/>
    <mergeCell ref="J92:N92"/>
    <mergeCell ref="Y92:AC92"/>
    <mergeCell ref="A90:B91"/>
    <mergeCell ref="C90:I91"/>
    <mergeCell ref="J90:N91"/>
    <mergeCell ref="O90:X91"/>
    <mergeCell ref="Y91:AC91"/>
    <mergeCell ref="AP145:BH145"/>
    <mergeCell ref="AN90:BB90"/>
    <mergeCell ref="A87:BQ87"/>
    <mergeCell ref="C92:I92"/>
    <mergeCell ref="J123:N123"/>
    <mergeCell ref="A122:B122"/>
    <mergeCell ref="A93:B93"/>
    <mergeCell ref="O94:X94"/>
    <mergeCell ref="Y94:AC94"/>
    <mergeCell ref="A92:B92"/>
    <mergeCell ref="Y93:AC93"/>
    <mergeCell ref="A64:B64"/>
    <mergeCell ref="A62:B62"/>
    <mergeCell ref="A63:B63"/>
    <mergeCell ref="A79:BN79"/>
    <mergeCell ref="A78:BN78"/>
    <mergeCell ref="C64:BQ64"/>
    <mergeCell ref="C62:BQ62"/>
    <mergeCell ref="C63:BQ63"/>
    <mergeCell ref="AN92:AR92"/>
    <mergeCell ref="C122:I122"/>
    <mergeCell ref="J122:N122"/>
    <mergeCell ref="C93:I93"/>
    <mergeCell ref="J93:N93"/>
    <mergeCell ref="O93:X93"/>
    <mergeCell ref="C94:I94"/>
    <mergeCell ref="J94:N94"/>
    <mergeCell ref="O123:BQ123"/>
    <mergeCell ref="AP150:BH150"/>
    <mergeCell ref="A149:V149"/>
    <mergeCell ref="W149:AM149"/>
    <mergeCell ref="AP149:BH149"/>
    <mergeCell ref="W150:AM150"/>
    <mergeCell ref="AP146:BH146"/>
    <mergeCell ref="A139:BL139"/>
    <mergeCell ref="C123:I123"/>
    <mergeCell ref="W146:AM146"/>
    <mergeCell ref="A145:V145"/>
    <mergeCell ref="W145:AM145"/>
    <mergeCell ref="A94:B94"/>
    <mergeCell ref="AD94:AH94"/>
    <mergeCell ref="A119:BQ119"/>
    <mergeCell ref="A121:B121"/>
    <mergeCell ref="C121:I121"/>
    <mergeCell ref="BC94:BG94"/>
    <mergeCell ref="BM94:BQ94"/>
    <mergeCell ref="BH94:BL94"/>
    <mergeCell ref="A44:B44"/>
    <mergeCell ref="A61:B61"/>
    <mergeCell ref="AF44:AJ44"/>
    <mergeCell ref="AZ44:BC44"/>
    <mergeCell ref="AU44:AY44"/>
    <mergeCell ref="AA44:AE44"/>
    <mergeCell ref="C44:Z44"/>
    <mergeCell ref="AK44:AO44"/>
    <mergeCell ref="C61:BQ61"/>
    <mergeCell ref="BN44:BQ44"/>
    <mergeCell ref="BC92:BG92"/>
    <mergeCell ref="BC93:BG93"/>
    <mergeCell ref="BC91:BG91"/>
    <mergeCell ref="A88:BQ88"/>
    <mergeCell ref="AD93:AH93"/>
    <mergeCell ref="AI92:AM92"/>
    <mergeCell ref="BH92:BL92"/>
    <mergeCell ref="BM92:BQ92"/>
    <mergeCell ref="BM93:BQ93"/>
    <mergeCell ref="BH93:BL93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S91:AW91"/>
    <mergeCell ref="AN91:AR91"/>
    <mergeCell ref="AI91:AM91"/>
    <mergeCell ref="BC90:BQ90"/>
    <mergeCell ref="AA42:AE42"/>
    <mergeCell ref="AF42:AJ42"/>
    <mergeCell ref="AK42:AO42"/>
    <mergeCell ref="AI81:AM81"/>
    <mergeCell ref="AN81:AR81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BN42:BQ42"/>
    <mergeCell ref="A37:BQ37"/>
    <mergeCell ref="BD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94:AM94"/>
    <mergeCell ref="AN94:AR94"/>
    <mergeCell ref="AS94:AW94"/>
    <mergeCell ref="AX94:BB94"/>
    <mergeCell ref="AU18:BB18"/>
    <mergeCell ref="BE20:BL20"/>
    <mergeCell ref="BE21:BL21"/>
    <mergeCell ref="AU42:AY42"/>
    <mergeCell ref="G25:BL25"/>
    <mergeCell ref="A38:BQ38"/>
    <mergeCell ref="J121:N121"/>
    <mergeCell ref="AX93:BB93"/>
    <mergeCell ref="BM91:BQ91"/>
    <mergeCell ref="BH91:BL91"/>
    <mergeCell ref="AD91:AH91"/>
    <mergeCell ref="AX91:BB91"/>
    <mergeCell ref="AX92:BB92"/>
    <mergeCell ref="AS92:AW92"/>
    <mergeCell ref="AI93:AM93"/>
    <mergeCell ref="AN93:AR93"/>
    <mergeCell ref="AS93:AW93"/>
    <mergeCell ref="A135:BL135"/>
    <mergeCell ref="A136:BL136"/>
    <mergeCell ref="O121:BQ121"/>
    <mergeCell ref="O122:BQ122"/>
    <mergeCell ref="O124:BQ124"/>
    <mergeCell ref="A124:B124"/>
    <mergeCell ref="C124:I124"/>
    <mergeCell ref="J124:N124"/>
    <mergeCell ref="A123:B123"/>
  </mergeCells>
  <phoneticPr fontId="0" type="noConversion"/>
  <conditionalFormatting sqref="C120 C137 C94 C124">
    <cfRule type="cellIs" dxfId="78" priority="79" stopIfTrue="1" operator="equal">
      <formula>$C93</formula>
    </cfRule>
  </conditionalFormatting>
  <conditionalFormatting sqref="A94:B94 A120:B120 A124:B124 A137:B137 A84:B84 A118:B118 A134:B134">
    <cfRule type="cellIs" dxfId="77" priority="80" stopIfTrue="1" operator="equal">
      <formula>0</formula>
    </cfRule>
  </conditionalFormatting>
  <conditionalFormatting sqref="A85:B85">
    <cfRule type="cellIs" dxfId="76" priority="78" stopIfTrue="1" operator="equal">
      <formula>0</formula>
    </cfRule>
  </conditionalFormatting>
  <conditionalFormatting sqref="C118">
    <cfRule type="cellIs" dxfId="75" priority="82" stopIfTrue="1" operator="equal">
      <formula>$C94</formula>
    </cfRule>
  </conditionalFormatting>
  <conditionalFormatting sqref="C95">
    <cfRule type="cellIs" dxfId="74" priority="75" stopIfTrue="1" operator="equal">
      <formula>$C94</formula>
    </cfRule>
  </conditionalFormatting>
  <conditionalFormatting sqref="A95:B95">
    <cfRule type="cellIs" dxfId="73" priority="76" stopIfTrue="1" operator="equal">
      <formula>0</formula>
    </cfRule>
  </conditionalFormatting>
  <conditionalFormatting sqref="C96">
    <cfRule type="cellIs" dxfId="72" priority="73" stopIfTrue="1" operator="equal">
      <formula>$C95</formula>
    </cfRule>
  </conditionalFormatting>
  <conditionalFormatting sqref="A96:B96">
    <cfRule type="cellIs" dxfId="71" priority="74" stopIfTrue="1" operator="equal">
      <formula>0</formula>
    </cfRule>
  </conditionalFormatting>
  <conditionalFormatting sqref="C97">
    <cfRule type="cellIs" dxfId="70" priority="71" stopIfTrue="1" operator="equal">
      <formula>$C96</formula>
    </cfRule>
  </conditionalFormatting>
  <conditionalFormatting sqref="A97:B97">
    <cfRule type="cellIs" dxfId="69" priority="72" stopIfTrue="1" operator="equal">
      <formula>0</formula>
    </cfRule>
  </conditionalFormatting>
  <conditionalFormatting sqref="C98">
    <cfRule type="cellIs" dxfId="68" priority="69" stopIfTrue="1" operator="equal">
      <formula>$C97</formula>
    </cfRule>
  </conditionalFormatting>
  <conditionalFormatting sqref="A98:B98">
    <cfRule type="cellIs" dxfId="67" priority="70" stopIfTrue="1" operator="equal">
      <formula>0</formula>
    </cfRule>
  </conditionalFormatting>
  <conditionalFormatting sqref="C99">
    <cfRule type="cellIs" dxfId="66" priority="67" stopIfTrue="1" operator="equal">
      <formula>$C98</formula>
    </cfRule>
  </conditionalFormatting>
  <conditionalFormatting sqref="A99:B99">
    <cfRule type="cellIs" dxfId="65" priority="68" stopIfTrue="1" operator="equal">
      <formula>0</formula>
    </cfRule>
  </conditionalFormatting>
  <conditionalFormatting sqref="C100">
    <cfRule type="cellIs" dxfId="64" priority="65" stopIfTrue="1" operator="equal">
      <formula>$C99</formula>
    </cfRule>
  </conditionalFormatting>
  <conditionalFormatting sqref="A100:B100">
    <cfRule type="cellIs" dxfId="63" priority="66" stopIfTrue="1" operator="equal">
      <formula>0</formula>
    </cfRule>
  </conditionalFormatting>
  <conditionalFormatting sqref="C101">
    <cfRule type="cellIs" dxfId="62" priority="63" stopIfTrue="1" operator="equal">
      <formula>$C100</formula>
    </cfRule>
  </conditionalFormatting>
  <conditionalFormatting sqref="A101:B101">
    <cfRule type="cellIs" dxfId="61" priority="64" stopIfTrue="1" operator="equal">
      <formula>0</formula>
    </cfRule>
  </conditionalFormatting>
  <conditionalFormatting sqref="C102">
    <cfRule type="cellIs" dxfId="60" priority="61" stopIfTrue="1" operator="equal">
      <formula>$C101</formula>
    </cfRule>
  </conditionalFormatting>
  <conditionalFormatting sqref="A102:B102">
    <cfRule type="cellIs" dxfId="59" priority="62" stopIfTrue="1" operator="equal">
      <formula>0</formula>
    </cfRule>
  </conditionalFormatting>
  <conditionalFormatting sqref="C103">
    <cfRule type="cellIs" dxfId="58" priority="59" stopIfTrue="1" operator="equal">
      <formula>$C102</formula>
    </cfRule>
  </conditionalFormatting>
  <conditionalFormatting sqref="A103:B103">
    <cfRule type="cellIs" dxfId="57" priority="60" stopIfTrue="1" operator="equal">
      <formula>0</formula>
    </cfRule>
  </conditionalFormatting>
  <conditionalFormatting sqref="C104">
    <cfRule type="cellIs" dxfId="56" priority="57" stopIfTrue="1" operator="equal">
      <formula>$C103</formula>
    </cfRule>
  </conditionalFormatting>
  <conditionalFormatting sqref="A104:B104">
    <cfRule type="cellIs" dxfId="55" priority="58" stopIfTrue="1" operator="equal">
      <formula>0</formula>
    </cfRule>
  </conditionalFormatting>
  <conditionalFormatting sqref="C105">
    <cfRule type="cellIs" dxfId="54" priority="55" stopIfTrue="1" operator="equal">
      <formula>$C104</formula>
    </cfRule>
  </conditionalFormatting>
  <conditionalFormatting sqref="A105:B105">
    <cfRule type="cellIs" dxfId="53" priority="56" stopIfTrue="1" operator="equal">
      <formula>0</formula>
    </cfRule>
  </conditionalFormatting>
  <conditionalFormatting sqref="C106">
    <cfRule type="cellIs" dxfId="52" priority="53" stopIfTrue="1" operator="equal">
      <formula>$C105</formula>
    </cfRule>
  </conditionalFormatting>
  <conditionalFormatting sqref="A106:B106">
    <cfRule type="cellIs" dxfId="51" priority="54" stopIfTrue="1" operator="equal">
      <formula>0</formula>
    </cfRule>
  </conditionalFormatting>
  <conditionalFormatting sqref="C107">
    <cfRule type="cellIs" dxfId="50" priority="51" stopIfTrue="1" operator="equal">
      <formula>$C106</formula>
    </cfRule>
  </conditionalFormatting>
  <conditionalFormatting sqref="A107:B107">
    <cfRule type="cellIs" dxfId="49" priority="52" stopIfTrue="1" operator="equal">
      <formula>0</formula>
    </cfRule>
  </conditionalFormatting>
  <conditionalFormatting sqref="C108">
    <cfRule type="cellIs" dxfId="48" priority="49" stopIfTrue="1" operator="equal">
      <formula>$C107</formula>
    </cfRule>
  </conditionalFormatting>
  <conditionalFormatting sqref="A108:B108">
    <cfRule type="cellIs" dxfId="47" priority="50" stopIfTrue="1" operator="equal">
      <formula>0</formula>
    </cfRule>
  </conditionalFormatting>
  <conditionalFormatting sqref="C109">
    <cfRule type="cellIs" dxfId="46" priority="47" stopIfTrue="1" operator="equal">
      <formula>$C108</formula>
    </cfRule>
  </conditionalFormatting>
  <conditionalFormatting sqref="A109:B109">
    <cfRule type="cellIs" dxfId="45" priority="48" stopIfTrue="1" operator="equal">
      <formula>0</formula>
    </cfRule>
  </conditionalFormatting>
  <conditionalFormatting sqref="C110">
    <cfRule type="cellIs" dxfId="44" priority="45" stopIfTrue="1" operator="equal">
      <formula>$C109</formula>
    </cfRule>
  </conditionalFormatting>
  <conditionalFormatting sqref="A110:B110">
    <cfRule type="cellIs" dxfId="43" priority="46" stopIfTrue="1" operator="equal">
      <formula>0</formula>
    </cfRule>
  </conditionalFormatting>
  <conditionalFormatting sqref="C111">
    <cfRule type="cellIs" dxfId="42" priority="43" stopIfTrue="1" operator="equal">
      <formula>$C110</formula>
    </cfRule>
  </conditionalFormatting>
  <conditionalFormatting sqref="A111:B111">
    <cfRule type="cellIs" dxfId="41" priority="44" stopIfTrue="1" operator="equal">
      <formula>0</formula>
    </cfRule>
  </conditionalFormatting>
  <conditionalFormatting sqref="C112">
    <cfRule type="cellIs" dxfId="40" priority="41" stopIfTrue="1" operator="equal">
      <formula>$C111</formula>
    </cfRule>
  </conditionalFormatting>
  <conditionalFormatting sqref="A112:B112">
    <cfRule type="cellIs" dxfId="39" priority="42" stopIfTrue="1" operator="equal">
      <formula>0</formula>
    </cfRule>
  </conditionalFormatting>
  <conditionalFormatting sqref="C113">
    <cfRule type="cellIs" dxfId="38" priority="39" stopIfTrue="1" operator="equal">
      <formula>$C112</formula>
    </cfRule>
  </conditionalFormatting>
  <conditionalFormatting sqref="A113:B113">
    <cfRule type="cellIs" dxfId="37" priority="40" stopIfTrue="1" operator="equal">
      <formula>0</formula>
    </cfRule>
  </conditionalFormatting>
  <conditionalFormatting sqref="C114">
    <cfRule type="cellIs" dxfId="36" priority="37" stopIfTrue="1" operator="equal">
      <formula>$C113</formula>
    </cfRule>
  </conditionalFormatting>
  <conditionalFormatting sqref="A114:B114">
    <cfRule type="cellIs" dxfId="35" priority="38" stopIfTrue="1" operator="equal">
      <formula>0</formula>
    </cfRule>
  </conditionalFormatting>
  <conditionalFormatting sqref="C115">
    <cfRule type="cellIs" dxfId="34" priority="35" stopIfTrue="1" operator="equal">
      <formula>$C114</formula>
    </cfRule>
  </conditionalFormatting>
  <conditionalFormatting sqref="A115:B115">
    <cfRule type="cellIs" dxfId="33" priority="36" stopIfTrue="1" operator="equal">
      <formula>0</formula>
    </cfRule>
  </conditionalFormatting>
  <conditionalFormatting sqref="C116">
    <cfRule type="cellIs" dxfId="32" priority="33" stopIfTrue="1" operator="equal">
      <formula>$C115</formula>
    </cfRule>
  </conditionalFormatting>
  <conditionalFormatting sqref="A116:B116">
    <cfRule type="cellIs" dxfId="31" priority="34" stopIfTrue="1" operator="equal">
      <formula>0</formula>
    </cfRule>
  </conditionalFormatting>
  <conditionalFormatting sqref="C117">
    <cfRule type="cellIs" dxfId="30" priority="31" stopIfTrue="1" operator="equal">
      <formula>$C116</formula>
    </cfRule>
  </conditionalFormatting>
  <conditionalFormatting sqref="A117:B117">
    <cfRule type="cellIs" dxfId="29" priority="32" stopIfTrue="1" operator="equal">
      <formula>0</formula>
    </cfRule>
  </conditionalFormatting>
  <conditionalFormatting sqref="C134">
    <cfRule type="cellIs" dxfId="28" priority="84" stopIfTrue="1" operator="equal">
      <formula>$C124</formula>
    </cfRule>
  </conditionalFormatting>
  <conditionalFormatting sqref="C125">
    <cfRule type="cellIs" dxfId="25" priority="25" stopIfTrue="1" operator="equal">
      <formula>#REF!</formula>
    </cfRule>
  </conditionalFormatting>
  <conditionalFormatting sqref="A125:B125">
    <cfRule type="cellIs" dxfId="24" priority="26" stopIfTrue="1" operator="equal">
      <formula>0</formula>
    </cfRule>
  </conditionalFormatting>
  <conditionalFormatting sqref="C126">
    <cfRule type="cellIs" dxfId="23" priority="23" stopIfTrue="1" operator="equal">
      <formula>$C125</formula>
    </cfRule>
  </conditionalFormatting>
  <conditionalFormatting sqref="A126:B126">
    <cfRule type="cellIs" dxfId="22" priority="24" stopIfTrue="1" operator="equal">
      <formula>0</formula>
    </cfRule>
  </conditionalFormatting>
  <conditionalFormatting sqref="C127">
    <cfRule type="cellIs" dxfId="19" priority="19" stopIfTrue="1" operator="equal">
      <formula>#REF!</formula>
    </cfRule>
  </conditionalFormatting>
  <conditionalFormatting sqref="A127:B127">
    <cfRule type="cellIs" dxfId="18" priority="20" stopIfTrue="1" operator="equal">
      <formula>0</formula>
    </cfRule>
  </conditionalFormatting>
  <conditionalFormatting sqref="C128">
    <cfRule type="cellIs" dxfId="17" priority="17" stopIfTrue="1" operator="equal">
      <formula>$C127</formula>
    </cfRule>
  </conditionalFormatting>
  <conditionalFormatting sqref="A128:B128">
    <cfRule type="cellIs" dxfId="16" priority="18" stopIfTrue="1" operator="equal">
      <formula>0</formula>
    </cfRule>
  </conditionalFormatting>
  <conditionalFormatting sqref="C129">
    <cfRule type="cellIs" dxfId="13" priority="13" stopIfTrue="1" operator="equal">
      <formula>#REF!</formula>
    </cfRule>
  </conditionalFormatting>
  <conditionalFormatting sqref="A129:B129">
    <cfRule type="cellIs" dxfId="12" priority="14" stopIfTrue="1" operator="equal">
      <formula>0</formula>
    </cfRule>
  </conditionalFormatting>
  <conditionalFormatting sqref="C130">
    <cfRule type="cellIs" dxfId="9" priority="9" stopIfTrue="1" operator="equal">
      <formula>#REF!</formula>
    </cfRule>
  </conditionalFormatting>
  <conditionalFormatting sqref="A130:B130">
    <cfRule type="cellIs" dxfId="8" priority="10" stopIfTrue="1" operator="equal">
      <formula>0</formula>
    </cfRule>
  </conditionalFormatting>
  <conditionalFormatting sqref="C131">
    <cfRule type="cellIs" dxfId="7" priority="7" stopIfTrue="1" operator="equal">
      <formula>$C130</formula>
    </cfRule>
  </conditionalFormatting>
  <conditionalFormatting sqref="A131:B131">
    <cfRule type="cellIs" dxfId="6" priority="8" stopIfTrue="1" operator="equal">
      <formula>0</formula>
    </cfRule>
  </conditionalFormatting>
  <conditionalFormatting sqref="C132">
    <cfRule type="cellIs" dxfId="5" priority="5" stopIfTrue="1" operator="equal">
      <formula>$C131</formula>
    </cfRule>
  </conditionalFormatting>
  <conditionalFormatting sqref="A132:B132">
    <cfRule type="cellIs" dxfId="4" priority="6" stopIfTrue="1" operator="equal">
      <formula>0</formula>
    </cfRule>
  </conditionalFormatting>
  <conditionalFormatting sqref="C133">
    <cfRule type="cellIs" dxfId="3" priority="3" stopIfTrue="1" operator="equal">
      <formula>$C132</formula>
    </cfRule>
  </conditionalFormatting>
  <conditionalFormatting sqref="A133:B133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214-Buh</cp:lastModifiedBy>
  <cp:lastPrinted>2024-02-21T12:05:24Z</cp:lastPrinted>
  <dcterms:created xsi:type="dcterms:W3CDTF">2016-08-10T10:53:25Z</dcterms:created>
  <dcterms:modified xsi:type="dcterms:W3CDTF">2024-02-21T12:05:34Z</dcterms:modified>
</cp:coreProperties>
</file>