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05" yWindow="-105" windowWidth="23250" windowHeight="12570" activeTab="1"/>
  </bookViews>
  <sheets>
    <sheet name="ресурсне" sheetId="1" r:id="rId1"/>
    <sheet name="перелік заходів" sheetId="2" r:id="rId2"/>
  </sheets>
  <definedNames>
    <definedName name="_xlnm.Print_Titles" localSheetId="1">'перелік заходів'!$6:$8</definedName>
    <definedName name="_xlnm.Print_Area" localSheetId="1">'перелік заходів'!$A$1:$H$39</definedName>
    <definedName name="_xlnm.Print_Area" localSheetId="0">ресурсне!$A$1:$G$17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0" i="2" l="1"/>
  <c r="G36" i="2" l="1"/>
  <c r="G15" i="1" l="1"/>
  <c r="G11" i="1"/>
  <c r="G10" i="1"/>
  <c r="G13" i="1"/>
  <c r="G14" i="1"/>
  <c r="G12" i="1"/>
</calcChain>
</file>

<file path=xl/sharedStrings.xml><?xml version="1.0" encoding="utf-8"?>
<sst xmlns="http://schemas.openxmlformats.org/spreadsheetml/2006/main" count="122" uniqueCount="92">
  <si>
    <t>І</t>
  </si>
  <si>
    <t>Обсяг ресурсів, усього, у тому числі:</t>
  </si>
  <si>
    <t>державний бюджет</t>
  </si>
  <si>
    <t>обласний бюджет Одеської області</t>
  </si>
  <si>
    <t>Бюджет Чорноморської міської територіальної громади</t>
  </si>
  <si>
    <t>кошти не бюджетних джерел</t>
  </si>
  <si>
    <t>інші</t>
  </si>
  <si>
    <t>бюджет Чорноморської міської територіальної громади</t>
  </si>
  <si>
    <t>Назва напряму діяльності (пріоритетні завдання)</t>
  </si>
  <si>
    <t>Строк виконання заходу</t>
  </si>
  <si>
    <t>Джерела фінансування</t>
  </si>
  <si>
    <t xml:space="preserve">Обсяги фінансування (вартість), </t>
  </si>
  <si>
    <t>Очікуваний результат</t>
  </si>
  <si>
    <t xml:space="preserve">до  Порядку </t>
  </si>
  <si>
    <t>1.</t>
  </si>
  <si>
    <t>2.</t>
  </si>
  <si>
    <t>6.</t>
  </si>
  <si>
    <t>3.</t>
  </si>
  <si>
    <t>7.</t>
  </si>
  <si>
    <t>5.</t>
  </si>
  <si>
    <t>4.</t>
  </si>
  <si>
    <t>8.</t>
  </si>
  <si>
    <t>9.</t>
  </si>
  <si>
    <t>10.</t>
  </si>
  <si>
    <t>11.</t>
  </si>
  <si>
    <t>12.</t>
  </si>
  <si>
    <t>13.</t>
  </si>
  <si>
    <t>Разом</t>
  </si>
  <si>
    <t xml:space="preserve">Перелік заходів і завдань </t>
  </si>
  <si>
    <t>Ресурсне забезпечення</t>
  </si>
  <si>
    <t>Створення належних умов для якісного здобуття професійної (професійно-технічної), фахової передвищої освіти на умовах регіонального замовлення у Чорноморському морському фаховому коледжі Одеського національного морського університету</t>
  </si>
  <si>
    <t>Оплата комунальних послуг (послуг з теплопостачання)</t>
  </si>
  <si>
    <t>14.</t>
  </si>
  <si>
    <t>Придбання та виготовлення класних журналів, залікових книжок</t>
  </si>
  <si>
    <t>15.</t>
  </si>
  <si>
    <t>Етапи виконання Програми</t>
  </si>
  <si>
    <t>Обсяг коштів, які пропонується залучити на виконання Програми</t>
  </si>
  <si>
    <t>Усього витрат на виконання Програми</t>
  </si>
  <si>
    <t>Перелік заходів Програми</t>
  </si>
  <si>
    <t>16.</t>
  </si>
  <si>
    <t>17.</t>
  </si>
  <si>
    <t>18.</t>
  </si>
  <si>
    <t>19.</t>
  </si>
  <si>
    <t xml:space="preserve">Начальник фінансового управління </t>
  </si>
  <si>
    <t>Ольга ЯКОВЕНКО</t>
  </si>
  <si>
    <r>
      <t xml:space="preserve"> </t>
    </r>
    <r>
      <rPr>
        <sz val="11"/>
        <rFont val="Times New Roman"/>
        <family val="1"/>
        <charset val="204"/>
      </rPr>
      <t>№ з/п</t>
    </r>
  </si>
  <si>
    <t xml:space="preserve"> Міської цільової програми підтримки  здобуття професійної (професійно-технічної), фахової передвищої освіти на умовах регіонального замовлення у відповідних закладах освіти, що розташовані та діють на території Чорноморської міської  територіальної громади, на 2024 рік</t>
  </si>
  <si>
    <t>тис. грн</t>
  </si>
  <si>
    <t>Міської цільової програми підтримки  здобуття професійної (професійно-технічної), фахової передвищої освіти на умовах регіонального замовлення у відповідних закладах освіти, що розташовані та діють на території Чорноморської міської  територіальної громади, на 2024 рік</t>
  </si>
  <si>
    <t>тис. грн, 
у тому числі:</t>
  </si>
  <si>
    <t>І етап: 2024 рік</t>
  </si>
  <si>
    <t>Придбання матеріалів для ремонту тепломереж, мереж водопостачання та водовідведення (матеріали для сантехнічних систем та систем опалення)</t>
  </si>
  <si>
    <t>Придбання фарб для поточного ремонту учбового корпусу</t>
  </si>
  <si>
    <t>Придбання спортивного інвентарю</t>
  </si>
  <si>
    <t>Придбання багатофункціональних пристроїв</t>
  </si>
  <si>
    <t>Придбання телевізора для учбових цілей</t>
  </si>
  <si>
    <t>Придбання комп'ютерів для учбових цілей</t>
  </si>
  <si>
    <t>Придбання ноутбуків для учбових цілей</t>
  </si>
  <si>
    <t>Придбання кондиціонерів для комп'ютерних класів</t>
  </si>
  <si>
    <t>Придбання м’ясорубки електричної для лабораторії поварів</t>
  </si>
  <si>
    <t xml:space="preserve">Придбання  жалюзі для учбових аудиторій </t>
  </si>
  <si>
    <t>Придбання маркерної дошки для учбової аудиторії</t>
  </si>
  <si>
    <t>Придбання стелажа (виробнича сушарка) - 2 (дві) одиниці</t>
  </si>
  <si>
    <t>Придбання сітки універсальної для лабораторії поварів</t>
  </si>
  <si>
    <t>Придбання шафи господарської для лабораторії поварів</t>
  </si>
  <si>
    <t>Придбання шафи-пенала для лабораторії поварів</t>
  </si>
  <si>
    <t>Придбання столів учнівських</t>
  </si>
  <si>
    <t>Придбання стільців учнівських</t>
  </si>
  <si>
    <t>Придбання мультимедійного проектора</t>
  </si>
  <si>
    <t>Придбання захисних штор для електрозварювальних постів</t>
  </si>
  <si>
    <t>Перевірка та випробування пожежних гідрантів, кранів та обладнання</t>
  </si>
  <si>
    <t>Поточний ремонт покрівлі учбового корпусу</t>
  </si>
  <si>
    <t>Придбання спецодягу для електрозварників</t>
  </si>
  <si>
    <t>Чорноморський морський фаховий коледж Одеського національного морського університету</t>
  </si>
  <si>
    <t>Кошти обласного бюджету Одеської області (в частині власних надходжень ЧМФК ОНМУ)</t>
  </si>
  <si>
    <t>2024 рік</t>
  </si>
  <si>
    <t>20.</t>
  </si>
  <si>
    <t>21.</t>
  </si>
  <si>
    <t>22.</t>
  </si>
  <si>
    <t>23.</t>
  </si>
  <si>
    <t>24.</t>
  </si>
  <si>
    <t>Головний розпорядник/відповідальний виконавець</t>
  </si>
  <si>
    <t>Фінансове управління Чорноморської міської ради/ Чорноморський  морський фаховий коледж Одеського національного морського університету</t>
  </si>
  <si>
    <t>Підвищення якості професійної підготовки студентів Чорноморського морського фахового коледжу Одеського національного морського університету, оновлення матеріально-технічної бази, створення безпечних умов навчання та проживання в умовах воєнного стану</t>
  </si>
  <si>
    <t>Заходи із захисту приміщень (цілодобове пожежне спостереження)</t>
  </si>
  <si>
    <t>Послуги з обслуговування протипожежної сигналізації</t>
  </si>
  <si>
    <t>Утримання та обслуговування електромереж (електричне вимірювання та випробування електрогосподарств)</t>
  </si>
  <si>
    <t>25.</t>
  </si>
  <si>
    <t>26.</t>
  </si>
  <si>
    <t>27.</t>
  </si>
  <si>
    <t>Додаток 1 до рішення 
Чорноморської міської ради 
від                         2024  №             VIII
Додаток 1 до Програми</t>
  </si>
  <si>
    <t>Додаток 2 до рішення 
Чорноморської міської ради 
від                         2024  №             VIII
Додаток 2 до Програми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</si>
</sst>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15" x14ac:knownFonts="1"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Calibri"/>
      <family val="2"/>
      <scheme val="minor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5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justify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>
      <alignment horizontal="right"/>
    </xf>
    <xf numFmtId="0" fontId="6" fillId="0" borderId="0" xfId="0" applyFont="1" applyAlignment="1">
      <alignment horizontal="justify" vertical="center"/>
    </xf>
    <xf numFmtId="0" fontId="6" fillId="0" borderId="0" xfId="0" applyFont="1"/>
    <xf numFmtId="165" fontId="2" fillId="0" borderId="1" xfId="0" applyNumberFormat="1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1" fillId="0" borderId="1" xfId="0" applyFont="1" applyBorder="1" applyAlignment="1">
      <alignment horizontal="left" vertical="center" wrapText="1"/>
    </xf>
    <xf numFmtId="0" fontId="8" fillId="0" borderId="0" xfId="0" applyFont="1"/>
    <xf numFmtId="0" fontId="10" fillId="0" borderId="0" xfId="0" applyFont="1"/>
    <xf numFmtId="0" fontId="8" fillId="0" borderId="0" xfId="0" applyFont="1" applyAlignment="1">
      <alignment vertical="center"/>
    </xf>
    <xf numFmtId="0" fontId="9" fillId="2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164" fontId="9" fillId="2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center" vertical="center"/>
    </xf>
    <xf numFmtId="0" fontId="13" fillId="3" borderId="1" xfId="0" applyFont="1" applyFill="1" applyBorder="1" applyAlignment="1">
      <alignment vertical="center" wrapText="1"/>
    </xf>
    <xf numFmtId="164" fontId="9" fillId="3" borderId="1" xfId="0" applyNumberFormat="1" applyFont="1" applyFill="1" applyBorder="1" applyAlignment="1">
      <alignment horizontal="center" vertical="center"/>
    </xf>
    <xf numFmtId="164" fontId="9" fillId="3" borderId="1" xfId="0" applyNumberFormat="1" applyFont="1" applyFill="1" applyBorder="1" applyAlignment="1">
      <alignment horizontal="center" vertical="center" wrapText="1"/>
    </xf>
    <xf numFmtId="49" fontId="13" fillId="3" borderId="1" xfId="0" applyNumberFormat="1" applyFont="1" applyFill="1" applyBorder="1" applyAlignment="1">
      <alignment vertical="center" wrapText="1"/>
    </xf>
    <xf numFmtId="165" fontId="14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vertical="center"/>
    </xf>
    <xf numFmtId="0" fontId="13" fillId="0" borderId="0" xfId="0" applyFont="1"/>
    <xf numFmtId="0" fontId="9" fillId="2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</cellXfs>
  <cellStyles count="1">
    <cellStyle name="Звичайни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2"/>
  <sheetViews>
    <sheetView view="pageBreakPreview" zoomScaleNormal="100" zoomScaleSheetLayoutView="100" workbookViewId="0">
      <selection activeCell="F1" sqref="F1:G1"/>
    </sheetView>
  </sheetViews>
  <sheetFormatPr defaultRowHeight="15" x14ac:dyDescent="0.25"/>
  <cols>
    <col min="1" max="1" width="38.42578125" customWidth="1"/>
    <col min="2" max="2" width="14.42578125" customWidth="1"/>
    <col min="3" max="3" width="12.42578125" customWidth="1"/>
    <col min="4" max="4" width="11.85546875" customWidth="1"/>
    <col min="5" max="5" width="15.42578125" customWidth="1"/>
    <col min="6" max="6" width="15.28515625" customWidth="1"/>
    <col min="7" max="7" width="21.42578125" customWidth="1"/>
  </cols>
  <sheetData>
    <row r="1" spans="1:22" ht="64.5" customHeight="1" x14ac:dyDescent="0.25">
      <c r="F1" s="54" t="s">
        <v>90</v>
      </c>
      <c r="G1" s="32"/>
    </row>
    <row r="2" spans="1:22" ht="14.25" customHeight="1" x14ac:dyDescent="0.25">
      <c r="F2" s="7"/>
      <c r="V2" s="6" t="s">
        <v>13</v>
      </c>
    </row>
    <row r="3" spans="1:22" ht="14.25" customHeight="1" x14ac:dyDescent="0.25">
      <c r="A3" s="35" t="s">
        <v>29</v>
      </c>
      <c r="B3" s="35"/>
      <c r="C3" s="35"/>
      <c r="D3" s="35"/>
      <c r="E3" s="35"/>
      <c r="F3" s="35"/>
      <c r="G3" s="35"/>
      <c r="V3" s="6"/>
    </row>
    <row r="4" spans="1:22" ht="51" customHeight="1" x14ac:dyDescent="0.25">
      <c r="A4" s="37" t="s">
        <v>46</v>
      </c>
      <c r="B4" s="37"/>
      <c r="C4" s="37"/>
      <c r="D4" s="37"/>
      <c r="E4" s="37"/>
      <c r="F4" s="37"/>
      <c r="G4" s="37"/>
    </row>
    <row r="5" spans="1:22" ht="7.5" customHeight="1" x14ac:dyDescent="0.25">
      <c r="A5" s="1"/>
    </row>
    <row r="6" spans="1:22" x14ac:dyDescent="0.25">
      <c r="G6" s="5" t="s">
        <v>47</v>
      </c>
    </row>
    <row r="7" spans="1:22" ht="30.2" customHeight="1" x14ac:dyDescent="0.25">
      <c r="A7" s="36" t="s">
        <v>36</v>
      </c>
      <c r="B7" s="38" t="s">
        <v>35</v>
      </c>
      <c r="C7" s="39"/>
      <c r="D7" s="39"/>
      <c r="E7" s="39"/>
      <c r="F7" s="40"/>
      <c r="G7" s="36" t="s">
        <v>37</v>
      </c>
    </row>
    <row r="8" spans="1:22" ht="15.75" x14ac:dyDescent="0.25">
      <c r="A8" s="36"/>
      <c r="B8" s="38" t="s">
        <v>0</v>
      </c>
      <c r="C8" s="39"/>
      <c r="D8" s="39"/>
      <c r="E8" s="39"/>
      <c r="F8" s="40"/>
      <c r="G8" s="36"/>
    </row>
    <row r="9" spans="1:22" ht="15.75" customHeight="1" x14ac:dyDescent="0.25">
      <c r="A9" s="36"/>
      <c r="B9" s="36" t="s">
        <v>75</v>
      </c>
      <c r="C9" s="36"/>
      <c r="D9" s="36"/>
      <c r="E9" s="36"/>
      <c r="F9" s="36"/>
      <c r="G9" s="36"/>
    </row>
    <row r="10" spans="1:22" ht="33" customHeight="1" x14ac:dyDescent="0.25">
      <c r="A10" s="2" t="s">
        <v>1</v>
      </c>
      <c r="B10" s="42">
        <v>1640.5</v>
      </c>
      <c r="C10" s="42"/>
      <c r="D10" s="42"/>
      <c r="E10" s="42"/>
      <c r="F10" s="42"/>
      <c r="G10" s="8">
        <f>B10</f>
        <v>1640.5</v>
      </c>
    </row>
    <row r="11" spans="1:22" ht="15.75" x14ac:dyDescent="0.25">
      <c r="A11" s="2" t="s">
        <v>2</v>
      </c>
      <c r="B11" s="41">
        <v>0</v>
      </c>
      <c r="C11" s="41"/>
      <c r="D11" s="41"/>
      <c r="E11" s="41"/>
      <c r="F11" s="41"/>
      <c r="G11" s="3">
        <f>B11</f>
        <v>0</v>
      </c>
    </row>
    <row r="12" spans="1:22" ht="21.75" customHeight="1" x14ac:dyDescent="0.25">
      <c r="A12" s="2" t="s">
        <v>3</v>
      </c>
      <c r="B12" s="41">
        <v>70</v>
      </c>
      <c r="C12" s="41"/>
      <c r="D12" s="41"/>
      <c r="E12" s="41"/>
      <c r="F12" s="41"/>
      <c r="G12" s="3">
        <f>B12</f>
        <v>70</v>
      </c>
    </row>
    <row r="13" spans="1:22" ht="45" customHeight="1" x14ac:dyDescent="0.25">
      <c r="A13" s="10" t="s">
        <v>7</v>
      </c>
      <c r="B13" s="42">
        <v>1570.5</v>
      </c>
      <c r="C13" s="42"/>
      <c r="D13" s="42"/>
      <c r="E13" s="42"/>
      <c r="F13" s="42"/>
      <c r="G13" s="8">
        <f t="shared" ref="G13:G15" si="0">B13</f>
        <v>1570.5</v>
      </c>
    </row>
    <row r="14" spans="1:22" ht="21.2" customHeight="1" x14ac:dyDescent="0.25">
      <c r="A14" s="2" t="s">
        <v>5</v>
      </c>
      <c r="B14" s="41">
        <v>0</v>
      </c>
      <c r="C14" s="41"/>
      <c r="D14" s="41"/>
      <c r="E14" s="41"/>
      <c r="F14" s="41"/>
      <c r="G14" s="3">
        <f t="shared" si="0"/>
        <v>0</v>
      </c>
    </row>
    <row r="15" spans="1:22" ht="15.75" x14ac:dyDescent="0.25">
      <c r="A15" s="2" t="s">
        <v>6</v>
      </c>
      <c r="B15" s="41">
        <v>0</v>
      </c>
      <c r="C15" s="41"/>
      <c r="D15" s="41"/>
      <c r="E15" s="41"/>
      <c r="F15" s="41"/>
      <c r="G15" s="3">
        <f t="shared" si="0"/>
        <v>0</v>
      </c>
    </row>
    <row r="17" spans="1:7" ht="21.6" customHeight="1" x14ac:dyDescent="0.25">
      <c r="A17" s="33" t="s">
        <v>43</v>
      </c>
      <c r="B17" s="34"/>
      <c r="C17" s="4"/>
      <c r="D17" s="4"/>
      <c r="E17" s="9" t="s">
        <v>44</v>
      </c>
      <c r="F17" s="4"/>
    </row>
    <row r="18" spans="1:7" x14ac:dyDescent="0.25">
      <c r="A18" s="4"/>
      <c r="B18" s="4"/>
      <c r="C18" s="4"/>
      <c r="D18" s="4"/>
      <c r="E18" s="4"/>
      <c r="F18" s="4"/>
      <c r="G18" s="4"/>
    </row>
    <row r="22" spans="1:7" ht="14.25" customHeight="1" x14ac:dyDescent="0.25"/>
  </sheetData>
  <mergeCells count="15">
    <mergeCell ref="F1:G1"/>
    <mergeCell ref="A17:B17"/>
    <mergeCell ref="A3:G3"/>
    <mergeCell ref="A7:A9"/>
    <mergeCell ref="G7:G9"/>
    <mergeCell ref="A4:G4"/>
    <mergeCell ref="B7:F7"/>
    <mergeCell ref="B8:F8"/>
    <mergeCell ref="B14:F14"/>
    <mergeCell ref="B15:F15"/>
    <mergeCell ref="B10:F10"/>
    <mergeCell ref="B9:F9"/>
    <mergeCell ref="B11:F11"/>
    <mergeCell ref="B12:F12"/>
    <mergeCell ref="B13:F13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tabSelected="1" view="pageBreakPreview" zoomScaleNormal="100" zoomScaleSheetLayoutView="100" workbookViewId="0">
      <selection activeCell="F1" sqref="F1:G1"/>
    </sheetView>
  </sheetViews>
  <sheetFormatPr defaultColWidth="8.85546875" defaultRowHeight="15" x14ac:dyDescent="0.25"/>
  <cols>
    <col min="1" max="1" width="6" style="11" customWidth="1"/>
    <col min="2" max="2" width="26" style="11" customWidth="1"/>
    <col min="3" max="3" width="48.7109375" style="11" customWidth="1"/>
    <col min="4" max="4" width="11.7109375" style="11" customWidth="1"/>
    <col min="5" max="5" width="28" style="11" customWidth="1"/>
    <col min="6" max="6" width="27" style="11" customWidth="1"/>
    <col min="7" max="7" width="16" style="11" customWidth="1"/>
    <col min="8" max="8" width="22" style="11" customWidth="1"/>
    <col min="9" max="16384" width="8.85546875" style="11"/>
  </cols>
  <sheetData>
    <row r="1" spans="1:8" ht="61.5" customHeight="1" x14ac:dyDescent="0.25">
      <c r="F1" s="54" t="s">
        <v>91</v>
      </c>
      <c r="G1" s="32"/>
      <c r="H1" s="12"/>
    </row>
    <row r="2" spans="1:8" x14ac:dyDescent="0.25">
      <c r="F2" s="12"/>
    </row>
    <row r="3" spans="1:8" ht="15" customHeight="1" x14ac:dyDescent="0.25">
      <c r="A3" s="50" t="s">
        <v>28</v>
      </c>
      <c r="B3" s="50"/>
      <c r="C3" s="50"/>
      <c r="D3" s="50"/>
      <c r="E3" s="50"/>
      <c r="F3" s="50"/>
      <c r="G3" s="50"/>
      <c r="H3" s="50"/>
    </row>
    <row r="4" spans="1:8" s="13" customFormat="1" ht="43.15" customHeight="1" x14ac:dyDescent="0.25">
      <c r="A4" s="51" t="s">
        <v>48</v>
      </c>
      <c r="B4" s="51"/>
      <c r="C4" s="51"/>
      <c r="D4" s="51"/>
      <c r="E4" s="51"/>
      <c r="F4" s="51"/>
      <c r="G4" s="51"/>
      <c r="H4" s="51"/>
    </row>
    <row r="5" spans="1:8" s="13" customFormat="1" ht="10.9" customHeight="1" x14ac:dyDescent="0.25">
      <c r="A5" s="29"/>
      <c r="B5" s="29"/>
      <c r="C5" s="29"/>
      <c r="D5" s="29"/>
      <c r="E5" s="29"/>
      <c r="F5" s="29"/>
      <c r="G5" s="29"/>
      <c r="H5" s="29"/>
    </row>
    <row r="6" spans="1:8" s="13" customFormat="1" ht="47.45" customHeight="1" x14ac:dyDescent="0.25">
      <c r="A6" s="52" t="s">
        <v>45</v>
      </c>
      <c r="B6" s="53" t="s">
        <v>8</v>
      </c>
      <c r="C6" s="53" t="s">
        <v>38</v>
      </c>
      <c r="D6" s="53" t="s">
        <v>9</v>
      </c>
      <c r="E6" s="53" t="s">
        <v>81</v>
      </c>
      <c r="F6" s="53" t="s">
        <v>10</v>
      </c>
      <c r="G6" s="14" t="s">
        <v>11</v>
      </c>
      <c r="H6" s="53" t="s">
        <v>12</v>
      </c>
    </row>
    <row r="7" spans="1:8" s="13" customFormat="1" ht="30" x14ac:dyDescent="0.25">
      <c r="A7" s="52"/>
      <c r="B7" s="53"/>
      <c r="C7" s="53"/>
      <c r="D7" s="53"/>
      <c r="E7" s="53"/>
      <c r="F7" s="53"/>
      <c r="G7" s="14" t="s">
        <v>49</v>
      </c>
      <c r="H7" s="53"/>
    </row>
    <row r="8" spans="1:8" s="13" customFormat="1" x14ac:dyDescent="0.25">
      <c r="A8" s="52"/>
      <c r="B8" s="53"/>
      <c r="C8" s="53"/>
      <c r="D8" s="53"/>
      <c r="E8" s="53"/>
      <c r="F8" s="53"/>
      <c r="G8" s="14" t="s">
        <v>50</v>
      </c>
      <c r="H8" s="53"/>
    </row>
    <row r="9" spans="1:8" s="13" customFormat="1" ht="67.5" customHeight="1" x14ac:dyDescent="0.25">
      <c r="A9" s="14" t="s">
        <v>14</v>
      </c>
      <c r="B9" s="43" t="s">
        <v>30</v>
      </c>
      <c r="C9" s="15" t="s">
        <v>51</v>
      </c>
      <c r="D9" s="14" t="s">
        <v>75</v>
      </c>
      <c r="E9" s="47" t="s">
        <v>82</v>
      </c>
      <c r="F9" s="47" t="s">
        <v>4</v>
      </c>
      <c r="G9" s="16">
        <v>50</v>
      </c>
      <c r="H9" s="43" t="s">
        <v>83</v>
      </c>
    </row>
    <row r="10" spans="1:8" s="13" customFormat="1" ht="31.5" x14ac:dyDescent="0.25">
      <c r="A10" s="17" t="s">
        <v>15</v>
      </c>
      <c r="B10" s="44"/>
      <c r="C10" s="15" t="s">
        <v>52</v>
      </c>
      <c r="D10" s="27" t="s">
        <v>75</v>
      </c>
      <c r="E10" s="48"/>
      <c r="F10" s="48"/>
      <c r="G10" s="19">
        <v>20</v>
      </c>
      <c r="H10" s="44"/>
    </row>
    <row r="11" spans="1:8" s="13" customFormat="1" ht="46.9" customHeight="1" x14ac:dyDescent="0.25">
      <c r="A11" s="17" t="s">
        <v>17</v>
      </c>
      <c r="B11" s="44"/>
      <c r="C11" s="20" t="s">
        <v>53</v>
      </c>
      <c r="D11" s="27" t="s">
        <v>75</v>
      </c>
      <c r="E11" s="48"/>
      <c r="F11" s="48"/>
      <c r="G11" s="21">
        <v>50</v>
      </c>
      <c r="H11" s="44"/>
    </row>
    <row r="12" spans="1:8" s="13" customFormat="1" ht="31.5" x14ac:dyDescent="0.25">
      <c r="A12" s="17" t="s">
        <v>20</v>
      </c>
      <c r="B12" s="44"/>
      <c r="C12" s="20" t="s">
        <v>33</v>
      </c>
      <c r="D12" s="27" t="s">
        <v>75</v>
      </c>
      <c r="E12" s="48"/>
      <c r="F12" s="48"/>
      <c r="G12" s="21">
        <v>20</v>
      </c>
      <c r="H12" s="44"/>
    </row>
    <row r="13" spans="1:8" s="13" customFormat="1" ht="15.75" x14ac:dyDescent="0.25">
      <c r="A13" s="17" t="s">
        <v>19</v>
      </c>
      <c r="B13" s="44"/>
      <c r="C13" s="20" t="s">
        <v>54</v>
      </c>
      <c r="D13" s="27" t="s">
        <v>75</v>
      </c>
      <c r="E13" s="48"/>
      <c r="F13" s="48"/>
      <c r="G13" s="21">
        <v>50</v>
      </c>
      <c r="H13" s="44"/>
    </row>
    <row r="14" spans="1:8" s="13" customFormat="1" ht="15.75" x14ac:dyDescent="0.25">
      <c r="A14" s="17" t="s">
        <v>16</v>
      </c>
      <c r="B14" s="44"/>
      <c r="C14" s="20" t="s">
        <v>55</v>
      </c>
      <c r="D14" s="27" t="s">
        <v>75</v>
      </c>
      <c r="E14" s="48"/>
      <c r="F14" s="48"/>
      <c r="G14" s="21">
        <v>15</v>
      </c>
      <c r="H14" s="44"/>
    </row>
    <row r="15" spans="1:8" s="13" customFormat="1" ht="15.75" x14ac:dyDescent="0.25">
      <c r="A15" s="17" t="s">
        <v>18</v>
      </c>
      <c r="B15" s="44"/>
      <c r="C15" s="20" t="s">
        <v>56</v>
      </c>
      <c r="D15" s="27" t="s">
        <v>75</v>
      </c>
      <c r="E15" s="48"/>
      <c r="F15" s="48"/>
      <c r="G15" s="22">
        <v>80</v>
      </c>
      <c r="H15" s="44"/>
    </row>
    <row r="16" spans="1:8" s="13" customFormat="1" ht="15.75" x14ac:dyDescent="0.25">
      <c r="A16" s="17" t="s">
        <v>21</v>
      </c>
      <c r="B16" s="44"/>
      <c r="C16" s="20" t="s">
        <v>57</v>
      </c>
      <c r="D16" s="27" t="s">
        <v>75</v>
      </c>
      <c r="E16" s="48"/>
      <c r="F16" s="48"/>
      <c r="G16" s="22">
        <v>50</v>
      </c>
      <c r="H16" s="44"/>
    </row>
    <row r="17" spans="1:8" s="13" customFormat="1" ht="31.5" x14ac:dyDescent="0.25">
      <c r="A17" s="17" t="s">
        <v>22</v>
      </c>
      <c r="B17" s="44"/>
      <c r="C17" s="20" t="s">
        <v>58</v>
      </c>
      <c r="D17" s="27" t="s">
        <v>75</v>
      </c>
      <c r="E17" s="48"/>
      <c r="F17" s="48"/>
      <c r="G17" s="22">
        <v>80</v>
      </c>
      <c r="H17" s="44"/>
    </row>
    <row r="18" spans="1:8" s="13" customFormat="1" ht="31.5" x14ac:dyDescent="0.25">
      <c r="A18" s="17" t="s">
        <v>23</v>
      </c>
      <c r="B18" s="44"/>
      <c r="C18" s="20" t="s">
        <v>59</v>
      </c>
      <c r="D18" s="27" t="s">
        <v>75</v>
      </c>
      <c r="E18" s="48"/>
      <c r="F18" s="48"/>
      <c r="G18" s="22">
        <v>5</v>
      </c>
      <c r="H18" s="44"/>
    </row>
    <row r="19" spans="1:8" s="13" customFormat="1" ht="15.75" x14ac:dyDescent="0.25">
      <c r="A19" s="17" t="s">
        <v>24</v>
      </c>
      <c r="B19" s="44"/>
      <c r="C19" s="20" t="s">
        <v>60</v>
      </c>
      <c r="D19" s="27" t="s">
        <v>75</v>
      </c>
      <c r="E19" s="48"/>
      <c r="F19" s="48"/>
      <c r="G19" s="22">
        <v>50</v>
      </c>
      <c r="H19" s="44"/>
    </row>
    <row r="20" spans="1:8" s="13" customFormat="1" ht="31.5" x14ac:dyDescent="0.25">
      <c r="A20" s="17" t="s">
        <v>25</v>
      </c>
      <c r="B20" s="44"/>
      <c r="C20" s="20" t="s">
        <v>61</v>
      </c>
      <c r="D20" s="27" t="s">
        <v>75</v>
      </c>
      <c r="E20" s="48"/>
      <c r="F20" s="48"/>
      <c r="G20" s="22">
        <v>10</v>
      </c>
      <c r="H20" s="44"/>
    </row>
    <row r="21" spans="1:8" s="13" customFormat="1" ht="31.5" x14ac:dyDescent="0.25">
      <c r="A21" s="17" t="s">
        <v>26</v>
      </c>
      <c r="B21" s="44"/>
      <c r="C21" s="20" t="s">
        <v>62</v>
      </c>
      <c r="D21" s="27" t="s">
        <v>75</v>
      </c>
      <c r="E21" s="48"/>
      <c r="F21" s="48"/>
      <c r="G21" s="22">
        <v>15</v>
      </c>
      <c r="H21" s="44"/>
    </row>
    <row r="22" spans="1:8" s="13" customFormat="1" ht="31.5" x14ac:dyDescent="0.25">
      <c r="A22" s="17" t="s">
        <v>32</v>
      </c>
      <c r="B22" s="44"/>
      <c r="C22" s="20" t="s">
        <v>63</v>
      </c>
      <c r="D22" s="27" t="s">
        <v>75</v>
      </c>
      <c r="E22" s="48"/>
      <c r="F22" s="48"/>
      <c r="G22" s="22">
        <v>1.5</v>
      </c>
      <c r="H22" s="44"/>
    </row>
    <row r="23" spans="1:8" s="13" customFormat="1" ht="31.5" x14ac:dyDescent="0.25">
      <c r="A23" s="17" t="s">
        <v>34</v>
      </c>
      <c r="B23" s="44"/>
      <c r="C23" s="20" t="s">
        <v>64</v>
      </c>
      <c r="D23" s="27" t="s">
        <v>75</v>
      </c>
      <c r="E23" s="48"/>
      <c r="F23" s="48"/>
      <c r="G23" s="22">
        <v>12</v>
      </c>
      <c r="H23" s="44"/>
    </row>
    <row r="24" spans="1:8" s="13" customFormat="1" ht="31.5" x14ac:dyDescent="0.25">
      <c r="A24" s="17" t="s">
        <v>39</v>
      </c>
      <c r="B24" s="44"/>
      <c r="C24" s="20" t="s">
        <v>65</v>
      </c>
      <c r="D24" s="27" t="s">
        <v>75</v>
      </c>
      <c r="E24" s="48"/>
      <c r="F24" s="48"/>
      <c r="G24" s="22">
        <v>8</v>
      </c>
      <c r="H24" s="44"/>
    </row>
    <row r="25" spans="1:8" ht="15.75" x14ac:dyDescent="0.25">
      <c r="A25" s="17" t="s">
        <v>40</v>
      </c>
      <c r="B25" s="44"/>
      <c r="C25" s="23" t="s">
        <v>66</v>
      </c>
      <c r="D25" s="27" t="s">
        <v>75</v>
      </c>
      <c r="E25" s="48"/>
      <c r="F25" s="48"/>
      <c r="G25" s="22">
        <v>40</v>
      </c>
      <c r="H25" s="44"/>
    </row>
    <row r="26" spans="1:8" ht="15.75" x14ac:dyDescent="0.25">
      <c r="A26" s="17" t="s">
        <v>41</v>
      </c>
      <c r="B26" s="44"/>
      <c r="C26" s="23" t="s">
        <v>67</v>
      </c>
      <c r="D26" s="27" t="s">
        <v>75</v>
      </c>
      <c r="E26" s="48"/>
      <c r="F26" s="48"/>
      <c r="G26" s="22">
        <v>30</v>
      </c>
      <c r="H26" s="44"/>
    </row>
    <row r="27" spans="1:8" ht="15.75" x14ac:dyDescent="0.25">
      <c r="A27" s="17" t="s">
        <v>42</v>
      </c>
      <c r="B27" s="45"/>
      <c r="C27" s="23" t="s">
        <v>68</v>
      </c>
      <c r="D27" s="27" t="s">
        <v>75</v>
      </c>
      <c r="E27" s="49"/>
      <c r="F27" s="49"/>
      <c r="G27" s="22">
        <v>45</v>
      </c>
      <c r="H27" s="45"/>
    </row>
    <row r="28" spans="1:8" ht="53.45" customHeight="1" x14ac:dyDescent="0.25">
      <c r="A28" s="17" t="s">
        <v>76</v>
      </c>
      <c r="B28" s="43" t="s">
        <v>30</v>
      </c>
      <c r="C28" s="23" t="s">
        <v>69</v>
      </c>
      <c r="D28" s="27" t="s">
        <v>75</v>
      </c>
      <c r="E28" s="47" t="s">
        <v>82</v>
      </c>
      <c r="F28" s="47" t="s">
        <v>4</v>
      </c>
      <c r="G28" s="22">
        <v>30</v>
      </c>
      <c r="H28" s="43" t="s">
        <v>83</v>
      </c>
    </row>
    <row r="29" spans="1:8" ht="36" customHeight="1" x14ac:dyDescent="0.25">
      <c r="A29" s="17" t="s">
        <v>77</v>
      </c>
      <c r="B29" s="44"/>
      <c r="C29" s="23" t="s">
        <v>70</v>
      </c>
      <c r="D29" s="27" t="s">
        <v>75</v>
      </c>
      <c r="E29" s="48"/>
      <c r="F29" s="48"/>
      <c r="G29" s="22">
        <v>50</v>
      </c>
      <c r="H29" s="44"/>
    </row>
    <row r="30" spans="1:8" ht="24" customHeight="1" x14ac:dyDescent="0.25">
      <c r="A30" s="17" t="s">
        <v>78</v>
      </c>
      <c r="B30" s="44"/>
      <c r="C30" s="23" t="s">
        <v>71</v>
      </c>
      <c r="D30" s="27" t="s">
        <v>75</v>
      </c>
      <c r="E30" s="48"/>
      <c r="F30" s="48"/>
      <c r="G30" s="22">
        <f>300+200</f>
        <v>500</v>
      </c>
      <c r="H30" s="44"/>
    </row>
    <row r="31" spans="1:8" ht="31.5" x14ac:dyDescent="0.25">
      <c r="A31" s="17" t="s">
        <v>79</v>
      </c>
      <c r="B31" s="44"/>
      <c r="C31" s="23" t="s">
        <v>31</v>
      </c>
      <c r="D31" s="27" t="s">
        <v>75</v>
      </c>
      <c r="E31" s="49"/>
      <c r="F31" s="49"/>
      <c r="G31" s="22">
        <v>250</v>
      </c>
      <c r="H31" s="44"/>
    </row>
    <row r="32" spans="1:8" ht="31.5" x14ac:dyDescent="0.25">
      <c r="A32" s="17" t="s">
        <v>80</v>
      </c>
      <c r="B32" s="44"/>
      <c r="C32" s="23" t="s">
        <v>84</v>
      </c>
      <c r="D32" s="30"/>
      <c r="E32" s="31"/>
      <c r="F32" s="31"/>
      <c r="G32" s="22">
        <v>6</v>
      </c>
      <c r="H32" s="44"/>
    </row>
    <row r="33" spans="1:8" ht="31.5" x14ac:dyDescent="0.25">
      <c r="A33" s="17" t="s">
        <v>87</v>
      </c>
      <c r="B33" s="44"/>
      <c r="C33" s="23" t="s">
        <v>85</v>
      </c>
      <c r="D33" s="30"/>
      <c r="E33" s="31"/>
      <c r="F33" s="31"/>
      <c r="G33" s="22">
        <v>30</v>
      </c>
      <c r="H33" s="44"/>
    </row>
    <row r="34" spans="1:8" ht="47.25" x14ac:dyDescent="0.25">
      <c r="A34" s="17" t="s">
        <v>88</v>
      </c>
      <c r="B34" s="44"/>
      <c r="C34" s="23" t="s">
        <v>86</v>
      </c>
      <c r="D34" s="30"/>
      <c r="E34" s="31"/>
      <c r="F34" s="31"/>
      <c r="G34" s="22">
        <v>73</v>
      </c>
      <c r="H34" s="44"/>
    </row>
    <row r="35" spans="1:8" ht="60" x14ac:dyDescent="0.25">
      <c r="A35" s="17" t="s">
        <v>89</v>
      </c>
      <c r="B35" s="45"/>
      <c r="C35" s="23" t="s">
        <v>72</v>
      </c>
      <c r="D35" s="27" t="s">
        <v>75</v>
      </c>
      <c r="E35" s="28" t="s">
        <v>73</v>
      </c>
      <c r="F35" s="18" t="s">
        <v>74</v>
      </c>
      <c r="G35" s="22">
        <v>70</v>
      </c>
      <c r="H35" s="45"/>
    </row>
    <row r="36" spans="1:8" x14ac:dyDescent="0.25">
      <c r="A36" s="46" t="s">
        <v>27</v>
      </c>
      <c r="B36" s="46"/>
      <c r="C36" s="46"/>
      <c r="D36" s="46"/>
      <c r="E36" s="46"/>
      <c r="F36" s="46"/>
      <c r="G36" s="24">
        <f>SUM(G9:G35)</f>
        <v>1640.5</v>
      </c>
      <c r="H36" s="25"/>
    </row>
    <row r="38" spans="1:8" s="26" customFormat="1" ht="15.75" x14ac:dyDescent="0.25">
      <c r="B38" s="26" t="s">
        <v>43</v>
      </c>
      <c r="F38" s="26" t="s">
        <v>44</v>
      </c>
    </row>
  </sheetData>
  <mergeCells count="19">
    <mergeCell ref="F1:G1"/>
    <mergeCell ref="A3:H3"/>
    <mergeCell ref="A4:H4"/>
    <mergeCell ref="A6:A8"/>
    <mergeCell ref="B6:B8"/>
    <mergeCell ref="C6:C8"/>
    <mergeCell ref="D6:D8"/>
    <mergeCell ref="E6:E8"/>
    <mergeCell ref="F6:F8"/>
    <mergeCell ref="H6:H8"/>
    <mergeCell ref="H28:H35"/>
    <mergeCell ref="A36:F36"/>
    <mergeCell ref="B28:B35"/>
    <mergeCell ref="B9:B27"/>
    <mergeCell ref="E28:E31"/>
    <mergeCell ref="F28:F31"/>
    <mergeCell ref="E9:E27"/>
    <mergeCell ref="F9:F27"/>
    <mergeCell ref="H9:H27"/>
  </mergeCells>
  <pageMargins left="0.39370078740157483" right="0.19685039370078741" top="0.55118110236220474" bottom="0.35433070866141736" header="0.31496062992125984" footer="0.31496062992125984"/>
  <pageSetup paperSize="9" scale="75" fitToHeight="5" orientation="landscape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3</vt:i4>
      </vt:variant>
    </vt:vector>
  </HeadingPairs>
  <TitlesOfParts>
    <vt:vector size="5" baseType="lpstr">
      <vt:lpstr>ресурсне</vt:lpstr>
      <vt:lpstr>перелік заходів</vt:lpstr>
      <vt:lpstr>'перелік заходів'!Заголовки_для_друку</vt:lpstr>
      <vt:lpstr>'перелік заходів'!Область_друку</vt:lpstr>
      <vt:lpstr>ресурсне!Область_друку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2024-04-05T08:53:59Z</dcterms:modified>
</cp:coreProperties>
</file>