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94371D9B-163F-40B8-ACA7-92F5AE2B3C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G11" i="2" l="1"/>
  <c r="G16" i="2"/>
  <c r="G17" i="2"/>
  <c r="G23" i="2" l="1"/>
  <c r="G27" i="2" s="1"/>
</calcChain>
</file>

<file path=xl/sharedStrings.xml><?xml version="1.0" encoding="utf-8"?>
<sst xmlns="http://schemas.openxmlformats.org/spreadsheetml/2006/main" count="127" uniqueCount="93">
  <si>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</si>
  <si>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</si>
  <si>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</si>
  <si>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</si>
  <si>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</si>
  <si>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</si>
  <si>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</si>
  <si>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</si>
  <si>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</si>
  <si>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</si>
  <si>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</si>
  <si>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</si>
  <si>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</si>
  <si>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</si>
  <si>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</si>
  <si>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</si>
  <si>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</si>
  <si>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</si>
  <si>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</si>
  <si>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</si>
  <si>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</si>
  <si>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</si>
  <si>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</si>
  <si>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</si>
  <si>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</si>
  <si>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</si>
  <si>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</si>
  <si>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</si>
  <si>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</si>
  <si>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</si>
  <si>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</si>
  <si>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</si>
  <si>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</si>
  <si>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</si>
  <si>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</si>
  <si>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</si>
  <si>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</si>
  <si>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</si>
  <si>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</si>
  <si>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</si>
  <si>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</si>
  <si>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</si>
  <si>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</si>
  <si>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</si>
  <si>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</si>
  <si>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</si>
  <si>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</si>
  <si>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</si>
  <si>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</si>
  <si>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</si>
  <si>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</si>
  <si>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</si>
  <si>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</si>
  <si>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</si>
  <si>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</si>
  <si>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</si>
  <si>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</si>
  <si>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</si>
  <si>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</si>
  <si>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</si>
  <si>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</si>
  <si>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</si>
  <si>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</si>
  <si>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</si>
  <si>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- 126,0</t>
  </si>
  <si>
    <t>Фінансова підтримка 25 прикордонного загону Державної прикордонної служби України (військова частина 2197)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</si>
  <si>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</si>
  <si>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</si>
  <si>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</si>
  <si>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</si>
  <si>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</si>
  <si>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"Додаток 2 до Програми"</t>
  </si>
  <si>
    <t xml:space="preserve">Додаток 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</si>
  <si>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</si>
  <si>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</si>
  <si>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</si>
  <si>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Начальник відділу взаємодії з правоохоронними органами, органами ДСНС, оборонної роботи</t>
  </si>
  <si>
    <t>Микола МАЛИЙ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</si>
  <si>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безкоштовна передача військовим частинам   Збройних Сил України
</t>
  </si>
  <si>
    <t>Відділ комунального господарства та благоустрою Чорноморської міської ради Одеського району Одеської області,                                   Комунальне підприємство "Чорноморськводоканал" 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</si>
  <si>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області,
Головне управління Національної поліції в Одеській області</t>
  </si>
  <si>
    <t>Виконавчий комітет Чорноморської міської ради Одеського району Одеської області,
Комунальна установа "Муніципальна варта"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</si>
  <si>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області,
Військова частина А1620</t>
  </si>
  <si>
    <t>Фінансове управління Чорноморської міської ради Одеського району Одеської області,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</si>
  <si>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області,
25 прикордонний загін Державної прикордонної служби України
Військова частина 2197</t>
  </si>
  <si>
    <t>Фінансове управління Чорноморської міської ради Одеського району Одеської області,
Військова частина А7051</t>
  </si>
  <si>
    <t>Фінансове управління Чорноморської міської ради Одеського району Одеської області,
Військова частина А4729</t>
  </si>
  <si>
    <t>Фінансове управління Чорноморської міської ради Одеського району Одеської області,
Військова частина А4548</t>
  </si>
  <si>
    <t>Фінансове управління Чорноморської міської ради Одеського району Одеської області,
Військова частина А4350</t>
  </si>
  <si>
    <t>Фінансове управління Чорноморської міської ради Одеського району Одеської області,
Військова частина А4010</t>
  </si>
  <si>
    <t>Фінансове управління Чорноморської міської ради Одеського району Одеської області,
Центр спеціального призначення Національної гвардії України (військова частина 3073)</t>
  </si>
  <si>
    <t>Фінансове управління Чорноморської міської ради Одеського району Одеської області,
Військова частина 3012</t>
  </si>
  <si>
    <t>від  30. 05.2024 №  612 -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</si>
</sst>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1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topLeftCell="C1" zoomScaleNormal="100" zoomScaleSheetLayoutView="100" workbookViewId="0">
      <selection activeCell="G4" sqref="G4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</cols>
  <sheetData>
    <row r="1" spans="1:8" x14ac:dyDescent="0.3">
      <c r="G1" s="1" t="s">
        <v>72</v>
      </c>
      <c r="H1" s="1"/>
    </row>
    <row r="2" spans="1:8" x14ac:dyDescent="0.3">
      <c r="G2" s="1" t="s">
        <v>69</v>
      </c>
      <c r="H2" s="1"/>
    </row>
    <row r="3" spans="1:8" x14ac:dyDescent="0.3">
      <c r="G3" s="1" t="s">
        <v>70</v>
      </c>
      <c r="H3" s="1"/>
    </row>
    <row r="4" spans="1:8" x14ac:dyDescent="0.3">
      <c r="G4" s="1" t="s">
        <v>92</v>
      </c>
      <c r="H4" s="1"/>
    </row>
    <row r="5" spans="1:8" s="1" customFormat="1" ht="13.8" x14ac:dyDescent="0.25">
      <c r="G5" s="2" t="s">
        <v>71</v>
      </c>
    </row>
    <row r="6" spans="1:8" ht="15" customHeight="1" x14ac:dyDescent="0.3">
      <c r="A6" s="25" t="s">
        <v>8</v>
      </c>
      <c r="B6" s="25"/>
      <c r="C6" s="25"/>
      <c r="D6" s="25"/>
      <c r="E6" s="25"/>
      <c r="F6" s="25"/>
      <c r="G6" s="25"/>
      <c r="H6" s="25"/>
    </row>
    <row r="7" spans="1:8" ht="41.4" customHeight="1" x14ac:dyDescent="0.3">
      <c r="A7" s="26" t="s">
        <v>60</v>
      </c>
      <c r="B7" s="26"/>
      <c r="C7" s="26"/>
      <c r="D7" s="26"/>
      <c r="E7" s="26"/>
      <c r="F7" s="26"/>
      <c r="G7" s="26"/>
      <c r="H7" s="26"/>
    </row>
    <row r="8" spans="1:8" ht="55.2" x14ac:dyDescent="0.3">
      <c r="A8" s="4" t="s">
        <v>5</v>
      </c>
      <c r="B8" s="5" t="s">
        <v>1</v>
      </c>
      <c r="C8" s="5" t="s">
        <v>14</v>
      </c>
      <c r="D8" s="5" t="s">
        <v>2</v>
      </c>
      <c r="E8" s="5" t="s">
        <v>18</v>
      </c>
      <c r="F8" s="5" t="s">
        <v>3</v>
      </c>
      <c r="G8" s="5" t="s">
        <v>9</v>
      </c>
      <c r="H8" s="5" t="s">
        <v>4</v>
      </c>
    </row>
    <row r="9" spans="1:8" ht="113.25" customHeight="1" x14ac:dyDescent="0.3">
      <c r="A9" s="29" t="s">
        <v>6</v>
      </c>
      <c r="B9" s="29" t="s">
        <v>10</v>
      </c>
      <c r="C9" s="28" t="s">
        <v>15</v>
      </c>
      <c r="D9" s="5" t="s">
        <v>12</v>
      </c>
      <c r="E9" s="9" t="s">
        <v>11</v>
      </c>
      <c r="F9" s="5" t="s">
        <v>0</v>
      </c>
      <c r="G9" s="10" t="s">
        <v>13</v>
      </c>
      <c r="H9" s="29" t="s">
        <v>29</v>
      </c>
    </row>
    <row r="10" spans="1:8" ht="55.2" x14ac:dyDescent="0.3">
      <c r="A10" s="29"/>
      <c r="B10" s="29"/>
      <c r="C10" s="28"/>
      <c r="D10" s="5" t="s">
        <v>12</v>
      </c>
      <c r="E10" s="9" t="s">
        <v>19</v>
      </c>
      <c r="F10" s="5" t="s">
        <v>0</v>
      </c>
      <c r="G10" s="6">
        <v>150</v>
      </c>
      <c r="H10" s="29"/>
    </row>
    <row r="11" spans="1:8" ht="108.75" customHeight="1" x14ac:dyDescent="0.3">
      <c r="A11" s="29"/>
      <c r="B11" s="29"/>
      <c r="C11" s="13" t="s">
        <v>22</v>
      </c>
      <c r="D11" s="5" t="s">
        <v>12</v>
      </c>
      <c r="E11" s="9" t="s">
        <v>21</v>
      </c>
      <c r="F11" s="5" t="s">
        <v>0</v>
      </c>
      <c r="G11" s="6">
        <f>1336.5-60</f>
        <v>1276.5</v>
      </c>
      <c r="H11" s="29"/>
    </row>
    <row r="12" spans="1:8" ht="123.75" customHeight="1" x14ac:dyDescent="0.3">
      <c r="A12" s="29"/>
      <c r="B12" s="29"/>
      <c r="C12" s="13" t="s">
        <v>23</v>
      </c>
      <c r="D12" s="5" t="s">
        <v>12</v>
      </c>
      <c r="E12" s="9" t="s">
        <v>79</v>
      </c>
      <c r="F12" s="5" t="s">
        <v>0</v>
      </c>
      <c r="G12" s="6">
        <v>12.7</v>
      </c>
      <c r="H12" s="29"/>
    </row>
    <row r="13" spans="1:8" ht="235.5" customHeight="1" x14ac:dyDescent="0.3">
      <c r="A13" s="5" t="s">
        <v>16</v>
      </c>
      <c r="B13" s="11" t="s">
        <v>57</v>
      </c>
      <c r="C13" s="13" t="s">
        <v>52</v>
      </c>
      <c r="D13" s="5" t="s">
        <v>12</v>
      </c>
      <c r="E13" s="5" t="s">
        <v>80</v>
      </c>
      <c r="F13" s="12" t="s">
        <v>0</v>
      </c>
      <c r="G13" s="6">
        <v>2130</v>
      </c>
      <c r="H13" s="5" t="s">
        <v>59</v>
      </c>
    </row>
    <row r="14" spans="1:8" ht="187.5" customHeight="1" x14ac:dyDescent="0.3">
      <c r="A14" s="5" t="s">
        <v>24</v>
      </c>
      <c r="B14" s="11" t="s">
        <v>53</v>
      </c>
      <c r="C14" s="13" t="s">
        <v>67</v>
      </c>
      <c r="D14" s="5" t="s">
        <v>12</v>
      </c>
      <c r="E14" s="5" t="s">
        <v>81</v>
      </c>
      <c r="F14" s="12" t="s">
        <v>0</v>
      </c>
      <c r="G14" s="6" t="s">
        <v>64</v>
      </c>
      <c r="H14" s="5" t="s">
        <v>58</v>
      </c>
    </row>
    <row r="15" spans="1:8" ht="138" x14ac:dyDescent="0.3">
      <c r="A15" s="5" t="s">
        <v>25</v>
      </c>
      <c r="B15" s="11" t="s">
        <v>40</v>
      </c>
      <c r="C15" s="13" t="s">
        <v>41</v>
      </c>
      <c r="D15" s="5" t="s">
        <v>12</v>
      </c>
      <c r="E15" s="5" t="s">
        <v>42</v>
      </c>
      <c r="F15" s="12" t="s">
        <v>0</v>
      </c>
      <c r="G15" s="6">
        <v>900</v>
      </c>
      <c r="H15" s="5" t="s">
        <v>43</v>
      </c>
    </row>
    <row r="16" spans="1:8" ht="192.75" customHeight="1" x14ac:dyDescent="0.3">
      <c r="A16" s="5" t="s">
        <v>47</v>
      </c>
      <c r="B16" s="11" t="s">
        <v>26</v>
      </c>
      <c r="C16" s="13" t="s">
        <v>27</v>
      </c>
      <c r="D16" s="5" t="s">
        <v>12</v>
      </c>
      <c r="E16" s="5" t="s">
        <v>82</v>
      </c>
      <c r="F16" s="12" t="s">
        <v>0</v>
      </c>
      <c r="G16" s="14">
        <f>190+943.963</f>
        <v>1133.963</v>
      </c>
      <c r="H16" s="5" t="s">
        <v>28</v>
      </c>
    </row>
    <row r="17" spans="1:8" ht="236.25" customHeight="1" x14ac:dyDescent="0.3">
      <c r="A17" s="5" t="s">
        <v>48</v>
      </c>
      <c r="B17" s="11" t="s">
        <v>54</v>
      </c>
      <c r="C17" s="13" t="s">
        <v>55</v>
      </c>
      <c r="D17" s="5" t="s">
        <v>12</v>
      </c>
      <c r="E17" s="5" t="s">
        <v>83</v>
      </c>
      <c r="F17" s="12" t="s">
        <v>0</v>
      </c>
      <c r="G17" s="6">
        <f>1000+2000</f>
        <v>3000</v>
      </c>
      <c r="H17" s="5" t="s">
        <v>56</v>
      </c>
    </row>
    <row r="18" spans="1:8" ht="236.25" customHeight="1" x14ac:dyDescent="0.3">
      <c r="A18" s="5">
        <v>7</v>
      </c>
      <c r="B18" s="11" t="s">
        <v>65</v>
      </c>
      <c r="C18" s="13" t="s">
        <v>68</v>
      </c>
      <c r="D18" s="5" t="s">
        <v>12</v>
      </c>
      <c r="E18" s="5" t="s">
        <v>84</v>
      </c>
      <c r="F18" s="12" t="s">
        <v>0</v>
      </c>
      <c r="G18" s="6">
        <v>1000</v>
      </c>
      <c r="H18" s="5" t="s">
        <v>66</v>
      </c>
    </row>
    <row r="19" spans="1:8" ht="236.25" customHeight="1" x14ac:dyDescent="0.3">
      <c r="A19" s="5">
        <v>8</v>
      </c>
      <c r="B19" s="11" t="s">
        <v>73</v>
      </c>
      <c r="C19" s="13" t="s">
        <v>74</v>
      </c>
      <c r="D19" s="5" t="s">
        <v>12</v>
      </c>
      <c r="E19" s="5" t="s">
        <v>91</v>
      </c>
      <c r="F19" s="12" t="s">
        <v>0</v>
      </c>
      <c r="G19" s="6">
        <v>2500</v>
      </c>
      <c r="H19" s="5" t="s">
        <v>75</v>
      </c>
    </row>
    <row r="20" spans="1:8" s="21" customFormat="1" ht="193.2" x14ac:dyDescent="0.3">
      <c r="A20" s="9">
        <v>9</v>
      </c>
      <c r="B20" s="18" t="s">
        <v>61</v>
      </c>
      <c r="C20" s="19" t="s">
        <v>62</v>
      </c>
      <c r="D20" s="9" t="s">
        <v>12</v>
      </c>
      <c r="E20" s="9" t="s">
        <v>90</v>
      </c>
      <c r="F20" s="20" t="s">
        <v>0</v>
      </c>
      <c r="G20" s="10">
        <v>1000</v>
      </c>
      <c r="H20" s="9" t="s">
        <v>63</v>
      </c>
    </row>
    <row r="21" spans="1:8" ht="187.5" customHeight="1" x14ac:dyDescent="0.3">
      <c r="A21" s="5">
        <v>10</v>
      </c>
      <c r="B21" s="11" t="s">
        <v>44</v>
      </c>
      <c r="C21" s="13" t="s">
        <v>45</v>
      </c>
      <c r="D21" s="5" t="s">
        <v>12</v>
      </c>
      <c r="E21" s="5" t="s">
        <v>89</v>
      </c>
      <c r="F21" s="12" t="s">
        <v>0</v>
      </c>
      <c r="G21" s="6">
        <v>300</v>
      </c>
      <c r="H21" s="5" t="s">
        <v>46</v>
      </c>
    </row>
    <row r="22" spans="1:8" ht="225.75" customHeight="1" x14ac:dyDescent="0.3">
      <c r="A22" s="5">
        <v>11</v>
      </c>
      <c r="B22" s="11" t="s">
        <v>37</v>
      </c>
      <c r="C22" s="13" t="s">
        <v>38</v>
      </c>
      <c r="D22" s="5" t="s">
        <v>12</v>
      </c>
      <c r="E22" s="5" t="s">
        <v>88</v>
      </c>
      <c r="F22" s="12" t="s">
        <v>0</v>
      </c>
      <c r="G22" s="6">
        <v>400</v>
      </c>
      <c r="H22" s="5" t="s">
        <v>39</v>
      </c>
    </row>
    <row r="23" spans="1:8" s="21" customFormat="1" ht="223.5" customHeight="1" x14ac:dyDescent="0.3">
      <c r="A23" s="9">
        <v>12</v>
      </c>
      <c r="B23" s="18" t="s">
        <v>34</v>
      </c>
      <c r="C23" s="19" t="s">
        <v>35</v>
      </c>
      <c r="D23" s="9" t="s">
        <v>12</v>
      </c>
      <c r="E23" s="9" t="s">
        <v>87</v>
      </c>
      <c r="F23" s="20" t="s">
        <v>0</v>
      </c>
      <c r="G23" s="10">
        <f>5200+4750</f>
        <v>9950</v>
      </c>
      <c r="H23" s="9" t="s">
        <v>36</v>
      </c>
    </row>
    <row r="24" spans="1:8" ht="229.5" customHeight="1" x14ac:dyDescent="0.3">
      <c r="A24" s="5">
        <v>13</v>
      </c>
      <c r="B24" s="11" t="s">
        <v>49</v>
      </c>
      <c r="C24" s="13" t="s">
        <v>50</v>
      </c>
      <c r="D24" s="5" t="s">
        <v>12</v>
      </c>
      <c r="E24" s="5" t="s">
        <v>86</v>
      </c>
      <c r="F24" s="12" t="s">
        <v>0</v>
      </c>
      <c r="G24" s="14">
        <v>1607.3340000000001</v>
      </c>
      <c r="H24" s="5" t="s">
        <v>51</v>
      </c>
    </row>
    <row r="25" spans="1:8" ht="227.25" customHeight="1" x14ac:dyDescent="0.3">
      <c r="A25" s="5">
        <v>14</v>
      </c>
      <c r="B25" s="11" t="s">
        <v>31</v>
      </c>
      <c r="C25" s="13" t="s">
        <v>32</v>
      </c>
      <c r="D25" s="5" t="s">
        <v>12</v>
      </c>
      <c r="E25" s="5" t="s">
        <v>85</v>
      </c>
      <c r="F25" s="12" t="s">
        <v>0</v>
      </c>
      <c r="G25" s="6">
        <v>1300</v>
      </c>
      <c r="H25" s="5" t="s">
        <v>33</v>
      </c>
    </row>
    <row r="26" spans="1:8" s="21" customFormat="1" ht="193.2" x14ac:dyDescent="0.3">
      <c r="A26" s="9">
        <v>15</v>
      </c>
      <c r="B26" s="18" t="s">
        <v>20</v>
      </c>
      <c r="C26" s="18" t="s">
        <v>78</v>
      </c>
      <c r="D26" s="9" t="s">
        <v>12</v>
      </c>
      <c r="E26" s="9" t="s">
        <v>30</v>
      </c>
      <c r="F26" s="20" t="s">
        <v>0</v>
      </c>
      <c r="G26" s="22">
        <f>100000-1336.5-12.7-1490-5200-1000-400-900-300-1607.334-2130-5750-5000-943.963-2000-1000+60-2500</f>
        <v>68489.502999999997</v>
      </c>
      <c r="H26" s="9" t="s">
        <v>17</v>
      </c>
    </row>
    <row r="27" spans="1:8" ht="16.2" customHeight="1" x14ac:dyDescent="0.3">
      <c r="A27" s="27" t="s">
        <v>7</v>
      </c>
      <c r="B27" s="27"/>
      <c r="C27" s="27"/>
      <c r="D27" s="27"/>
      <c r="E27" s="27"/>
      <c r="F27" s="27"/>
      <c r="G27" s="23">
        <f>SUM(G10:G26)+126</f>
        <v>95276</v>
      </c>
      <c r="H27" s="3"/>
    </row>
    <row r="28" spans="1:8" ht="16.2" customHeight="1" x14ac:dyDescent="0.3">
      <c r="A28" s="15"/>
      <c r="B28" s="15"/>
      <c r="C28" s="15"/>
      <c r="D28" s="15"/>
      <c r="E28" s="15"/>
      <c r="F28" s="15"/>
      <c r="G28" s="16"/>
      <c r="H28" s="17"/>
    </row>
    <row r="29" spans="1:8" ht="16.5" customHeight="1" x14ac:dyDescent="0.3">
      <c r="B29" s="24" t="s">
        <v>76</v>
      </c>
      <c r="C29" s="24"/>
      <c r="D29" s="7"/>
      <c r="E29" s="7"/>
      <c r="G29" s="8" t="s">
        <v>77</v>
      </c>
    </row>
    <row r="30" spans="1:8" x14ac:dyDescent="0.3">
      <c r="B30" s="24"/>
      <c r="C30" s="24"/>
    </row>
  </sheetData>
  <mergeCells count="8">
    <mergeCell ref="B29:C30"/>
    <mergeCell ref="A6:H6"/>
    <mergeCell ref="A7:H7"/>
    <mergeCell ref="A27:F27"/>
    <mergeCell ref="C9:C10"/>
    <mergeCell ref="A9:A12"/>
    <mergeCell ref="B9:B12"/>
    <mergeCell ref="H9:H12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2024-05-30T13:29:42Z</dcterms:modified>
</cp:coreProperties>
</file>