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120" yWindow="60" windowWidth="19320" windowHeight="10128"/>
  </bookViews>
  <sheets>
    <sheet name="ФОНПС" sheetId="2" r:id="rId1"/>
  </sheets>
  <definedNames>
    <definedName name="_xlnm.Print_Titles" localSheetId="0">ФОНПС!$10:$10</definedName>
    <definedName name="_xlnm.Print_Area" localSheetId="0">ФОНПС!$A$1:$F$28</definedName>
  </definedNames>
  <calcPr calcId="152511"/>
</workbook>
</file>

<file path=xl/calcChain.xml><?xml version="1.0" encoding="utf-8"?>
<calcChain xmlns="http://schemas.openxmlformats.org/spreadsheetml/2006/main">
  <c r="F26" i="2" l="1"/>
  <c r="F23" i="2"/>
  <c r="F21" i="2"/>
  <c r="F13" i="2" l="1"/>
  <c r="F14" i="2"/>
  <c r="E11" i="2"/>
  <c r="E19" i="2"/>
  <c r="E22" i="2"/>
  <c r="E25" i="2"/>
  <c r="D25" i="2"/>
  <c r="D24" i="2"/>
  <c r="D22" i="2"/>
  <c r="D20" i="2"/>
  <c r="D11" i="2"/>
  <c r="F22" i="2" l="1"/>
  <c r="F11" i="2"/>
  <c r="D19" i="2"/>
  <c r="D18" i="2" s="1"/>
  <c r="D16" i="2" s="1"/>
  <c r="F20" i="2"/>
  <c r="E24" i="2"/>
  <c r="F24" i="2" s="1"/>
  <c r="F25" i="2"/>
  <c r="E18" i="2"/>
  <c r="E15" i="2" s="1"/>
  <c r="F19" i="2" l="1"/>
  <c r="F15" i="2"/>
  <c r="D15" i="2"/>
  <c r="F16" i="2"/>
  <c r="F18" i="2"/>
</calcChain>
</file>

<file path=xl/sharedStrings.xml><?xml version="1.0" encoding="utf-8"?>
<sst xmlns="http://schemas.openxmlformats.org/spreadsheetml/2006/main" count="40" uniqueCount="33">
  <si>
    <t xml:space="preserve">Фонду охорони навколишнього природного середовища </t>
  </si>
  <si>
    <t>Код ФКВКБ</t>
  </si>
  <si>
    <t>Надходження, всього-</t>
  </si>
  <si>
    <t>в т.ч.</t>
  </si>
  <si>
    <t>Екологічний податок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</si>
  <si>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</si>
  <si>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Видатки, всього - </t>
  </si>
  <si>
    <t>0540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</si>
  <si>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</si>
  <si>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</si>
  <si>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</si>
  <si>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</si>
  <si>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1218340</t>
  </si>
  <si>
    <t>% виконання</t>
  </si>
  <si>
    <t>Видатки розвитку</t>
  </si>
  <si>
    <t>(код бюджету)</t>
  </si>
  <si>
    <t>Виконавчий комітет Чорноморської міської ради Одеського району Одеської області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</si>
  <si>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</si>
  <si>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Відділ комунального господарства та благоустрою Чорноморської міської ради Одеського району Одеської області</t>
  </si>
  <si>
    <t>КДБ/Код ТПКВКМБ/ТКВКБМС</t>
  </si>
  <si>
    <t>Найменування доходів/головного розпорядника/бюджетної програми/види робіт</t>
  </si>
  <si>
    <t>0210000</t>
  </si>
  <si>
    <t>Ліквідація несанкціонованих звалищ</t>
  </si>
  <si>
    <t>до рішення Чорноморської міської ради</t>
  </si>
  <si>
    <t>Начальник фінансового управління                                                  Ольга ЯКОВЕНКО</t>
  </si>
  <si>
    <t xml:space="preserve">Затверджено розписом на звітний рік  з урахуванням змін, грн </t>
  </si>
  <si>
    <t>від                      2024 №                  - VІII</t>
  </si>
  <si>
    <t>Озеленення території міста та прилеглих сіл та селища/капітальний ремонт зеленої зони</t>
  </si>
  <si>
    <t>Звіт про виконання кошторису</t>
  </si>
  <si>
    <t>Додаток 8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</si>
  <si>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</si>
  <si>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>Виконано за звітний період, грн</t>
  </si>
  <si>
    <t>у складі бюджету Чорноморської міської територіальної громади за 1 півріччя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</si>
</sst>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</cellStyleXfs>
  <cellXfs count="52">
    <xf numFmtId="0" fontId="0" fillId="0" borderId="0" xfId="0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0" fontId="7" fillId="2" borderId="0" xfId="0" applyFont="1" applyFill="1"/>
    <xf numFmtId="0" fontId="13" fillId="2" borderId="0" xfId="3" applyFont="1" applyFill="1" applyAlignment="1"/>
    <xf numFmtId="0" fontId="9" fillId="2" borderId="0" xfId="3" applyFont="1" applyFill="1" applyAlignment="1">
      <alignment horizontal="left"/>
    </xf>
    <xf numFmtId="0" fontId="7" fillId="2" borderId="0" xfId="3" applyFont="1" applyFill="1"/>
    <xf numFmtId="0" fontId="3" fillId="2" borderId="0" xfId="3" applyFont="1" applyFill="1" applyAlignment="1"/>
    <xf numFmtId="0" fontId="13" fillId="2" borderId="0" xfId="3" applyFont="1" applyFill="1" applyAlignment="1">
      <alignment horizontal="left"/>
    </xf>
    <xf numFmtId="0" fontId="4" fillId="2" borderId="0" xfId="3" applyFont="1" applyFill="1" applyBorder="1" applyAlignment="1">
      <alignment horizontal="center"/>
    </xf>
    <xf numFmtId="0" fontId="12" fillId="2" borderId="3" xfId="4" applyFont="1" applyFill="1" applyBorder="1" applyAlignment="1" applyProtection="1">
      <alignment horizontal="left"/>
    </xf>
    <xf numFmtId="0" fontId="11" fillId="2" borderId="0" xfId="4" applyFont="1" applyFill="1" applyAlignment="1" applyProtection="1">
      <alignment horizontal="center"/>
    </xf>
    <xf numFmtId="0" fontId="4" fillId="2" borderId="2" xfId="3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6" applyFont="1" applyFill="1" applyBorder="1"/>
    <xf numFmtId="0" fontId="5" fillId="2" borderId="1" xfId="6" applyFont="1" applyFill="1" applyBorder="1"/>
    <xf numFmtId="0" fontId="3" fillId="2" borderId="1" xfId="6" applyFont="1" applyFill="1" applyBorder="1"/>
    <xf numFmtId="0" fontId="3" fillId="2" borderId="1" xfId="6" applyFont="1" applyFill="1" applyBorder="1" applyAlignment="1">
      <alignment wrapText="1"/>
    </xf>
    <xf numFmtId="0" fontId="3" fillId="0" borderId="1" xfId="6" applyFont="1" applyBorder="1" applyAlignment="1">
      <alignment horizontal="center"/>
    </xf>
    <xf numFmtId="49" fontId="3" fillId="0" borderId="1" xfId="6" applyNumberFormat="1" applyFont="1" applyBorder="1" applyAlignment="1">
      <alignment horizontal="center"/>
    </xf>
    <xf numFmtId="0" fontId="3" fillId="0" borderId="1" xfId="6" applyFont="1" applyBorder="1" applyAlignment="1">
      <alignment horizontal="justify" vertical="top" wrapText="1"/>
    </xf>
    <xf numFmtId="0" fontId="5" fillId="0" borderId="1" xfId="6" applyFont="1" applyBorder="1" applyAlignment="1">
      <alignment wrapText="1"/>
    </xf>
    <xf numFmtId="0" fontId="16" fillId="0" borderId="1" xfId="6" applyFont="1" applyBorder="1" applyAlignment="1">
      <alignment wrapText="1"/>
    </xf>
    <xf numFmtId="49" fontId="4" fillId="2" borderId="1" xfId="6" applyNumberFormat="1" applyFont="1" applyFill="1" applyBorder="1" applyAlignment="1">
      <alignment horizontal="center"/>
    </xf>
    <xf numFmtId="0" fontId="4" fillId="0" borderId="1" xfId="6" applyFont="1" applyBorder="1" applyAlignment="1">
      <alignment wrapText="1"/>
    </xf>
    <xf numFmtId="49" fontId="3" fillId="2" borderId="1" xfId="6" applyNumberFormat="1" applyFont="1" applyFill="1" applyBorder="1" applyAlignment="1">
      <alignment horizontal="center"/>
    </xf>
    <xf numFmtId="0" fontId="3" fillId="2" borderId="1" xfId="6" applyFont="1" applyFill="1" applyBorder="1" applyAlignment="1">
      <alignment horizontal="justify" vertical="top" wrapText="1"/>
    </xf>
    <xf numFmtId="0" fontId="4" fillId="2" borderId="1" xfId="6" applyFont="1" applyFill="1" applyBorder="1" applyAlignment="1">
      <alignment horizontal="center"/>
    </xf>
    <xf numFmtId="0" fontId="15" fillId="0" borderId="1" xfId="6" applyFont="1" applyBorder="1" applyAlignment="1">
      <alignment wrapText="1"/>
    </xf>
    <xf numFmtId="0" fontId="17" fillId="0" borderId="1" xfId="6" applyFont="1" applyBorder="1" applyAlignment="1">
      <alignment wrapText="1"/>
    </xf>
    <xf numFmtId="4" fontId="3" fillId="2" borderId="1" xfId="6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3" fontId="4" fillId="2" borderId="1" xfId="6" applyNumberFormat="1" applyFont="1" applyFill="1" applyBorder="1" applyAlignment="1">
      <alignment horizontal="center"/>
    </xf>
    <xf numFmtId="3" fontId="5" fillId="2" borderId="1" xfId="6" applyNumberFormat="1" applyFont="1" applyFill="1" applyBorder="1" applyAlignment="1">
      <alignment horizontal="center"/>
    </xf>
    <xf numFmtId="3" fontId="3" fillId="2" borderId="1" xfId="6" applyNumberFormat="1" applyFont="1" applyFill="1" applyBorder="1" applyAlignment="1">
      <alignment horizontal="center"/>
    </xf>
    <xf numFmtId="3" fontId="16" fillId="2" borderId="1" xfId="6" applyNumberFormat="1" applyFont="1" applyFill="1" applyBorder="1" applyAlignment="1">
      <alignment horizontal="center"/>
    </xf>
    <xf numFmtId="3" fontId="15" fillId="2" borderId="1" xfId="6" applyNumberFormat="1" applyFont="1" applyFill="1" applyBorder="1" applyAlignment="1">
      <alignment horizontal="center"/>
    </xf>
    <xf numFmtId="3" fontId="17" fillId="2" borderId="1" xfId="6" applyNumberFormat="1" applyFont="1" applyFill="1" applyBorder="1" applyAlignment="1">
      <alignment horizontal="center"/>
    </xf>
    <xf numFmtId="0" fontId="11" fillId="2" borderId="0" xfId="4" applyFont="1" applyFill="1" applyAlignment="1" applyProtection="1">
      <alignment horizontal="left"/>
    </xf>
    <xf numFmtId="0" fontId="4" fillId="2" borderId="0" xfId="3" applyFont="1" applyFill="1" applyBorder="1" applyAlignment="1">
      <alignment horizontal="center"/>
    </xf>
    <xf numFmtId="0" fontId="8" fillId="2" borderId="0" xfId="3" applyFont="1" applyFill="1" applyAlignment="1">
      <alignment horizontal="left" wrapText="1"/>
    </xf>
    <xf numFmtId="0" fontId="13" fillId="2" borderId="0" xfId="3" applyFont="1" applyFill="1" applyAlignment="1">
      <alignment horizontal="left"/>
    </xf>
  </cellXfs>
  <cellStyles count="7">
    <cellStyle name="Гіперпосилання" xfId="4" builtinId="8"/>
    <cellStyle name="Звичайний" xfId="0" builtinId="0"/>
    <cellStyle name="Обычный 10" xfId="5"/>
    <cellStyle name="Обычный 2" xfId="1"/>
    <cellStyle name="Обычный 3" xfId="3"/>
    <cellStyle name="Обычный 4" xf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Zeros="0" tabSelected="1" view="pageBreakPreview" zoomScaleNormal="100" zoomScaleSheetLayoutView="100" workbookViewId="0">
      <selection activeCell="E22" sqref="E22"/>
    </sheetView>
  </sheetViews>
  <sheetFormatPr defaultColWidth="9.109375" defaultRowHeight="15.6"/>
  <cols>
    <col min="1" max="1" width="11.88671875" style="4" customWidth="1"/>
    <col min="2" max="2" width="9.109375" style="4"/>
    <col min="3" max="3" width="42.44140625" style="4" customWidth="1"/>
    <col min="4" max="4" width="15.6640625" style="4" customWidth="1"/>
    <col min="5" max="5" width="14.33203125" style="4" customWidth="1"/>
    <col min="6" max="6" width="11.88671875" style="4" customWidth="1"/>
    <col min="7" max="7" width="9.109375" style="4"/>
    <col min="8" max="8" width="9.88671875" style="4" bestFit="1" customWidth="1"/>
    <col min="9" max="9" width="14.88671875" style="4" customWidth="1"/>
    <col min="10" max="10" width="12.6640625" style="4" customWidth="1"/>
    <col min="11" max="16384" width="9.109375" style="4"/>
  </cols>
  <sheetData>
    <row r="1" spans="1:7">
      <c r="A1" s="50"/>
      <c r="B1" s="50"/>
      <c r="D1" s="51" t="s">
        <v>29</v>
      </c>
      <c r="E1" s="51"/>
      <c r="F1" s="5"/>
    </row>
    <row r="2" spans="1:7">
      <c r="A2" s="6"/>
      <c r="B2" s="7"/>
      <c r="C2" s="8"/>
      <c r="D2" s="9" t="s">
        <v>23</v>
      </c>
      <c r="E2" s="9"/>
      <c r="F2" s="9"/>
    </row>
    <row r="3" spans="1:7">
      <c r="A3" s="6"/>
      <c r="B3" s="7"/>
      <c r="D3" s="51" t="s">
        <v>26</v>
      </c>
      <c r="E3" s="51"/>
      <c r="F3" s="51"/>
      <c r="G3" s="8"/>
    </row>
    <row r="4" spans="1:7">
      <c r="A4" s="49" t="s">
        <v>28</v>
      </c>
      <c r="B4" s="49"/>
      <c r="C4" s="49"/>
      <c r="D4" s="49"/>
      <c r="E4" s="49"/>
      <c r="F4" s="49"/>
    </row>
    <row r="5" spans="1:7">
      <c r="A5" s="49" t="s">
        <v>0</v>
      </c>
      <c r="B5" s="49"/>
      <c r="C5" s="49"/>
      <c r="D5" s="49"/>
      <c r="E5" s="49"/>
      <c r="F5" s="49"/>
    </row>
    <row r="6" spans="1:7">
      <c r="A6" s="49" t="s">
        <v>32</v>
      </c>
      <c r="B6" s="49"/>
      <c r="C6" s="49"/>
      <c r="D6" s="49"/>
      <c r="E6" s="49"/>
      <c r="F6" s="49"/>
    </row>
    <row r="7" spans="1:7">
      <c r="A7" s="48">
        <v>1558900000</v>
      </c>
      <c r="B7" s="48"/>
      <c r="C7" s="10"/>
      <c r="D7" s="10"/>
      <c r="E7" s="10"/>
      <c r="F7" s="10"/>
    </row>
    <row r="8" spans="1:7">
      <c r="A8" s="11" t="s">
        <v>15</v>
      </c>
      <c r="B8" s="12"/>
      <c r="C8" s="10"/>
      <c r="D8" s="10"/>
      <c r="E8" s="10"/>
      <c r="F8" s="10"/>
    </row>
    <row r="9" spans="1:7" ht="6" customHeight="1">
      <c r="A9" s="13"/>
      <c r="B9" s="13"/>
      <c r="C9" s="13"/>
      <c r="D9" s="13"/>
      <c r="E9" s="13"/>
      <c r="F9" s="13"/>
    </row>
    <row r="10" spans="1:7" ht="69" customHeight="1">
      <c r="A10" s="20" t="s">
        <v>19</v>
      </c>
      <c r="B10" s="20" t="s">
        <v>1</v>
      </c>
      <c r="C10" s="20" t="s">
        <v>20</v>
      </c>
      <c r="D10" s="20" t="s">
        <v>25</v>
      </c>
      <c r="E10" s="21" t="s">
        <v>31</v>
      </c>
      <c r="F10" s="14" t="s">
        <v>13</v>
      </c>
    </row>
    <row r="11" spans="1:7">
      <c r="A11" s="22"/>
      <c r="B11" s="22"/>
      <c r="C11" s="22" t="s">
        <v>2</v>
      </c>
      <c r="D11" s="42">
        <f>D13+D14</f>
        <v>350000</v>
      </c>
      <c r="E11" s="42">
        <f>E13+E14</f>
        <v>340285.84</v>
      </c>
      <c r="F11" s="40">
        <f>E11/D11</f>
        <v>0.97224525714285726</v>
      </c>
    </row>
    <row r="12" spans="1:7">
      <c r="A12" s="23"/>
      <c r="B12" s="23"/>
      <c r="C12" s="23" t="s">
        <v>3</v>
      </c>
      <c r="D12" s="43"/>
      <c r="E12" s="43"/>
      <c r="F12" s="39"/>
    </row>
    <row r="13" spans="1:7">
      <c r="A13" s="24">
        <v>19010000</v>
      </c>
      <c r="B13" s="24"/>
      <c r="C13" s="24" t="s">
        <v>4</v>
      </c>
      <c r="D13" s="44">
        <v>300000</v>
      </c>
      <c r="E13" s="44">
        <v>340236.25</v>
      </c>
      <c r="F13" s="39">
        <f t="shared" ref="F13:F26" si="0">E13/D13</f>
        <v>1.1341208333333332</v>
      </c>
    </row>
    <row r="14" spans="1:7" ht="78">
      <c r="A14" s="24">
        <v>24062100</v>
      </c>
      <c r="B14" s="24"/>
      <c r="C14" s="25" t="s">
        <v>5</v>
      </c>
      <c r="D14" s="44">
        <v>50000</v>
      </c>
      <c r="E14" s="44">
        <v>49.59</v>
      </c>
      <c r="F14" s="39">
        <f t="shared" si="0"/>
        <v>9.9180000000000015E-4</v>
      </c>
    </row>
    <row r="15" spans="1:7">
      <c r="A15" s="22"/>
      <c r="B15" s="22"/>
      <c r="C15" s="22" t="s">
        <v>6</v>
      </c>
      <c r="D15" s="42">
        <f>D16</f>
        <v>350000</v>
      </c>
      <c r="E15" s="42">
        <f>E16</f>
        <v>0</v>
      </c>
      <c r="F15" s="40">
        <f t="shared" si="0"/>
        <v>0</v>
      </c>
    </row>
    <row r="16" spans="1:7" ht="31.2">
      <c r="A16" s="26">
        <v>8340</v>
      </c>
      <c r="B16" s="27" t="s">
        <v>7</v>
      </c>
      <c r="C16" s="28" t="s">
        <v>8</v>
      </c>
      <c r="D16" s="44">
        <f t="shared" ref="D16" si="1">D18+D24</f>
        <v>350000</v>
      </c>
      <c r="E16" s="44"/>
      <c r="F16" s="39">
        <f t="shared" si="0"/>
        <v>0</v>
      </c>
    </row>
    <row r="17" spans="1:6">
      <c r="A17" s="22"/>
      <c r="B17" s="22"/>
      <c r="C17" s="29" t="s">
        <v>9</v>
      </c>
      <c r="D17" s="42"/>
      <c r="E17" s="42"/>
      <c r="F17" s="39"/>
    </row>
    <row r="18" spans="1:6" ht="16.2">
      <c r="A18" s="22"/>
      <c r="B18" s="22"/>
      <c r="C18" s="30" t="s">
        <v>10</v>
      </c>
      <c r="D18" s="45">
        <f t="shared" ref="D18:E18" si="2">D19+D22</f>
        <v>200000</v>
      </c>
      <c r="E18" s="45">
        <f t="shared" si="2"/>
        <v>20000</v>
      </c>
      <c r="F18" s="41">
        <f t="shared" si="0"/>
        <v>0.1</v>
      </c>
    </row>
    <row r="19" spans="1:6" ht="46.8">
      <c r="A19" s="31" t="s">
        <v>21</v>
      </c>
      <c r="B19" s="22"/>
      <c r="C19" s="32" t="s">
        <v>16</v>
      </c>
      <c r="D19" s="42">
        <f>D20+D21</f>
        <v>100000</v>
      </c>
      <c r="E19" s="42">
        <f>E20+E21</f>
        <v>20000</v>
      </c>
      <c r="F19" s="40">
        <f t="shared" si="0"/>
        <v>0.2</v>
      </c>
    </row>
    <row r="20" spans="1:6" ht="109.2">
      <c r="A20" s="33" t="s">
        <v>11</v>
      </c>
      <c r="B20" s="33" t="s">
        <v>7</v>
      </c>
      <c r="C20" s="34" t="s">
        <v>30</v>
      </c>
      <c r="D20" s="44">
        <f>30000+50000</f>
        <v>80000</v>
      </c>
      <c r="E20" s="44"/>
      <c r="F20" s="39">
        <f t="shared" si="0"/>
        <v>0</v>
      </c>
    </row>
    <row r="21" spans="1:6" ht="62.4">
      <c r="A21" s="33" t="s">
        <v>11</v>
      </c>
      <c r="B21" s="33" t="s">
        <v>7</v>
      </c>
      <c r="C21" s="34" t="s">
        <v>17</v>
      </c>
      <c r="D21" s="44">
        <v>20000</v>
      </c>
      <c r="E21" s="44">
        <v>20000</v>
      </c>
      <c r="F21" s="39">
        <f t="shared" si="0"/>
        <v>1</v>
      </c>
    </row>
    <row r="22" spans="1:6" ht="55.8" customHeight="1">
      <c r="A22" s="35">
        <v>1210000</v>
      </c>
      <c r="B22" s="22"/>
      <c r="C22" s="36" t="s">
        <v>18</v>
      </c>
      <c r="D22" s="46">
        <f>D23</f>
        <v>100000</v>
      </c>
      <c r="E22" s="46">
        <f>E23</f>
        <v>0</v>
      </c>
      <c r="F22" s="39">
        <f t="shared" si="0"/>
        <v>0</v>
      </c>
    </row>
    <row r="23" spans="1:6">
      <c r="A23" s="33" t="s">
        <v>12</v>
      </c>
      <c r="B23" s="33" t="s">
        <v>7</v>
      </c>
      <c r="C23" s="34" t="s">
        <v>22</v>
      </c>
      <c r="D23" s="44">
        <v>100000</v>
      </c>
      <c r="E23" s="44"/>
      <c r="F23" s="39">
        <f t="shared" si="0"/>
        <v>0</v>
      </c>
    </row>
    <row r="24" spans="1:6" ht="16.2">
      <c r="A24" s="22"/>
      <c r="B24" s="22"/>
      <c r="C24" s="37" t="s">
        <v>14</v>
      </c>
      <c r="D24" s="47">
        <f>D25</f>
        <v>150000</v>
      </c>
      <c r="E24" s="47">
        <f>E25</f>
        <v>0</v>
      </c>
      <c r="F24" s="39">
        <f t="shared" si="0"/>
        <v>0</v>
      </c>
    </row>
    <row r="25" spans="1:6" ht="52.2" customHeight="1">
      <c r="A25" s="35">
        <v>1210000</v>
      </c>
      <c r="B25" s="22"/>
      <c r="C25" s="36" t="s">
        <v>18</v>
      </c>
      <c r="D25" s="46">
        <f>D26</f>
        <v>150000</v>
      </c>
      <c r="E25" s="46">
        <f>E26</f>
        <v>0</v>
      </c>
      <c r="F25" s="39">
        <f t="shared" si="0"/>
        <v>0</v>
      </c>
    </row>
    <row r="26" spans="1:6" ht="46.8">
      <c r="A26" s="33" t="s">
        <v>12</v>
      </c>
      <c r="B26" s="33" t="s">
        <v>7</v>
      </c>
      <c r="C26" s="38" t="s">
        <v>27</v>
      </c>
      <c r="D26" s="44">
        <v>150000</v>
      </c>
      <c r="E26" s="44"/>
      <c r="F26" s="39">
        <f t="shared" si="0"/>
        <v>0</v>
      </c>
    </row>
    <row r="27" spans="1:6">
      <c r="A27" s="1"/>
      <c r="B27" s="1"/>
      <c r="C27" s="2"/>
      <c r="D27" s="3"/>
    </row>
    <row r="28" spans="1:6">
      <c r="A28" s="15" t="s">
        <v>24</v>
      </c>
      <c r="B28" s="16"/>
      <c r="C28" s="17"/>
      <c r="D28" s="18"/>
    </row>
    <row r="29" spans="1:6">
      <c r="A29" s="19"/>
      <c r="B29" s="19"/>
      <c r="C29" s="19"/>
      <c r="D29" s="19"/>
    </row>
  </sheetData>
  <mergeCells count="7">
    <mergeCell ref="A7:B7"/>
    <mergeCell ref="A6:F6"/>
    <mergeCell ref="A1:B1"/>
    <mergeCell ref="A4:F4"/>
    <mergeCell ref="A5:F5"/>
    <mergeCell ref="D1:E1"/>
    <mergeCell ref="D3:F3"/>
  </mergeCells>
  <pageMargins left="0.78740157480314965" right="0.39370078740157483" top="0.39370078740157483" bottom="0.39370078740157483" header="0.19685039370078741" footer="0.15748031496062992"/>
  <pageSetup paperSize="9" scale="85" fitToHeight="3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ФОНПС</vt:lpstr>
      <vt:lpstr>ФОНПС!Заголовки_для_друку</vt:lpstr>
      <vt:lpstr>ФОНПС!Область_друку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2023-11-09T13:47:08Z</cp:lastPrinted>
  <dcterms:created xsi:type="dcterms:W3CDTF">2019-04-10T18:00:09Z</dcterms:created>
  <dcterms:modified xsi:type="dcterms:W3CDTF">2024-07-04T11:36:46Z</dcterms:modified>
</cp:coreProperties>
</file>