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240" yWindow="96" windowWidth="19320" windowHeight="8088"/>
  </bookViews>
  <sheets>
    <sheet name="ДФ" sheetId="2" r:id="rId1"/>
  </sheets>
  <definedNames>
    <definedName name="_xlnm.Print_Titles" localSheetId="0">ДФ!$9:$9</definedName>
    <definedName name="_xlnm.Print_Area" localSheetId="0">ДФ!$A$1:$F$23</definedName>
  </definedNames>
  <calcPr calcId="152511"/>
</workbook>
</file>

<file path=xl/calcChain.xml><?xml version="1.0" encoding="utf-8"?>
<calcChain xmlns="http://schemas.openxmlformats.org/spreadsheetml/2006/main">
  <c r="D10" i="2" l="1"/>
  <c r="E20" i="2" l="1"/>
  <c r="E18" i="2" s="1"/>
  <c r="E15" i="2"/>
  <c r="E10" i="2" s="1"/>
  <c r="D20" i="2"/>
  <c r="D18" i="2" s="1"/>
  <c r="D15" i="2"/>
  <c r="F21" i="2" l="1"/>
  <c r="F17" i="2"/>
  <c r="F16" i="2"/>
  <c r="F14" i="2"/>
  <c r="F13" i="2"/>
  <c r="F12" i="2"/>
  <c r="F15" i="2" l="1"/>
  <c r="F10" i="2"/>
  <c r="F18" i="2" l="1"/>
  <c r="F20" i="2"/>
</calcChain>
</file>

<file path=xl/sharedStrings.xml><?xml version="1.0" encoding="utf-8"?>
<sst xmlns="http://schemas.openxmlformats.org/spreadsheetml/2006/main" count="26" uniqueCount="25">
  <si>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</si>
  <si>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</si>
  <si>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</si>
  <si>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</si>
  <si>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</si>
  <si>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</si>
  <si>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</si>
  <si>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</si>
  <si>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</si>
  <si>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</si>
  <si>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</si>
  <si>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</si>
  <si>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</si>
  <si>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</si>
  <si>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</si>
  <si>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до рішення Чорноморської міської ради</t>
  </si>
  <si>
    <t>(код бюджету)</t>
  </si>
  <si>
    <t>% виконання</t>
  </si>
  <si>
    <t>від                      2024 №            - VІII</t>
  </si>
  <si>
    <t xml:space="preserve">Звіт про виконання кошторису </t>
  </si>
  <si>
    <t>Додаток 9</t>
  </si>
  <si>
    <t xml:space="preserve">Обсяг доходів/
обсяг видатків, грн </t>
  </si>
  <si>
    <t xml:space="preserve">              Начальник фінансового управління                                           Ольга ЯКОВЕНКО</t>
  </si>
  <si>
    <t>територіального дорожнього фонду у складі бюджету Чорноморської міської територіальної громади
 за 1 півріччя 2024 року</t>
  </si>
  <si>
    <t>Виконано за
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</si>
</sst>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2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2" borderId="0" xfId="0" applyFill="1"/>
    <xf numFmtId="0" fontId="4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0" fontId="9" fillId="2" borderId="0" xfId="1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center"/>
    </xf>
    <xf numFmtId="0" fontId="12" fillId="0" borderId="2" xfId="2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left"/>
    </xf>
    <xf numFmtId="0" fontId="7" fillId="0" borderId="0" xfId="0" applyFont="1" applyAlignment="1">
      <alignment horizontal="left"/>
    </xf>
  </cellXfs>
  <cellStyles count="4">
    <cellStyle name="Гіперпосилання" xfId="2" builtinId="8"/>
    <cellStyle name="Звичайний" xfId="0" builtinId="0"/>
    <cellStyle name="Обычный 3" xfId="3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topLeftCell="A7" zoomScaleNormal="100" zoomScaleSheetLayoutView="100" workbookViewId="0">
      <selection activeCell="E10" sqref="E10"/>
    </sheetView>
  </sheetViews>
  <sheetFormatPr defaultRowHeight="14.4" x14ac:dyDescent="0.3"/>
  <cols>
    <col min="1" max="1" width="14.44140625" customWidth="1"/>
    <col min="2" max="2" width="8.33203125" customWidth="1"/>
    <col min="3" max="3" width="52.5546875" customWidth="1"/>
    <col min="4" max="4" width="17.5546875" customWidth="1"/>
    <col min="5" max="5" width="17.44140625" customWidth="1"/>
  </cols>
  <sheetData>
    <row r="1" spans="1:6" x14ac:dyDescent="0.3">
      <c r="D1" s="51" t="s">
        <v>20</v>
      </c>
      <c r="E1" s="51"/>
      <c r="F1" s="51"/>
    </row>
    <row r="2" spans="1:6" x14ac:dyDescent="0.3">
      <c r="D2" s="51" t="s">
        <v>15</v>
      </c>
      <c r="E2" s="51"/>
      <c r="F2" s="51"/>
    </row>
    <row r="3" spans="1:6" x14ac:dyDescent="0.3">
      <c r="D3" s="51" t="s">
        <v>18</v>
      </c>
      <c r="E3" s="51"/>
      <c r="F3" s="51"/>
    </row>
    <row r="4" spans="1:6" x14ac:dyDescent="0.3">
      <c r="D4" s="28"/>
      <c r="E4" s="28"/>
      <c r="F4" s="28"/>
    </row>
    <row r="5" spans="1:6" ht="15.6" x14ac:dyDescent="0.3">
      <c r="A5" s="48" t="s">
        <v>19</v>
      </c>
      <c r="B5" s="48"/>
      <c r="C5" s="48"/>
      <c r="D5" s="48"/>
      <c r="E5" s="48"/>
      <c r="F5" s="48"/>
    </row>
    <row r="6" spans="1:6" ht="30.75" customHeight="1" x14ac:dyDescent="0.3">
      <c r="A6" s="49" t="s">
        <v>23</v>
      </c>
      <c r="B6" s="49"/>
      <c r="C6" s="49"/>
      <c r="D6" s="49"/>
      <c r="E6" s="49"/>
      <c r="F6" s="49"/>
    </row>
    <row r="7" spans="1:6" ht="15.6" x14ac:dyDescent="0.3">
      <c r="A7" s="50">
        <v>1558900000</v>
      </c>
      <c r="B7" s="50"/>
      <c r="C7" s="25"/>
      <c r="D7" s="25"/>
      <c r="E7" s="25"/>
      <c r="F7" s="25"/>
    </row>
    <row r="8" spans="1:6" ht="24" customHeight="1" x14ac:dyDescent="0.3">
      <c r="A8" s="27" t="s">
        <v>16</v>
      </c>
      <c r="B8" s="26"/>
      <c r="C8" s="25"/>
      <c r="D8" s="25"/>
      <c r="E8" s="25"/>
      <c r="F8" s="25"/>
    </row>
    <row r="9" spans="1:6" s="5" customFormat="1" ht="41.4" x14ac:dyDescent="0.3">
      <c r="A9" s="29" t="s">
        <v>8</v>
      </c>
      <c r="B9" s="29" t="s">
        <v>0</v>
      </c>
      <c r="C9" s="29" t="s">
        <v>1</v>
      </c>
      <c r="D9" s="29" t="s">
        <v>21</v>
      </c>
      <c r="E9" s="44" t="s">
        <v>24</v>
      </c>
      <c r="F9" s="45" t="s">
        <v>17</v>
      </c>
    </row>
    <row r="10" spans="1:6" ht="16.5" customHeight="1" x14ac:dyDescent="0.3">
      <c r="A10" s="1"/>
      <c r="B10" s="1"/>
      <c r="C10" s="1" t="s">
        <v>2</v>
      </c>
      <c r="D10" s="30">
        <f>D12+D13+D14+D15</f>
        <v>25700000</v>
      </c>
      <c r="E10" s="30">
        <f>E12+E13+E14+E15</f>
        <v>20808113.68</v>
      </c>
      <c r="F10" s="39">
        <f>E10/D10</f>
        <v>0.80965422879377436</v>
      </c>
    </row>
    <row r="11" spans="1:6" ht="15" customHeight="1" x14ac:dyDescent="0.3">
      <c r="A11" s="1"/>
      <c r="B11" s="2"/>
      <c r="C11" s="2" t="s">
        <v>3</v>
      </c>
      <c r="D11" s="30"/>
      <c r="E11" s="30"/>
      <c r="F11" s="40"/>
    </row>
    <row r="12" spans="1:6" s="23" customFormat="1" ht="31.2" x14ac:dyDescent="0.3">
      <c r="A12" s="24">
        <v>14020000</v>
      </c>
      <c r="B12" s="2"/>
      <c r="C12" s="22" t="s">
        <v>13</v>
      </c>
      <c r="D12" s="31">
        <v>2500000</v>
      </c>
      <c r="E12" s="31">
        <v>1043771.35</v>
      </c>
      <c r="F12" s="46">
        <f t="shared" ref="F12:F20" si="0">E12/D12</f>
        <v>0.41750853999999998</v>
      </c>
    </row>
    <row r="13" spans="1:6" ht="31.2" x14ac:dyDescent="0.3">
      <c r="A13" s="3">
        <v>14030000</v>
      </c>
      <c r="B13" s="12"/>
      <c r="C13" s="13" t="s">
        <v>14</v>
      </c>
      <c r="D13" s="31">
        <v>9000000</v>
      </c>
      <c r="E13" s="31">
        <v>5765445.9500000002</v>
      </c>
      <c r="F13" s="46">
        <f t="shared" si="0"/>
        <v>0.64060510555555561</v>
      </c>
    </row>
    <row r="14" spans="1:6" ht="46.8" x14ac:dyDescent="0.3">
      <c r="A14" s="3">
        <v>14040000</v>
      </c>
      <c r="B14" s="12"/>
      <c r="C14" s="13" t="s">
        <v>12</v>
      </c>
      <c r="D14" s="31">
        <v>14050000</v>
      </c>
      <c r="E14" s="31">
        <v>13863754.68</v>
      </c>
      <c r="F14" s="46">
        <f t="shared" si="0"/>
        <v>0.98674410533807833</v>
      </c>
    </row>
    <row r="15" spans="1:6" ht="15.6" x14ac:dyDescent="0.3">
      <c r="A15" s="3"/>
      <c r="B15" s="13"/>
      <c r="C15" s="13" t="s">
        <v>4</v>
      </c>
      <c r="D15" s="32">
        <f>D16+D17</f>
        <v>150000</v>
      </c>
      <c r="E15" s="32">
        <f>E16+E17</f>
        <v>135141.70000000001</v>
      </c>
      <c r="F15" s="41">
        <f t="shared" si="0"/>
        <v>0.90094466666666673</v>
      </c>
    </row>
    <row r="16" spans="1:6" ht="15.6" x14ac:dyDescent="0.3">
      <c r="A16" s="4">
        <v>18011000</v>
      </c>
      <c r="B16" s="12"/>
      <c r="C16" s="12" t="s">
        <v>9</v>
      </c>
      <c r="D16" s="33">
        <v>30000</v>
      </c>
      <c r="E16" s="33">
        <v>7427.1</v>
      </c>
      <c r="F16" s="42">
        <f>E16/D16</f>
        <v>0.24757000000000001</v>
      </c>
    </row>
    <row r="17" spans="1:6" ht="15.6" x14ac:dyDescent="0.3">
      <c r="A17" s="4">
        <v>18011100</v>
      </c>
      <c r="B17" s="12"/>
      <c r="C17" s="12" t="s">
        <v>5</v>
      </c>
      <c r="D17" s="33">
        <v>120000</v>
      </c>
      <c r="E17" s="33">
        <v>127714.6</v>
      </c>
      <c r="F17" s="42">
        <f t="shared" si="0"/>
        <v>1.0642883333333333</v>
      </c>
    </row>
    <row r="18" spans="1:6" ht="15.75" customHeight="1" x14ac:dyDescent="0.3">
      <c r="A18" s="1"/>
      <c r="B18" s="34"/>
      <c r="C18" s="35" t="s">
        <v>6</v>
      </c>
      <c r="D18" s="36">
        <f>D20</f>
        <v>25700000</v>
      </c>
      <c r="E18" s="36">
        <f>E20</f>
        <v>12095158.800000001</v>
      </c>
      <c r="F18" s="40">
        <f t="shared" si="0"/>
        <v>0.4706287470817121</v>
      </c>
    </row>
    <row r="19" spans="1:6" s="6" customFormat="1" ht="18" customHeight="1" x14ac:dyDescent="0.3">
      <c r="A19" s="7"/>
      <c r="B19" s="8"/>
      <c r="C19" s="9" t="s">
        <v>3</v>
      </c>
      <c r="D19" s="47"/>
      <c r="E19" s="47"/>
      <c r="F19" s="41"/>
    </row>
    <row r="20" spans="1:6" ht="16.2" x14ac:dyDescent="0.35">
      <c r="A20" s="7"/>
      <c r="B20" s="16"/>
      <c r="C20" s="11" t="s">
        <v>10</v>
      </c>
      <c r="D20" s="37">
        <f>D21</f>
        <v>25700000</v>
      </c>
      <c r="E20" s="37">
        <f>E21</f>
        <v>12095158.800000001</v>
      </c>
      <c r="F20" s="43">
        <f t="shared" si="0"/>
        <v>0.4706287470817121</v>
      </c>
    </row>
    <row r="21" spans="1:6" ht="62.4" x14ac:dyDescent="0.3">
      <c r="A21" s="14">
        <v>1217461</v>
      </c>
      <c r="B21" s="15" t="s">
        <v>7</v>
      </c>
      <c r="C21" s="10" t="s">
        <v>11</v>
      </c>
      <c r="D21" s="38">
        <v>25700000</v>
      </c>
      <c r="E21" s="38">
        <v>12095158.800000001</v>
      </c>
      <c r="F21" s="41">
        <f>E21/D21</f>
        <v>0.4706287470817121</v>
      </c>
    </row>
    <row r="22" spans="1:6" ht="15.6" x14ac:dyDescent="0.3">
      <c r="A22" s="17"/>
      <c r="B22" s="18"/>
      <c r="C22" s="19"/>
      <c r="D22" s="20"/>
    </row>
    <row r="23" spans="1:6" s="21" customFormat="1" ht="15.6" x14ac:dyDescent="0.3">
      <c r="A23" s="21" t="s">
        <v>22</v>
      </c>
    </row>
  </sheetData>
  <mergeCells count="6">
    <mergeCell ref="A5:F5"/>
    <mergeCell ref="A6:F6"/>
    <mergeCell ref="A7:B7"/>
    <mergeCell ref="D1:F1"/>
    <mergeCell ref="D2:F2"/>
    <mergeCell ref="D3:F3"/>
  </mergeCells>
  <pageMargins left="0.62992125984251968" right="0.15748031496062992" top="0.59055118110236227" bottom="0.15748031496062992" header="0.39370078740157483" footer="0.15748031496062992"/>
  <pageSetup paperSize="9" scale="7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ДФ</vt:lpstr>
      <vt:lpstr>ДФ!Заголовки_для_друку</vt:lpstr>
      <vt:lpstr>ДФ!Область_друку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2024-04-02T10:30:25Z</cp:lastPrinted>
  <dcterms:created xsi:type="dcterms:W3CDTF">2018-10-25T07:43:58Z</dcterms:created>
  <dcterms:modified xsi:type="dcterms:W3CDTF">2024-08-02T10:36:01Z</dcterms:modified>
</cp:coreProperties>
</file>