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D6AB157D-DE02-4048-9781-ED4D37EF6267}" xr6:coauthVersionLast="47" xr6:coauthVersionMax="47" xr10:uidLastSave="{00000000-0000-0000-0000-000000000000}"/>
  <bookViews>
    <workbookView xWindow="7260" yWindow="4305" windowWidth="21540" windowHeight="11295" xr2:uid="{00000000-000D-0000-FFFF-FFFF00000000}"/>
  </bookViews>
  <sheets>
    <sheet name=" ІП  22-23 зі змінам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  <c r="F24" i="2"/>
  <c r="F25" i="2" s="1"/>
  <c r="C29" i="2"/>
  <c r="F29" i="2"/>
  <c r="C25" i="2"/>
  <c r="F11" i="2"/>
  <c r="C11" i="2"/>
</calcChain>
</file>

<file path=xl/sharedStrings.xml><?xml version="1.0" encoding="utf-8"?>
<sst xmlns="http://schemas.openxmlformats.org/spreadsheetml/2006/main" count="59" uniqueCount="41">
  <si>
    <t>№ п/п</t>
  </si>
  <si>
    <t>Вартість , тис.грн без ПДВ</t>
  </si>
  <si>
    <t>Виробництво теплової енергії</t>
  </si>
  <si>
    <t>Транспортування теплової енергії</t>
  </si>
  <si>
    <t>Постачання теплової енергії</t>
  </si>
  <si>
    <t xml:space="preserve">Технічне переоснащення магістральної камери МК-13 по вул. Олександрійській      із встановленням запірної арматури на подаючому  та зворотному трубопроводі  Ду 500 мм  </t>
  </si>
  <si>
    <t xml:space="preserve">Реконструкція магістральної теплової мережі на ділянці від камери МК20 до ЦТП №8 (вул. Парусна, 5-А) </t>
  </si>
  <si>
    <t>ПОРІВНЯЛЬНА  ТАБЛИЦЯ</t>
  </si>
  <si>
    <t xml:space="preserve">до проєкту рішення  виконавчого комітету  Чорноморської  міської ради  Одеського району Одеської  Області </t>
  </si>
  <si>
    <t>Чинна редакція</t>
  </si>
  <si>
    <t>Нова редакція</t>
  </si>
  <si>
    <r>
      <rPr>
        <b/>
        <sz val="10"/>
        <color theme="1"/>
        <rFont val="Times New Roman"/>
        <family val="1"/>
        <charset val="204"/>
      </rPr>
      <t>Інвестиційна програма  КП "ЧТЕ" на 2022-2023 роки</t>
    </r>
    <r>
      <rPr>
        <sz val="10"/>
        <color theme="1"/>
        <rFont val="Times New Roman"/>
        <family val="1"/>
        <charset val="204"/>
      </rPr>
      <t xml:space="preserve">  (зі змінами) (погоджена рішенням виконавчого комітету  Чорноморської міської ради Одеського району Одеської області  від 26.08.2022 № 211 (в редакції  рішення  від 05.01.2024 №3)</t>
    </r>
  </si>
  <si>
    <t xml:space="preserve">II     </t>
  </si>
  <si>
    <t xml:space="preserve">I    </t>
  </si>
  <si>
    <r>
      <rPr>
        <b/>
        <sz val="10"/>
        <color theme="1"/>
        <rFont val="Times New Roman"/>
        <family val="1"/>
        <charset val="204"/>
      </rPr>
      <t xml:space="preserve">  Інвестиційної  програми  КП "ЧТЕ" на 2022-2023 роки</t>
    </r>
    <r>
      <rPr>
        <sz val="10"/>
        <color theme="1"/>
        <rFont val="Times New Roman"/>
        <family val="1"/>
        <charset val="204"/>
      </rPr>
      <t xml:space="preserve">  (зі змінами), погодженої рішенням виконавчого комітету  Чорноморської міської ради Одеського району Одеської області  від  26.08.2022 № 211  (зі змінами та доповненнями)</t>
    </r>
  </si>
  <si>
    <t xml:space="preserve">"Про внесення змін  та доповнень до   Інвестиційної програми комунального підприємства «Чорноморськтеплоенерго» Чорноморської міської ради  Одеського району Одеської області  на  2022–2023 роки (зі змінами) </t>
  </si>
  <si>
    <t>Усього  за розділом  I</t>
  </si>
  <si>
    <t>Реконструкція  магістральної теплової мережі на ділянці  по вул. 1 Травня від МК32  в бік МК34  в м. Чорноморськ</t>
  </si>
  <si>
    <t>2.1.1</t>
  </si>
  <si>
    <t>Заходи зі зниження  питомих витрат , а також втрат ресурсів, з них:</t>
  </si>
  <si>
    <t>2.1.1  Заходи зі зниження  питомих витрат , а також втрат ресурсів, з них:</t>
  </si>
  <si>
    <t>I   Виробництво теплової енергії</t>
  </si>
  <si>
    <t>Усього  за Інвестиційною програмою  на 2022-2023 (зі змінами)</t>
  </si>
  <si>
    <t>Усього  за розділом  II</t>
  </si>
  <si>
    <t>1.1</t>
  </si>
  <si>
    <t>1.1  Заходи зі зниження  питомих витрат , а також втрат ресурсів, з них:</t>
  </si>
  <si>
    <t>2.1</t>
  </si>
  <si>
    <t>2.1.2</t>
  </si>
  <si>
    <t>2.1.3</t>
  </si>
  <si>
    <t xml:space="preserve">Захід відсутній </t>
  </si>
  <si>
    <t>Вартість , тис.грн 
без ПДВ</t>
  </si>
  <si>
    <t>№ з/п</t>
  </si>
  <si>
    <t>1.1.1</t>
  </si>
  <si>
    <t xml:space="preserve"> Реконструкція магістральної теплової мережі на ділянці від камери МК20 до ЦТП №8 (вул. Парусна, 5-А) </t>
  </si>
  <si>
    <t xml:space="preserve">Реконструкція  магістральної теплової мережі на ділянці  по вул. 1 Травня від МК32  в бік МК34  в м. Чорноморськ </t>
  </si>
  <si>
    <t>2.1.4</t>
  </si>
  <si>
    <t>2.1.5</t>
  </si>
  <si>
    <t>Реконструкція   теплової  мережі на ділянці   від камери  МК-41  в бік камери  ТК  по  вул. Данченка</t>
  </si>
  <si>
    <t>Заміна  теплообмінника  на  насосній  змішування  № 4  по вул. Данченка, 4-В</t>
  </si>
  <si>
    <t xml:space="preserve">Найменування заходу(пооб’єктно) </t>
  </si>
  <si>
    <t xml:space="preserve"> Реконструкція   системи  дренажної   каналізації   котельні №2 по  вул. Садовій,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</si>
</sst>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vertical="top" wrapText="1"/>
    </xf>
    <xf numFmtId="2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2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2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right"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/>
    </xf>
    <xf numFmtId="49" fontId="12" fillId="2" borderId="5" xfId="0" applyNumberFormat="1" applyFont="1" applyFill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top"/>
    </xf>
    <xf numFmtId="2" fontId="2" fillId="0" borderId="7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2" fontId="3" fillId="0" borderId="7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4" fillId="2" borderId="6" xfId="0" applyFont="1" applyFill="1" applyBorder="1" applyAlignment="1">
      <alignment horizontal="left" vertical="top"/>
    </xf>
    <xf numFmtId="0" fontId="3" fillId="0" borderId="6" xfId="0" applyFont="1" applyBorder="1"/>
    <xf numFmtId="49" fontId="2" fillId="0" borderId="5" xfId="0" applyNumberFormat="1" applyFont="1" applyBorder="1" applyAlignment="1">
      <alignment horizontal="left" vertical="top"/>
    </xf>
    <xf numFmtId="2" fontId="2" fillId="0" borderId="5" xfId="0" applyNumberFormat="1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0" fillId="0" borderId="6" xfId="0" applyBorder="1" applyAlignment="1">
      <alignment vertical="top"/>
    </xf>
    <xf numFmtId="0" fontId="3" fillId="2" borderId="6" xfId="0" applyFont="1" applyFill="1" applyBorder="1" applyAlignment="1">
      <alignment horizontal="left" vertical="top"/>
    </xf>
    <xf numFmtId="0" fontId="13" fillId="0" borderId="6" xfId="0" applyFont="1" applyBorder="1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vertical="top"/>
    </xf>
    <xf numFmtId="0" fontId="0" fillId="2" borderId="7" xfId="0" applyFill="1" applyBorder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2" fontId="3" fillId="0" borderId="6" xfId="0" applyNumberFormat="1" applyFont="1" applyFill="1" applyBorder="1" applyAlignment="1">
      <alignment horizontal="center" vertical="top"/>
    </xf>
  </cellXfs>
  <cellStyles count="2">
    <cellStyle name="Iau?iue_dodatok 3" xfId="1" xr:uid="{00000000-0005-0000-0000-000000000000}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tabSelected="1" topLeftCell="A18" workbookViewId="0">
      <selection activeCell="C31" sqref="C31"/>
    </sheetView>
  </sheetViews>
  <sheetFormatPr defaultRowHeight="12.75" x14ac:dyDescent="0.25"/>
  <cols>
    <col min="1" max="1" width="5.85546875" style="2" customWidth="1"/>
    <col min="2" max="2" width="47.5703125" style="2" customWidth="1"/>
    <col min="3" max="3" width="15.42578125" style="2" customWidth="1"/>
    <col min="4" max="4" width="7.28515625" style="2" customWidth="1"/>
    <col min="5" max="5" width="49.140625" style="2" customWidth="1"/>
    <col min="6" max="6" width="14.7109375" style="2" customWidth="1"/>
    <col min="7" max="7" width="7.5703125" style="2" customWidth="1"/>
    <col min="8" max="8" width="9" style="2" customWidth="1"/>
    <col min="9" max="16384" width="9.140625" style="2"/>
  </cols>
  <sheetData>
    <row r="1" spans="1:9" ht="16.5" customHeight="1" x14ac:dyDescent="0.3">
      <c r="B1" s="45" t="s">
        <v>7</v>
      </c>
      <c r="C1" s="46"/>
      <c r="D1" s="46"/>
      <c r="E1" s="46"/>
      <c r="F1" s="46"/>
      <c r="G1" s="12"/>
      <c r="H1" s="12"/>
      <c r="I1" s="13"/>
    </row>
    <row r="2" spans="1:9" ht="16.5" customHeight="1" x14ac:dyDescent="0.3">
      <c r="B2" s="45" t="s">
        <v>8</v>
      </c>
      <c r="C2" s="46"/>
      <c r="D2" s="46"/>
      <c r="E2" s="46"/>
      <c r="F2" s="46"/>
      <c r="G2" s="12"/>
      <c r="H2" s="12"/>
      <c r="I2" s="13"/>
    </row>
    <row r="3" spans="1:9" ht="30" customHeight="1" x14ac:dyDescent="0.3">
      <c r="B3" s="64" t="s">
        <v>15</v>
      </c>
      <c r="C3" s="46"/>
      <c r="D3" s="46"/>
      <c r="E3" s="46"/>
      <c r="F3" s="46"/>
      <c r="G3" s="12"/>
      <c r="H3" s="12"/>
      <c r="I3" s="13"/>
    </row>
    <row r="4" spans="1:9" ht="9.75" customHeight="1" x14ac:dyDescent="0.3">
      <c r="E4" s="17"/>
      <c r="F4" s="37"/>
      <c r="G4" s="12"/>
      <c r="H4" s="12"/>
      <c r="I4" s="13"/>
    </row>
    <row r="5" spans="1:9" ht="21.75" customHeight="1" x14ac:dyDescent="0.25">
      <c r="A5" s="60" t="s">
        <v>9</v>
      </c>
      <c r="B5" s="61"/>
      <c r="C5" s="61"/>
      <c r="D5" s="60" t="s">
        <v>10</v>
      </c>
      <c r="E5" s="61"/>
      <c r="F5" s="65"/>
    </row>
    <row r="6" spans="1:9" ht="51" customHeight="1" x14ac:dyDescent="0.25">
      <c r="A6" s="58" t="s">
        <v>11</v>
      </c>
      <c r="B6" s="59"/>
      <c r="C6" s="59"/>
      <c r="D6" s="58" t="s">
        <v>14</v>
      </c>
      <c r="E6" s="59"/>
      <c r="F6" s="66"/>
    </row>
    <row r="7" spans="1:9" s="3" customFormat="1" ht="25.5" x14ac:dyDescent="0.25">
      <c r="A7" s="5" t="s">
        <v>0</v>
      </c>
      <c r="B7" s="18" t="s">
        <v>39</v>
      </c>
      <c r="C7" s="31" t="s">
        <v>30</v>
      </c>
      <c r="D7" s="18" t="s">
        <v>31</v>
      </c>
      <c r="E7" s="18" t="s">
        <v>39</v>
      </c>
      <c r="F7" s="5" t="s">
        <v>1</v>
      </c>
    </row>
    <row r="8" spans="1:9" ht="1.5" customHeight="1" x14ac:dyDescent="0.25">
      <c r="A8" s="48" t="s">
        <v>2</v>
      </c>
      <c r="B8" s="49"/>
      <c r="C8" s="49"/>
      <c r="D8" s="38"/>
      <c r="E8" s="47" t="s">
        <v>2</v>
      </c>
      <c r="F8" s="47"/>
    </row>
    <row r="9" spans="1:9" ht="3.75" hidden="1" customHeight="1" x14ac:dyDescent="0.25">
      <c r="A9" s="15"/>
    </row>
    <row r="10" spans="1:9" ht="6" hidden="1" customHeight="1" x14ac:dyDescent="0.25">
      <c r="A10" s="16"/>
      <c r="B10" s="3"/>
      <c r="C10" s="4"/>
      <c r="D10" s="4"/>
      <c r="E10" s="3"/>
      <c r="F10" s="8"/>
    </row>
    <row r="11" spans="1:9" hidden="1" x14ac:dyDescent="0.25">
      <c r="A11" s="15"/>
      <c r="B11" s="7"/>
      <c r="C11" s="9">
        <f>SUM(C10:C10)</f>
        <v>0</v>
      </c>
      <c r="D11" s="9"/>
      <c r="E11" s="7"/>
      <c r="F11" s="10">
        <f>SUM(F10:F10)</f>
        <v>0</v>
      </c>
      <c r="H11" s="6"/>
    </row>
    <row r="12" spans="1:9" hidden="1" x14ac:dyDescent="0.25">
      <c r="A12" s="15"/>
    </row>
    <row r="13" spans="1:9" x14ac:dyDescent="0.25">
      <c r="A13" s="19" t="s">
        <v>13</v>
      </c>
      <c r="B13" s="56" t="s">
        <v>2</v>
      </c>
      <c r="C13" s="57"/>
      <c r="D13" s="19" t="s">
        <v>13</v>
      </c>
      <c r="E13" s="56" t="s">
        <v>21</v>
      </c>
      <c r="F13" s="62"/>
    </row>
    <row r="14" spans="1:9" ht="15" x14ac:dyDescent="0.25">
      <c r="A14" s="20" t="s">
        <v>24</v>
      </c>
      <c r="B14" s="50" t="s">
        <v>19</v>
      </c>
      <c r="C14" s="51"/>
      <c r="D14" s="20" t="s">
        <v>24</v>
      </c>
      <c r="E14" s="50" t="s">
        <v>25</v>
      </c>
      <c r="F14" s="63"/>
    </row>
    <row r="15" spans="1:9" ht="27.75" customHeight="1" x14ac:dyDescent="0.25">
      <c r="A15" s="21"/>
      <c r="B15" s="36" t="s">
        <v>29</v>
      </c>
      <c r="C15" s="22"/>
      <c r="D15" s="41" t="s">
        <v>32</v>
      </c>
      <c r="E15" s="23" t="s">
        <v>40</v>
      </c>
      <c r="F15" s="25">
        <v>583</v>
      </c>
    </row>
    <row r="16" spans="1:9" x14ac:dyDescent="0.2">
      <c r="A16" s="21"/>
      <c r="B16" s="22"/>
      <c r="C16" s="22"/>
      <c r="D16" s="21"/>
      <c r="E16" s="40" t="s">
        <v>16</v>
      </c>
      <c r="F16" s="34">
        <v>583</v>
      </c>
    </row>
    <row r="17" spans="1:8" ht="15" x14ac:dyDescent="0.25">
      <c r="A17" s="27" t="s">
        <v>12</v>
      </c>
      <c r="B17" s="54" t="s">
        <v>3</v>
      </c>
      <c r="C17" s="55"/>
      <c r="D17" s="27" t="s">
        <v>12</v>
      </c>
      <c r="E17" s="39" t="s">
        <v>3</v>
      </c>
      <c r="F17" s="28"/>
    </row>
    <row r="18" spans="1:8" ht="13.5" customHeight="1" x14ac:dyDescent="0.25">
      <c r="A18" s="20" t="s">
        <v>26</v>
      </c>
      <c r="B18" s="50" t="s">
        <v>19</v>
      </c>
      <c r="C18" s="51"/>
      <c r="D18" s="20" t="s">
        <v>26</v>
      </c>
      <c r="E18" s="52" t="s">
        <v>20</v>
      </c>
      <c r="F18" s="53"/>
    </row>
    <row r="19" spans="1:8" ht="53.25" customHeight="1" x14ac:dyDescent="0.25">
      <c r="A19" s="41" t="s">
        <v>18</v>
      </c>
      <c r="B19" s="23" t="s">
        <v>5</v>
      </c>
      <c r="C19" s="30">
        <v>1200</v>
      </c>
      <c r="D19" s="41" t="s">
        <v>18</v>
      </c>
      <c r="E19" s="23" t="s">
        <v>5</v>
      </c>
      <c r="F19" s="44">
        <v>896.33</v>
      </c>
    </row>
    <row r="20" spans="1:8" ht="27.75" customHeight="1" x14ac:dyDescent="0.25">
      <c r="A20" s="41" t="s">
        <v>27</v>
      </c>
      <c r="B20" s="23" t="s">
        <v>6</v>
      </c>
      <c r="C20" s="30">
        <v>2240</v>
      </c>
      <c r="D20" s="41" t="s">
        <v>27</v>
      </c>
      <c r="E20" s="23" t="s">
        <v>33</v>
      </c>
      <c r="F20" s="44">
        <v>676.43</v>
      </c>
    </row>
    <row r="21" spans="1:8" ht="31.5" customHeight="1" x14ac:dyDescent="0.25">
      <c r="A21" s="41" t="s">
        <v>28</v>
      </c>
      <c r="B21" s="23" t="s">
        <v>17</v>
      </c>
      <c r="C21" s="30">
        <v>3816</v>
      </c>
      <c r="D21" s="41" t="s">
        <v>28</v>
      </c>
      <c r="E21" s="23" t="s">
        <v>34</v>
      </c>
      <c r="F21" s="44">
        <v>2983.24</v>
      </c>
    </row>
    <row r="22" spans="1:8" ht="41.25" customHeight="1" x14ac:dyDescent="0.25">
      <c r="A22" s="29"/>
      <c r="B22" s="36" t="s">
        <v>29</v>
      </c>
      <c r="C22" s="24"/>
      <c r="D22" s="41" t="s">
        <v>35</v>
      </c>
      <c r="E22" s="23" t="s">
        <v>37</v>
      </c>
      <c r="F22" s="44">
        <v>1200</v>
      </c>
    </row>
    <row r="23" spans="1:8" ht="25.5" x14ac:dyDescent="0.25">
      <c r="A23" s="29"/>
      <c r="B23" s="36" t="s">
        <v>29</v>
      </c>
      <c r="C23" s="24"/>
      <c r="D23" s="41" t="s">
        <v>36</v>
      </c>
      <c r="E23" s="23" t="s">
        <v>38</v>
      </c>
      <c r="F23" s="32">
        <v>917</v>
      </c>
    </row>
    <row r="24" spans="1:8" x14ac:dyDescent="0.25">
      <c r="A24" s="29"/>
      <c r="B24" s="33" t="s">
        <v>23</v>
      </c>
      <c r="C24" s="67">
        <f>SUM(C19:C23)</f>
        <v>7256</v>
      </c>
      <c r="D24" s="42"/>
      <c r="E24" s="33" t="s">
        <v>23</v>
      </c>
      <c r="F24" s="34">
        <f>SUM(F19:F23)</f>
        <v>6673</v>
      </c>
    </row>
    <row r="25" spans="1:8" s="7" customFormat="1" ht="28.5" customHeight="1" x14ac:dyDescent="0.25">
      <c r="A25" s="35"/>
      <c r="B25" s="33" t="s">
        <v>22</v>
      </c>
      <c r="C25" s="26">
        <f>SUM(C19:C23)</f>
        <v>7256</v>
      </c>
      <c r="D25" s="43"/>
      <c r="E25" s="33" t="s">
        <v>22</v>
      </c>
      <c r="F25" s="34">
        <f>F16+F24</f>
        <v>7256</v>
      </c>
      <c r="H25" s="10"/>
    </row>
    <row r="27" spans="1:8" s="1" customFormat="1" ht="0.75" customHeight="1" x14ac:dyDescent="0.25">
      <c r="A27" s="47" t="s">
        <v>4</v>
      </c>
      <c r="B27" s="47"/>
      <c r="C27" s="47"/>
      <c r="D27" s="38"/>
      <c r="E27" s="47" t="s">
        <v>4</v>
      </c>
      <c r="F27" s="47"/>
    </row>
    <row r="28" spans="1:8" hidden="1" x14ac:dyDescent="0.25">
      <c r="A28" s="4"/>
      <c r="B28" s="3"/>
      <c r="C28" s="8"/>
      <c r="D28" s="8"/>
      <c r="E28" s="3"/>
      <c r="F28" s="8"/>
    </row>
    <row r="29" spans="1:8" s="7" customFormat="1" hidden="1" x14ac:dyDescent="0.25">
      <c r="C29" s="11">
        <f>C28</f>
        <v>0</v>
      </c>
      <c r="D29" s="11"/>
      <c r="F29" s="11">
        <f>F28</f>
        <v>0</v>
      </c>
    </row>
    <row r="30" spans="1:8" hidden="1" x14ac:dyDescent="0.25"/>
    <row r="31" spans="1:8" s="7" customFormat="1" x14ac:dyDescent="0.25">
      <c r="C31" s="11"/>
      <c r="D31" s="11"/>
      <c r="F31" s="11"/>
      <c r="H31" s="10"/>
    </row>
    <row r="32" spans="1:8" s="7" customFormat="1" x14ac:dyDescent="0.25">
      <c r="C32" s="11"/>
      <c r="D32" s="11"/>
      <c r="F32" s="11"/>
    </row>
    <row r="36" spans="2:2" s="1" customFormat="1" ht="15" x14ac:dyDescent="0.25">
      <c r="B36" s="14"/>
    </row>
  </sheetData>
  <mergeCells count="18">
    <mergeCell ref="D6:F6"/>
    <mergeCell ref="B2:F2"/>
    <mergeCell ref="B1:F1"/>
    <mergeCell ref="A27:C27"/>
    <mergeCell ref="E27:F27"/>
    <mergeCell ref="A8:C8"/>
    <mergeCell ref="E8:F8"/>
    <mergeCell ref="B18:C18"/>
    <mergeCell ref="E18:F18"/>
    <mergeCell ref="B17:C17"/>
    <mergeCell ref="B13:C13"/>
    <mergeCell ref="A6:C6"/>
    <mergeCell ref="A5:C5"/>
    <mergeCell ref="E13:F13"/>
    <mergeCell ref="B14:C14"/>
    <mergeCell ref="E14:F14"/>
    <mergeCell ref="B3:F3"/>
    <mergeCell ref="D5:F5"/>
  </mergeCells>
  <pageMargins left="0.11811023622047245" right="0.11811023622047245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 ІП  22-23 зі змінами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2024-08-14T12:19:16Z</dcterms:modified>
</cp:coreProperties>
</file>