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1A2167D2-D244-426B-973C-5D07861E68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зі змінами" sheetId="3" r:id="rId1"/>
  </sheets>
  <definedNames>
    <definedName name="_xlnm.Print_Area" localSheetId="0">'2021-22 зі змінами'!$A$1:$F$21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3" l="1"/>
  <c r="C21" i="3" s="1"/>
  <c r="F20" i="3"/>
  <c r="F25" i="3"/>
  <c r="C25" i="3"/>
  <c r="F21" i="3" l="1"/>
</calcChain>
</file>

<file path=xl/sharedStrings.xml><?xml version="1.0" encoding="utf-8"?>
<sst xmlns="http://schemas.openxmlformats.org/spreadsheetml/2006/main" count="61" uniqueCount="43">
  <si>
    <t>Вартість , тис.грн без ПДВ</t>
  </si>
  <si>
    <t>Виробництво теплової енергії</t>
  </si>
  <si>
    <t>Транспортування теплової енергії</t>
  </si>
  <si>
    <t>Постачання теплової енергії</t>
  </si>
  <si>
    <t>ПОРІВНЯЛЬНА  ТАБЛИЦЯ</t>
  </si>
  <si>
    <t xml:space="preserve">до проєкту рішення  виконавчого комітету  Чорноморської  міської ради  Одеського району Одеської  Області </t>
  </si>
  <si>
    <t xml:space="preserve">"Про внесення змін  та доповнень до   Інвестиційної програми комунального підприємства «Чорноморськтеплоенерго» Чорноморської міської ради  Одеського району Одеської області  на  2021–2022 роки (зі змінами) </t>
  </si>
  <si>
    <t>Чинна редакція</t>
  </si>
  <si>
    <t>Нова редакція</t>
  </si>
  <si>
    <t xml:space="preserve">II     </t>
  </si>
  <si>
    <t xml:space="preserve">I    </t>
  </si>
  <si>
    <t>Усього  за розділом  I</t>
  </si>
  <si>
    <t>Заходи зі зниження  питомих витрат , а також втрат ресурсів, з них:</t>
  </si>
  <si>
    <t>Усього  за розділом  II</t>
  </si>
  <si>
    <r>
      <rPr>
        <b/>
        <sz val="10"/>
        <color theme="1"/>
        <rFont val="Times New Roman"/>
        <family val="1"/>
        <charset val="204"/>
      </rPr>
      <t>Інвестиційна програма  КП "ЧТЕ" на 2021-2022 роки</t>
    </r>
    <r>
      <rPr>
        <sz val="10"/>
        <color theme="1"/>
        <rFont val="Times New Roman"/>
        <family val="1"/>
        <charset val="204"/>
      </rPr>
      <t xml:space="preserve">  (зі змінами) (погоджена рішенням виконавчого комітету  Чорноморської міської ради Одеського району Одеської області  від 30.03.2022 № 70 (в редакції  рішення  від 05.01.2024 №2)</t>
    </r>
  </si>
  <si>
    <r>
      <rPr>
        <b/>
        <sz val="10"/>
        <color theme="1"/>
        <rFont val="Times New Roman"/>
        <family val="1"/>
        <charset val="204"/>
      </rPr>
      <t xml:space="preserve">  Інвестиційної  програми  КП "ЧТЕ" на 2021-2022 роки</t>
    </r>
    <r>
      <rPr>
        <sz val="10"/>
        <color theme="1"/>
        <rFont val="Times New Roman"/>
        <family val="1"/>
        <charset val="204"/>
      </rPr>
      <t xml:space="preserve">  (зі змінами), погодженої рішенням виконавчого комітету  Чорноморської міської ради Одеського району Одеської області  від  30.03.2022 № 70  ( проєкт зі змінами та доповненнями)</t>
    </r>
  </si>
  <si>
    <t>Заходи щодо забезпечення  технологічного обліку ресурсіву, з них:</t>
  </si>
  <si>
    <t xml:space="preserve">III       </t>
  </si>
  <si>
    <t>Постачання  теплової енергії</t>
  </si>
  <si>
    <t>Заходи щодо впровадження  та розвитку інформаційних технологій з них:</t>
  </si>
  <si>
    <t>Усього  за розділом  III</t>
  </si>
  <si>
    <t>Усього  за розділом III</t>
  </si>
  <si>
    <t>1.1</t>
  </si>
  <si>
    <t>1.1.1</t>
  </si>
  <si>
    <t>1.2</t>
  </si>
  <si>
    <t>2.1</t>
  </si>
  <si>
    <t>3.3</t>
  </si>
  <si>
    <t>3.3.1</t>
  </si>
  <si>
    <t xml:space="preserve">Захід   вилучений </t>
  </si>
  <si>
    <t xml:space="preserve">Захід відсутній </t>
  </si>
  <si>
    <t>№ з/п</t>
  </si>
  <si>
    <t>Вартість , тис.грн                                   без ПДВ</t>
  </si>
  <si>
    <t>Закупівля частотного перетворювача потужністю 250 кВт в комплекті з дроселем 450 А та силовим кабелем 240 мм²  для підключення мережевого насосу №2 котельні №2
 м. Чорноморськ</t>
  </si>
  <si>
    <t xml:space="preserve"> Закупівля частотного перетворювача потужністю 250 кВт в комплекті з дроселем 450 А та силовим кабелем 240 мм²  для підключення мережевого насосу №2 котельні №2  
м. Чорноморськ</t>
  </si>
  <si>
    <t xml:space="preserve">  Виробництво теплової енергії</t>
  </si>
  <si>
    <t xml:space="preserve"> Заходи зі зниження  питомих витрат , а також втрат ресурсів, з них:</t>
  </si>
  <si>
    <t>1.1.2</t>
  </si>
  <si>
    <t xml:space="preserve"> Транспортування теплової енергії</t>
  </si>
  <si>
    <t xml:space="preserve"> Постачання теплової енергії</t>
  </si>
  <si>
    <t>Усього  за Інвестиційною програмою  на 2021-2022 
(зі змінами)</t>
  </si>
  <si>
    <t>Оновлення програми обліку постачання теплової енергії</t>
  </si>
  <si>
    <t xml:space="preserve">Найменування заходу(пооб’єктно) </t>
  </si>
  <si>
    <t>Заміна  рециркуляційних насосів
НКУ-140 та НКУ-250 на котельні №2, по вул. Садовій,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</si>
</sst>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2" fontId="2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2" fontId="2" fillId="0" borderId="3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2" fillId="0" borderId="4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9" fillId="0" borderId="0" xfId="0" applyFont="1" applyAlignment="1">
      <alignment horizontal="left" vertical="top"/>
    </xf>
    <xf numFmtId="0" fontId="3" fillId="0" borderId="3" xfId="0" applyFont="1" applyBorder="1"/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top"/>
    </xf>
    <xf numFmtId="49" fontId="12" fillId="2" borderId="2" xfId="0" applyNumberFormat="1" applyFont="1" applyFill="1" applyBorder="1" applyAlignment="1">
      <alignment horizontal="left" vertical="top"/>
    </xf>
    <xf numFmtId="49" fontId="14" fillId="0" borderId="2" xfId="0" applyNumberFormat="1" applyFont="1" applyBorder="1" applyAlignment="1">
      <alignment horizontal="left" vertical="top"/>
    </xf>
    <xf numFmtId="2" fontId="3" fillId="0" borderId="2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top"/>
    </xf>
    <xf numFmtId="2" fontId="3" fillId="0" borderId="2" xfId="0" applyNumberFormat="1" applyFont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2" fontId="2" fillId="0" borderId="2" xfId="0" applyNumberFormat="1" applyFont="1" applyBorder="1" applyAlignment="1">
      <alignment horizontal="left" vertical="top"/>
    </xf>
    <xf numFmtId="2" fontId="3" fillId="0" borderId="5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13" fillId="0" borderId="3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/>
    </xf>
  </cellXfs>
  <cellStyles count="2">
    <cellStyle name="Iau?iue_dodatok 3" xfId="1" xr:uid="{00000000-0005-0000-0000-000000000000}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tabSelected="1" view="pageBreakPreview" topLeftCell="A13" zoomScaleNormal="100" zoomScaleSheetLayoutView="100" workbookViewId="0">
      <selection activeCell="I17" sqref="I17"/>
    </sheetView>
  </sheetViews>
  <sheetFormatPr defaultRowHeight="12.75" x14ac:dyDescent="0.25"/>
  <cols>
    <col min="1" max="1" width="6.5703125" style="2" customWidth="1"/>
    <col min="2" max="2" width="47.140625" style="2" customWidth="1"/>
    <col min="3" max="3" width="15.85546875" style="2" customWidth="1"/>
    <col min="4" max="4" width="6.5703125" style="2" customWidth="1"/>
    <col min="5" max="5" width="48.85546875" style="2" customWidth="1"/>
    <col min="6" max="6" width="18" style="2" customWidth="1"/>
    <col min="7" max="7" width="7.5703125" style="2" customWidth="1"/>
    <col min="8" max="8" width="9" style="2" customWidth="1"/>
    <col min="9" max="16384" width="9.140625" style="2"/>
  </cols>
  <sheetData>
    <row r="1" spans="1:9" ht="17.25" customHeight="1" x14ac:dyDescent="0.3">
      <c r="B1" s="55" t="s">
        <v>4</v>
      </c>
      <c r="C1" s="56"/>
      <c r="D1" s="56"/>
      <c r="E1" s="56"/>
      <c r="F1" s="56"/>
      <c r="G1" s="10"/>
      <c r="H1" s="10"/>
      <c r="I1" s="11"/>
    </row>
    <row r="2" spans="1:9" ht="16.5" customHeight="1" x14ac:dyDescent="0.3">
      <c r="B2" s="57" t="s">
        <v>5</v>
      </c>
      <c r="C2" s="58"/>
      <c r="D2" s="58"/>
      <c r="E2" s="58"/>
      <c r="F2" s="58"/>
      <c r="G2" s="10"/>
      <c r="H2" s="10"/>
      <c r="I2" s="11"/>
    </row>
    <row r="3" spans="1:9" ht="31.5" customHeight="1" x14ac:dyDescent="0.3">
      <c r="B3" s="59" t="s">
        <v>6</v>
      </c>
      <c r="C3" s="58"/>
      <c r="D3" s="58"/>
      <c r="E3" s="58"/>
      <c r="F3" s="58"/>
      <c r="G3" s="10"/>
      <c r="H3" s="10"/>
      <c r="I3" s="11"/>
    </row>
    <row r="4" spans="1:9" ht="6" customHeight="1" x14ac:dyDescent="0.3">
      <c r="E4" s="13"/>
      <c r="F4" s="31"/>
      <c r="G4" s="10"/>
      <c r="H4" s="10"/>
      <c r="I4" s="11"/>
    </row>
    <row r="5" spans="1:9" ht="15" customHeight="1" x14ac:dyDescent="0.25">
      <c r="A5" s="60" t="s">
        <v>7</v>
      </c>
      <c r="B5" s="61"/>
      <c r="C5" s="61"/>
      <c r="D5" s="60" t="s">
        <v>8</v>
      </c>
      <c r="E5" s="61"/>
      <c r="F5" s="62"/>
    </row>
    <row r="6" spans="1:9" ht="38.25" customHeight="1" x14ac:dyDescent="0.25">
      <c r="A6" s="52" t="s">
        <v>14</v>
      </c>
      <c r="B6" s="53"/>
      <c r="C6" s="53"/>
      <c r="D6" s="52" t="s">
        <v>15</v>
      </c>
      <c r="E6" s="53"/>
      <c r="F6" s="54"/>
    </row>
    <row r="7" spans="1:9" s="3" customFormat="1" ht="25.5" x14ac:dyDescent="0.25">
      <c r="A7" s="5" t="s">
        <v>30</v>
      </c>
      <c r="B7" s="14" t="s">
        <v>41</v>
      </c>
      <c r="C7" s="33" t="s">
        <v>0</v>
      </c>
      <c r="D7" s="5" t="s">
        <v>30</v>
      </c>
      <c r="E7" s="14" t="s">
        <v>41</v>
      </c>
      <c r="F7" s="34" t="s">
        <v>31</v>
      </c>
    </row>
    <row r="8" spans="1:9" x14ac:dyDescent="0.25">
      <c r="A8" s="37" t="s">
        <v>10</v>
      </c>
      <c r="B8" s="49" t="s">
        <v>1</v>
      </c>
      <c r="C8" s="50"/>
      <c r="D8" s="37" t="s">
        <v>10</v>
      </c>
      <c r="E8" s="49" t="s">
        <v>34</v>
      </c>
      <c r="F8" s="51"/>
    </row>
    <row r="9" spans="1:9" ht="15" x14ac:dyDescent="0.25">
      <c r="A9" s="38" t="s">
        <v>22</v>
      </c>
      <c r="B9" s="64" t="s">
        <v>12</v>
      </c>
      <c r="C9" s="65"/>
      <c r="D9" s="38" t="s">
        <v>22</v>
      </c>
      <c r="E9" s="68" t="s">
        <v>35</v>
      </c>
      <c r="F9" s="69"/>
    </row>
    <row r="10" spans="1:9" ht="51.75" customHeight="1" x14ac:dyDescent="0.25">
      <c r="A10" s="39" t="s">
        <v>23</v>
      </c>
      <c r="B10" s="24" t="s">
        <v>32</v>
      </c>
      <c r="C10" s="19">
        <v>700</v>
      </c>
      <c r="D10" s="39" t="s">
        <v>23</v>
      </c>
      <c r="E10" s="24" t="s">
        <v>33</v>
      </c>
      <c r="F10" s="26">
        <v>496.67</v>
      </c>
    </row>
    <row r="11" spans="1:9" ht="27.75" customHeight="1" x14ac:dyDescent="0.25">
      <c r="A11" s="39"/>
      <c r="B11" s="28" t="s">
        <v>29</v>
      </c>
      <c r="C11" s="25"/>
      <c r="D11" s="39" t="s">
        <v>36</v>
      </c>
      <c r="E11" s="24" t="s">
        <v>42</v>
      </c>
      <c r="F11" s="20">
        <v>503</v>
      </c>
    </row>
    <row r="12" spans="1:9" ht="15" x14ac:dyDescent="0.25">
      <c r="A12" s="38" t="s">
        <v>24</v>
      </c>
      <c r="B12" s="64" t="s">
        <v>16</v>
      </c>
      <c r="C12" s="65"/>
      <c r="D12" s="38" t="s">
        <v>24</v>
      </c>
      <c r="E12" s="64" t="s">
        <v>16</v>
      </c>
      <c r="F12" s="66"/>
    </row>
    <row r="13" spans="1:9" x14ac:dyDescent="0.2">
      <c r="A13" s="47"/>
      <c r="B13" s="21" t="s">
        <v>11</v>
      </c>
      <c r="C13" s="27">
        <v>2437.8000000000002</v>
      </c>
      <c r="D13" s="40"/>
      <c r="E13" s="32" t="s">
        <v>11</v>
      </c>
      <c r="F13" s="23">
        <v>2737.47</v>
      </c>
    </row>
    <row r="14" spans="1:9" ht="14.25" x14ac:dyDescent="0.25">
      <c r="A14" s="37" t="s">
        <v>9</v>
      </c>
      <c r="B14" s="49" t="s">
        <v>2</v>
      </c>
      <c r="C14" s="50"/>
      <c r="D14" s="41" t="s">
        <v>9</v>
      </c>
      <c r="E14" s="35" t="s">
        <v>37</v>
      </c>
      <c r="F14" s="36"/>
    </row>
    <row r="15" spans="1:9" ht="15.75" customHeight="1" x14ac:dyDescent="0.25">
      <c r="A15" s="38" t="s">
        <v>25</v>
      </c>
      <c r="B15" s="64" t="s">
        <v>12</v>
      </c>
      <c r="C15" s="67"/>
      <c r="D15" s="38" t="s">
        <v>25</v>
      </c>
      <c r="E15" s="64" t="s">
        <v>35</v>
      </c>
      <c r="F15" s="67"/>
    </row>
    <row r="16" spans="1:9" x14ac:dyDescent="0.25">
      <c r="A16" s="47"/>
      <c r="B16" s="22" t="s">
        <v>13</v>
      </c>
      <c r="C16" s="17">
        <v>4739.05</v>
      </c>
      <c r="D16" s="43"/>
      <c r="E16" s="22" t="s">
        <v>13</v>
      </c>
      <c r="F16" s="23">
        <v>4739.38</v>
      </c>
    </row>
    <row r="17" spans="1:8" ht="14.25" x14ac:dyDescent="0.25">
      <c r="A17" s="37" t="s">
        <v>17</v>
      </c>
      <c r="B17" s="49" t="s">
        <v>18</v>
      </c>
      <c r="C17" s="50"/>
      <c r="D17" s="37" t="s">
        <v>17</v>
      </c>
      <c r="E17" s="29" t="s">
        <v>38</v>
      </c>
      <c r="F17" s="18"/>
    </row>
    <row r="18" spans="1:8" ht="13.5" customHeight="1" x14ac:dyDescent="0.25">
      <c r="A18" s="44" t="s">
        <v>26</v>
      </c>
      <c r="B18" s="64" t="s">
        <v>19</v>
      </c>
      <c r="C18" s="65"/>
      <c r="D18" s="44" t="s">
        <v>26</v>
      </c>
      <c r="E18" s="64" t="s">
        <v>35</v>
      </c>
      <c r="F18" s="66"/>
    </row>
    <row r="19" spans="1:8" ht="18" customHeight="1" x14ac:dyDescent="0.25">
      <c r="A19" s="42" t="s">
        <v>27</v>
      </c>
      <c r="B19" s="15" t="s">
        <v>40</v>
      </c>
      <c r="C19" s="16">
        <v>300</v>
      </c>
      <c r="D19" s="45"/>
      <c r="E19" s="15" t="s">
        <v>28</v>
      </c>
      <c r="F19" s="23"/>
    </row>
    <row r="20" spans="1:8" ht="22.5" customHeight="1" x14ac:dyDescent="0.25">
      <c r="A20" s="47"/>
      <c r="B20" s="22" t="s">
        <v>20</v>
      </c>
      <c r="C20" s="17">
        <f>C19</f>
        <v>300</v>
      </c>
      <c r="D20" s="43"/>
      <c r="E20" s="22" t="s">
        <v>21</v>
      </c>
      <c r="F20" s="23">
        <f>SUM(F17:F19)</f>
        <v>0</v>
      </c>
    </row>
    <row r="21" spans="1:8" s="6" customFormat="1" ht="28.5" customHeight="1" x14ac:dyDescent="0.25">
      <c r="A21" s="48"/>
      <c r="B21" s="22" t="s">
        <v>39</v>
      </c>
      <c r="C21" s="17">
        <f>C13+C16+C20</f>
        <v>7476.85</v>
      </c>
      <c r="D21" s="46"/>
      <c r="E21" s="22" t="s">
        <v>39</v>
      </c>
      <c r="F21" s="23">
        <f>F13+F16+F20</f>
        <v>7476.85</v>
      </c>
      <c r="H21" s="8"/>
    </row>
    <row r="23" spans="1:8" s="1" customFormat="1" ht="0.75" customHeight="1" x14ac:dyDescent="0.25">
      <c r="A23" s="63" t="s">
        <v>3</v>
      </c>
      <c r="B23" s="63"/>
      <c r="C23" s="63"/>
      <c r="D23" s="30"/>
      <c r="E23" s="63" t="s">
        <v>3</v>
      </c>
      <c r="F23" s="63"/>
    </row>
    <row r="24" spans="1:8" hidden="1" x14ac:dyDescent="0.25">
      <c r="A24" s="4"/>
      <c r="B24" s="3"/>
      <c r="C24" s="7"/>
      <c r="D24" s="7"/>
      <c r="E24" s="3"/>
      <c r="F24" s="7"/>
    </row>
    <row r="25" spans="1:8" s="6" customFormat="1" hidden="1" x14ac:dyDescent="0.25">
      <c r="C25" s="9">
        <f>C24</f>
        <v>0</v>
      </c>
      <c r="D25" s="9"/>
      <c r="F25" s="9">
        <f>F24</f>
        <v>0</v>
      </c>
    </row>
    <row r="26" spans="1:8" hidden="1" x14ac:dyDescent="0.25"/>
    <row r="27" spans="1:8" s="6" customFormat="1" x14ac:dyDescent="0.25">
      <c r="C27" s="9"/>
      <c r="D27" s="9"/>
      <c r="F27" s="9"/>
      <c r="H27" s="8"/>
    </row>
    <row r="28" spans="1:8" s="6" customFormat="1" x14ac:dyDescent="0.25">
      <c r="C28" s="9"/>
      <c r="D28" s="9"/>
      <c r="F28" s="9"/>
    </row>
    <row r="32" spans="1:8" s="1" customFormat="1" ht="15" x14ac:dyDescent="0.25">
      <c r="B32" s="12"/>
    </row>
  </sheetData>
  <mergeCells count="21">
    <mergeCell ref="B9:C9"/>
    <mergeCell ref="E9:F9"/>
    <mergeCell ref="B14:C14"/>
    <mergeCell ref="A23:C23"/>
    <mergeCell ref="E23:F23"/>
    <mergeCell ref="B12:C12"/>
    <mergeCell ref="E12:F12"/>
    <mergeCell ref="B17:C17"/>
    <mergeCell ref="B18:C18"/>
    <mergeCell ref="E18:F18"/>
    <mergeCell ref="E15:F15"/>
    <mergeCell ref="B15:C15"/>
    <mergeCell ref="B8:C8"/>
    <mergeCell ref="E8:F8"/>
    <mergeCell ref="A6:C6"/>
    <mergeCell ref="D6:F6"/>
    <mergeCell ref="B1:F1"/>
    <mergeCell ref="B2:F2"/>
    <mergeCell ref="B3:F3"/>
    <mergeCell ref="A5:C5"/>
    <mergeCell ref="D5:F5"/>
  </mergeCells>
  <phoneticPr fontId="15" type="noConversion"/>
  <pageMargins left="0.11811023622047245" right="0.11811023622047245" top="0.55118110236220474" bottom="0.19685039370078741" header="0.11811023622047245" footer="0.11811023622047245"/>
  <pageSetup paperSize="9" scale="99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2021-22 зі змінами</vt:lpstr>
      <vt:lpstr>'2021-22 зі змінами'!Область_друку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2024-08-14T12:17:21Z</dcterms:modified>
</cp:coreProperties>
</file>