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02\"/>
    </mc:Choice>
  </mc:AlternateContent>
  <xr:revisionPtr revIDLastSave="0" documentId="13_ncr:1_{0F66D6D2-4293-4BCC-A986-192F6C849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доходи'!$A$1:$F$20</definedName>
    <definedName name="_xlnm.Print_Area" localSheetId="1">'дод 2 видатки'!$A$1:$P$22</definedName>
  </definedNames>
  <calcPr calcId="191029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2" l="1"/>
  <c r="H13" i="22"/>
  <c r="H16" i="22" s="1"/>
  <c r="L13" i="22"/>
  <c r="M13" i="22"/>
  <c r="M16" i="22" s="1"/>
  <c r="N13" i="22"/>
  <c r="N16" i="22" s="1"/>
  <c r="H14" i="22"/>
  <c r="I14" i="22"/>
  <c r="I13" i="22" s="1"/>
  <c r="I16" i="22" s="1"/>
  <c r="K14" i="22"/>
  <c r="K13" i="22" s="1"/>
  <c r="K16" i="22" s="1"/>
  <c r="L14" i="22"/>
  <c r="M14" i="22"/>
  <c r="N14" i="22"/>
  <c r="O14" i="22"/>
  <c r="O13" i="22" s="1"/>
  <c r="O16" i="22" s="1"/>
  <c r="G14" i="22"/>
  <c r="G13" i="22" s="1"/>
  <c r="G16" i="22" s="1"/>
  <c r="J15" i="22"/>
  <c r="J14" i="22" s="1"/>
  <c r="J13" i="22" s="1"/>
  <c r="J16" i="22" s="1"/>
  <c r="E15" i="22"/>
  <c r="D15" i="23" l="1"/>
  <c r="D18" i="23" s="1"/>
  <c r="D17" i="23" s="1"/>
  <c r="F14" i="22" l="1"/>
  <c r="F16" i="22" s="1"/>
  <c r="E14" i="20"/>
  <c r="F14" i="20"/>
  <c r="D14" i="20"/>
  <c r="C15" i="20"/>
  <c r="E14" i="22" l="1"/>
  <c r="F13" i="22"/>
  <c r="E13" i="20"/>
  <c r="E12" i="20" s="1"/>
  <c r="E16" i="20" s="1"/>
  <c r="F13" i="20"/>
  <c r="F12" i="20" s="1"/>
  <c r="F16" i="20" s="1"/>
  <c r="E13" i="22" l="1"/>
  <c r="E16" i="22" s="1"/>
  <c r="D13" i="20" l="1"/>
  <c r="C13" i="20" l="1"/>
  <c r="D12" i="20" l="1"/>
  <c r="D16" i="20" s="1"/>
  <c r="C14" i="20"/>
  <c r="P16" i="22" l="1"/>
  <c r="C12" i="20"/>
  <c r="C16" i="20" s="1"/>
  <c r="P24" i="22" s="1"/>
  <c r="P13" i="22"/>
  <c r="P14" i="22"/>
  <c r="P15" i="22"/>
  <c r="P25" i="22" l="1"/>
</calcChain>
</file>

<file path=xl/sharedStrings.xml><?xml version="1.0" encoding="utf-8"?>
<sst xmlns="http://schemas.openxmlformats.org/spreadsheetml/2006/main" count="79" uniqueCount="58">
  <si>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</si>
  <si>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</si>
  <si>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</si>
  <si>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</si>
  <si>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</si>
  <si>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</si>
  <si>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</si>
  <si>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</si>
  <si>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</si>
  <si>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</si>
  <si>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</si>
  <si>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</si>
  <si>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</si>
  <si>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</si>
  <si>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</si>
  <si>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</si>
  <si>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</si>
  <si>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</si>
  <si>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</si>
  <si>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</si>
  <si>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</si>
  <si>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</si>
  <si>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</si>
  <si>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</si>
  <si>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</si>
  <si>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</si>
  <si>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</si>
  <si>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</si>
  <si>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</si>
  <si>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</si>
  <si>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</si>
  <si>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</si>
  <si>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</si>
  <si>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</si>
  <si>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</si>
  <si>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</si>
  <si>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</si>
  <si>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</si>
  <si>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</si>
  <si>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</si>
  <si>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</si>
  <si>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</si>
  <si>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41050000</t>
  </si>
  <si>
    <t>Субвенції з місцевих бюджетів іншим місцевим бюджетам</t>
  </si>
  <si>
    <t>Обласний бюджет Одеської області</t>
  </si>
  <si>
    <t>Субвенція з місцевого бюджету за рахунок залишку коштів освітньої субвенції, що утворився на початок бюджетного періоду</t>
  </si>
  <si>
    <t>0600000</t>
  </si>
  <si>
    <t>0610000</t>
  </si>
  <si>
    <t>Управління освіти Чорноморської  міської ради Одеського району Одеської області</t>
  </si>
  <si>
    <t>0611292</t>
  </si>
  <si>
    <t>1292</t>
  </si>
  <si>
    <t>0990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</si>
  <si>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</si>
  <si>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                                                                  Додаток 3</t>
  </si>
  <si>
    <t>ІІ. Трансферти до спеціального фонду бюджету</t>
  </si>
  <si>
    <t>спеціальний фонд</t>
  </si>
  <si>
    <t xml:space="preserve">                                                                   від   04.10.2024 № 302</t>
  </si>
  <si>
    <t xml:space="preserve"> від   04.10.2024 №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</si>
</sst>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_ ;\-#,##0\ 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0" fillId="0" borderId="0"/>
    <xf numFmtId="0" fontId="20" fillId="0" borderId="0"/>
    <xf numFmtId="0" fontId="24" fillId="0" borderId="0"/>
    <xf numFmtId="0" fontId="1" fillId="0" borderId="0"/>
    <xf numFmtId="0" fontId="27" fillId="0" borderId="0"/>
    <xf numFmtId="0" fontId="27" fillId="0" borderId="0"/>
  </cellStyleXfs>
  <cellXfs count="116">
    <xf numFmtId="0" fontId="0" fillId="0" borderId="0" xfId="0"/>
    <xf numFmtId="0" fontId="5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2" borderId="0" xfId="0" applyFont="1" applyFill="1"/>
    <xf numFmtId="0" fontId="5" fillId="2" borderId="0" xfId="0" applyFont="1" applyFill="1"/>
    <xf numFmtId="49" fontId="5" fillId="2" borderId="0" xfId="0" applyNumberFormat="1" applyFont="1" applyFill="1"/>
    <xf numFmtId="164" fontId="5" fillId="2" borderId="0" xfId="0" applyNumberFormat="1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3" fontId="9" fillId="0" borderId="0" xfId="0" applyNumberFormat="1" applyFont="1"/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3" fontId="12" fillId="2" borderId="0" xfId="0" applyNumberFormat="1" applyFont="1" applyFill="1" applyAlignment="1">
      <alignment horizontal="center" vertical="top" wrapText="1"/>
    </xf>
    <xf numFmtId="0" fontId="18" fillId="0" borderId="0" xfId="1" applyFont="1" applyAlignment="1" applyProtection="1"/>
    <xf numFmtId="0" fontId="7" fillId="0" borderId="0" xfId="0" applyFont="1"/>
    <xf numFmtId="0" fontId="5" fillId="0" borderId="0" xfId="0" applyFont="1" applyAlignment="1">
      <alignment horizontal="left"/>
    </xf>
    <xf numFmtId="4" fontId="6" fillId="2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9" fillId="0" borderId="0" xfId="0" applyNumberFormat="1" applyFont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Continuous" vertical="center"/>
    </xf>
    <xf numFmtId="165" fontId="23" fillId="2" borderId="0" xfId="0" applyNumberFormat="1" applyFont="1" applyFill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6" applyFont="1" applyFill="1" applyAlignment="1">
      <alignment horizont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6" fillId="2" borderId="0" xfId="0" quotePrefix="1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9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8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75" zoomScaleSheetLayoutView="75" workbookViewId="0">
      <selection activeCell="D7" sqref="D7"/>
    </sheetView>
  </sheetViews>
  <sheetFormatPr defaultColWidth="8.85546875" defaultRowHeight="15" x14ac:dyDescent="0.2"/>
  <cols>
    <col min="1" max="1" width="12.140625" style="3" customWidth="1"/>
    <col min="2" max="2" width="43.855468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86"/>
      <c r="B1" s="86"/>
      <c r="D1" s="1" t="s">
        <v>4</v>
      </c>
      <c r="E1" s="1"/>
      <c r="F1" s="31"/>
    </row>
    <row r="2" spans="1:8" ht="15.75" x14ac:dyDescent="0.25">
      <c r="A2" s="21"/>
      <c r="D2" s="1" t="s">
        <v>11</v>
      </c>
    </row>
    <row r="3" spans="1:8" ht="15.75" x14ac:dyDescent="0.25">
      <c r="A3" s="21"/>
      <c r="D3" s="32" t="s">
        <v>57</v>
      </c>
    </row>
    <row r="4" spans="1:8" ht="15.75" x14ac:dyDescent="0.25">
      <c r="A4" s="21"/>
      <c r="D4" s="32"/>
    </row>
    <row r="5" spans="1:8" ht="39" customHeight="1" x14ac:dyDescent="0.2">
      <c r="A5" s="87" t="s">
        <v>29</v>
      </c>
      <c r="B5" s="87"/>
      <c r="C5" s="87"/>
      <c r="D5" s="87"/>
      <c r="E5" s="87"/>
      <c r="F5" s="87"/>
    </row>
    <row r="6" spans="1:8" ht="18.75" customHeight="1" x14ac:dyDescent="0.25">
      <c r="A6" s="88">
        <v>1558900000</v>
      </c>
      <c r="B6" s="88"/>
      <c r="C6" s="23"/>
      <c r="D6" s="22"/>
      <c r="E6" s="22"/>
      <c r="F6" s="22"/>
    </row>
    <row r="7" spans="1:8" ht="15.75" x14ac:dyDescent="0.25">
      <c r="A7" s="24" t="s">
        <v>15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16</v>
      </c>
    </row>
    <row r="9" spans="1:8" ht="15.75" x14ac:dyDescent="0.2">
      <c r="A9" s="89" t="s">
        <v>2</v>
      </c>
      <c r="B9" s="89" t="s">
        <v>7</v>
      </c>
      <c r="C9" s="91" t="s">
        <v>8</v>
      </c>
      <c r="D9" s="89" t="s">
        <v>0</v>
      </c>
      <c r="E9" s="89" t="s">
        <v>1</v>
      </c>
      <c r="F9" s="89"/>
    </row>
    <row r="10" spans="1:8" ht="63" x14ac:dyDescent="0.2">
      <c r="A10" s="90"/>
      <c r="B10" s="89"/>
      <c r="C10" s="92"/>
      <c r="D10" s="89"/>
      <c r="E10" s="13" t="s">
        <v>9</v>
      </c>
      <c r="F10" s="13" t="s">
        <v>10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4">
        <f t="shared" ref="C12:F13" si="0">C13</f>
        <v>1831303</v>
      </c>
      <c r="D12" s="34">
        <f t="shared" si="0"/>
        <v>0</v>
      </c>
      <c r="E12" s="34">
        <f t="shared" si="0"/>
        <v>1831303</v>
      </c>
      <c r="F12" s="34">
        <f t="shared" si="0"/>
        <v>0</v>
      </c>
      <c r="H12" s="26"/>
    </row>
    <row r="13" spans="1:8" ht="15.75" x14ac:dyDescent="0.2">
      <c r="A13" s="14">
        <v>41000000</v>
      </c>
      <c r="B13" s="16" t="s">
        <v>22</v>
      </c>
      <c r="C13" s="34">
        <f t="shared" ref="C13:C15" si="1">D13+E13</f>
        <v>1831303</v>
      </c>
      <c r="D13" s="34">
        <f>D14</f>
        <v>0</v>
      </c>
      <c r="E13" s="34">
        <f t="shared" si="0"/>
        <v>1831303</v>
      </c>
      <c r="F13" s="34">
        <f t="shared" si="0"/>
        <v>0</v>
      </c>
      <c r="H13" s="26"/>
    </row>
    <row r="14" spans="1:8" ht="31.5" x14ac:dyDescent="0.25">
      <c r="A14" s="83" t="s">
        <v>42</v>
      </c>
      <c r="B14" s="82" t="s">
        <v>43</v>
      </c>
      <c r="C14" s="35">
        <f t="shared" si="1"/>
        <v>1831303</v>
      </c>
      <c r="D14" s="33">
        <f>SUM(D15:D15)</f>
        <v>0</v>
      </c>
      <c r="E14" s="33">
        <f>SUM(E15:E15)</f>
        <v>1831303</v>
      </c>
      <c r="F14" s="33">
        <f>SUM(F15:F15)</f>
        <v>0</v>
      </c>
      <c r="H14" s="26"/>
    </row>
    <row r="15" spans="1:8" s="53" customFormat="1" ht="47.25" x14ac:dyDescent="0.2">
      <c r="A15" s="85">
        <v>41051100</v>
      </c>
      <c r="B15" s="84" t="s">
        <v>45</v>
      </c>
      <c r="C15" s="38">
        <f t="shared" si="1"/>
        <v>1831303</v>
      </c>
      <c r="D15" s="39"/>
      <c r="E15" s="39">
        <v>1831303</v>
      </c>
      <c r="F15" s="49"/>
      <c r="H15" s="54"/>
    </row>
    <row r="16" spans="1:8" ht="15.75" x14ac:dyDescent="0.2">
      <c r="A16" s="17"/>
      <c r="B16" s="18" t="s">
        <v>5</v>
      </c>
      <c r="C16" s="36">
        <f>C12</f>
        <v>1831303</v>
      </c>
      <c r="D16" s="36">
        <f>D12</f>
        <v>0</v>
      </c>
      <c r="E16" s="36">
        <f t="shared" ref="E16:F16" si="2">E12</f>
        <v>1831303</v>
      </c>
      <c r="F16" s="36">
        <f t="shared" si="2"/>
        <v>0</v>
      </c>
    </row>
    <row r="17" spans="1:6" ht="15.75" x14ac:dyDescent="0.2">
      <c r="A17" s="27"/>
      <c r="B17" s="28"/>
      <c r="C17" s="75"/>
      <c r="D17" s="75"/>
      <c r="E17" s="75"/>
      <c r="F17" s="75"/>
    </row>
    <row r="18" spans="1:6" ht="15.75" x14ac:dyDescent="0.2">
      <c r="A18" s="27"/>
      <c r="B18" s="28"/>
      <c r="C18" s="29"/>
      <c r="D18" s="29"/>
      <c r="E18" s="29"/>
      <c r="F18" s="29"/>
    </row>
    <row r="19" spans="1:6" ht="15.75" x14ac:dyDescent="0.25">
      <c r="A19" s="19"/>
      <c r="B19" s="20" t="s">
        <v>23</v>
      </c>
      <c r="C19" s="1"/>
      <c r="D19" s="1"/>
      <c r="E19" s="20" t="s">
        <v>24</v>
      </c>
      <c r="F19" s="1"/>
    </row>
    <row r="20" spans="1:6" ht="15.75" x14ac:dyDescent="0.25">
      <c r="A20" s="2"/>
    </row>
    <row r="23" spans="1:6" x14ac:dyDescent="0.2">
      <c r="A23" s="30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3" location="_ftnref1" display="_ftnref1" xr:uid="{00000000-0004-0000-0000-000000000000}"/>
  </hyperlinks>
  <printOptions horizontalCentered="1"/>
  <pageMargins left="0.78740157480314965" right="0.31496062992125984" top="0.98425196850393704" bottom="0.98425196850393704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J18" sqref="J18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6</v>
      </c>
      <c r="P1" s="31"/>
    </row>
    <row r="2" spans="1:18" ht="15.75" x14ac:dyDescent="0.25">
      <c r="A2" s="1"/>
      <c r="B2" s="1"/>
      <c r="C2" s="1"/>
      <c r="D2" s="1"/>
      <c r="E2" s="1"/>
      <c r="O2" s="1" t="s">
        <v>11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2" t="s">
        <v>57</v>
      </c>
      <c r="P3" s="5"/>
    </row>
    <row r="4" spans="1:18" s="6" customFormat="1" ht="15.75" x14ac:dyDescent="0.25">
      <c r="A4" s="96" t="s">
        <v>21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8" s="6" customFormat="1" ht="15.75" x14ac:dyDescent="0.25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8" s="6" customFormat="1" ht="15.75" x14ac:dyDescent="0.25">
      <c r="A6" s="98">
        <v>1558900000</v>
      </c>
      <c r="B6" s="98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93" t="s">
        <v>15</v>
      </c>
      <c r="B7" s="94"/>
      <c r="C7" s="9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12</v>
      </c>
    </row>
    <row r="8" spans="1:18" s="37" customFormat="1" ht="13.9" customHeight="1" x14ac:dyDescent="0.2">
      <c r="A8" s="95" t="s">
        <v>25</v>
      </c>
      <c r="B8" s="95" t="s">
        <v>26</v>
      </c>
      <c r="C8" s="95" t="s">
        <v>13</v>
      </c>
      <c r="D8" s="95" t="s">
        <v>27</v>
      </c>
      <c r="E8" s="99" t="s">
        <v>0</v>
      </c>
      <c r="F8" s="99"/>
      <c r="G8" s="99"/>
      <c r="H8" s="99"/>
      <c r="I8" s="99"/>
      <c r="J8" s="99" t="s">
        <v>1</v>
      </c>
      <c r="K8" s="99"/>
      <c r="L8" s="99"/>
      <c r="M8" s="99"/>
      <c r="N8" s="99"/>
      <c r="O8" s="99"/>
      <c r="P8" s="99" t="s">
        <v>17</v>
      </c>
    </row>
    <row r="9" spans="1:18" s="37" customFormat="1" ht="13.9" customHeight="1" x14ac:dyDescent="0.2">
      <c r="A9" s="95"/>
      <c r="B9" s="95"/>
      <c r="C9" s="95"/>
      <c r="D9" s="95"/>
      <c r="E9" s="99" t="s">
        <v>9</v>
      </c>
      <c r="F9" s="99" t="s">
        <v>18</v>
      </c>
      <c r="G9" s="99" t="s">
        <v>14</v>
      </c>
      <c r="H9" s="99"/>
      <c r="I9" s="99" t="s">
        <v>19</v>
      </c>
      <c r="J9" s="99" t="s">
        <v>9</v>
      </c>
      <c r="K9" s="99" t="s">
        <v>10</v>
      </c>
      <c r="L9" s="99" t="s">
        <v>18</v>
      </c>
      <c r="M9" s="99" t="s">
        <v>14</v>
      </c>
      <c r="N9" s="99"/>
      <c r="O9" s="99" t="s">
        <v>19</v>
      </c>
      <c r="P9" s="99"/>
    </row>
    <row r="10" spans="1:18" s="37" customFormat="1" ht="13.9" customHeight="1" x14ac:dyDescent="0.2">
      <c r="A10" s="95"/>
      <c r="B10" s="95"/>
      <c r="C10" s="95"/>
      <c r="D10" s="95"/>
      <c r="E10" s="99"/>
      <c r="F10" s="99"/>
      <c r="G10" s="99" t="s">
        <v>28</v>
      </c>
      <c r="H10" s="99" t="s">
        <v>20</v>
      </c>
      <c r="I10" s="99"/>
      <c r="J10" s="99"/>
      <c r="K10" s="99"/>
      <c r="L10" s="99"/>
      <c r="M10" s="99" t="s">
        <v>28</v>
      </c>
      <c r="N10" s="99" t="s">
        <v>20</v>
      </c>
      <c r="O10" s="99"/>
      <c r="P10" s="99"/>
    </row>
    <row r="11" spans="1:18" s="37" customFormat="1" ht="54" customHeight="1" x14ac:dyDescent="0.2">
      <c r="A11" s="95"/>
      <c r="B11" s="95"/>
      <c r="C11" s="95"/>
      <c r="D11" s="95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8" s="6" customFormat="1" ht="15.75" x14ac:dyDescent="0.25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  <c r="G12" s="50">
        <v>7</v>
      </c>
      <c r="H12" s="50">
        <v>8</v>
      </c>
      <c r="I12" s="50">
        <v>9</v>
      </c>
      <c r="J12" s="50">
        <v>10</v>
      </c>
      <c r="K12" s="50">
        <v>11</v>
      </c>
      <c r="L12" s="50">
        <v>12</v>
      </c>
      <c r="M12" s="50">
        <v>13</v>
      </c>
      <c r="N12" s="50">
        <v>14</v>
      </c>
      <c r="O12" s="50">
        <v>15</v>
      </c>
      <c r="P12" s="50">
        <v>16</v>
      </c>
    </row>
    <row r="13" spans="1:18" s="45" customFormat="1" ht="51.75" customHeight="1" x14ac:dyDescent="0.2">
      <c r="A13" s="40" t="s">
        <v>46</v>
      </c>
      <c r="B13" s="40"/>
      <c r="C13" s="40"/>
      <c r="D13" s="41" t="s">
        <v>48</v>
      </c>
      <c r="E13" s="42">
        <f t="shared" ref="E13:E14" si="0">F13+I13</f>
        <v>0</v>
      </c>
      <c r="F13" s="42">
        <f>F14</f>
        <v>0</v>
      </c>
      <c r="G13" s="42">
        <f>G14</f>
        <v>0</v>
      </c>
      <c r="H13" s="42">
        <f t="shared" ref="H13:O13" si="1">H14</f>
        <v>0</v>
      </c>
      <c r="I13" s="42">
        <f t="shared" si="1"/>
        <v>0</v>
      </c>
      <c r="J13" s="42">
        <f t="shared" si="1"/>
        <v>1831303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1831303</v>
      </c>
      <c r="P13" s="42">
        <f t="shared" ref="P13:P16" si="2">E13+J13</f>
        <v>1831303</v>
      </c>
      <c r="Q13" s="44"/>
      <c r="R13" s="44"/>
    </row>
    <row r="14" spans="1:18" s="46" customFormat="1" ht="58.5" customHeight="1" x14ac:dyDescent="0.2">
      <c r="A14" s="40" t="s">
        <v>47</v>
      </c>
      <c r="B14" s="4"/>
      <c r="C14" s="4"/>
      <c r="D14" s="41" t="s">
        <v>48</v>
      </c>
      <c r="E14" s="42">
        <f t="shared" si="0"/>
        <v>0</v>
      </c>
      <c r="F14" s="42">
        <f>F15</f>
        <v>0</v>
      </c>
      <c r="G14" s="42">
        <f>G15</f>
        <v>0</v>
      </c>
      <c r="H14" s="42">
        <f t="shared" ref="H14:O14" si="3">H15</f>
        <v>0</v>
      </c>
      <c r="I14" s="42">
        <f t="shared" si="3"/>
        <v>0</v>
      </c>
      <c r="J14" s="42">
        <f t="shared" si="3"/>
        <v>1831303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  <c r="O14" s="42">
        <f t="shared" si="3"/>
        <v>1831303</v>
      </c>
      <c r="P14" s="42">
        <f>E14+J14</f>
        <v>1831303</v>
      </c>
      <c r="Q14" s="45"/>
      <c r="R14" s="44"/>
    </row>
    <row r="15" spans="1:18" s="46" customFormat="1" ht="110.25" x14ac:dyDescent="0.2">
      <c r="A15" s="4" t="s">
        <v>49</v>
      </c>
      <c r="B15" s="4" t="s">
        <v>50</v>
      </c>
      <c r="C15" s="80" t="s">
        <v>51</v>
      </c>
      <c r="D15" s="81" t="s">
        <v>52</v>
      </c>
      <c r="E15" s="47">
        <f>F15+I15</f>
        <v>0</v>
      </c>
      <c r="F15" s="47"/>
      <c r="G15" s="47"/>
      <c r="H15" s="47"/>
      <c r="I15" s="47"/>
      <c r="J15" s="47">
        <f>L15+O15</f>
        <v>1831303</v>
      </c>
      <c r="K15" s="47"/>
      <c r="L15" s="47"/>
      <c r="M15" s="47"/>
      <c r="N15" s="47"/>
      <c r="O15" s="47">
        <v>1831303</v>
      </c>
      <c r="P15" s="47">
        <f t="shared" ref="P15" si="4">E15+J15</f>
        <v>1831303</v>
      </c>
      <c r="Q15" s="44"/>
      <c r="R15" s="44"/>
    </row>
    <row r="16" spans="1:18" s="45" customFormat="1" ht="20.45" customHeight="1" x14ac:dyDescent="0.2">
      <c r="A16" s="51"/>
      <c r="B16" s="51"/>
      <c r="C16" s="40"/>
      <c r="D16" s="48" t="s">
        <v>17</v>
      </c>
      <c r="E16" s="43">
        <f>E13</f>
        <v>0</v>
      </c>
      <c r="F16" s="43">
        <f>F14</f>
        <v>0</v>
      </c>
      <c r="G16" s="43">
        <f>G13</f>
        <v>0</v>
      </c>
      <c r="H16" s="43">
        <f t="shared" ref="H16:O16" si="5">H13</f>
        <v>0</v>
      </c>
      <c r="I16" s="43">
        <f t="shared" si="5"/>
        <v>0</v>
      </c>
      <c r="J16" s="43">
        <f t="shared" si="5"/>
        <v>1831303</v>
      </c>
      <c r="K16" s="43">
        <f t="shared" si="5"/>
        <v>0</v>
      </c>
      <c r="L16" s="43">
        <f t="shared" si="5"/>
        <v>0</v>
      </c>
      <c r="M16" s="43">
        <f t="shared" si="5"/>
        <v>0</v>
      </c>
      <c r="N16" s="43">
        <f t="shared" si="5"/>
        <v>0</v>
      </c>
      <c r="O16" s="43">
        <f t="shared" si="5"/>
        <v>1831303</v>
      </c>
      <c r="P16" s="42">
        <f t="shared" si="2"/>
        <v>1831303</v>
      </c>
    </row>
    <row r="17" spans="1:16" s="45" customFormat="1" ht="20.45" customHeight="1" x14ac:dyDescent="0.2">
      <c r="A17" s="55"/>
      <c r="B17" s="55"/>
      <c r="C17" s="1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s="45" customFormat="1" ht="20.45" customHeight="1" x14ac:dyDescent="0.2">
      <c r="A18" s="55"/>
      <c r="B18" s="55"/>
      <c r="C18" s="11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s="45" customFormat="1" ht="20.45" customHeight="1" x14ac:dyDescent="0.2">
      <c r="A19" s="55"/>
      <c r="B19" s="55"/>
      <c r="C19" s="1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6" s="45" customFormat="1" ht="15.75" x14ac:dyDescent="0.2">
      <c r="A20" s="55"/>
      <c r="B20" s="55"/>
      <c r="C20" s="11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1:16" s="7" customFormat="1" ht="18.75" x14ac:dyDescent="0.3">
      <c r="A21" s="8"/>
      <c r="B21" s="8"/>
      <c r="C21" s="8"/>
      <c r="D21" s="12" t="s">
        <v>23</v>
      </c>
      <c r="E21" s="9"/>
      <c r="F21" s="9"/>
      <c r="K21" s="12" t="s">
        <v>24</v>
      </c>
    </row>
    <row r="22" spans="1:16" ht="21" customHeight="1" x14ac:dyDescent="0.2"/>
    <row r="24" spans="1:16" x14ac:dyDescent="0.2">
      <c r="P24" s="52">
        <f>'дод 1 доходи'!C16</f>
        <v>1831303</v>
      </c>
    </row>
    <row r="25" spans="1:16" x14ac:dyDescent="0.2">
      <c r="P25" s="52">
        <f>P16-P24</f>
        <v>0</v>
      </c>
    </row>
  </sheetData>
  <mergeCells count="24">
    <mergeCell ref="J9:J11"/>
    <mergeCell ref="K9:K11"/>
    <mergeCell ref="J8:O8"/>
    <mergeCell ref="P8:P11"/>
    <mergeCell ref="L9:L11"/>
    <mergeCell ref="M9:N9"/>
    <mergeCell ref="O9:O11"/>
    <mergeCell ref="M10:M11"/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C3" sqref="C3:D3"/>
    </sheetView>
  </sheetViews>
  <sheetFormatPr defaultColWidth="8.85546875" defaultRowHeight="15.75" x14ac:dyDescent="0.25"/>
  <cols>
    <col min="1" max="1" width="15.28515625" style="58" customWidth="1"/>
    <col min="2" max="2" width="19.7109375" style="58" customWidth="1"/>
    <col min="3" max="3" width="55.7109375" style="58" customWidth="1"/>
    <col min="4" max="4" width="16.42578125" style="58" customWidth="1"/>
    <col min="5" max="16384" width="8.85546875" style="58"/>
  </cols>
  <sheetData>
    <row r="1" spans="1:4" ht="18.600000000000001" customHeight="1" x14ac:dyDescent="0.25">
      <c r="A1" s="100"/>
      <c r="B1" s="100"/>
      <c r="C1" s="101" t="s">
        <v>53</v>
      </c>
      <c r="D1" s="101"/>
    </row>
    <row r="2" spans="1:4" ht="15.75" customHeight="1" x14ac:dyDescent="0.25">
      <c r="A2" s="59"/>
      <c r="B2" s="60"/>
      <c r="C2" s="102" t="s">
        <v>38</v>
      </c>
      <c r="D2" s="102"/>
    </row>
    <row r="3" spans="1:4" x14ac:dyDescent="0.25">
      <c r="A3" s="59"/>
      <c r="C3" s="101" t="s">
        <v>56</v>
      </c>
      <c r="D3" s="101"/>
    </row>
    <row r="4" spans="1:4" x14ac:dyDescent="0.25">
      <c r="A4" s="59"/>
      <c r="C4" s="61"/>
      <c r="D4" s="61"/>
    </row>
    <row r="5" spans="1:4" x14ac:dyDescent="0.25">
      <c r="A5" s="59"/>
      <c r="C5" s="61"/>
      <c r="D5" s="61"/>
    </row>
    <row r="6" spans="1:4" x14ac:dyDescent="0.25">
      <c r="A6" s="105" t="s">
        <v>39</v>
      </c>
      <c r="B6" s="105"/>
      <c r="C6" s="105"/>
      <c r="D6" s="105"/>
    </row>
    <row r="7" spans="1:4" x14ac:dyDescent="0.25">
      <c r="A7" s="103" t="s">
        <v>40</v>
      </c>
      <c r="B7" s="104"/>
      <c r="C7" s="104"/>
      <c r="D7" s="104"/>
    </row>
    <row r="8" spans="1:4" x14ac:dyDescent="0.25">
      <c r="A8" s="110" t="s">
        <v>31</v>
      </c>
      <c r="B8" s="104"/>
      <c r="C8" s="104"/>
      <c r="D8" s="104"/>
    </row>
    <row r="9" spans="1:4" x14ac:dyDescent="0.25">
      <c r="A9" s="104" t="s">
        <v>15</v>
      </c>
      <c r="B9" s="104"/>
      <c r="C9" s="104"/>
      <c r="D9" s="104"/>
    </row>
    <row r="10" spans="1:4" x14ac:dyDescent="0.25">
      <c r="A10" s="103" t="s">
        <v>41</v>
      </c>
      <c r="B10" s="103"/>
      <c r="C10" s="103"/>
      <c r="D10" s="103"/>
    </row>
    <row r="11" spans="1:4" x14ac:dyDescent="0.25">
      <c r="D11" s="61" t="s">
        <v>32</v>
      </c>
    </row>
    <row r="12" spans="1:4" s="64" customFormat="1" ht="45.6" customHeight="1" x14ac:dyDescent="0.2">
      <c r="A12" s="62" t="s">
        <v>33</v>
      </c>
      <c r="B12" s="111" t="s">
        <v>34</v>
      </c>
      <c r="C12" s="112"/>
      <c r="D12" s="63" t="s">
        <v>8</v>
      </c>
    </row>
    <row r="13" spans="1:4" s="60" customFormat="1" ht="12.75" x14ac:dyDescent="0.2">
      <c r="A13" s="65">
        <v>1</v>
      </c>
      <c r="B13" s="113">
        <v>2</v>
      </c>
      <c r="C13" s="114"/>
      <c r="D13" s="66">
        <v>3</v>
      </c>
    </row>
    <row r="14" spans="1:4" x14ac:dyDescent="0.25">
      <c r="A14" s="115" t="s">
        <v>54</v>
      </c>
      <c r="B14" s="115"/>
      <c r="C14" s="115"/>
      <c r="D14" s="115"/>
    </row>
    <row r="15" spans="1:4" x14ac:dyDescent="0.25">
      <c r="A15" s="67">
        <v>41051100</v>
      </c>
      <c r="B15" s="106" t="s">
        <v>45</v>
      </c>
      <c r="C15" s="107"/>
      <c r="D15" s="68">
        <f>D16</f>
        <v>1831303</v>
      </c>
    </row>
    <row r="16" spans="1:4" ht="15.6" customHeight="1" x14ac:dyDescent="0.25">
      <c r="A16" s="69">
        <v>1510000000</v>
      </c>
      <c r="B16" s="108" t="s">
        <v>44</v>
      </c>
      <c r="C16" s="109"/>
      <c r="D16" s="70">
        <v>1831303</v>
      </c>
    </row>
    <row r="17" spans="1:4" s="64" customFormat="1" x14ac:dyDescent="0.25">
      <c r="A17" s="71" t="s">
        <v>35</v>
      </c>
      <c r="B17" s="72" t="s">
        <v>36</v>
      </c>
      <c r="C17" s="73"/>
      <c r="D17" s="74">
        <f>D18</f>
        <v>1831303</v>
      </c>
    </row>
    <row r="18" spans="1:4" s="60" customFormat="1" x14ac:dyDescent="0.25">
      <c r="A18" s="71" t="s">
        <v>35</v>
      </c>
      <c r="B18" s="72" t="s">
        <v>55</v>
      </c>
      <c r="C18" s="73"/>
      <c r="D18" s="74">
        <f>D15</f>
        <v>1831303</v>
      </c>
    </row>
    <row r="19" spans="1:4" s="60" customFormat="1" x14ac:dyDescent="0.25">
      <c r="A19" s="76"/>
      <c r="B19" s="77"/>
      <c r="C19" s="78"/>
      <c r="D19" s="79"/>
    </row>
    <row r="20" spans="1:4" x14ac:dyDescent="0.25">
      <c r="A20" s="104" t="s">
        <v>37</v>
      </c>
      <c r="B20" s="104"/>
      <c r="C20" s="104"/>
      <c r="D20" s="104"/>
    </row>
  </sheetData>
  <mergeCells count="15">
    <mergeCell ref="A20:D20"/>
    <mergeCell ref="A6:D6"/>
    <mergeCell ref="B15:C15"/>
    <mergeCell ref="B16:C16"/>
    <mergeCell ref="A8:D8"/>
    <mergeCell ref="A9:D9"/>
    <mergeCell ref="A10:D10"/>
    <mergeCell ref="B12:C12"/>
    <mergeCell ref="B13:C13"/>
    <mergeCell ref="A14:D14"/>
    <mergeCell ref="A1:B1"/>
    <mergeCell ref="C1:D1"/>
    <mergeCell ref="C2:D2"/>
    <mergeCell ref="C3:D3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2024-09-30T06:24:38Z</cp:lastPrinted>
  <dcterms:created xsi:type="dcterms:W3CDTF">2004-11-09T10:24:06Z</dcterms:created>
  <dcterms:modified xsi:type="dcterms:W3CDTF">2024-10-04T08:41:58Z</dcterms:modified>
</cp:coreProperties>
</file>