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д 1 доходи" sheetId="1" state="visible" r:id="rId3"/>
    <sheet name="дод 2 видатки" sheetId="2" state="visible" r:id="rId4"/>
    <sheet name="дод 3 трансф" sheetId="3" state="visible" r:id="rId5"/>
  </sheets>
  <definedNames>
    <definedName function="false" hidden="false" localSheetId="0" name="_xlnm.Print_Area" vbProcedure="false">'дод 1 доходи'!$A$1:$F$20</definedName>
    <definedName function="false" hidden="false" localSheetId="0" name="_xlnm.Print_Titles" vbProcedure="false">'дод 1 доходи'!$6:$6</definedName>
    <definedName function="false" hidden="false" localSheetId="1" name="_xlnm.Print_Area" vbProcedure="false">'дод 2 видатки'!$A$1:$P$20</definedName>
    <definedName function="false" hidden="false" localSheetId="1" name="_xlnm.Print_Titles" vbProcedure="false">'дод 2 видатки'!$8:$12</definedName>
    <definedName function="false" hidden="true" localSheetId="0" name="Z_39F5A461_57E4_11D9_9EE7_0002B31CD0A9_.wvu.PrintArea" vbProcedure="false">'дод 1 доходи'!$A$1:$F$15</definedName>
    <definedName function="false" hidden="true" localSheetId="0" name="Z_3A0F5786_DD89_4CC0_B609_902CBD2A88D0_.wvu.PrintArea" vbProcedure="false">'дод 1 доходи'!$A$1:$F$15</definedName>
    <definedName function="false" hidden="true" localSheetId="0" name="Z_44195939_FF8E_42E2_8003_8D5D0D47E574_.wvu.Rows" vbProcedure="false">'дод 1 доходи'!$8:$12</definedName>
    <definedName function="false" hidden="true" localSheetId="0" name="Z_C02E931C_E2B6_44D6_B9B6_45895A12EB36_.wvu.Rows" vbProcedure="false">'дод 1 доходи'!#ref!,'дод 1 доходи'!#ref!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<sst xmlns="http://schemas.openxmlformats.org/spreadsheetml/2006/main" count="79" uniqueCount="59">
  <si>
    <t xml:space="preserve">Додаток 1</t>
  </si>
  <si>
    <t xml:space="preserve">до розпорядження міського голови</t>
  </si>
  <si>
    <t xml:space="preserve">Від          15.11.2024 № 349</t>
  </si>
  <si>
    <t xml:space="preserve"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</si>
  <si>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(код бюджету)</t>
  </si>
  <si>
    <t xml:space="preserve">грн</t>
  </si>
  <si>
    <t xml:space="preserve">Код</t>
  </si>
  <si>
    <t xml:space="preserve">Найменування згідно з Класифікацією доходів бюджету</t>
  </si>
  <si>
    <t xml:space="preserve">Усього</t>
  </si>
  <si>
    <t xml:space="preserve">Загальний фонд</t>
  </si>
  <si>
    <t xml:space="preserve">Спеціальний фонд</t>
  </si>
  <si>
    <t xml:space="preserve">усього</t>
  </si>
  <si>
    <t xml:space="preserve">у тому числі бюджет розвитку</t>
  </si>
  <si>
    <t xml:space="preserve">Офіційні трансферти </t>
  </si>
  <si>
    <t xml:space="preserve">Від органів державного управління </t>
  </si>
  <si>
    <t xml:space="preserve">41050000</t>
  </si>
  <si>
    <t xml:space="preserve">Субвенції з місцевих бюджетів іншим місцевим бюджетам</t>
  </si>
  <si>
    <t xml:space="preserve">Інші субвенції з місцевого бюджету</t>
  </si>
  <si>
    <t xml:space="preserve">РАЗОМ ДОХОДІВ</t>
  </si>
  <si>
    <t xml:space="preserve">Начальник фінансового управління</t>
  </si>
  <si>
    <t xml:space="preserve">Ольга ЯКОВЕНКО</t>
  </si>
  <si>
    <t xml:space="preserve">Додаток 2</t>
  </si>
  <si>
    <t xml:space="preserve">Від             15.11.2024 № 349</t>
  </si>
  <si>
    <t xml:space="preserve">Зміни  до розподілу   </t>
  </si>
  <si>
    <t xml:space="preserve">видатків бюджету Чорноморської міської територіальної громади на 2024 рік  </t>
  </si>
  <si>
    <t xml:space="preserve">грн.</t>
  </si>
  <si>
    <t xml:space="preserve"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</si>
  <si>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</t>
  </si>
  <si>
    <t xml:space="preserve"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</si>
  <si>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</si>
  <si>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РАЗОМ</t>
  </si>
  <si>
    <t xml:space="preserve">видатки споживання</t>
  </si>
  <si>
    <t xml:space="preserve">з них</t>
  </si>
  <si>
    <t xml:space="preserve">видатки розвитку</t>
  </si>
  <si>
    <t xml:space="preserve">оплата праці і нарахування на заробітну плату</t>
  </si>
  <si>
    <t xml:space="preserve">комунальні послуги та енергоносії</t>
  </si>
  <si>
    <t xml:space="preserve">0200000</t>
  </si>
  <si>
    <t xml:space="preserve">Виконавчий комітет Чорноморської міської ради Одеського району Одеської області</t>
  </si>
  <si>
    <t xml:space="preserve">0210000</t>
  </si>
  <si>
    <t xml:space="preserve">0218240</t>
  </si>
  <si>
    <t xml:space="preserve">8240</t>
  </si>
  <si>
    <t xml:space="preserve">0380</t>
  </si>
  <si>
    <t xml:space="preserve">Заходи та роботи з територіальної оборони</t>
  </si>
  <si>
    <t xml:space="preserve">                                                                   Додаток 3</t>
  </si>
  <si>
    <t xml:space="preserve">                                                                   до розпорядження міського голови</t>
  </si>
  <si>
    <t xml:space="preserve">                                                                   Від          15. 11.2024 № 349</t>
  </si>
  <si>
    <t xml:space="preserve">ЗМІНИ</t>
  </si>
  <si>
    <t xml:space="preserve">до міжбюджетних трансфертів бюджету Чорноморської міської територіальної громади  на 2024 рік</t>
  </si>
  <si>
    <t xml:space="preserve">1558900000</t>
  </si>
  <si>
    <t xml:space="preserve">      1. Зміни до показників міжбюджетних трансфертів з інших бюджетів</t>
  </si>
  <si>
    <t xml:space="preserve">(грн)</t>
  </si>
  <si>
    <t xml:space="preserve">Код Класифікації доходу бюджету/ Код бюджету</t>
  </si>
  <si>
    <t xml:space="preserve">Найменування трансферту/ Найменування бюджету – надавача міжбюджетного трансферту</t>
  </si>
  <si>
    <t xml:space="preserve">І. Зміни до трансфертів  до загального фонду бюджету</t>
  </si>
  <si>
    <t xml:space="preserve">Обласний бюджет Одеської області</t>
  </si>
  <si>
    <t xml:space="preserve">X</t>
  </si>
  <si>
    <t xml:space="preserve">УСЬОГО за розділом І, у тому числі: </t>
  </si>
  <si>
    <t xml:space="preserve">загальний фонд</t>
  </si>
  <si>
    <t xml:space="preserve">Начальник фінансового управління                                                Ольга ЯКОВЕНКО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</si>
</sst>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#,##0"/>
    <numFmt numFmtId="167" formatCode="@"/>
    <numFmt numFmtId="168" formatCode="#,##0.00000"/>
    <numFmt numFmtId="169" formatCode="#,##0_ ;\-#,##0\ "/>
  </numFmts>
  <fonts count="2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Arial Cyr"/>
      <family val="0"/>
      <charset val="204"/>
    </font>
    <font>
      <b val="true"/>
      <sz val="12"/>
      <color rgb="FFFF66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6600"/>
      <name val="Times New Roman"/>
      <family val="1"/>
      <charset val="204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u val="single"/>
      <sz val="10"/>
      <color rgb="FF0000FF"/>
      <name val="Arial Cyr"/>
      <family val="0"/>
      <charset val="204"/>
    </font>
    <font>
      <i val="true"/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6600"/>
      <name val="Times New Roman"/>
      <family val="1"/>
      <charset val="1"/>
    </font>
    <font>
      <u val="single"/>
      <sz val="12"/>
      <color rgb="FF0000FF"/>
      <name val="Arial Cyr"/>
      <family val="0"/>
      <charset val="204"/>
    </font>
    <font>
      <sz val="12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 val="true"/>
      <u val="single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2" borderId="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7" fillId="2" borderId="0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0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2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3" fillId="2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1"/>
    <cellStyle name="Обычный 2" xfId="22"/>
    <cellStyle name="Обычный 3" xfId="23"/>
    <cellStyle name="Обычный 4" xfId="24"/>
    <cellStyle name="Обычный 6" xfId="25"/>
    <cellStyle name="Обычный_дод 3" xfId="26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3"/>
  <sheetViews>
    <sheetView showFormulas="false" showGridLines="true" showRowColHeaders="true" showZeros="true" rightToLeft="false" tabSelected="false" showOutlineSymbols="true" defaultGridColor="true" view="pageBreakPreview" topLeftCell="A1" colorId="64" zoomScale="75" zoomScaleNormal="100" zoomScalePageLayoutView="75" workbookViewId="0">
      <selection pane="topLeft" activeCell="D3" activeCellId="0" sqref="D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43.86"/>
    <col collapsed="false" customWidth="true" hidden="false" outlineLevel="0" max="3" min="3" style="1" width="15.29"/>
    <col collapsed="false" customWidth="true" hidden="false" outlineLevel="0" max="4" min="4" style="1" width="14.57"/>
    <col collapsed="false" customWidth="true" hidden="false" outlineLevel="0" max="5" min="5" style="1" width="14.71"/>
    <col collapsed="false" customWidth="true" hidden="false" outlineLevel="0" max="6" min="6" style="1" width="12.71"/>
    <col collapsed="false" customWidth="false" hidden="false" outlineLevel="0" max="7" min="7" style="1" width="8.86"/>
    <col collapsed="false" customWidth="true" hidden="false" outlineLevel="0" max="8" min="8" style="1" width="23"/>
    <col collapsed="false" customWidth="false" hidden="false" outlineLevel="0" max="16384" min="9" style="1" width="8.86"/>
  </cols>
  <sheetData>
    <row r="1" customFormat="false" ht="15" hidden="false" customHeight="false" outlineLevel="0" collapsed="false">
      <c r="A1" s="2"/>
      <c r="B1" s="2"/>
      <c r="D1" s="3" t="s">
        <v>0</v>
      </c>
      <c r="E1" s="3"/>
      <c r="F1" s="4"/>
    </row>
    <row r="2" customFormat="false" ht="15" hidden="false" customHeight="false" outlineLevel="0" collapsed="false">
      <c r="A2" s="5"/>
      <c r="D2" s="3" t="s">
        <v>1</v>
      </c>
    </row>
    <row r="3" customFormat="false" ht="15" hidden="false" customHeight="false" outlineLevel="0" collapsed="false">
      <c r="A3" s="5"/>
      <c r="D3" s="6" t="s">
        <v>2</v>
      </c>
    </row>
    <row r="4" customFormat="false" ht="15" hidden="false" customHeight="false" outlineLevel="0" collapsed="false">
      <c r="A4" s="5"/>
      <c r="D4" s="6"/>
    </row>
    <row r="5" customFormat="false" ht="39" hidden="false" customHeight="true" outlineLevel="0" collapsed="false">
      <c r="A5" s="7" t="s">
        <v>3</v>
      </c>
      <c r="B5" s="7"/>
      <c r="C5" s="7"/>
      <c r="D5" s="7"/>
      <c r="E5" s="7"/>
      <c r="F5" s="7"/>
    </row>
    <row r="6" customFormat="false" ht="18.75" hidden="false" customHeight="true" outlineLevel="0" collapsed="false">
      <c r="A6" s="8" t="n">
        <v>1558900000</v>
      </c>
      <c r="B6" s="8"/>
      <c r="C6" s="8"/>
      <c r="D6" s="9"/>
      <c r="E6" s="9"/>
      <c r="F6" s="9"/>
    </row>
    <row r="7" customFormat="false" ht="15" hidden="false" customHeight="false" outlineLevel="0" collapsed="false">
      <c r="A7" s="10" t="s">
        <v>4</v>
      </c>
      <c r="B7" s="9"/>
      <c r="C7" s="9"/>
      <c r="D7" s="9"/>
      <c r="E7" s="9"/>
      <c r="F7" s="9"/>
    </row>
    <row r="8" customFormat="false" ht="15" hidden="false" customHeight="false" outlineLevel="0" collapsed="false">
      <c r="A8" s="5"/>
      <c r="F8" s="11" t="s">
        <v>5</v>
      </c>
    </row>
    <row r="9" customFormat="false" ht="15" hidden="false" customHeight="true" outlineLevel="0" collapsed="false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/>
    </row>
    <row r="10" customFormat="false" ht="39.55" hidden="false" customHeight="false" outlineLevel="0" collapsed="false">
      <c r="A10" s="12"/>
      <c r="B10" s="12"/>
      <c r="C10" s="12"/>
      <c r="D10" s="12"/>
      <c r="E10" s="12" t="s">
        <v>11</v>
      </c>
      <c r="F10" s="12" t="s">
        <v>12</v>
      </c>
    </row>
    <row r="11" customFormat="false" ht="15" hidden="false" customHeight="false" outlineLevel="0" collapsed="false">
      <c r="A11" s="12" t="n">
        <v>1</v>
      </c>
      <c r="B11" s="12" t="n">
        <v>2</v>
      </c>
      <c r="C11" s="12" t="n">
        <v>3</v>
      </c>
      <c r="D11" s="12" t="n">
        <v>4</v>
      </c>
      <c r="E11" s="12" t="n">
        <v>5</v>
      </c>
      <c r="F11" s="12" t="n">
        <v>6</v>
      </c>
    </row>
    <row r="12" customFormat="false" ht="15" hidden="false" customHeight="false" outlineLevel="0" collapsed="false">
      <c r="A12" s="13" t="n">
        <v>40000000</v>
      </c>
      <c r="B12" s="14" t="s">
        <v>13</v>
      </c>
      <c r="C12" s="15" t="n">
        <f aca="false">C13</f>
        <v>52338</v>
      </c>
      <c r="D12" s="15" t="n">
        <f aca="false">D13</f>
        <v>52338</v>
      </c>
      <c r="E12" s="15" t="n">
        <f aca="false">E13</f>
        <v>0</v>
      </c>
      <c r="F12" s="15" t="n">
        <f aca="false">F13</f>
        <v>0</v>
      </c>
      <c r="H12" s="16"/>
    </row>
    <row r="13" customFormat="false" ht="15" hidden="false" customHeight="false" outlineLevel="0" collapsed="false">
      <c r="A13" s="13" t="n">
        <v>41000000</v>
      </c>
      <c r="B13" s="17" t="s">
        <v>14</v>
      </c>
      <c r="C13" s="15" t="n">
        <f aca="false">D13+E13</f>
        <v>52338</v>
      </c>
      <c r="D13" s="15" t="n">
        <f aca="false">D14</f>
        <v>52338</v>
      </c>
      <c r="E13" s="15" t="n">
        <f aca="false">E14</f>
        <v>0</v>
      </c>
      <c r="F13" s="15" t="n">
        <f aca="false">F14</f>
        <v>0</v>
      </c>
      <c r="H13" s="16"/>
    </row>
    <row r="14" customFormat="false" ht="26.85" hidden="false" customHeight="false" outlineLevel="0" collapsed="false">
      <c r="A14" s="18" t="s">
        <v>15</v>
      </c>
      <c r="B14" s="19" t="s">
        <v>16</v>
      </c>
      <c r="C14" s="20" t="n">
        <f aca="false">D14+E14</f>
        <v>52338</v>
      </c>
      <c r="D14" s="21" t="n">
        <f aca="false">SUM(D15:D15)</f>
        <v>52338</v>
      </c>
      <c r="E14" s="21" t="n">
        <f aca="false">SUM(E15:E15)</f>
        <v>0</v>
      </c>
      <c r="F14" s="21" t="n">
        <f aca="false">SUM(F15:F15)</f>
        <v>0</v>
      </c>
      <c r="H14" s="16"/>
    </row>
    <row r="15" s="27" customFormat="true" ht="15" hidden="false" customHeight="false" outlineLevel="0" collapsed="false">
      <c r="A15" s="22" t="n">
        <v>41053900</v>
      </c>
      <c r="B15" s="23" t="s">
        <v>17</v>
      </c>
      <c r="C15" s="24" t="n">
        <f aca="false">D15+E15</f>
        <v>52338</v>
      </c>
      <c r="D15" s="25" t="n">
        <v>52338</v>
      </c>
      <c r="E15" s="25"/>
      <c r="F15" s="26"/>
      <c r="H15" s="28"/>
    </row>
    <row r="16" customFormat="false" ht="15" hidden="false" customHeight="false" outlineLevel="0" collapsed="false">
      <c r="A16" s="29"/>
      <c r="B16" s="30" t="s">
        <v>18</v>
      </c>
      <c r="C16" s="31" t="n">
        <f aca="false">C12</f>
        <v>52338</v>
      </c>
      <c r="D16" s="31" t="n">
        <f aca="false">D12</f>
        <v>52338</v>
      </c>
      <c r="E16" s="31" t="n">
        <f aca="false">E12</f>
        <v>0</v>
      </c>
      <c r="F16" s="31" t="n">
        <f aca="false">F12</f>
        <v>0</v>
      </c>
    </row>
    <row r="17" customFormat="false" ht="15" hidden="false" customHeight="false" outlineLevel="0" collapsed="false">
      <c r="A17" s="32"/>
      <c r="B17" s="33"/>
      <c r="C17" s="34"/>
      <c r="D17" s="34"/>
      <c r="E17" s="34"/>
      <c r="F17" s="34"/>
    </row>
    <row r="18" customFormat="false" ht="15" hidden="false" customHeight="false" outlineLevel="0" collapsed="false">
      <c r="A18" s="32"/>
      <c r="B18" s="33"/>
      <c r="C18" s="35"/>
      <c r="D18" s="35"/>
      <c r="E18" s="35"/>
      <c r="F18" s="35"/>
    </row>
    <row r="19" customFormat="false" ht="15" hidden="false" customHeight="false" outlineLevel="0" collapsed="false">
      <c r="A19" s="36"/>
      <c r="B19" s="37" t="s">
        <v>19</v>
      </c>
      <c r="C19" s="38"/>
      <c r="D19" s="38"/>
      <c r="E19" s="37" t="s">
        <v>20</v>
      </c>
      <c r="F19" s="38"/>
    </row>
    <row r="20" customFormat="false" ht="15.75" hidden="false" customHeight="false" outlineLevel="0" collapsed="false">
      <c r="A20" s="39"/>
    </row>
    <row r="23" customFormat="false" ht="15" hidden="false" customHeight="false" outlineLevel="0" collapsed="false">
      <c r="A23" s="40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printOptions headings="false" gridLines="false" gridLinesSet="true" horizontalCentered="true" verticalCentered="false"/>
  <pageMargins left="0.7875" right="0.315277777777778" top="0.984027777777778" bottom="0.984027777777778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23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75" zoomScalePageLayoutView="100" workbookViewId="0">
      <pane xSplit="4" ySplit="7" topLeftCell="E8" activePane="bottomRight" state="frozen"/>
      <selection pane="topLeft" activeCell="A1" activeCellId="0" sqref="A1"/>
      <selection pane="topRight" activeCell="E1" activeCellId="0" sqref="E1"/>
      <selection pane="bottomLeft" activeCell="A8" activeCellId="0" sqref="A8"/>
      <selection pane="bottomRight" activeCell="O3" activeCellId="0" sqref="O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1.57"/>
    <col collapsed="false" customWidth="true" hidden="false" outlineLevel="0" max="3" min="3" style="1" width="11"/>
    <col collapsed="false" customWidth="true" hidden="false" outlineLevel="0" max="4" min="4" style="1" width="45.85"/>
    <col collapsed="false" customWidth="true" hidden="false" outlineLevel="0" max="5" min="5" style="1" width="13.86"/>
    <col collapsed="false" customWidth="true" hidden="false" outlineLevel="0" max="6" min="6" style="1" width="14.14"/>
    <col collapsed="false" customWidth="true" hidden="false" outlineLevel="0" max="7" min="7" style="1" width="14.29"/>
    <col collapsed="false" customWidth="true" hidden="false" outlineLevel="0" max="8" min="8" style="1" width="14.86"/>
    <col collapsed="false" customWidth="true" hidden="false" outlineLevel="0" max="9" min="9" style="1" width="14"/>
    <col collapsed="false" customWidth="true" hidden="false" outlineLevel="0" max="10" min="10" style="1" width="17.29"/>
    <col collapsed="false" customWidth="true" hidden="false" outlineLevel="0" max="11" min="11" style="1" width="17"/>
    <col collapsed="false" customWidth="true" hidden="false" outlineLevel="0" max="12" min="12" style="41" width="17.29"/>
    <col collapsed="false" customWidth="true" hidden="false" outlineLevel="0" max="13" min="13" style="1" width="13.42"/>
    <col collapsed="false" customWidth="true" hidden="false" outlineLevel="0" max="14" min="14" style="1" width="13"/>
    <col collapsed="false" customWidth="true" hidden="false" outlineLevel="0" max="15" min="15" style="1" width="19.71"/>
    <col collapsed="false" customWidth="true" hidden="false" outlineLevel="0" max="16" min="16" style="1" width="17.71"/>
    <col collapsed="false" customWidth="false" hidden="false" outlineLevel="0" max="16384" min="17" style="1" width="9.14"/>
  </cols>
  <sheetData>
    <row r="1" customFormat="false" ht="15" hidden="false" customHeight="false" outlineLevel="0" collapsed="false">
      <c r="A1" s="38"/>
      <c r="B1" s="38"/>
      <c r="C1" s="38"/>
      <c r="D1" s="38"/>
      <c r="E1" s="38"/>
      <c r="O1" s="3" t="s">
        <v>21</v>
      </c>
      <c r="P1" s="4"/>
    </row>
    <row r="2" customFormat="false" ht="15" hidden="false" customHeight="false" outlineLevel="0" collapsed="false">
      <c r="A2" s="38"/>
      <c r="B2" s="38"/>
      <c r="C2" s="38"/>
      <c r="D2" s="38"/>
      <c r="E2" s="38"/>
      <c r="O2" s="3" t="s">
        <v>1</v>
      </c>
      <c r="P2" s="3"/>
    </row>
    <row r="3" customFormat="false" ht="15.75" hidden="false" customHeight="true" outlineLevel="0" collapsed="false">
      <c r="A3" s="38"/>
      <c r="B3" s="38"/>
      <c r="C3" s="38"/>
      <c r="D3" s="38"/>
      <c r="E3" s="38"/>
      <c r="N3" s="42"/>
      <c r="O3" s="6" t="s">
        <v>22</v>
      </c>
      <c r="P3" s="42"/>
    </row>
    <row r="4" s="44" customFormat="true" ht="15" hidden="false" customHeight="false" outlineLevel="0" collapsed="false">
      <c r="A4" s="43" t="s">
        <v>23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="44" customFormat="true" ht="15" hidden="false" customHeight="false" outlineLevel="0" collapsed="false">
      <c r="A5" s="45" t="s">
        <v>24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="44" customFormat="true" ht="15" hidden="false" customHeight="false" outlineLevel="0" collapsed="false">
      <c r="A6" s="46" t="n">
        <v>1558900000</v>
      </c>
      <c r="B6" s="46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="44" customFormat="true" ht="15" hidden="false" customHeight="false" outlineLevel="0" collapsed="false">
      <c r="A7" s="49" t="s">
        <v>4</v>
      </c>
      <c r="B7" s="49"/>
      <c r="C7" s="4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 t="s">
        <v>25</v>
      </c>
    </row>
    <row r="8" s="52" customFormat="true" ht="13.5" hidden="false" customHeight="true" outlineLevel="0" collapsed="false">
      <c r="A8" s="50" t="s">
        <v>26</v>
      </c>
      <c r="B8" s="50" t="s">
        <v>27</v>
      </c>
      <c r="C8" s="50" t="s">
        <v>28</v>
      </c>
      <c r="D8" s="50" t="s">
        <v>29</v>
      </c>
      <c r="E8" s="51" t="s">
        <v>9</v>
      </c>
      <c r="F8" s="51"/>
      <c r="G8" s="51"/>
      <c r="H8" s="51"/>
      <c r="I8" s="51"/>
      <c r="J8" s="51" t="s">
        <v>10</v>
      </c>
      <c r="K8" s="51"/>
      <c r="L8" s="51"/>
      <c r="M8" s="51"/>
      <c r="N8" s="51"/>
      <c r="O8" s="51"/>
      <c r="P8" s="51" t="s">
        <v>30</v>
      </c>
    </row>
    <row r="9" s="52" customFormat="true" ht="13.5" hidden="false" customHeight="true" outlineLevel="0" collapsed="false">
      <c r="A9" s="50"/>
      <c r="B9" s="50"/>
      <c r="C9" s="50"/>
      <c r="D9" s="50"/>
      <c r="E9" s="51" t="s">
        <v>11</v>
      </c>
      <c r="F9" s="51" t="s">
        <v>31</v>
      </c>
      <c r="G9" s="51" t="s">
        <v>32</v>
      </c>
      <c r="H9" s="51"/>
      <c r="I9" s="51" t="s">
        <v>33</v>
      </c>
      <c r="J9" s="51" t="s">
        <v>11</v>
      </c>
      <c r="K9" s="51" t="s">
        <v>12</v>
      </c>
      <c r="L9" s="51" t="s">
        <v>31</v>
      </c>
      <c r="M9" s="51" t="s">
        <v>32</v>
      </c>
      <c r="N9" s="51"/>
      <c r="O9" s="51" t="s">
        <v>33</v>
      </c>
      <c r="P9" s="51"/>
    </row>
    <row r="10" s="52" customFormat="true" ht="13.5" hidden="false" customHeight="true" outlineLevel="0" collapsed="false">
      <c r="A10" s="50"/>
      <c r="B10" s="50"/>
      <c r="C10" s="50"/>
      <c r="D10" s="50"/>
      <c r="E10" s="51"/>
      <c r="F10" s="51"/>
      <c r="G10" s="51" t="s">
        <v>34</v>
      </c>
      <c r="H10" s="51" t="s">
        <v>35</v>
      </c>
      <c r="I10" s="51"/>
      <c r="J10" s="51"/>
      <c r="K10" s="51"/>
      <c r="L10" s="51"/>
      <c r="M10" s="51" t="s">
        <v>34</v>
      </c>
      <c r="N10" s="51" t="s">
        <v>35</v>
      </c>
      <c r="O10" s="51"/>
      <c r="P10" s="51"/>
    </row>
    <row r="11" s="52" customFormat="true" ht="54" hidden="false" customHeight="true" outlineLevel="0" collapsed="false">
      <c r="A11" s="50"/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="44" customFormat="true" ht="15" hidden="false" customHeight="false" outlineLevel="0" collapsed="false">
      <c r="A12" s="53" t="n">
        <v>1</v>
      </c>
      <c r="B12" s="53" t="n">
        <v>2</v>
      </c>
      <c r="C12" s="53" t="n">
        <v>3</v>
      </c>
      <c r="D12" s="53" t="n">
        <v>4</v>
      </c>
      <c r="E12" s="53" t="n">
        <v>5</v>
      </c>
      <c r="F12" s="53" t="n">
        <v>6</v>
      </c>
      <c r="G12" s="53" t="n">
        <v>7</v>
      </c>
      <c r="H12" s="53" t="n">
        <v>8</v>
      </c>
      <c r="I12" s="53" t="n">
        <v>9</v>
      </c>
      <c r="J12" s="53" t="n">
        <v>10</v>
      </c>
      <c r="K12" s="53" t="n">
        <v>11</v>
      </c>
      <c r="L12" s="53" t="n">
        <v>12</v>
      </c>
      <c r="M12" s="53" t="n">
        <v>13</v>
      </c>
      <c r="N12" s="53" t="n">
        <v>14</v>
      </c>
      <c r="O12" s="53" t="n">
        <v>15</v>
      </c>
      <c r="P12" s="53" t="n">
        <v>16</v>
      </c>
    </row>
    <row r="13" s="58" customFormat="true" ht="51.75" hidden="false" customHeight="true" outlineLevel="0" collapsed="false">
      <c r="A13" s="54" t="s">
        <v>36</v>
      </c>
      <c r="B13" s="54"/>
      <c r="C13" s="54"/>
      <c r="D13" s="55" t="s">
        <v>37</v>
      </c>
      <c r="E13" s="56" t="n">
        <f aca="false">F13+I13</f>
        <v>52338</v>
      </c>
      <c r="F13" s="56" t="n">
        <f aca="false">F14</f>
        <v>52338</v>
      </c>
      <c r="G13" s="56" t="n">
        <f aca="false">G14</f>
        <v>0</v>
      </c>
      <c r="H13" s="56" t="n">
        <f aca="false">H14</f>
        <v>0</v>
      </c>
      <c r="I13" s="56" t="n">
        <f aca="false">I14</f>
        <v>0</v>
      </c>
      <c r="J13" s="56" t="n">
        <f aca="false">J14</f>
        <v>0</v>
      </c>
      <c r="K13" s="56" t="n">
        <f aca="false">K14</f>
        <v>0</v>
      </c>
      <c r="L13" s="56" t="n">
        <f aca="false">L14</f>
        <v>0</v>
      </c>
      <c r="M13" s="56" t="n">
        <f aca="false">M14</f>
        <v>0</v>
      </c>
      <c r="N13" s="56" t="n">
        <f aca="false">N14</f>
        <v>0</v>
      </c>
      <c r="O13" s="56" t="n">
        <f aca="false">O14</f>
        <v>0</v>
      </c>
      <c r="P13" s="56" t="n">
        <f aca="false">E13+J13</f>
        <v>52338</v>
      </c>
      <c r="Q13" s="57"/>
      <c r="R13" s="57"/>
    </row>
    <row r="14" s="60" customFormat="true" ht="58.5" hidden="false" customHeight="true" outlineLevel="0" collapsed="false">
      <c r="A14" s="54" t="s">
        <v>38</v>
      </c>
      <c r="B14" s="59"/>
      <c r="C14" s="59"/>
      <c r="D14" s="55" t="s">
        <v>37</v>
      </c>
      <c r="E14" s="56" t="n">
        <f aca="false">F14+I14</f>
        <v>52338</v>
      </c>
      <c r="F14" s="56" t="n">
        <f aca="false">F15</f>
        <v>52338</v>
      </c>
      <c r="G14" s="56" t="n">
        <f aca="false">G15</f>
        <v>0</v>
      </c>
      <c r="H14" s="56" t="n">
        <f aca="false">H15</f>
        <v>0</v>
      </c>
      <c r="I14" s="56" t="n">
        <f aca="false">I15</f>
        <v>0</v>
      </c>
      <c r="J14" s="56" t="n">
        <f aca="false">J15</f>
        <v>0</v>
      </c>
      <c r="K14" s="56" t="n">
        <f aca="false">K15</f>
        <v>0</v>
      </c>
      <c r="L14" s="56" t="n">
        <f aca="false">L15</f>
        <v>0</v>
      </c>
      <c r="M14" s="56" t="n">
        <f aca="false">M15</f>
        <v>0</v>
      </c>
      <c r="N14" s="56" t="n">
        <f aca="false">N15</f>
        <v>0</v>
      </c>
      <c r="O14" s="56" t="n">
        <f aca="false">O15</f>
        <v>0</v>
      </c>
      <c r="P14" s="56" t="n">
        <f aca="false">E14+J14</f>
        <v>52338</v>
      </c>
      <c r="Q14" s="58"/>
      <c r="R14" s="57"/>
    </row>
    <row r="15" s="60" customFormat="true" ht="28.5" hidden="false" customHeight="true" outlineLevel="0" collapsed="false">
      <c r="A15" s="59" t="s">
        <v>39</v>
      </c>
      <c r="B15" s="59" t="s">
        <v>40</v>
      </c>
      <c r="C15" s="61" t="s">
        <v>41</v>
      </c>
      <c r="D15" s="62" t="s">
        <v>42</v>
      </c>
      <c r="E15" s="63" t="n">
        <f aca="false">F15+I15</f>
        <v>52338</v>
      </c>
      <c r="F15" s="63" t="n">
        <v>52338</v>
      </c>
      <c r="G15" s="63"/>
      <c r="H15" s="63"/>
      <c r="I15" s="63"/>
      <c r="J15" s="63" t="n">
        <f aca="false">L15+O15</f>
        <v>0</v>
      </c>
      <c r="K15" s="63"/>
      <c r="L15" s="63"/>
      <c r="M15" s="63"/>
      <c r="N15" s="63"/>
      <c r="O15" s="63"/>
      <c r="P15" s="63" t="n">
        <f aca="false">E15+J15</f>
        <v>52338</v>
      </c>
      <c r="Q15" s="57"/>
      <c r="R15" s="57"/>
    </row>
    <row r="16" s="58" customFormat="true" ht="20.25" hidden="false" customHeight="true" outlineLevel="0" collapsed="false">
      <c r="A16" s="64"/>
      <c r="B16" s="64"/>
      <c r="C16" s="54"/>
      <c r="D16" s="65" t="s">
        <v>30</v>
      </c>
      <c r="E16" s="56" t="n">
        <f aca="false">E13</f>
        <v>52338</v>
      </c>
      <c r="F16" s="56" t="n">
        <f aca="false">F14</f>
        <v>52338</v>
      </c>
      <c r="G16" s="56" t="n">
        <f aca="false">G13</f>
        <v>0</v>
      </c>
      <c r="H16" s="56" t="n">
        <f aca="false">H13</f>
        <v>0</v>
      </c>
      <c r="I16" s="56" t="n">
        <f aca="false">I13</f>
        <v>0</v>
      </c>
      <c r="J16" s="56" t="n">
        <f aca="false">J13</f>
        <v>0</v>
      </c>
      <c r="K16" s="56" t="n">
        <f aca="false">K13</f>
        <v>0</v>
      </c>
      <c r="L16" s="56" t="n">
        <f aca="false">L13</f>
        <v>0</v>
      </c>
      <c r="M16" s="56" t="n">
        <f aca="false">M13</f>
        <v>0</v>
      </c>
      <c r="N16" s="56" t="n">
        <f aca="false">N13</f>
        <v>0</v>
      </c>
      <c r="O16" s="56" t="n">
        <f aca="false">O13</f>
        <v>0</v>
      </c>
      <c r="P16" s="56" t="n">
        <f aca="false">E16+J16</f>
        <v>52338</v>
      </c>
    </row>
    <row r="17" s="58" customFormat="true" ht="20.25" hidden="false" customHeight="true" outlineLevel="0" collapsed="false">
      <c r="A17" s="43"/>
      <c r="B17" s="43"/>
      <c r="C17" s="45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="58" customFormat="true" ht="15" hidden="false" customHeight="false" outlineLevel="0" collapsed="false">
      <c r="A18" s="43"/>
      <c r="B18" s="43"/>
      <c r="C18" s="45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="71" customFormat="true" ht="17.35" hidden="false" customHeight="false" outlineLevel="0" collapsed="false">
      <c r="A19" s="68"/>
      <c r="B19" s="68"/>
      <c r="C19" s="68"/>
      <c r="D19" s="69" t="s">
        <v>19</v>
      </c>
      <c r="E19" s="70"/>
      <c r="F19" s="70"/>
      <c r="K19" s="69" t="s">
        <v>20</v>
      </c>
    </row>
    <row r="20" customFormat="false" ht="21" hidden="false" customHeight="true" outlineLevel="0" collapsed="false"/>
    <row r="22" customFormat="false" ht="15" hidden="false" customHeight="false" outlineLevel="0" collapsed="false">
      <c r="P22" s="72" t="n">
        <f aca="false">'дод 1 доходи'!C16</f>
        <v>52338</v>
      </c>
    </row>
    <row r="23" customFormat="false" ht="15" hidden="false" customHeight="false" outlineLevel="0" collapsed="false">
      <c r="P23" s="72" t="n">
        <f aca="false">P16-P22</f>
        <v>0</v>
      </c>
    </row>
  </sheetData>
  <mergeCells count="24">
    <mergeCell ref="A4:P4"/>
    <mergeCell ref="A5:P5"/>
    <mergeCell ref="A6:B6"/>
    <mergeCell ref="A7:C7"/>
    <mergeCell ref="A8:A11"/>
    <mergeCell ref="B8:B11"/>
    <mergeCell ref="C8:C11"/>
    <mergeCell ref="D8:D11"/>
    <mergeCell ref="E8:I8"/>
    <mergeCell ref="J8:O8"/>
    <mergeCell ref="P8:P11"/>
    <mergeCell ref="E9:E11"/>
    <mergeCell ref="F9:F11"/>
    <mergeCell ref="G9:H9"/>
    <mergeCell ref="I9:I11"/>
    <mergeCell ref="J9:J11"/>
    <mergeCell ref="K9:K11"/>
    <mergeCell ref="L9:L11"/>
    <mergeCell ref="M9:N9"/>
    <mergeCell ref="O9:O11"/>
    <mergeCell ref="G10:G11"/>
    <mergeCell ref="H10:H11"/>
    <mergeCell ref="M10:M11"/>
    <mergeCell ref="N10:N11"/>
  </mergeCells>
  <printOptions headings="false" gridLines="false" gridLinesSet="true" horizontalCentered="false" verticalCentered="false"/>
  <pageMargins left="0.196527777777778" right="0.196527777777778" top="1.18125" bottom="0.19652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ColWidth="8.859375" defaultRowHeight="15.75" zeroHeight="false" outlineLevelRow="0" outlineLevelCol="0"/>
  <cols>
    <col collapsed="false" customWidth="true" hidden="false" outlineLevel="0" max="1" min="1" style="73" width="15.29"/>
    <col collapsed="false" customWidth="true" hidden="false" outlineLevel="0" max="2" min="2" style="73" width="19.71"/>
    <col collapsed="false" customWidth="true" hidden="false" outlineLevel="0" max="3" min="3" style="73" width="55.71"/>
    <col collapsed="false" customWidth="true" hidden="false" outlineLevel="0" max="4" min="4" style="73" width="16.43"/>
    <col collapsed="false" customWidth="false" hidden="false" outlineLevel="0" max="16384" min="5" style="73" width="8.86"/>
  </cols>
  <sheetData>
    <row r="1" customFormat="false" ht="18" hidden="false" customHeight="true" outlineLevel="0" collapsed="false">
      <c r="A1" s="74"/>
      <c r="B1" s="74"/>
      <c r="C1" s="75" t="s">
        <v>43</v>
      </c>
      <c r="D1" s="75"/>
    </row>
    <row r="2" customFormat="false" ht="15.75" hidden="false" customHeight="true" outlineLevel="0" collapsed="false">
      <c r="A2" s="76"/>
      <c r="B2" s="77"/>
      <c r="C2" s="78" t="s">
        <v>44</v>
      </c>
      <c r="D2" s="78"/>
    </row>
    <row r="3" customFormat="false" ht="15.75" hidden="false" customHeight="false" outlineLevel="0" collapsed="false">
      <c r="A3" s="76"/>
      <c r="C3" s="75" t="s">
        <v>45</v>
      </c>
      <c r="D3" s="75"/>
    </row>
    <row r="4" customFormat="false" ht="15.75" hidden="false" customHeight="false" outlineLevel="0" collapsed="false">
      <c r="A4" s="76"/>
      <c r="C4" s="79"/>
      <c r="D4" s="79"/>
    </row>
    <row r="5" customFormat="false" ht="15.75" hidden="false" customHeight="false" outlineLevel="0" collapsed="false">
      <c r="A5" s="80" t="s">
        <v>46</v>
      </c>
      <c r="B5" s="80"/>
      <c r="C5" s="80"/>
      <c r="D5" s="80"/>
    </row>
    <row r="6" customFormat="false" ht="15.75" hidden="false" customHeight="false" outlineLevel="0" collapsed="false">
      <c r="A6" s="81" t="s">
        <v>47</v>
      </c>
      <c r="B6" s="81"/>
      <c r="C6" s="81"/>
      <c r="D6" s="81"/>
    </row>
    <row r="7" customFormat="false" ht="15.75" hidden="false" customHeight="false" outlineLevel="0" collapsed="false">
      <c r="A7" s="82" t="s">
        <v>48</v>
      </c>
      <c r="B7" s="82"/>
      <c r="C7" s="82"/>
      <c r="D7" s="82"/>
    </row>
    <row r="8" customFormat="false" ht="15.75" hidden="false" customHeight="false" outlineLevel="0" collapsed="false">
      <c r="A8" s="83" t="s">
        <v>4</v>
      </c>
      <c r="B8" s="83"/>
      <c r="C8" s="83"/>
      <c r="D8" s="83"/>
    </row>
    <row r="9" customFormat="false" ht="15.75" hidden="false" customHeight="false" outlineLevel="0" collapsed="false">
      <c r="A9" s="81" t="s">
        <v>49</v>
      </c>
      <c r="B9" s="81"/>
      <c r="C9" s="81"/>
      <c r="D9" s="81"/>
    </row>
    <row r="10" customFormat="false" ht="15.75" hidden="false" customHeight="false" outlineLevel="0" collapsed="false">
      <c r="D10" s="84" t="s">
        <v>50</v>
      </c>
    </row>
    <row r="11" s="87" customFormat="true" ht="45" hidden="false" customHeight="true" outlineLevel="0" collapsed="false">
      <c r="A11" s="85" t="s">
        <v>51</v>
      </c>
      <c r="B11" s="50" t="s">
        <v>52</v>
      </c>
      <c r="C11" s="50"/>
      <c r="D11" s="86" t="s">
        <v>8</v>
      </c>
    </row>
    <row r="12" s="77" customFormat="true" ht="15.75" hidden="false" customHeight="false" outlineLevel="0" collapsed="false">
      <c r="A12" s="88" t="n">
        <v>1</v>
      </c>
      <c r="B12" s="89" t="n">
        <v>2</v>
      </c>
      <c r="C12" s="89"/>
      <c r="D12" s="90" t="n">
        <v>3</v>
      </c>
    </row>
    <row r="13" customFormat="false" ht="15.75" hidden="false" customHeight="false" outlineLevel="0" collapsed="false">
      <c r="A13" s="91" t="s">
        <v>53</v>
      </c>
      <c r="B13" s="91"/>
      <c r="C13" s="91"/>
      <c r="D13" s="91"/>
    </row>
    <row r="14" customFormat="false" ht="27" hidden="false" customHeight="true" outlineLevel="0" collapsed="false">
      <c r="A14" s="92" t="n">
        <v>41053900</v>
      </c>
      <c r="B14" s="93" t="s">
        <v>17</v>
      </c>
      <c r="C14" s="93"/>
      <c r="D14" s="94" t="n">
        <f aca="false">D15</f>
        <v>52338</v>
      </c>
    </row>
    <row r="15" customFormat="false" ht="15" hidden="false" customHeight="true" outlineLevel="0" collapsed="false">
      <c r="A15" s="95" t="n">
        <v>1510000000</v>
      </c>
      <c r="B15" s="96" t="s">
        <v>54</v>
      </c>
      <c r="C15" s="96"/>
      <c r="D15" s="97" t="n">
        <v>52338</v>
      </c>
    </row>
    <row r="16" s="87" customFormat="true" ht="15.75" hidden="false" customHeight="false" outlineLevel="0" collapsed="false">
      <c r="A16" s="98" t="s">
        <v>55</v>
      </c>
      <c r="B16" s="99" t="s">
        <v>56</v>
      </c>
      <c r="C16" s="100"/>
      <c r="D16" s="101" t="n">
        <f aca="false">D17</f>
        <v>52338</v>
      </c>
    </row>
    <row r="17" s="77" customFormat="true" ht="15.75" hidden="false" customHeight="false" outlineLevel="0" collapsed="false">
      <c r="A17" s="98" t="s">
        <v>55</v>
      </c>
      <c r="B17" s="99" t="s">
        <v>57</v>
      </c>
      <c r="C17" s="100"/>
      <c r="D17" s="101" t="n">
        <f aca="false">D14</f>
        <v>52338</v>
      </c>
    </row>
    <row r="18" s="77" customFormat="true" ht="15.75" hidden="false" customHeight="false" outlineLevel="0" collapsed="false">
      <c r="A18" s="81"/>
      <c r="B18" s="102"/>
      <c r="C18" s="103"/>
      <c r="D18" s="104"/>
    </row>
    <row r="19" s="77" customFormat="true" ht="15.75" hidden="false" customHeight="false" outlineLevel="0" collapsed="false">
      <c r="A19" s="81"/>
      <c r="B19" s="102"/>
      <c r="C19" s="103"/>
      <c r="D19" s="104"/>
    </row>
    <row r="22" customFormat="false" ht="15.75" hidden="false" customHeight="false" outlineLevel="0" collapsed="false">
      <c r="A22" s="83" t="s">
        <v>58</v>
      </c>
      <c r="B22" s="83"/>
      <c r="C22" s="83"/>
      <c r="D22" s="83"/>
    </row>
  </sheetData>
  <mergeCells count="15">
    <mergeCell ref="A1:B1"/>
    <mergeCell ref="C1:D1"/>
    <mergeCell ref="C2:D2"/>
    <mergeCell ref="C3:D3"/>
    <mergeCell ref="A5:D5"/>
    <mergeCell ref="A6:D6"/>
    <mergeCell ref="A7:D7"/>
    <mergeCell ref="A8:D8"/>
    <mergeCell ref="A9:D9"/>
    <mergeCell ref="B11:C11"/>
    <mergeCell ref="B12:C12"/>
    <mergeCell ref="A13:D13"/>
    <mergeCell ref="B14:C14"/>
    <mergeCell ref="B15:C15"/>
    <mergeCell ref="A22:D2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LibreOffice/24.8.2.1$Windows_X86_64 LibreOffice_project/0f794b6e29741098670a3b95d60478a65d05ef13</Application>
  <AppVersion>15.0000</AppVersion>
  <Company>GFU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2004-11-09T10:24:06Z</dcterms:created>
  <dc:creator>Illichevsk</dc:creator>
  <dc:description/>
  <dc:language>uk-UA</dc:language>
  <cp:lastModifiedBy/>
  <cp:lastPrinted>2024-11-13T14:46:03Z</cp:lastPrinted>
  <dcterms:modified xsi:type="dcterms:W3CDTF">2024-11-18T09:05:39Z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