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3 сесія 27.11.2024\№723 Зміни до бюджету\"/>
    </mc:Choice>
  </mc:AlternateContent>
  <xr:revisionPtr revIDLastSave="0" documentId="13_ncr:1_{10C75522-A507-4A6C-90C3-59311AB711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Titles" localSheetId="0">'2024'!$12:$12</definedName>
    <definedName name="_xlnm.Print_Area" localSheetId="0">'2024'!$A$1:$D$27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20" i="2"/>
  <c r="D19" i="2"/>
  <c r="D16" i="2"/>
  <c r="D15" i="2" l="1"/>
  <c r="D18" i="2" l="1"/>
  <c r="D23" i="2" l="1"/>
  <c r="D21" i="2" s="1"/>
  <c r="D13" i="2"/>
  <c r="E21" i="2" s="1"/>
</calcChain>
</file>

<file path=xl/sharedStrings.xml><?xml version="1.0" encoding="utf-8"?>
<sst xmlns="http://schemas.openxmlformats.org/spreadsheetml/2006/main" count="27" uniqueCount="24">
  <si>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</si>
  <si>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</si>
  <si>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</si>
  <si>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</si>
  <si>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</si>
  <si>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</si>
  <si>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</si>
  <si>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</si>
  <si>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</si>
  <si>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</si>
  <si>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</si>
  <si>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</si>
  <si>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</si>
  <si>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</si>
  <si>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</si>
  <si>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</si>
  <si>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</si>
  <si>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>Кошторис територіального дорожнього фонду у складі бюджету Чорноморської міської територіальної громади на 2024 рік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</si>
  <si>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</si>
  <si>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</si>
  <si>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 xml:space="preserve">                                                                                            від 22.12.2023 № 522 - VІII"</t>
  </si>
  <si>
    <t xml:space="preserve">                                                                                            "Додаток 9</t>
  </si>
  <si>
    <t xml:space="preserve">                                                                                            Додаток 8</t>
  </si>
  <si>
    <t xml:space="preserve">                                                                                            від  27.11.2024 № 723 -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</si>
</sst>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Normal="100" zoomScaleSheetLayoutView="100" workbookViewId="0">
      <selection activeCell="C4" sqref="C4:D4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6" t="s">
        <v>22</v>
      </c>
      <c r="D1" s="36"/>
    </row>
    <row r="2" spans="1:5" x14ac:dyDescent="0.3">
      <c r="C2" s="36" t="s">
        <v>19</v>
      </c>
      <c r="D2" s="36"/>
    </row>
    <row r="3" spans="1:5" x14ac:dyDescent="0.3">
      <c r="C3" s="36" t="s">
        <v>18</v>
      </c>
      <c r="D3" s="36"/>
    </row>
    <row r="4" spans="1:5" x14ac:dyDescent="0.3">
      <c r="C4" s="36" t="s">
        <v>23</v>
      </c>
      <c r="D4" s="36"/>
    </row>
    <row r="6" spans="1:5" x14ac:dyDescent="0.3">
      <c r="C6" s="36" t="s">
        <v>21</v>
      </c>
      <c r="D6" s="36"/>
    </row>
    <row r="7" spans="1:5" x14ac:dyDescent="0.3">
      <c r="C7" s="36" t="s">
        <v>19</v>
      </c>
      <c r="D7" s="36"/>
    </row>
    <row r="8" spans="1:5" x14ac:dyDescent="0.3">
      <c r="C8" s="36" t="s">
        <v>18</v>
      </c>
      <c r="D8" s="36"/>
    </row>
    <row r="9" spans="1:5" x14ac:dyDescent="0.3">
      <c r="C9" s="36" t="s">
        <v>20</v>
      </c>
      <c r="D9" s="36"/>
    </row>
    <row r="10" spans="1:5" ht="5.4" customHeight="1" x14ac:dyDescent="0.3"/>
    <row r="11" spans="1:5" ht="36" customHeight="1" x14ac:dyDescent="0.3">
      <c r="A11" s="37" t="s">
        <v>17</v>
      </c>
      <c r="B11" s="37"/>
      <c r="C11" s="37"/>
      <c r="D11" s="37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25700000</v>
      </c>
      <c r="E13" s="31"/>
    </row>
    <row r="14" spans="1:5" ht="15" customHeight="1" x14ac:dyDescent="0.3">
      <c r="A14" s="1"/>
      <c r="B14" s="2"/>
      <c r="C14" s="2" t="s">
        <v>3</v>
      </c>
      <c r="D14" s="25"/>
    </row>
    <row r="15" spans="1:5" ht="31.2" x14ac:dyDescent="0.3">
      <c r="A15" s="30">
        <v>14020000</v>
      </c>
      <c r="B15" s="2"/>
      <c r="C15" s="29" t="s">
        <v>14</v>
      </c>
      <c r="D15" s="26">
        <f>2500000-471500</f>
        <v>2028500</v>
      </c>
    </row>
    <row r="16" spans="1:5" ht="31.2" x14ac:dyDescent="0.3">
      <c r="A16" s="3">
        <v>14030000</v>
      </c>
      <c r="B16" s="14"/>
      <c r="C16" s="15" t="s">
        <v>15</v>
      </c>
      <c r="D16" s="26">
        <f>9000000+2000000+900000+1600000</f>
        <v>13500000</v>
      </c>
    </row>
    <row r="17" spans="1:5" ht="46.8" x14ac:dyDescent="0.3">
      <c r="A17" s="3">
        <v>14040000</v>
      </c>
      <c r="B17" s="14"/>
      <c r="C17" s="15" t="s">
        <v>13</v>
      </c>
      <c r="D17" s="26">
        <f>11519500-1600000-31000</f>
        <v>9888500</v>
      </c>
      <c r="E17" s="31"/>
    </row>
    <row r="18" spans="1:5" ht="15.6" x14ac:dyDescent="0.3">
      <c r="A18" s="3"/>
      <c r="B18" s="15"/>
      <c r="C18" s="15" t="s">
        <v>4</v>
      </c>
      <c r="D18" s="27">
        <f>D19+D20</f>
        <v>283000</v>
      </c>
    </row>
    <row r="19" spans="1:5" ht="15.6" x14ac:dyDescent="0.3">
      <c r="A19" s="4">
        <v>18011000</v>
      </c>
      <c r="B19" s="14"/>
      <c r="C19" s="14" t="s">
        <v>10</v>
      </c>
      <c r="D19" s="20">
        <f>30000+7000+10000+6000</f>
        <v>53000</v>
      </c>
    </row>
    <row r="20" spans="1:5" ht="15.6" x14ac:dyDescent="0.3">
      <c r="A20" s="4">
        <v>18011100</v>
      </c>
      <c r="B20" s="14"/>
      <c r="C20" s="14" t="s">
        <v>5</v>
      </c>
      <c r="D20" s="20">
        <f>120000+40000+45000+25000</f>
        <v>230000</v>
      </c>
    </row>
    <row r="21" spans="1:5" ht="15.75" customHeight="1" x14ac:dyDescent="0.3">
      <c r="A21" s="1"/>
      <c r="B21" s="5"/>
      <c r="C21" s="16" t="s">
        <v>6</v>
      </c>
      <c r="D21" s="28">
        <f>D23</f>
        <v>25700000</v>
      </c>
      <c r="E21" s="31">
        <f>D13-D21</f>
        <v>0</v>
      </c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25700000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25700000</v>
      </c>
    </row>
    <row r="25" spans="1:5" ht="15.6" x14ac:dyDescent="0.3">
      <c r="A25" s="32"/>
      <c r="B25" s="33"/>
      <c r="C25" s="34"/>
      <c r="D25" s="35"/>
    </row>
    <row r="26" spans="1:5" s="24" customFormat="1" ht="15.6" x14ac:dyDescent="0.3">
      <c r="A26" s="24" t="s">
        <v>16</v>
      </c>
    </row>
    <row r="27" spans="1:5" ht="15.6" x14ac:dyDescent="0.3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2021-12-23T14:50:44Z</cp:lastPrinted>
  <dcterms:created xsi:type="dcterms:W3CDTF">2018-10-25T07:43:58Z</dcterms:created>
  <dcterms:modified xsi:type="dcterms:W3CDTF">2024-11-28T06:35:23Z</dcterms:modified>
</cp:coreProperties>
</file>