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4 сесія 23.12.2024\№753 Зміни бюджет 24 ДООПРАЦ\"/>
    </mc:Choice>
  </mc:AlternateContent>
  <xr:revisionPtr revIDLastSave="0" documentId="13_ncr:1_{0A5F1F73-310C-493E-88AF-15DC269EFB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2" r:id="rId1"/>
  </sheets>
  <definedNames>
    <definedName name="_xlnm.Print_Titles" localSheetId="0">'2024'!$12:$12</definedName>
    <definedName name="_xlnm.Print_Area" localSheetId="0">'2024'!$A$1:$D$27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20" i="2"/>
  <c r="D19" i="2"/>
  <c r="D16" i="2"/>
  <c r="D15" i="2"/>
  <c r="D18" i="2" l="1"/>
  <c r="D23" i="2" l="1"/>
  <c r="D21" i="2" s="1"/>
  <c r="D13" i="2"/>
</calcChain>
</file>

<file path=xl/sharedStrings.xml><?xml version="1.0" encoding="utf-8"?>
<sst xmlns="http://schemas.openxmlformats.org/spreadsheetml/2006/main" count="27" uniqueCount="24">
  <si>
    <t>Код ФКВКБ</t>
  </si>
  <si>
    <t>Найменування доходів/бюджетної програми/види робіт</t>
  </si>
  <si>
    <t xml:space="preserve">Надходження, всього - </t>
  </si>
  <si>
    <t>в т.ч.</t>
  </si>
  <si>
    <t>Транспортний податок, в т.ч. :</t>
  </si>
  <si>
    <t>Транспортний податок з юридичних осіб</t>
  </si>
  <si>
    <t xml:space="preserve">Видатки, всього - </t>
  </si>
  <si>
    <t xml:space="preserve">Обсяг доходів/обсяг видатків,          грн. </t>
  </si>
  <si>
    <t>0456</t>
  </si>
  <si>
    <t>КДБ/ Код ТПКВКМБ/ТКВКБМС</t>
  </si>
  <si>
    <t>Транспортний податок з фізичних осіб</t>
  </si>
  <si>
    <t>Споживання</t>
  </si>
  <si>
    <t>Утримання та розвиток автомобільних доріг та дорожньої інфраструктури за рахунок коштів місцевого бюджету / утримання вулично - дорожньої мережі</t>
  </si>
  <si>
    <t>Частина акцизного податку з реалізації суб'єктами господарювання роздрібної торгівлі підакцизних товарів</t>
  </si>
  <si>
    <t>Акцизний податок з вироблених в Україні підакцизних товарів (продукції) - пальне</t>
  </si>
  <si>
    <t>Акцизний податок з ввезених на митну територію України підакцизних товарів (продукції) - пальне</t>
  </si>
  <si>
    <t>Кошторис територіального дорожнього фонду у складі бюджету Чорноморської міської територіальної громади на 2024 рік</t>
  </si>
  <si>
    <t xml:space="preserve">                                                                                            Чорноморської міської ради</t>
  </si>
  <si>
    <t xml:space="preserve">                                                                                            до рішення </t>
  </si>
  <si>
    <t xml:space="preserve">                                                                                            від 22.12.2023 № 522 - VІII"</t>
  </si>
  <si>
    <t xml:space="preserve">                                                                                            "Додаток 9</t>
  </si>
  <si>
    <t xml:space="preserve">                                                                                            Додаток 7</t>
  </si>
  <si>
    <t>Заступник начальника фінансового управління
- начальник бюджетного відділу                                                                Світлана ПЄРКОВА</t>
  </si>
  <si>
    <t xml:space="preserve">                                                                                            від  23.12.2024 № 753 - VІII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</si>
</sst>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justify" vertical="top" wrapText="1"/>
    </xf>
    <xf numFmtId="0" fontId="1" fillId="0" borderId="0" xfId="0" applyFont="1"/>
    <xf numFmtId="0" fontId="0" fillId="2" borderId="0" xfId="0" applyFill="1"/>
    <xf numFmtId="0" fontId="3" fillId="2" borderId="1" xfId="0" applyFont="1" applyFill="1" applyBorder="1" applyAlignment="1">
      <alignment horizontal="justify" vertical="top" wrapText="1"/>
    </xf>
    <xf numFmtId="49" fontId="4" fillId="2" borderId="1" xfId="0" applyNumberFormat="1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8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justify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justify" vertical="top" wrapText="1"/>
    </xf>
    <xf numFmtId="3" fontId="5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2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3" fontId="0" fillId="0" borderId="0" xfId="0" applyNumberFormat="1"/>
    <xf numFmtId="0" fontId="2" fillId="2" borderId="0" xfId="0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0" fontId="8" fillId="2" borderId="0" xfId="1" applyFont="1" applyFill="1" applyAlignment="1">
      <alignment wrapText="1"/>
    </xf>
    <xf numFmtId="3" fontId="2" fillId="2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</cellXfs>
  <cellStyles count="2">
    <cellStyle name="Звичайний" xfId="0" builtinId="0"/>
    <cellStyle name="Обычный_дод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view="pageBreakPreview" zoomScaleNormal="100" zoomScaleSheetLayoutView="100" workbookViewId="0">
      <selection activeCell="C4" sqref="C4:D4"/>
    </sheetView>
  </sheetViews>
  <sheetFormatPr defaultRowHeight="14.4" x14ac:dyDescent="0.3"/>
  <cols>
    <col min="1" max="1" width="14.33203125" customWidth="1"/>
    <col min="2" max="2" width="8.33203125" customWidth="1"/>
    <col min="3" max="3" width="52.33203125" customWidth="1"/>
    <col min="4" max="4" width="14.88671875" customWidth="1"/>
    <col min="5" max="5" width="10.5546875" bestFit="1" customWidth="1"/>
  </cols>
  <sheetData>
    <row r="1" spans="1:5" x14ac:dyDescent="0.3">
      <c r="C1" s="37" t="s">
        <v>21</v>
      </c>
      <c r="D1" s="37"/>
    </row>
    <row r="2" spans="1:5" x14ac:dyDescent="0.3">
      <c r="C2" s="37" t="s">
        <v>18</v>
      </c>
      <c r="D2" s="37"/>
    </row>
    <row r="3" spans="1:5" x14ac:dyDescent="0.3">
      <c r="C3" s="37" t="s">
        <v>17</v>
      </c>
      <c r="D3" s="37"/>
    </row>
    <row r="4" spans="1:5" x14ac:dyDescent="0.3">
      <c r="C4" s="37" t="s">
        <v>23</v>
      </c>
      <c r="D4" s="37"/>
    </row>
    <row r="6" spans="1:5" x14ac:dyDescent="0.3">
      <c r="C6" s="37" t="s">
        <v>20</v>
      </c>
      <c r="D6" s="37"/>
    </row>
    <row r="7" spans="1:5" x14ac:dyDescent="0.3">
      <c r="C7" s="37" t="s">
        <v>18</v>
      </c>
      <c r="D7" s="37"/>
    </row>
    <row r="8" spans="1:5" x14ac:dyDescent="0.3">
      <c r="C8" s="37" t="s">
        <v>17</v>
      </c>
      <c r="D8" s="37"/>
    </row>
    <row r="9" spans="1:5" x14ac:dyDescent="0.3">
      <c r="C9" s="37" t="s">
        <v>19</v>
      </c>
      <c r="D9" s="37"/>
    </row>
    <row r="10" spans="1:5" ht="5.4" customHeight="1" x14ac:dyDescent="0.3"/>
    <row r="11" spans="1:5" ht="36" customHeight="1" x14ac:dyDescent="0.3">
      <c r="A11" s="38" t="s">
        <v>16</v>
      </c>
      <c r="B11" s="38"/>
      <c r="C11" s="38"/>
      <c r="D11" s="38"/>
    </row>
    <row r="12" spans="1:5" s="6" customFormat="1" ht="52.8" x14ac:dyDescent="0.3">
      <c r="A12" s="13" t="s">
        <v>9</v>
      </c>
      <c r="B12" s="13" t="s">
        <v>0</v>
      </c>
      <c r="C12" s="13" t="s">
        <v>1</v>
      </c>
      <c r="D12" s="13" t="s">
        <v>7</v>
      </c>
    </row>
    <row r="13" spans="1:5" ht="16.5" customHeight="1" x14ac:dyDescent="0.3">
      <c r="A13" s="1"/>
      <c r="B13" s="1"/>
      <c r="C13" s="1" t="s">
        <v>2</v>
      </c>
      <c r="D13" s="25">
        <f>D15+D16+D17+D18</f>
        <v>25700000</v>
      </c>
      <c r="E13" s="31"/>
    </row>
    <row r="14" spans="1:5" ht="15" customHeight="1" x14ac:dyDescent="0.3">
      <c r="A14" s="1"/>
      <c r="B14" s="2"/>
      <c r="C14" s="2" t="s">
        <v>3</v>
      </c>
      <c r="D14" s="25"/>
    </row>
    <row r="15" spans="1:5" ht="31.2" x14ac:dyDescent="0.3">
      <c r="A15" s="30">
        <v>14020000</v>
      </c>
      <c r="B15" s="2"/>
      <c r="C15" s="29" t="s">
        <v>14</v>
      </c>
      <c r="D15" s="26">
        <f>2500000-471500+100000</f>
        <v>2128500</v>
      </c>
    </row>
    <row r="16" spans="1:5" ht="31.2" x14ac:dyDescent="0.3">
      <c r="A16" s="3">
        <v>14030000</v>
      </c>
      <c r="B16" s="14"/>
      <c r="C16" s="15" t="s">
        <v>15</v>
      </c>
      <c r="D16" s="26">
        <f>9000000+2000000+900000+1600000+200000</f>
        <v>13700000</v>
      </c>
    </row>
    <row r="17" spans="1:5" ht="46.8" x14ac:dyDescent="0.3">
      <c r="A17" s="3">
        <v>14040000</v>
      </c>
      <c r="B17" s="14"/>
      <c r="C17" s="15" t="s">
        <v>13</v>
      </c>
      <c r="D17" s="26">
        <f>11519500-1600000-31000-355000</f>
        <v>9533500</v>
      </c>
      <c r="E17" s="31"/>
    </row>
    <row r="18" spans="1:5" ht="15.6" x14ac:dyDescent="0.3">
      <c r="A18" s="3"/>
      <c r="B18" s="15"/>
      <c r="C18" s="15" t="s">
        <v>4</v>
      </c>
      <c r="D18" s="27">
        <f>D19+D20</f>
        <v>338000</v>
      </c>
    </row>
    <row r="19" spans="1:5" ht="15.6" x14ac:dyDescent="0.3">
      <c r="A19" s="4">
        <v>18011000</v>
      </c>
      <c r="B19" s="14"/>
      <c r="C19" s="14" t="s">
        <v>10</v>
      </c>
      <c r="D19" s="20">
        <f>30000+7000+10000+6000+50000</f>
        <v>103000</v>
      </c>
    </row>
    <row r="20" spans="1:5" ht="15.6" x14ac:dyDescent="0.3">
      <c r="A20" s="4">
        <v>18011100</v>
      </c>
      <c r="B20" s="14"/>
      <c r="C20" s="14" t="s">
        <v>5</v>
      </c>
      <c r="D20" s="20">
        <f>120000+40000+45000+25000+5000</f>
        <v>235000</v>
      </c>
    </row>
    <row r="21" spans="1:5" ht="15.75" customHeight="1" x14ac:dyDescent="0.3">
      <c r="A21" s="1"/>
      <c r="B21" s="5"/>
      <c r="C21" s="16" t="s">
        <v>6</v>
      </c>
      <c r="D21" s="28">
        <f>D23</f>
        <v>25700000</v>
      </c>
      <c r="E21" s="31"/>
    </row>
    <row r="22" spans="1:5" s="7" customFormat="1" ht="18" customHeight="1" x14ac:dyDescent="0.3">
      <c r="A22" s="8"/>
      <c r="B22" s="9"/>
      <c r="C22" s="10" t="s">
        <v>3</v>
      </c>
      <c r="D22" s="19"/>
    </row>
    <row r="23" spans="1:5" ht="16.2" x14ac:dyDescent="0.35">
      <c r="A23" s="8"/>
      <c r="B23" s="21"/>
      <c r="C23" s="12" t="s">
        <v>11</v>
      </c>
      <c r="D23" s="22">
        <f>D24</f>
        <v>25700000</v>
      </c>
    </row>
    <row r="24" spans="1:5" ht="62.4" x14ac:dyDescent="0.3">
      <c r="A24" s="17">
        <v>1217461</v>
      </c>
      <c r="B24" s="18" t="s">
        <v>8</v>
      </c>
      <c r="C24" s="11" t="s">
        <v>12</v>
      </c>
      <c r="D24" s="23">
        <v>25700000</v>
      </c>
    </row>
    <row r="25" spans="1:5" ht="15.6" x14ac:dyDescent="0.3">
      <c r="A25" s="32"/>
      <c r="B25" s="33"/>
      <c r="C25" s="34"/>
      <c r="D25" s="35"/>
    </row>
    <row r="26" spans="1:5" s="24" customFormat="1" ht="33.6" customHeight="1" x14ac:dyDescent="0.3">
      <c r="A26" s="36" t="s">
        <v>22</v>
      </c>
      <c r="B26" s="36"/>
      <c r="C26" s="36"/>
      <c r="D26" s="36"/>
    </row>
    <row r="27" spans="1:5" ht="15.6" x14ac:dyDescent="0.3">
      <c r="A27" s="24"/>
    </row>
  </sheetData>
  <mergeCells count="10">
    <mergeCell ref="A26:D26"/>
    <mergeCell ref="C1:D1"/>
    <mergeCell ref="C2:D2"/>
    <mergeCell ref="C3:D3"/>
    <mergeCell ref="C4:D4"/>
    <mergeCell ref="A11:D11"/>
    <mergeCell ref="C6:D6"/>
    <mergeCell ref="C7:D7"/>
    <mergeCell ref="C8:D8"/>
    <mergeCell ref="C9:D9"/>
  </mergeCells>
  <pageMargins left="0.62992125984251968" right="0.15748031496062992" top="0.59055118110236227" bottom="0.15748031496062992" header="0.39370078740157483" footer="0.15748031496062992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2021-12-23T14:50:44Z</cp:lastPrinted>
  <dcterms:created xsi:type="dcterms:W3CDTF">2018-10-25T07:43:58Z</dcterms:created>
  <dcterms:modified xsi:type="dcterms:W3CDTF">2024-12-24T07:38:18Z</dcterms:modified>
</cp:coreProperties>
</file>