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Оксана документы\1 ДОКУМЕНТИ\8 созыв\54 сесія 23.12.2024\№754 БЮДЖЕТ 25 Р\"/>
    </mc:Choice>
  </mc:AlternateContent>
  <xr:revisionPtr revIDLastSave="0" documentId="13_ncr:1_{E09C53BF-EC78-4B77-BB18-E6712C4A52A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E17" i="1"/>
  <c r="D17" i="1"/>
  <c r="D23" i="1" l="1"/>
  <c r="F23" i="1"/>
  <c r="E23" i="1"/>
  <c r="E14" i="1" l="1"/>
  <c r="E13" i="1" s="1"/>
  <c r="E11" i="1" s="1"/>
  <c r="F22" i="1" l="1"/>
  <c r="F24" i="1"/>
  <c r="E24" i="1"/>
  <c r="D14" i="1"/>
  <c r="D13" i="1" s="1"/>
  <c r="C23" i="1"/>
  <c r="C16" i="1"/>
  <c r="E22" i="1"/>
  <c r="D22" i="1"/>
  <c r="F21" i="1" l="1"/>
  <c r="C17" i="1"/>
  <c r="D24" i="1"/>
  <c r="C24" i="1" s="1"/>
  <c r="E21" i="1"/>
  <c r="C22" i="1"/>
  <c r="F14" i="1"/>
  <c r="F13" i="1" s="1"/>
  <c r="C15" i="1"/>
  <c r="F20" i="1" l="1"/>
  <c r="F25" i="1" s="1"/>
  <c r="E20" i="1"/>
  <c r="E25" i="1" s="1"/>
  <c r="D21" i="1"/>
  <c r="C14" i="1"/>
  <c r="E18" i="1"/>
  <c r="F18" i="1"/>
  <c r="F11" i="1"/>
  <c r="D18" i="1"/>
  <c r="C13" i="1"/>
  <c r="D11" i="1"/>
  <c r="C21" i="1" l="1"/>
  <c r="D20" i="1"/>
  <c r="D25" i="1" s="1"/>
  <c r="C11" i="1"/>
  <c r="C18" i="1"/>
  <c r="C20" i="1" l="1"/>
  <c r="C25" i="1" s="1"/>
</calcChain>
</file>

<file path=xl/sharedStrings.xml><?xml version="1.0" encoding="utf-8"?>
<sst xmlns="http://schemas.openxmlformats.org/spreadsheetml/2006/main" count="40" uniqueCount="35">
  <si>
    <t>(код бюджету)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</si>
  <si>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</si>
  <si>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</si>
  <si>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</si>
  <si>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</si>
  <si>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</si>
  <si>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</si>
  <si>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</si>
  <si>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</si>
  <si>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</si>
  <si>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200000</t>
  </si>
  <si>
    <t>Внутрішнє фінансування</t>
  </si>
  <si>
    <t>208000</t>
  </si>
  <si>
    <t>Фінансування за рахунок зміни залишків коштів бюджетів</t>
  </si>
  <si>
    <t>208100</t>
  </si>
  <si>
    <t>На початок періоду</t>
  </si>
  <si>
    <t>208200</t>
  </si>
  <si>
    <t>На кінець періоду</t>
  </si>
  <si>
    <t>Загальне фінансування</t>
  </si>
  <si>
    <t>X</t>
  </si>
  <si>
    <t>Фінансування за типом боргового зобов'язання</t>
  </si>
  <si>
    <t>600000</t>
  </si>
  <si>
    <t>Фінансування за активними операціями</t>
  </si>
  <si>
    <t>602000</t>
  </si>
  <si>
    <t>Зміни обсягів бюджетних коштів</t>
  </si>
  <si>
    <t>602100</t>
  </si>
  <si>
    <t>602200</t>
  </si>
  <si>
    <t>до рішення Чорноморської міської ради</t>
  </si>
  <si>
    <t>1558900000</t>
  </si>
  <si>
    <t>Кошти, що передаються із загального фонду бюджету до бюджету розвитку (спеціального фонду)</t>
  </si>
  <si>
    <t>Дефіцит(-)/Профіцит(+)</t>
  </si>
  <si>
    <t xml:space="preserve">        Начальник фінансового управління                                                                      Ольга ЯКОВЕНКО</t>
  </si>
  <si>
    <t>Додаток 2</t>
  </si>
  <si>
    <t>Фінансування бюджету Чорноморської міської територіальної громади  на 2025 рік</t>
  </si>
  <si>
    <t xml:space="preserve">від  23.12.2024  № 754 - VIII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</si>
</sst>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;#,&quot;-&quot;"/>
    <numFmt numFmtId="165" formatCode="#,##0.00_ ;\-#,##0.00\ "/>
  </numFmts>
  <fonts count="6" x14ac:knownFonts="1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0" xfId="0" applyFont="1" applyFill="1"/>
    <xf numFmtId="164" fontId="3" fillId="2" borderId="2" xfId="0" applyNumberFormat="1" applyFont="1" applyFill="1" applyBorder="1" applyAlignment="1">
      <alignment horizontal="right" vertical="center"/>
    </xf>
    <xf numFmtId="164" fontId="2" fillId="2" borderId="2" xfId="0" applyNumberFormat="1" applyFont="1" applyFill="1" applyBorder="1" applyAlignment="1">
      <alignment horizontal="right" vertical="center"/>
    </xf>
    <xf numFmtId="164" fontId="3" fillId="2" borderId="2" xfId="0" applyNumberFormat="1" applyFont="1" applyFill="1" applyBorder="1" applyAlignment="1">
      <alignment horizontal="right"/>
    </xf>
    <xf numFmtId="0" fontId="2" fillId="2" borderId="0" xfId="0" applyFont="1" applyFill="1" applyAlignment="1">
      <alignment horizontal="right"/>
    </xf>
    <xf numFmtId="0" fontId="1" fillId="2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2" fillId="2" borderId="2" xfId="0" applyFont="1" applyFill="1" applyBorder="1" applyAlignment="1">
      <alignment horizontal="left" vertical="center"/>
    </xf>
    <xf numFmtId="0" fontId="5" fillId="2" borderId="0" xfId="0" applyFont="1" applyFill="1"/>
    <xf numFmtId="164" fontId="5" fillId="2" borderId="2" xfId="0" applyNumberFormat="1" applyFont="1" applyFill="1" applyBorder="1" applyAlignment="1">
      <alignment horizontal="center" vertical="center" wrapText="1"/>
    </xf>
    <xf numFmtId="0" fontId="4" fillId="2" borderId="0" xfId="0" quotePrefix="1" applyFont="1" applyFill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/>
    <xf numFmtId="0" fontId="2" fillId="2" borderId="4" xfId="0" applyFont="1" applyFill="1" applyBorder="1"/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27"/>
  <sheetViews>
    <sheetView tabSelected="1" workbookViewId="0">
      <selection activeCell="D3" sqref="D3:E3"/>
    </sheetView>
  </sheetViews>
  <sheetFormatPr defaultColWidth="8.88671875" defaultRowHeight="15.6" x14ac:dyDescent="0.3"/>
  <cols>
    <col min="1" max="1" width="10.44140625" style="1" customWidth="1"/>
    <col min="2" max="2" width="41.109375" style="1" customWidth="1"/>
    <col min="3" max="3" width="18.88671875" style="1" customWidth="1"/>
    <col min="4" max="5" width="18.44140625" style="1" customWidth="1"/>
    <col min="6" max="6" width="18.109375" style="1" customWidth="1"/>
    <col min="7" max="7" width="14.44140625" style="1" bestFit="1" customWidth="1"/>
    <col min="8" max="16384" width="8.88671875" style="1"/>
  </cols>
  <sheetData>
    <row r="1" spans="1:7" x14ac:dyDescent="0.3">
      <c r="D1" s="1" t="s">
        <v>32</v>
      </c>
    </row>
    <row r="2" spans="1:7" x14ac:dyDescent="0.3">
      <c r="D2" s="1" t="s">
        <v>27</v>
      </c>
    </row>
    <row r="3" spans="1:7" x14ac:dyDescent="0.3">
      <c r="D3" s="1" t="s">
        <v>34</v>
      </c>
    </row>
    <row r="4" spans="1:7" ht="25.5" customHeight="1" x14ac:dyDescent="0.3">
      <c r="A4" s="24" t="s">
        <v>33</v>
      </c>
      <c r="B4" s="25"/>
      <c r="C4" s="25"/>
      <c r="D4" s="25"/>
      <c r="E4" s="25"/>
      <c r="F4" s="25"/>
    </row>
    <row r="5" spans="1:7" x14ac:dyDescent="0.3">
      <c r="A5" s="16" t="s">
        <v>28</v>
      </c>
    </row>
    <row r="6" spans="1:7" x14ac:dyDescent="0.3">
      <c r="A6" s="1" t="s">
        <v>0</v>
      </c>
      <c r="F6" s="5" t="s">
        <v>1</v>
      </c>
    </row>
    <row r="7" spans="1:7" s="6" customFormat="1" ht="13.65" customHeight="1" x14ac:dyDescent="0.25">
      <c r="A7" s="26" t="s">
        <v>2</v>
      </c>
      <c r="B7" s="26" t="s">
        <v>3</v>
      </c>
      <c r="C7" s="26" t="s">
        <v>4</v>
      </c>
      <c r="D7" s="26" t="s">
        <v>5</v>
      </c>
      <c r="E7" s="26" t="s">
        <v>6</v>
      </c>
      <c r="F7" s="26"/>
    </row>
    <row r="8" spans="1:7" s="6" customFormat="1" ht="13.65" customHeight="1" x14ac:dyDescent="0.25">
      <c r="A8" s="26"/>
      <c r="B8" s="26"/>
      <c r="C8" s="26"/>
      <c r="D8" s="26"/>
      <c r="E8" s="26" t="s">
        <v>7</v>
      </c>
      <c r="F8" s="26" t="s">
        <v>8</v>
      </c>
    </row>
    <row r="9" spans="1:7" s="6" customFormat="1" ht="13.2" x14ac:dyDescent="0.25">
      <c r="A9" s="26"/>
      <c r="B9" s="26"/>
      <c r="C9" s="26"/>
      <c r="D9" s="26"/>
      <c r="E9" s="26"/>
      <c r="F9" s="26"/>
    </row>
    <row r="10" spans="1:7" s="6" customFormat="1" ht="13.2" x14ac:dyDescent="0.25">
      <c r="A10" s="17">
        <v>1</v>
      </c>
      <c r="B10" s="17">
        <v>2</v>
      </c>
      <c r="C10" s="17">
        <v>3</v>
      </c>
      <c r="D10" s="17">
        <v>4</v>
      </c>
      <c r="E10" s="17">
        <v>5</v>
      </c>
      <c r="F10" s="17">
        <v>6</v>
      </c>
    </row>
    <row r="11" spans="1:7" s="14" customFormat="1" ht="13.65" customHeight="1" x14ac:dyDescent="0.25">
      <c r="A11" s="27" t="s">
        <v>30</v>
      </c>
      <c r="B11" s="27"/>
      <c r="C11" s="15">
        <f>-C13</f>
        <v>0</v>
      </c>
      <c r="D11" s="15">
        <f t="shared" ref="D11:F11" si="0">-D13</f>
        <v>10000000</v>
      </c>
      <c r="E11" s="15">
        <f>-E13</f>
        <v>-10000000</v>
      </c>
      <c r="F11" s="15">
        <f t="shared" si="0"/>
        <v>-10000000</v>
      </c>
    </row>
    <row r="12" spans="1:7" ht="21.45" customHeight="1" x14ac:dyDescent="0.3">
      <c r="A12" s="21" t="s">
        <v>9</v>
      </c>
      <c r="B12" s="22"/>
      <c r="C12" s="22"/>
      <c r="D12" s="22"/>
      <c r="E12" s="22"/>
      <c r="F12" s="23"/>
    </row>
    <row r="13" spans="1:7" x14ac:dyDescent="0.3">
      <c r="A13" s="7" t="s">
        <v>10</v>
      </c>
      <c r="B13" s="8" t="s">
        <v>11</v>
      </c>
      <c r="C13" s="2">
        <f t="shared" ref="C13:C17" si="1">D13+E13</f>
        <v>0</v>
      </c>
      <c r="D13" s="2">
        <f>D14</f>
        <v>-10000000</v>
      </c>
      <c r="E13" s="2">
        <f>E14</f>
        <v>10000000</v>
      </c>
      <c r="F13" s="2">
        <f t="shared" ref="F13" si="2">F14</f>
        <v>10000000</v>
      </c>
    </row>
    <row r="14" spans="1:7" ht="31.2" x14ac:dyDescent="0.3">
      <c r="A14" s="7" t="s">
        <v>12</v>
      </c>
      <c r="B14" s="8" t="s">
        <v>13</v>
      </c>
      <c r="C14" s="2">
        <f t="shared" si="1"/>
        <v>0</v>
      </c>
      <c r="D14" s="2">
        <f>D15-D16+D17</f>
        <v>-10000000</v>
      </c>
      <c r="E14" s="2">
        <f>E15-E16+E17</f>
        <v>10000000</v>
      </c>
      <c r="F14" s="2">
        <f t="shared" ref="F14" si="3">F15-F16+F17</f>
        <v>10000000</v>
      </c>
    </row>
    <row r="15" spans="1:7" x14ac:dyDescent="0.3">
      <c r="A15" s="9" t="s">
        <v>14</v>
      </c>
      <c r="B15" s="10" t="s">
        <v>15</v>
      </c>
      <c r="C15" s="3">
        <f t="shared" si="1"/>
        <v>1000000</v>
      </c>
      <c r="D15" s="3">
        <v>1000000</v>
      </c>
      <c r="E15" s="3"/>
      <c r="F15" s="3"/>
      <c r="G15" s="18"/>
    </row>
    <row r="16" spans="1:7" x14ac:dyDescent="0.3">
      <c r="A16" s="9" t="s">
        <v>16</v>
      </c>
      <c r="B16" s="10" t="s">
        <v>17</v>
      </c>
      <c r="C16" s="3">
        <f t="shared" si="1"/>
        <v>1000000</v>
      </c>
      <c r="D16" s="3">
        <v>1000000</v>
      </c>
      <c r="E16" s="3"/>
      <c r="F16" s="3"/>
    </row>
    <row r="17" spans="1:6" ht="46.8" x14ac:dyDescent="0.3">
      <c r="A17" s="13">
        <v>208400</v>
      </c>
      <c r="B17" s="10" t="s">
        <v>29</v>
      </c>
      <c r="C17" s="3">
        <f t="shared" si="1"/>
        <v>0</v>
      </c>
      <c r="D17" s="3">
        <f>-9000000-1000000</f>
        <v>-10000000</v>
      </c>
      <c r="E17" s="3">
        <f>9000000+1000000</f>
        <v>10000000</v>
      </c>
      <c r="F17" s="3">
        <f>9000000+1000000</f>
        <v>10000000</v>
      </c>
    </row>
    <row r="18" spans="1:6" x14ac:dyDescent="0.3">
      <c r="A18" s="11" t="s">
        <v>19</v>
      </c>
      <c r="B18" s="12" t="s">
        <v>18</v>
      </c>
      <c r="C18" s="4">
        <f>C13</f>
        <v>0</v>
      </c>
      <c r="D18" s="4">
        <f>D13</f>
        <v>-10000000</v>
      </c>
      <c r="E18" s="4">
        <f>E13</f>
        <v>10000000</v>
      </c>
      <c r="F18" s="4">
        <f>F13</f>
        <v>10000000</v>
      </c>
    </row>
    <row r="19" spans="1:6" ht="21.45" customHeight="1" x14ac:dyDescent="0.3">
      <c r="A19" s="21" t="s">
        <v>20</v>
      </c>
      <c r="B19" s="22"/>
      <c r="C19" s="22"/>
      <c r="D19" s="22"/>
      <c r="E19" s="22"/>
      <c r="F19" s="23"/>
    </row>
    <row r="20" spans="1:6" ht="31.2" x14ac:dyDescent="0.3">
      <c r="A20" s="7" t="s">
        <v>21</v>
      </c>
      <c r="B20" s="8" t="s">
        <v>22</v>
      </c>
      <c r="C20" s="2">
        <f>D20+E20</f>
        <v>0</v>
      </c>
      <c r="D20" s="2">
        <f>D21</f>
        <v>-10000000</v>
      </c>
      <c r="E20" s="2">
        <f t="shared" ref="E20:F20" si="4">E21</f>
        <v>10000000</v>
      </c>
      <c r="F20" s="2">
        <f t="shared" si="4"/>
        <v>10000000</v>
      </c>
    </row>
    <row r="21" spans="1:6" x14ac:dyDescent="0.3">
      <c r="A21" s="7" t="s">
        <v>23</v>
      </c>
      <c r="B21" s="8" t="s">
        <v>24</v>
      </c>
      <c r="C21" s="2">
        <f t="shared" ref="C21:C24" si="5">D21+E21</f>
        <v>0</v>
      </c>
      <c r="D21" s="2">
        <f>D22-D23+D24</f>
        <v>-10000000</v>
      </c>
      <c r="E21" s="2">
        <f t="shared" ref="E21:F21" si="6">E22-E23+E24</f>
        <v>10000000</v>
      </c>
      <c r="F21" s="2">
        <f t="shared" si="6"/>
        <v>10000000</v>
      </c>
    </row>
    <row r="22" spans="1:6" x14ac:dyDescent="0.3">
      <c r="A22" s="9" t="s">
        <v>25</v>
      </c>
      <c r="B22" s="10" t="s">
        <v>15</v>
      </c>
      <c r="C22" s="3">
        <f t="shared" si="5"/>
        <v>1000000</v>
      </c>
      <c r="D22" s="3">
        <f>D15</f>
        <v>1000000</v>
      </c>
      <c r="E22" s="3">
        <f t="shared" ref="E22:F22" si="7">E15</f>
        <v>0</v>
      </c>
      <c r="F22" s="3">
        <f t="shared" si="7"/>
        <v>0</v>
      </c>
    </row>
    <row r="23" spans="1:6" x14ac:dyDescent="0.3">
      <c r="A23" s="9" t="s">
        <v>26</v>
      </c>
      <c r="B23" s="10" t="s">
        <v>17</v>
      </c>
      <c r="C23" s="3">
        <f t="shared" si="5"/>
        <v>1000000</v>
      </c>
      <c r="D23" s="3">
        <f>D16</f>
        <v>1000000</v>
      </c>
      <c r="E23" s="3">
        <f t="shared" ref="E23:F23" si="8">E16</f>
        <v>0</v>
      </c>
      <c r="F23" s="3">
        <f t="shared" si="8"/>
        <v>0</v>
      </c>
    </row>
    <row r="24" spans="1:6" ht="46.8" x14ac:dyDescent="0.3">
      <c r="A24" s="13">
        <v>602400</v>
      </c>
      <c r="B24" s="10" t="s">
        <v>29</v>
      </c>
      <c r="C24" s="3">
        <f t="shared" si="5"/>
        <v>0</v>
      </c>
      <c r="D24" s="3">
        <f>D17</f>
        <v>-10000000</v>
      </c>
      <c r="E24" s="3">
        <f>E17</f>
        <v>10000000</v>
      </c>
      <c r="F24" s="3">
        <f>F17</f>
        <v>10000000</v>
      </c>
    </row>
    <row r="25" spans="1:6" x14ac:dyDescent="0.3">
      <c r="A25" s="11" t="s">
        <v>19</v>
      </c>
      <c r="B25" s="12" t="s">
        <v>18</v>
      </c>
      <c r="C25" s="2">
        <f>C20</f>
        <v>0</v>
      </c>
      <c r="D25" s="2">
        <f t="shared" ref="D25:F25" si="9">D20</f>
        <v>-10000000</v>
      </c>
      <c r="E25" s="2">
        <f t="shared" si="9"/>
        <v>10000000</v>
      </c>
      <c r="F25" s="2">
        <f t="shared" si="9"/>
        <v>10000000</v>
      </c>
    </row>
    <row r="27" spans="1:6" x14ac:dyDescent="0.3">
      <c r="A27" s="19" t="s">
        <v>31</v>
      </c>
      <c r="B27" s="20"/>
      <c r="C27" s="20"/>
      <c r="D27" s="20"/>
      <c r="E27" s="20"/>
      <c r="F27" s="20"/>
    </row>
  </sheetData>
  <mergeCells count="12">
    <mergeCell ref="A27:F27"/>
    <mergeCell ref="A12:F12"/>
    <mergeCell ref="A19:F19"/>
    <mergeCell ref="A4:F4"/>
    <mergeCell ref="A7:A9"/>
    <mergeCell ref="B7:B9"/>
    <mergeCell ref="C7:C9"/>
    <mergeCell ref="D7:D9"/>
    <mergeCell ref="E7:F7"/>
    <mergeCell ref="E8:E9"/>
    <mergeCell ref="F8:F9"/>
    <mergeCell ref="A11:B11"/>
  </mergeCells>
  <pageMargins left="0.78740157480314965" right="0.19685039370078741" top="0.39370078740157483" bottom="0.19685039370078741" header="0" footer="0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cp:lastPrinted>2024-12-15T14:56:30Z</cp:lastPrinted>
  <dcterms:created xsi:type="dcterms:W3CDTF">2021-12-07T08:29:48Z</dcterms:created>
  <dcterms:modified xsi:type="dcterms:W3CDTF">2024-12-24T07:39:29Z</dcterms:modified>
</cp:coreProperties>
</file>