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4 сесія 23.12.2024\№754 БЮДЖЕТ 25 Р\"/>
    </mc:Choice>
  </mc:AlternateContent>
  <xr:revisionPtr revIDLastSave="0" documentId="13_ncr:1_{F1122495-C657-4F97-8382-F5FB5A71CD0E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Лист1" sheetId="13" state="hidden" r:id="rId1"/>
    <sheet name="2025" sheetId="19" r:id="rId2"/>
  </sheets>
  <definedNames>
    <definedName name="_xlnm.Print_Titles" localSheetId="1">'2025'!$9:$11</definedName>
    <definedName name="_xlnm.Print_Area" localSheetId="1">'2025'!$A$1:$I$23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9" l="1"/>
  <c r="H18" i="19"/>
  <c r="I18" i="19"/>
  <c r="G18" i="19"/>
  <c r="G17" i="19" l="1"/>
  <c r="G14" i="19"/>
  <c r="G13" i="19" s="1"/>
  <c r="H14" i="19"/>
  <c r="H13" i="19" s="1"/>
  <c r="I14" i="19"/>
  <c r="I13" i="19" s="1"/>
  <c r="F14" i="19"/>
  <c r="F13" i="19" s="1"/>
  <c r="F17" i="19" l="1"/>
  <c r="H17" i="19"/>
  <c r="I17" i="19"/>
  <c r="G12" i="19"/>
  <c r="G21" i="19" s="1"/>
  <c r="I12" i="19" l="1"/>
  <c r="I21" i="19" s="1"/>
  <c r="H12" i="19"/>
  <c r="H21" i="19" s="1"/>
  <c r="F12" i="19" l="1"/>
  <c r="F21" i="19" s="1"/>
</calcChain>
</file>

<file path=xl/sharedStrings.xml><?xml version="1.0" encoding="utf-8"?>
<sst xmlns="http://schemas.openxmlformats.org/spreadsheetml/2006/main" count="50" uniqueCount="48">
  <si>
    <t>ВСЬОГО</t>
  </si>
  <si>
    <t>Код Функціональної класифікації видатків та кредитування бюджету</t>
  </si>
  <si>
    <t>грн.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</si>
  <si>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</si>
  <si>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</si>
  <si>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</si>
  <si>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(код бюджету)</t>
  </si>
  <si>
    <t>0200000</t>
  </si>
  <si>
    <t>0210000</t>
  </si>
  <si>
    <t>Виконавчий комітет Чорноморської  міської ради  Одеського району Одеської області</t>
  </si>
  <si>
    <t>з них за рахунок:</t>
  </si>
  <si>
    <r>
      <t xml:space="preserve">доходів
</t>
    </r>
    <r>
      <rPr>
        <b/>
        <sz val="12"/>
        <rFont val="Times New Roman"/>
        <family val="1"/>
        <charset val="204"/>
      </rPr>
      <t>33010100</t>
    </r>
  </si>
  <si>
    <r>
      <t xml:space="preserve">коштів, що передаються із загального фонду до бюджету розвитку (спеціального фонду)
</t>
    </r>
    <r>
      <rPr>
        <b/>
        <sz val="12"/>
        <rFont val="Times New Roman"/>
        <family val="1"/>
        <charset val="204"/>
      </rPr>
      <t>208400</t>
    </r>
  </si>
  <si>
    <r>
      <t xml:space="preserve">залишку коштів бюджету розвитку на початок року
</t>
    </r>
    <r>
      <rPr>
        <b/>
        <sz val="12"/>
        <rFont val="Times New Roman"/>
        <family val="1"/>
        <charset val="204"/>
      </rPr>
      <t>208100</t>
    </r>
  </si>
  <si>
    <t>Найменування робіт</t>
  </si>
  <si>
    <t xml:space="preserve">                                                                                        до  рішення Чорноморської міської ради </t>
  </si>
  <si>
    <t>Обсяг видатків бюджету розвитку, грн</t>
  </si>
  <si>
    <t>6.1</t>
  </si>
  <si>
    <t>6.2</t>
  </si>
  <si>
    <t>6.3</t>
  </si>
  <si>
    <t>Начальник фінансового управління                                                                                          Ольга ЯКОВЕНКО</t>
  </si>
  <si>
    <t xml:space="preserve">Розподіл коштів бюджету розвитку у складі бюджету Чорноморської міської територіальної громади  на 2025 рік </t>
  </si>
  <si>
    <t>0217350</t>
  </si>
  <si>
    <t>7350</t>
  </si>
  <si>
    <t>Розроблення схем планування та забудови територій (містобудівної документації)</t>
  </si>
  <si>
    <t>0443</t>
  </si>
  <si>
    <t>Капітальні видатки разом, в т.ч.:</t>
  </si>
  <si>
    <t>нерозподілені видатки</t>
  </si>
  <si>
    <t>0600000</t>
  </si>
  <si>
    <t>0610000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</si>
  <si>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</si>
  <si>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</si>
  <si>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</si>
  <si>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</si>
  <si>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0216090</t>
  </si>
  <si>
    <t>6090</t>
  </si>
  <si>
    <t>0640</t>
  </si>
  <si>
    <t>Інша діяльність у сфері житлово-комунального господарства</t>
  </si>
  <si>
    <t>0618110</t>
  </si>
  <si>
    <t>0320</t>
  </si>
  <si>
    <t>Заходи із запобігання та ліквідації надзвичайних ситуацій та наслідків стихійного лиха</t>
  </si>
  <si>
    <t>8110</t>
  </si>
  <si>
    <t>Управління освіти Чорноморської  міської ради  Одеського району Одеської області</t>
  </si>
  <si>
    <t>Розроблення комплексного плану просторового розвитку території Чорноморської міської територіальної громади</t>
  </si>
  <si>
    <t>Капітальний ремонт харчоблоків Чорноморських ліцеїв / виготовлення проектно-кошторисної документації</t>
  </si>
  <si>
    <t>Капітальний ремонт укриття, розташованого за адресою: Одеська область, Одеський район, місто Чорноморськ, проспект Миру, 15-Б / виготовлення проектно-кошторисної документації</t>
  </si>
  <si>
    <t xml:space="preserve">                                                                                        Додаток 8</t>
  </si>
  <si>
    <t xml:space="preserve">                                                        від  23.12.2024  № 754 - VIII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</si>
</sst>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sz val="12"/>
      <name val="Arial Cyr"/>
      <charset val="204"/>
    </font>
    <font>
      <b/>
      <vertAlign val="superscript"/>
      <sz val="8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Arimo"/>
    </font>
    <font>
      <sz val="10"/>
      <name val="Arial"/>
      <family val="2"/>
      <charset val="204"/>
    </font>
    <font>
      <i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15" fillId="0" borderId="0"/>
    <xf numFmtId="0" fontId="16" fillId="0" borderId="0"/>
    <xf numFmtId="0" fontId="4" fillId="0" borderId="0"/>
  </cellStyleXfs>
  <cellXfs count="57">
    <xf numFmtId="0" fontId="0" fillId="0" borderId="0" xfId="0"/>
    <xf numFmtId="4" fontId="2" fillId="2" borderId="0" xfId="0" applyNumberFormat="1" applyFont="1" applyFill="1"/>
    <xf numFmtId="0" fontId="1" fillId="2" borderId="1" xfId="0" applyFont="1" applyFill="1" applyBorder="1"/>
    <xf numFmtId="0" fontId="3" fillId="2" borderId="0" xfId="0" applyFont="1" applyFill="1"/>
    <xf numFmtId="49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2" fillId="2" borderId="0" xfId="0" applyFont="1" applyFill="1" applyAlignment="1">
      <alignment horizontal="right" vertical="center" wrapText="1"/>
    </xf>
    <xf numFmtId="4" fontId="2" fillId="2" borderId="0" xfId="0" applyNumberFormat="1" applyFont="1" applyFill="1" applyAlignment="1">
      <alignment horizontal="center"/>
    </xf>
    <xf numFmtId="0" fontId="6" fillId="2" borderId="0" xfId="0" applyFont="1" applyFill="1"/>
    <xf numFmtId="49" fontId="2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4" fontId="1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49" fontId="2" fillId="2" borderId="1" xfId="0" applyNumberFormat="1" applyFont="1" applyFill="1" applyBorder="1" applyAlignment="1">
      <alignment horizontal="center" vertical="center" wrapText="1"/>
    </xf>
    <xf numFmtId="0" fontId="13" fillId="2" borderId="1" xfId="0" quotePrefix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49" fontId="17" fillId="2" borderId="1" xfId="0" applyNumberFormat="1" applyFont="1" applyFill="1" applyBorder="1" applyAlignment="1">
      <alignment horizontal="center"/>
    </xf>
    <xf numFmtId="4" fontId="17" fillId="2" borderId="1" xfId="0" applyNumberFormat="1" applyFont="1" applyFill="1" applyBorder="1" applyAlignment="1">
      <alignment horizontal="center" vertical="center" wrapText="1"/>
    </xf>
    <xf numFmtId="4" fontId="17" fillId="2" borderId="0" xfId="0" applyNumberFormat="1" applyFont="1" applyFill="1"/>
    <xf numFmtId="0" fontId="17" fillId="2" borderId="0" xfId="0" applyFont="1" applyFill="1"/>
    <xf numFmtId="0" fontId="17" fillId="2" borderId="1" xfId="6" applyFont="1" applyFill="1" applyBorder="1" applyAlignment="1">
      <alignment horizontal="center" wrapText="1"/>
    </xf>
    <xf numFmtId="0" fontId="17" fillId="2" borderId="1" xfId="6" applyFont="1" applyFill="1" applyBorder="1" applyAlignment="1">
      <alignment horizontal="left" wrapText="1"/>
    </xf>
    <xf numFmtId="0" fontId="2" fillId="3" borderId="0" xfId="0" applyFont="1" applyFill="1"/>
    <xf numFmtId="0" fontId="6" fillId="3" borderId="0" xfId="0" applyFont="1" applyFill="1" applyAlignment="1">
      <alignment horizontal="right"/>
    </xf>
    <xf numFmtId="0" fontId="6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17" fillId="3" borderId="1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horizontal="center"/>
    </xf>
    <xf numFmtId="4" fontId="2" fillId="3" borderId="0" xfId="0" applyNumberFormat="1" applyFont="1" applyFill="1"/>
    <xf numFmtId="0" fontId="18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" fillId="2" borderId="4" xfId="6" applyFont="1" applyFill="1" applyBorder="1" applyAlignment="1">
      <alignment horizontal="center" wrapText="1"/>
    </xf>
    <xf numFmtId="0" fontId="1" fillId="2" borderId="5" xfId="6" applyFont="1" applyFill="1" applyBorder="1" applyAlignment="1">
      <alignment horizontal="center" wrapText="1"/>
    </xf>
    <xf numFmtId="0" fontId="1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</cellXfs>
  <cellStyles count="10">
    <cellStyle name="Excel Built-in Normal" xfId="9" xr:uid="{00000000-0005-0000-0000-000000000000}"/>
    <cellStyle name="Звичайний" xfId="0" builtinId="0"/>
    <cellStyle name="Обычный 10" xfId="7" xr:uid="{00000000-0005-0000-0000-000002000000}"/>
    <cellStyle name="Обычный 2" xfId="1" xr:uid="{00000000-0005-0000-0000-000003000000}"/>
    <cellStyle name="Обычный 3" xfId="2" xr:uid="{00000000-0005-0000-0000-000004000000}"/>
    <cellStyle name="Обычный 4" xfId="3" xr:uid="{00000000-0005-0000-0000-000005000000}"/>
    <cellStyle name="Обычный 5" xfId="4" xr:uid="{00000000-0005-0000-0000-000006000000}"/>
    <cellStyle name="Обычный 6" xfId="5" xr:uid="{00000000-0005-0000-0000-000007000000}"/>
    <cellStyle name="Обычный 7" xfId="8" xr:uid="{00000000-0005-0000-0000-000008000000}"/>
    <cellStyle name="Обычный_дод 3" xfId="6" xr:uid="{00000000-0005-0000-0000-000009000000}"/>
  </cellStyles>
  <dxfs count="0"/>
  <tableStyles count="0" defaultTableStyle="TableStyleMedium9" defaultPivotStyle="PivotStyleLight16"/>
  <colors>
    <mruColors>
      <color rgb="FF0603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3.2"/>
  <sheetData/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4"/>
  <sheetViews>
    <sheetView tabSelected="1" view="pageBreakPreview" topLeftCell="E1" zoomScaleNormal="100" zoomScaleSheetLayoutView="100" workbookViewId="0">
      <selection activeCell="E3" sqref="E3:F3"/>
    </sheetView>
  </sheetViews>
  <sheetFormatPr defaultColWidth="9.109375" defaultRowHeight="18"/>
  <cols>
    <col min="1" max="1" width="17.109375" style="12" customWidth="1"/>
    <col min="2" max="2" width="13.21875" style="5" customWidth="1"/>
    <col min="3" max="3" width="15.21875" style="5" customWidth="1"/>
    <col min="4" max="4" width="40" style="5" customWidth="1"/>
    <col min="5" max="5" width="70" style="6" customWidth="1"/>
    <col min="6" max="6" width="24.109375" style="5" customWidth="1"/>
    <col min="7" max="9" width="24.109375" style="36" hidden="1" customWidth="1"/>
    <col min="10" max="10" width="24.109375" style="5" customWidth="1"/>
    <col min="11" max="11" width="18" style="5" bestFit="1" customWidth="1"/>
    <col min="12" max="12" width="15.21875" style="5" bestFit="1" customWidth="1"/>
    <col min="13" max="16384" width="9.109375" style="5"/>
  </cols>
  <sheetData>
    <row r="1" spans="1:11">
      <c r="E1" s="16" t="s">
        <v>46</v>
      </c>
      <c r="F1" s="16"/>
    </row>
    <row r="2" spans="1:11">
      <c r="E2" s="16" t="s">
        <v>15</v>
      </c>
      <c r="F2" s="16"/>
    </row>
    <row r="3" spans="1:11">
      <c r="E3" s="56" t="s">
        <v>47</v>
      </c>
      <c r="F3" s="56"/>
    </row>
    <row r="4" spans="1:11">
      <c r="E4" s="28"/>
    </row>
    <row r="5" spans="1:11">
      <c r="A5" s="49">
        <v>1558900000</v>
      </c>
      <c r="B5" s="49"/>
    </row>
    <row r="6" spans="1:11">
      <c r="A6" s="50" t="s">
        <v>6</v>
      </c>
      <c r="B6" s="50"/>
      <c r="D6" s="12"/>
    </row>
    <row r="7" spans="1:11" s="3" customFormat="1" ht="45" customHeight="1">
      <c r="A7" s="51" t="s">
        <v>21</v>
      </c>
      <c r="B7" s="51"/>
      <c r="C7" s="51"/>
      <c r="D7" s="51"/>
      <c r="E7" s="51"/>
      <c r="F7" s="51"/>
      <c r="G7" s="51"/>
      <c r="H7" s="51"/>
      <c r="I7" s="51"/>
    </row>
    <row r="8" spans="1:11" s="3" customFormat="1" ht="21">
      <c r="A8" s="7"/>
      <c r="D8" s="8"/>
      <c r="E8" s="9"/>
      <c r="F8" s="8"/>
      <c r="G8" s="37" t="s">
        <v>2</v>
      </c>
      <c r="H8" s="37"/>
      <c r="I8" s="37"/>
    </row>
    <row r="9" spans="1:11" s="16" customFormat="1" ht="15.6" customHeight="1">
      <c r="A9" s="52" t="s">
        <v>3</v>
      </c>
      <c r="B9" s="52" t="s">
        <v>4</v>
      </c>
      <c r="C9" s="52" t="s">
        <v>1</v>
      </c>
      <c r="D9" s="52" t="s">
        <v>5</v>
      </c>
      <c r="E9" s="52" t="s">
        <v>14</v>
      </c>
      <c r="F9" s="52" t="s">
        <v>16</v>
      </c>
      <c r="G9" s="55" t="s">
        <v>10</v>
      </c>
      <c r="H9" s="55"/>
      <c r="I9" s="55"/>
    </row>
    <row r="10" spans="1:11" s="16" customFormat="1" ht="99.6" customHeight="1">
      <c r="A10" s="53"/>
      <c r="B10" s="53"/>
      <c r="C10" s="53"/>
      <c r="D10" s="54"/>
      <c r="E10" s="54"/>
      <c r="F10" s="54"/>
      <c r="G10" s="38" t="s">
        <v>12</v>
      </c>
      <c r="H10" s="38" t="s">
        <v>13</v>
      </c>
      <c r="I10" s="38" t="s">
        <v>11</v>
      </c>
    </row>
    <row r="11" spans="1:11">
      <c r="A11" s="10">
        <v>1</v>
      </c>
      <c r="B11" s="10">
        <v>2</v>
      </c>
      <c r="C11" s="10">
        <v>3</v>
      </c>
      <c r="D11" s="11">
        <v>4</v>
      </c>
      <c r="E11" s="11">
        <v>5</v>
      </c>
      <c r="F11" s="11">
        <v>6</v>
      </c>
      <c r="G11" s="39" t="s">
        <v>17</v>
      </c>
      <c r="H11" s="39" t="s">
        <v>18</v>
      </c>
      <c r="I11" s="39" t="s">
        <v>19</v>
      </c>
    </row>
    <row r="12" spans="1:11" ht="18.75" customHeight="1">
      <c r="A12" s="18" t="s">
        <v>7</v>
      </c>
      <c r="B12" s="18"/>
      <c r="C12" s="18"/>
      <c r="D12" s="47" t="s">
        <v>9</v>
      </c>
      <c r="E12" s="48"/>
      <c r="F12" s="21">
        <f t="shared" ref="F12:I12" si="0">F13</f>
        <v>7170000</v>
      </c>
      <c r="G12" s="40">
        <f>G13</f>
        <v>7000000</v>
      </c>
      <c r="H12" s="40">
        <f t="shared" si="0"/>
        <v>0</v>
      </c>
      <c r="I12" s="40">
        <f t="shared" si="0"/>
        <v>170000</v>
      </c>
      <c r="J12" s="1"/>
      <c r="K12" s="1"/>
    </row>
    <row r="13" spans="1:11" ht="18.75" customHeight="1">
      <c r="A13" s="18" t="s">
        <v>8</v>
      </c>
      <c r="B13" s="17"/>
      <c r="C13" s="17"/>
      <c r="D13" s="47" t="s">
        <v>9</v>
      </c>
      <c r="E13" s="48"/>
      <c r="F13" s="21">
        <f>F14+F16</f>
        <v>7170000</v>
      </c>
      <c r="G13" s="21">
        <f t="shared" ref="G13:I13" si="1">G14+G16</f>
        <v>7000000</v>
      </c>
      <c r="H13" s="21">
        <f t="shared" si="1"/>
        <v>0</v>
      </c>
      <c r="I13" s="21">
        <f t="shared" si="1"/>
        <v>170000</v>
      </c>
      <c r="J13" s="1"/>
    </row>
    <row r="14" spans="1:11" ht="36">
      <c r="A14" s="19" t="s">
        <v>34</v>
      </c>
      <c r="B14" s="19" t="s">
        <v>35</v>
      </c>
      <c r="C14" s="27" t="s">
        <v>36</v>
      </c>
      <c r="D14" s="24" t="s">
        <v>37</v>
      </c>
      <c r="E14" s="29" t="s">
        <v>26</v>
      </c>
      <c r="F14" s="25">
        <f>F15</f>
        <v>170000</v>
      </c>
      <c r="G14" s="41">
        <f t="shared" ref="G14:I14" si="2">G15</f>
        <v>0</v>
      </c>
      <c r="H14" s="41">
        <f t="shared" si="2"/>
        <v>0</v>
      </c>
      <c r="I14" s="41">
        <f t="shared" si="2"/>
        <v>170000</v>
      </c>
    </row>
    <row r="15" spans="1:11" s="33" customFormat="1" ht="18.75" customHeight="1">
      <c r="A15" s="30"/>
      <c r="B15" s="30"/>
      <c r="C15" s="30"/>
      <c r="D15" s="34"/>
      <c r="E15" s="35" t="s">
        <v>27</v>
      </c>
      <c r="F15" s="31">
        <v>170000</v>
      </c>
      <c r="G15" s="42"/>
      <c r="H15" s="42"/>
      <c r="I15" s="42">
        <v>170000</v>
      </c>
      <c r="J15" s="32"/>
    </row>
    <row r="16" spans="1:11" ht="54">
      <c r="A16" s="19" t="s">
        <v>22</v>
      </c>
      <c r="B16" s="19" t="s">
        <v>23</v>
      </c>
      <c r="C16" s="27" t="s">
        <v>25</v>
      </c>
      <c r="D16" s="24" t="s">
        <v>24</v>
      </c>
      <c r="E16" s="29" t="s">
        <v>43</v>
      </c>
      <c r="F16" s="25">
        <v>7000000</v>
      </c>
      <c r="G16" s="41">
        <v>7000000</v>
      </c>
      <c r="H16" s="41"/>
      <c r="I16" s="41"/>
    </row>
    <row r="17" spans="1:11" ht="18.75" customHeight="1">
      <c r="A17" s="18" t="s">
        <v>28</v>
      </c>
      <c r="B17" s="18"/>
      <c r="C17" s="18"/>
      <c r="D17" s="47" t="s">
        <v>42</v>
      </c>
      <c r="E17" s="48"/>
      <c r="F17" s="21">
        <f t="shared" ref="F17:I17" si="3">F18</f>
        <v>2000000</v>
      </c>
      <c r="G17" s="40">
        <f>G18</f>
        <v>2000000</v>
      </c>
      <c r="H17" s="40">
        <f t="shared" si="3"/>
        <v>0</v>
      </c>
      <c r="I17" s="40">
        <f t="shared" si="3"/>
        <v>0</v>
      </c>
      <c r="J17" s="1"/>
      <c r="K17" s="1"/>
    </row>
    <row r="18" spans="1:11" ht="18.75" customHeight="1">
      <c r="A18" s="18" t="s">
        <v>29</v>
      </c>
      <c r="B18" s="17"/>
      <c r="C18" s="17"/>
      <c r="D18" s="47" t="s">
        <v>42</v>
      </c>
      <c r="E18" s="48"/>
      <c r="F18" s="21">
        <f>F19+F20</f>
        <v>2000000</v>
      </c>
      <c r="G18" s="21">
        <f>G19+G20</f>
        <v>2000000</v>
      </c>
      <c r="H18" s="21">
        <f t="shared" ref="H18:I18" si="4">H19+H20</f>
        <v>0</v>
      </c>
      <c r="I18" s="21">
        <f t="shared" si="4"/>
        <v>0</v>
      </c>
      <c r="J18" s="1"/>
    </row>
    <row r="19" spans="1:11" ht="72">
      <c r="A19" s="19" t="s">
        <v>30</v>
      </c>
      <c r="B19" s="19" t="s">
        <v>31</v>
      </c>
      <c r="C19" s="45" t="s">
        <v>32</v>
      </c>
      <c r="D19" s="24" t="s">
        <v>33</v>
      </c>
      <c r="E19" s="46" t="s">
        <v>44</v>
      </c>
      <c r="F19" s="25">
        <v>1800000</v>
      </c>
      <c r="G19" s="41">
        <v>1800000</v>
      </c>
      <c r="H19" s="41"/>
      <c r="I19" s="41"/>
    </row>
    <row r="20" spans="1:11" ht="72">
      <c r="A20" s="19" t="s">
        <v>38</v>
      </c>
      <c r="B20" s="19" t="s">
        <v>41</v>
      </c>
      <c r="C20" s="27" t="s">
        <v>39</v>
      </c>
      <c r="D20" s="24" t="s">
        <v>40</v>
      </c>
      <c r="E20" s="46" t="s">
        <v>45</v>
      </c>
      <c r="F20" s="25">
        <v>200000</v>
      </c>
      <c r="G20" s="41">
        <v>200000</v>
      </c>
      <c r="H20" s="41"/>
      <c r="I20" s="41"/>
    </row>
    <row r="21" spans="1:11">
      <c r="A21" s="23"/>
      <c r="B21" s="17"/>
      <c r="C21" s="17"/>
      <c r="D21" s="2"/>
      <c r="E21" s="13" t="s">
        <v>0</v>
      </c>
      <c r="F21" s="26">
        <f>F12+F17</f>
        <v>9170000</v>
      </c>
      <c r="G21" s="26">
        <f t="shared" ref="G21:I21" si="5">G12+G17</f>
        <v>9000000</v>
      </c>
      <c r="H21" s="26">
        <f t="shared" si="5"/>
        <v>0</v>
      </c>
      <c r="I21" s="26">
        <f t="shared" si="5"/>
        <v>170000</v>
      </c>
    </row>
    <row r="22" spans="1:11" s="20" customFormat="1">
      <c r="A22" s="5"/>
      <c r="B22" s="4"/>
      <c r="C22" s="4"/>
      <c r="D22" s="5"/>
      <c r="E22" s="14"/>
      <c r="F22" s="15"/>
      <c r="G22" s="43"/>
      <c r="H22" s="43"/>
      <c r="I22" s="43"/>
    </row>
    <row r="23" spans="1:11">
      <c r="A23" s="22"/>
      <c r="B23" s="20" t="s">
        <v>20</v>
      </c>
      <c r="C23" s="20"/>
      <c r="D23" s="20"/>
      <c r="E23" s="20"/>
      <c r="F23" s="20"/>
    </row>
    <row r="24" spans="1:11">
      <c r="F24" s="1"/>
      <c r="G24" s="44"/>
      <c r="H24" s="44"/>
      <c r="I24" s="44"/>
    </row>
  </sheetData>
  <mergeCells count="15">
    <mergeCell ref="E3:F3"/>
    <mergeCell ref="D17:E17"/>
    <mergeCell ref="D18:E18"/>
    <mergeCell ref="D12:E12"/>
    <mergeCell ref="D13:E13"/>
    <mergeCell ref="A5:B5"/>
    <mergeCell ref="A6:B6"/>
    <mergeCell ref="A7:I7"/>
    <mergeCell ref="A9:A10"/>
    <mergeCell ref="B9:B10"/>
    <mergeCell ref="C9:C10"/>
    <mergeCell ref="D9:D10"/>
    <mergeCell ref="E9:E10"/>
    <mergeCell ref="F9:F10"/>
    <mergeCell ref="G9:I9"/>
  </mergeCells>
  <pageMargins left="0.19685039370078741" right="0.19685039370078741" top="0.59055118110236227" bottom="0.59055118110236227" header="0" footer="0"/>
  <pageSetup paperSize="9" scale="56" fitToHeight="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Лист1</vt:lpstr>
      <vt:lpstr>2025</vt:lpstr>
      <vt:lpstr>'2025'!Заголовки_для_друку</vt:lpstr>
      <vt:lpstr>'2025'!Область_друку</vt:lpstr>
    </vt:vector>
  </TitlesOfParts>
  <Company>УКХиЭ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Admin</cp:lastModifiedBy>
  <cp:lastPrinted>2024-12-16T11:30:49Z</cp:lastPrinted>
  <dcterms:created xsi:type="dcterms:W3CDTF">2005-08-15T04:40:30Z</dcterms:created>
  <dcterms:modified xsi:type="dcterms:W3CDTF">2024-12-24T07:42:14Z</dcterms:modified>
</cp:coreProperties>
</file>