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0BB1220-CD2D-4F59-96EF-0E6D91C7F21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1">'перелік заходів'!$A$1:$H$34</definedName>
    <definedName name="_xlnm.Print_Area" localSheetId="0">ресурсне!$A$1:$G$18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0" i="1"/>
  <c r="G23" i="2"/>
  <c r="G30" i="2" s="1"/>
  <c r="G7" i="2"/>
</calcChain>
</file>

<file path=xl/sharedStrings.xml><?xml version="1.0" encoding="utf-8"?>
<sst xmlns="http://schemas.openxmlformats.org/spreadsheetml/2006/main" count="76" uniqueCount="62">
  <si>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</si>
  <si>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</si>
  <si>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</si>
  <si>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</si>
  <si>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</si>
  <si>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</si>
  <si>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</si>
  <si>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</si>
  <si>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</si>
  <si>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</si>
  <si>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</si>
  <si>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</si>
  <si>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</si>
  <si>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</si>
  <si>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t xml:space="preserve">до  Порядку </t>
  </si>
  <si>
    <t>1.</t>
  </si>
  <si>
    <t>2.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</si>
  <si>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</si>
  <si>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</si>
  <si>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</si>
  <si>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</si>
  <si>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</si>
  <si>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</si>
  <si>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>в тому числі: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</si>
  <si>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</si>
  <si>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</si>
  <si>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</si>
  <si>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</si>
  <si>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</si>
  <si>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</si>
  <si>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Перелік заходів Програми</t>
  </si>
  <si>
    <t>папір А4;</t>
  </si>
  <si>
    <t>поштові марки;</t>
  </si>
  <si>
    <t>канцтовари;</t>
  </si>
  <si>
    <t>поштові конверти;</t>
  </si>
  <si>
    <t>DVD-R диски;</t>
  </si>
  <si>
    <t>флеш-накопичувачі;</t>
  </si>
  <si>
    <t>побутова хімія;</t>
  </si>
  <si>
    <t>світлодіодні лампи;</t>
  </si>
  <si>
    <t>меблі;</t>
  </si>
  <si>
    <t>ремонт вхідних дверей до адміністративної будівлі</t>
  </si>
  <si>
    <t>паливно-мастильні матеріали;</t>
  </si>
  <si>
    <t>обладнання для проведення слідчих оперативних дій (ліхтарі, відеокамери, тощо);</t>
  </si>
  <si>
    <t>придбання службового спеціалізованого автомобіля;</t>
  </si>
  <si>
    <t>автомобільні відеореєстратори;</t>
  </si>
  <si>
    <t>адміністративні послуги державних установ (послуга реєстрації, перереєстрації колісних транспортних засобів з видачею свідоцтва про реєстрацію та номерних знаків)</t>
  </si>
  <si>
    <t>Організація спільної роботи з громадськістю з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</si>
  <si>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 xml:space="preserve">Ресурсне забезпечення Міської цільової програми протидії злочинності та посилення громадської безпеки на  території  Чорноморської міської територіальної громади на 2025 рік
</t>
  </si>
  <si>
    <t>Міської цільової програми протидії злочинності   та посилення громадської безпеки на  території  Чорноморської міської територіальної громади на 2025 рік</t>
  </si>
  <si>
    <t>2025 рік</t>
  </si>
  <si>
    <t>Микола МАЛИЙ</t>
  </si>
  <si>
    <t>Начальник відділу взаємодії з правоохоронними органами, органами ДСНС, оборонної роботи</t>
  </si>
  <si>
    <t xml:space="preserve"> № з/п</t>
  </si>
  <si>
    <t>обслуговування комп'ютерної та оргтехніки, заправка картриджів;</t>
  </si>
  <si>
    <t>тис.грн</t>
  </si>
  <si>
    <t>виготовлення друкованої продукції;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</si>
  <si>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частині забезпечення правопорядку на території Чорноморської міської територіальної громади 
</t>
  </si>
  <si>
    <t>комп’ютерне обладнання, оргтехніка;</t>
  </si>
  <si>
    <t>джерело безперебійного живлення для комп'ютера;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</si>
  <si>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особливого періоду воєнного стану 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</si>
  <si>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
</t>
  </si>
  <si>
    <t>Здійснення закупівлі матеріальних цінностей, послуг для відділу поліції   № 1 Одеського районного управління поліції № 2 ГУНП в Одеській області: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</si>
</sst>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0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165" fontId="11" fillId="2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0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Normal="100" zoomScaleSheetLayoutView="100" workbookViewId="0">
      <selection activeCell="A4" sqref="A4:G4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A1" s="4"/>
      <c r="B1" s="4"/>
      <c r="C1" s="4"/>
      <c r="D1" s="4"/>
      <c r="E1" s="4"/>
      <c r="F1" s="4"/>
      <c r="G1" s="6" t="s">
        <v>20</v>
      </c>
    </row>
    <row r="2" spans="1:22" ht="14.25" customHeight="1" x14ac:dyDescent="0.3">
      <c r="A2" s="4"/>
      <c r="B2" s="4"/>
      <c r="C2" s="4"/>
      <c r="D2" s="4"/>
      <c r="E2" s="4"/>
      <c r="F2" s="4"/>
      <c r="G2" s="7" t="s">
        <v>19</v>
      </c>
      <c r="V2" s="6" t="s">
        <v>14</v>
      </c>
    </row>
    <row r="3" spans="1:22" ht="14.25" customHeight="1" x14ac:dyDescent="0.3">
      <c r="A3" s="28"/>
      <c r="B3" s="28"/>
      <c r="C3" s="28"/>
      <c r="D3" s="28"/>
      <c r="E3" s="28"/>
      <c r="F3" s="28"/>
      <c r="G3" s="28"/>
      <c r="V3" s="6"/>
    </row>
    <row r="4" spans="1:22" ht="66.599999999999994" customHeight="1" x14ac:dyDescent="0.3">
      <c r="A4" s="29" t="s">
        <v>47</v>
      </c>
      <c r="B4" s="29"/>
      <c r="C4" s="29"/>
      <c r="D4" s="29"/>
      <c r="E4" s="29"/>
      <c r="F4" s="29"/>
      <c r="G4" s="29"/>
    </row>
    <row r="5" spans="1:22" ht="7.5" customHeight="1" x14ac:dyDescent="0.3">
      <c r="A5" s="1"/>
      <c r="B5" s="4"/>
      <c r="C5" s="4"/>
      <c r="D5" s="4"/>
      <c r="E5" s="4"/>
      <c r="F5" s="4"/>
      <c r="G5" s="4"/>
    </row>
    <row r="6" spans="1:22" x14ac:dyDescent="0.3">
      <c r="A6" s="4"/>
      <c r="B6" s="4"/>
      <c r="C6" s="4"/>
      <c r="D6" s="4"/>
      <c r="E6" s="4"/>
      <c r="F6" s="4"/>
      <c r="G6" s="5" t="s">
        <v>54</v>
      </c>
    </row>
    <row r="7" spans="1:22" ht="30" customHeight="1" x14ac:dyDescent="0.3">
      <c r="A7" s="27" t="s">
        <v>27</v>
      </c>
      <c r="B7" s="30" t="s">
        <v>28</v>
      </c>
      <c r="C7" s="31"/>
      <c r="D7" s="31"/>
      <c r="E7" s="31"/>
      <c r="F7" s="32"/>
      <c r="G7" s="27" t="s">
        <v>29</v>
      </c>
    </row>
    <row r="8" spans="1:22" ht="15.6" x14ac:dyDescent="0.3">
      <c r="A8" s="27"/>
      <c r="B8" s="30" t="s">
        <v>0</v>
      </c>
      <c r="C8" s="31"/>
      <c r="D8" s="31"/>
      <c r="E8" s="31"/>
      <c r="F8" s="32"/>
      <c r="G8" s="27"/>
    </row>
    <row r="9" spans="1:22" ht="15.75" customHeight="1" x14ac:dyDescent="0.3">
      <c r="A9" s="27"/>
      <c r="B9" s="27" t="s">
        <v>49</v>
      </c>
      <c r="C9" s="27"/>
      <c r="D9" s="27"/>
      <c r="E9" s="27"/>
      <c r="F9" s="27"/>
      <c r="G9" s="27"/>
    </row>
    <row r="10" spans="1:22" ht="30.75" customHeight="1" x14ac:dyDescent="0.3">
      <c r="A10" s="2" t="s">
        <v>1</v>
      </c>
      <c r="B10" s="26">
        <v>3000</v>
      </c>
      <c r="C10" s="26"/>
      <c r="D10" s="26"/>
      <c r="E10" s="26"/>
      <c r="F10" s="26"/>
      <c r="G10" s="20">
        <f>B10</f>
        <v>3000</v>
      </c>
    </row>
    <row r="11" spans="1:22" ht="15.6" x14ac:dyDescent="0.3">
      <c r="A11" s="2" t="s">
        <v>2</v>
      </c>
      <c r="B11" s="25" t="s">
        <v>7</v>
      </c>
      <c r="C11" s="25"/>
      <c r="D11" s="25"/>
      <c r="E11" s="25"/>
      <c r="F11" s="25"/>
      <c r="G11" s="3" t="s">
        <v>7</v>
      </c>
    </row>
    <row r="12" spans="1:22" ht="15.6" x14ac:dyDescent="0.3">
      <c r="A12" s="2" t="s">
        <v>3</v>
      </c>
      <c r="B12" s="25" t="s">
        <v>7</v>
      </c>
      <c r="C12" s="25"/>
      <c r="D12" s="25"/>
      <c r="E12" s="25"/>
      <c r="F12" s="25"/>
      <c r="G12" s="3" t="s">
        <v>7</v>
      </c>
    </row>
    <row r="13" spans="1:22" ht="32.25" customHeight="1" x14ac:dyDescent="0.3">
      <c r="A13" s="2" t="s">
        <v>8</v>
      </c>
      <c r="B13" s="26">
        <v>3000</v>
      </c>
      <c r="C13" s="26"/>
      <c r="D13" s="26"/>
      <c r="E13" s="26"/>
      <c r="F13" s="26"/>
      <c r="G13" s="20">
        <f>B13</f>
        <v>3000</v>
      </c>
    </row>
    <row r="14" spans="1:22" ht="15.6" x14ac:dyDescent="0.3">
      <c r="A14" s="2" t="s">
        <v>5</v>
      </c>
      <c r="B14" s="25" t="s">
        <v>7</v>
      </c>
      <c r="C14" s="25"/>
      <c r="D14" s="25"/>
      <c r="E14" s="25"/>
      <c r="F14" s="25"/>
      <c r="G14" s="3" t="s">
        <v>7</v>
      </c>
    </row>
    <row r="15" spans="1:22" ht="15.6" x14ac:dyDescent="0.3">
      <c r="A15" s="2" t="s">
        <v>6</v>
      </c>
      <c r="B15" s="25" t="s">
        <v>7</v>
      </c>
      <c r="C15" s="25"/>
      <c r="D15" s="25"/>
      <c r="E15" s="25"/>
      <c r="F15" s="25"/>
      <c r="G15" s="3" t="s">
        <v>7</v>
      </c>
    </row>
    <row r="16" spans="1:22" x14ac:dyDescent="0.3">
      <c r="A16" s="4"/>
      <c r="B16" s="4"/>
      <c r="C16" s="4"/>
      <c r="D16" s="4"/>
      <c r="E16" s="4"/>
      <c r="F16" s="4"/>
      <c r="G16" s="4"/>
    </row>
    <row r="17" spans="1:7" ht="34.5" customHeight="1" x14ac:dyDescent="0.3">
      <c r="A17" s="12" t="s">
        <v>51</v>
      </c>
      <c r="B17" s="13"/>
      <c r="C17" s="13"/>
      <c r="D17" s="13"/>
      <c r="E17" s="13"/>
      <c r="F17" s="4"/>
      <c r="G17" s="4" t="s">
        <v>50</v>
      </c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3"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view="pageBreakPreview" topLeftCell="A13" zoomScaleNormal="100" zoomScaleSheetLayoutView="100" workbookViewId="0">
      <selection activeCell="E23" sqref="E23:E29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6" customWidth="1"/>
    <col min="8" max="8" width="24.109375" customWidth="1"/>
  </cols>
  <sheetData>
    <row r="1" spans="1:8" x14ac:dyDescent="0.3">
      <c r="A1" s="4"/>
      <c r="B1" s="4"/>
      <c r="C1" s="4"/>
      <c r="D1" s="4"/>
      <c r="E1" s="4"/>
      <c r="F1" s="4"/>
      <c r="G1" s="4"/>
      <c r="H1" s="4" t="s">
        <v>21</v>
      </c>
    </row>
    <row r="2" spans="1:8" x14ac:dyDescent="0.3">
      <c r="A2" s="4"/>
      <c r="B2" s="4"/>
      <c r="C2" s="4"/>
      <c r="D2" s="4"/>
      <c r="E2" s="4"/>
      <c r="F2" s="4"/>
      <c r="G2" s="4"/>
      <c r="H2" s="4" t="s">
        <v>19</v>
      </c>
    </row>
    <row r="3" spans="1:8" ht="15" customHeight="1" x14ac:dyDescent="0.3">
      <c r="A3" s="38" t="s">
        <v>18</v>
      </c>
      <c r="B3" s="38"/>
      <c r="C3" s="38"/>
      <c r="D3" s="38"/>
      <c r="E3" s="38"/>
      <c r="F3" s="38"/>
      <c r="G3" s="38"/>
      <c r="H3" s="38"/>
    </row>
    <row r="4" spans="1:8" ht="21" customHeight="1" x14ac:dyDescent="0.3">
      <c r="A4" s="39" t="s">
        <v>48</v>
      </c>
      <c r="B4" s="39"/>
      <c r="C4" s="39"/>
      <c r="D4" s="39"/>
      <c r="E4" s="39"/>
      <c r="F4" s="39"/>
      <c r="G4" s="39"/>
      <c r="H4" s="39"/>
    </row>
    <row r="5" spans="1:8" ht="8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9" t="s">
        <v>52</v>
      </c>
      <c r="B6" s="9" t="s">
        <v>9</v>
      </c>
      <c r="C6" s="9" t="s">
        <v>30</v>
      </c>
      <c r="D6" s="9" t="s">
        <v>10</v>
      </c>
      <c r="E6" s="9" t="s">
        <v>11</v>
      </c>
      <c r="F6" s="9" t="s">
        <v>12</v>
      </c>
      <c r="G6" s="9" t="s">
        <v>22</v>
      </c>
      <c r="H6" s="9" t="s">
        <v>13</v>
      </c>
    </row>
    <row r="7" spans="1:8" ht="63.75" customHeight="1" x14ac:dyDescent="0.3">
      <c r="A7" s="40" t="s">
        <v>15</v>
      </c>
      <c r="B7" s="40" t="s">
        <v>24</v>
      </c>
      <c r="C7" s="11" t="s">
        <v>60</v>
      </c>
      <c r="D7" s="40" t="s">
        <v>49</v>
      </c>
      <c r="E7" s="40" t="s">
        <v>26</v>
      </c>
      <c r="F7" s="40" t="s">
        <v>4</v>
      </c>
      <c r="G7" s="19">
        <f>SUM(G8:G22)</f>
        <v>1470</v>
      </c>
      <c r="H7" s="33" t="s">
        <v>56</v>
      </c>
    </row>
    <row r="8" spans="1:8" ht="20.25" customHeight="1" x14ac:dyDescent="0.3">
      <c r="A8" s="41"/>
      <c r="B8" s="41"/>
      <c r="C8" s="16" t="s">
        <v>23</v>
      </c>
      <c r="D8" s="41"/>
      <c r="E8" s="41"/>
      <c r="F8" s="41"/>
      <c r="G8" s="14"/>
      <c r="H8" s="34"/>
    </row>
    <row r="9" spans="1:8" ht="21.75" customHeight="1" x14ac:dyDescent="0.3">
      <c r="A9" s="41"/>
      <c r="B9" s="41"/>
      <c r="C9" s="16" t="s">
        <v>34</v>
      </c>
      <c r="D9" s="41"/>
      <c r="E9" s="41"/>
      <c r="F9" s="41"/>
      <c r="G9" s="17">
        <v>10</v>
      </c>
      <c r="H9" s="34"/>
    </row>
    <row r="10" spans="1:8" ht="21.75" customHeight="1" x14ac:dyDescent="0.3">
      <c r="A10" s="41"/>
      <c r="B10" s="41"/>
      <c r="C10" s="48" t="s">
        <v>33</v>
      </c>
      <c r="D10" s="41"/>
      <c r="E10" s="41"/>
      <c r="F10" s="41"/>
      <c r="G10" s="17">
        <v>40</v>
      </c>
      <c r="H10" s="34"/>
    </row>
    <row r="11" spans="1:8" ht="24.75" customHeight="1" x14ac:dyDescent="0.3">
      <c r="A11" s="41"/>
      <c r="B11" s="41"/>
      <c r="C11" s="16" t="s">
        <v>32</v>
      </c>
      <c r="D11" s="41"/>
      <c r="E11" s="41"/>
      <c r="F11" s="41"/>
      <c r="G11" s="17">
        <v>30</v>
      </c>
      <c r="H11" s="34"/>
    </row>
    <row r="12" spans="1:8" ht="22.5" customHeight="1" x14ac:dyDescent="0.3">
      <c r="A12" s="41"/>
      <c r="B12" s="41"/>
      <c r="C12" s="10" t="s">
        <v>55</v>
      </c>
      <c r="D12" s="41"/>
      <c r="E12" s="41"/>
      <c r="F12" s="41"/>
      <c r="G12" s="17">
        <v>30</v>
      </c>
      <c r="H12" s="34"/>
    </row>
    <row r="13" spans="1:8" ht="39.75" customHeight="1" x14ac:dyDescent="0.3">
      <c r="A13" s="41"/>
      <c r="B13" s="41"/>
      <c r="C13" s="10" t="s">
        <v>53</v>
      </c>
      <c r="D13" s="41"/>
      <c r="E13" s="41"/>
      <c r="F13" s="41"/>
      <c r="G13" s="18">
        <v>100</v>
      </c>
      <c r="H13" s="34"/>
    </row>
    <row r="14" spans="1:8" ht="22.5" customHeight="1" x14ac:dyDescent="0.3">
      <c r="A14" s="41"/>
      <c r="B14" s="41"/>
      <c r="C14" s="10" t="s">
        <v>31</v>
      </c>
      <c r="D14" s="41"/>
      <c r="E14" s="41"/>
      <c r="F14" s="41"/>
      <c r="G14" s="18">
        <v>100</v>
      </c>
      <c r="H14" s="34"/>
    </row>
    <row r="15" spans="1:8" ht="22.5" customHeight="1" x14ac:dyDescent="0.3">
      <c r="A15" s="41"/>
      <c r="B15" s="41"/>
      <c r="C15" s="10" t="s">
        <v>35</v>
      </c>
      <c r="D15" s="41"/>
      <c r="E15" s="41"/>
      <c r="F15" s="41"/>
      <c r="G15" s="18">
        <v>10</v>
      </c>
      <c r="H15" s="34"/>
    </row>
    <row r="16" spans="1:8" ht="22.5" customHeight="1" x14ac:dyDescent="0.3">
      <c r="A16" s="41"/>
      <c r="B16" s="41"/>
      <c r="C16" s="10" t="s">
        <v>36</v>
      </c>
      <c r="D16" s="41"/>
      <c r="E16" s="41"/>
      <c r="F16" s="41"/>
      <c r="G16" s="18">
        <v>10</v>
      </c>
      <c r="H16" s="34"/>
    </row>
    <row r="17" spans="1:8" ht="22.5" customHeight="1" x14ac:dyDescent="0.3">
      <c r="A17" s="41"/>
      <c r="B17" s="41"/>
      <c r="C17" s="10" t="s">
        <v>57</v>
      </c>
      <c r="D17" s="41"/>
      <c r="E17" s="41"/>
      <c r="F17" s="41"/>
      <c r="G17" s="18">
        <v>760</v>
      </c>
      <c r="H17" s="34"/>
    </row>
    <row r="18" spans="1:8" ht="30.75" customHeight="1" x14ac:dyDescent="0.3">
      <c r="A18" s="41"/>
      <c r="B18" s="41"/>
      <c r="C18" s="10" t="s">
        <v>58</v>
      </c>
      <c r="D18" s="41"/>
      <c r="E18" s="41"/>
      <c r="F18" s="41"/>
      <c r="G18" s="18">
        <v>70</v>
      </c>
      <c r="H18" s="34"/>
    </row>
    <row r="19" spans="1:8" ht="22.5" customHeight="1" x14ac:dyDescent="0.3">
      <c r="A19" s="41"/>
      <c r="B19" s="41"/>
      <c r="C19" s="10" t="s">
        <v>37</v>
      </c>
      <c r="D19" s="41"/>
      <c r="E19" s="41"/>
      <c r="F19" s="41"/>
      <c r="G19" s="18">
        <v>40</v>
      </c>
      <c r="H19" s="34"/>
    </row>
    <row r="20" spans="1:8" ht="22.5" customHeight="1" x14ac:dyDescent="0.3">
      <c r="A20" s="41"/>
      <c r="B20" s="41"/>
      <c r="C20" s="10" t="s">
        <v>38</v>
      </c>
      <c r="D20" s="41"/>
      <c r="E20" s="41"/>
      <c r="F20" s="41"/>
      <c r="G20" s="18">
        <v>50</v>
      </c>
      <c r="H20" s="34"/>
    </row>
    <row r="21" spans="1:8" ht="22.5" customHeight="1" x14ac:dyDescent="0.3">
      <c r="A21" s="41"/>
      <c r="B21" s="41"/>
      <c r="C21" s="10" t="s">
        <v>39</v>
      </c>
      <c r="D21" s="41"/>
      <c r="E21" s="41"/>
      <c r="F21" s="41"/>
      <c r="G21" s="18">
        <v>120</v>
      </c>
      <c r="H21" s="34"/>
    </row>
    <row r="22" spans="1:8" ht="41.25" customHeight="1" x14ac:dyDescent="0.3">
      <c r="A22" s="42"/>
      <c r="B22" s="42"/>
      <c r="C22" s="10" t="s">
        <v>40</v>
      </c>
      <c r="D22" s="42"/>
      <c r="E22" s="42"/>
      <c r="F22" s="42"/>
      <c r="G22" s="17">
        <v>100</v>
      </c>
      <c r="H22" s="35"/>
    </row>
    <row r="23" spans="1:8" ht="66" customHeight="1" x14ac:dyDescent="0.3">
      <c r="A23" s="43" t="s">
        <v>16</v>
      </c>
      <c r="B23" s="40" t="s">
        <v>46</v>
      </c>
      <c r="C23" s="10" t="s">
        <v>61</v>
      </c>
      <c r="D23" s="40" t="s">
        <v>49</v>
      </c>
      <c r="E23" s="40" t="s">
        <v>25</v>
      </c>
      <c r="F23" s="45" t="s">
        <v>4</v>
      </c>
      <c r="G23" s="36">
        <f>G25+G26+G27+G28+G29</f>
        <v>1530</v>
      </c>
      <c r="H23" s="33" t="s">
        <v>59</v>
      </c>
    </row>
    <row r="24" spans="1:8" ht="23.25" customHeight="1" x14ac:dyDescent="0.3">
      <c r="A24" s="44"/>
      <c r="B24" s="41"/>
      <c r="C24" s="10" t="s">
        <v>23</v>
      </c>
      <c r="D24" s="41"/>
      <c r="E24" s="41"/>
      <c r="F24" s="46"/>
      <c r="G24" s="37"/>
      <c r="H24" s="34"/>
    </row>
    <row r="25" spans="1:8" ht="30.75" customHeight="1" x14ac:dyDescent="0.3">
      <c r="A25" s="44"/>
      <c r="B25" s="41"/>
      <c r="C25" s="10" t="s">
        <v>41</v>
      </c>
      <c r="D25" s="41"/>
      <c r="E25" s="41"/>
      <c r="F25" s="46"/>
      <c r="G25" s="17">
        <v>400</v>
      </c>
      <c r="H25" s="34"/>
    </row>
    <row r="26" spans="1:8" ht="45" customHeight="1" x14ac:dyDescent="0.3">
      <c r="A26" s="44"/>
      <c r="B26" s="41"/>
      <c r="C26" s="10" t="s">
        <v>42</v>
      </c>
      <c r="D26" s="41"/>
      <c r="E26" s="41"/>
      <c r="F26" s="46"/>
      <c r="G26" s="17">
        <v>50</v>
      </c>
      <c r="H26" s="34"/>
    </row>
    <row r="27" spans="1:8" ht="26.25" customHeight="1" x14ac:dyDescent="0.3">
      <c r="A27" s="44"/>
      <c r="B27" s="41"/>
      <c r="C27" s="10" t="s">
        <v>44</v>
      </c>
      <c r="D27" s="41"/>
      <c r="E27" s="41"/>
      <c r="F27" s="46"/>
      <c r="G27" s="17">
        <v>50</v>
      </c>
      <c r="H27" s="34"/>
    </row>
    <row r="28" spans="1:8" ht="32.25" customHeight="1" x14ac:dyDescent="0.3">
      <c r="A28" s="44"/>
      <c r="B28" s="41"/>
      <c r="C28" s="10" t="s">
        <v>43</v>
      </c>
      <c r="D28" s="41"/>
      <c r="E28" s="41"/>
      <c r="F28" s="46"/>
      <c r="G28" s="17">
        <v>1000</v>
      </c>
      <c r="H28" s="34"/>
    </row>
    <row r="29" spans="1:8" ht="81" customHeight="1" x14ac:dyDescent="0.3">
      <c r="A29" s="44"/>
      <c r="B29" s="42"/>
      <c r="C29" s="10" t="s">
        <v>45</v>
      </c>
      <c r="D29" s="42"/>
      <c r="E29" s="42"/>
      <c r="F29" s="47"/>
      <c r="G29" s="17">
        <v>30</v>
      </c>
      <c r="H29" s="35"/>
    </row>
    <row r="30" spans="1:8" x14ac:dyDescent="0.3">
      <c r="A30" s="15" t="s">
        <v>17</v>
      </c>
      <c r="B30" s="15"/>
      <c r="C30" s="22"/>
      <c r="D30" s="15"/>
      <c r="E30" s="15"/>
      <c r="F30" s="15"/>
      <c r="G30" s="21">
        <f>G23+G7</f>
        <v>3000</v>
      </c>
      <c r="H30" s="8"/>
    </row>
    <row r="31" spans="1:8" x14ac:dyDescent="0.3">
      <c r="A31" s="4"/>
      <c r="B31" s="4"/>
      <c r="C31" s="23"/>
      <c r="D31" s="4"/>
      <c r="E31" s="4"/>
      <c r="F31" s="4"/>
      <c r="G31" s="4"/>
      <c r="H31" s="4"/>
    </row>
    <row r="32" spans="1:8" ht="16.5" customHeight="1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4"/>
      <c r="B33" s="4"/>
      <c r="C33" s="24"/>
      <c r="D33" s="4"/>
      <c r="E33" s="4"/>
      <c r="F33" s="4"/>
      <c r="G33" s="4"/>
      <c r="H33" s="4"/>
    </row>
    <row r="34" spans="1:8" x14ac:dyDescent="0.3">
      <c r="A34" s="4"/>
      <c r="B34" s="4" t="s">
        <v>51</v>
      </c>
      <c r="C34" s="4"/>
      <c r="D34" s="24"/>
      <c r="E34" s="24"/>
      <c r="F34" s="4"/>
      <c r="G34" s="4" t="s">
        <v>50</v>
      </c>
      <c r="H34" s="4"/>
    </row>
  </sheetData>
  <mergeCells count="15">
    <mergeCell ref="H23:H29"/>
    <mergeCell ref="G23:G24"/>
    <mergeCell ref="A3:H3"/>
    <mergeCell ref="A4:H4"/>
    <mergeCell ref="E7:E22"/>
    <mergeCell ref="F7:F22"/>
    <mergeCell ref="H7:H22"/>
    <mergeCell ref="D7:D22"/>
    <mergeCell ref="B23:B29"/>
    <mergeCell ref="A23:A29"/>
    <mergeCell ref="D23:D29"/>
    <mergeCell ref="E23:E29"/>
    <mergeCell ref="F23:F29"/>
    <mergeCell ref="B7:B22"/>
    <mergeCell ref="A7:A22"/>
  </mergeCells>
  <pageMargins left="0.23622047244094491" right="0.23622047244094491" top="0.74803149606299213" bottom="0.74803149606299213" header="0.31496062992125984" footer="0.31496062992125984"/>
  <pageSetup paperSize="9" scale="75" fitToWidth="0" orientation="landscape" r:id="rId1"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2025-01-16T06:49:57Z</dcterms:modified>
</cp:coreProperties>
</file>