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F20" i="1"/>
  <c r="E20" i="1"/>
  <c r="D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<sst xmlns="http://schemas.openxmlformats.org/spreadsheetml/2006/main" count="43" uniqueCount="37">
  <si>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</si>
  <si>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</si>
  <si>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</si>
  <si>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</si>
  <si>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</si>
  <si>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</si>
  <si>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</si>
  <si>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</si>
  <si>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</si>
  <si>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</si>
  <si>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</si>
  <si>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</si>
  <si>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</si>
  <si>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</si>
  <si>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</si>
  <si>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</si>
  <si>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</si>
  <si>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</si>
  <si>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</si>
  <si>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</si>
  <si>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</si>
  <si>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</si>
  <si>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</si>
  <si>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</si>
  <si>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</si>
  <si>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</si>
  <si>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</si>
  <si>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</si>
  <si>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</si>
  <si>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</si>
  <si>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</si>
  <si>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</si>
  <si>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</si>
  <si>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</si>
  <si>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від           .01.2025 №             - VIII</t>
  </si>
  <si>
    <t>"Додаток 2</t>
  </si>
  <si>
    <t>від  23.12.2024 № 754 - VIII"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</si>
</sst>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H21" sqref="H21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34</v>
      </c>
    </row>
    <row r="5" spans="1:6" x14ac:dyDescent="0.3">
      <c r="D5" s="1" t="s">
        <v>35</v>
      </c>
    </row>
    <row r="6" spans="1:6" x14ac:dyDescent="0.3">
      <c r="D6" s="1" t="s">
        <v>27</v>
      </c>
    </row>
    <row r="7" spans="1:6" x14ac:dyDescent="0.3">
      <c r="D7" s="1" t="s">
        <v>36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-183912037.68000001</v>
      </c>
      <c r="D15" s="15">
        <f t="shared" ref="D15:F15" si="0">-D17</f>
        <v>27377985.129999995</v>
      </c>
      <c r="E15" s="15">
        <f>-E17</f>
        <v>-211290022.81</v>
      </c>
      <c r="F15" s="15">
        <f t="shared" si="0"/>
        <v>-203709788.63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183912037.68000001</v>
      </c>
      <c r="D17" s="2">
        <f>D18</f>
        <v>-27377985.129999995</v>
      </c>
      <c r="E17" s="2">
        <f>E18</f>
        <v>211290022.81</v>
      </c>
      <c r="F17" s="2">
        <f t="shared" ref="F17" si="2">F18</f>
        <v>203709788.63</v>
      </c>
    </row>
    <row r="18" spans="1:7" ht="31.2" x14ac:dyDescent="0.3">
      <c r="A18" s="7" t="s">
        <v>12</v>
      </c>
      <c r="B18" s="8" t="s">
        <v>13</v>
      </c>
      <c r="C18" s="2">
        <f t="shared" si="1"/>
        <v>183912037.68000001</v>
      </c>
      <c r="D18" s="2">
        <f>D19-D20+D21</f>
        <v>-27377985.129999995</v>
      </c>
      <c r="E18" s="2">
        <f>E19-E20+E21</f>
        <v>211290022.81</v>
      </c>
      <c r="F18" s="2">
        <f t="shared" ref="F18" si="3">F19-F20+F21</f>
        <v>203709788.63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131159666.39</v>
      </c>
      <c r="D20" s="3">
        <f>1000000+173766978.08+99831698.99-58351900-4000000-97827875.88</f>
        <v>114418901.19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</f>
        <v>-187557761.00999999</v>
      </c>
      <c r="E21" s="3">
        <f>9000000+1000000+177557761.01</f>
        <v>187557761.00999999</v>
      </c>
      <c r="F21" s="3">
        <f>9000000+1000000+177557761.01</f>
        <v>187557761.00999999</v>
      </c>
    </row>
    <row r="22" spans="1:7" x14ac:dyDescent="0.3">
      <c r="A22" s="11" t="s">
        <v>19</v>
      </c>
      <c r="B22" s="12" t="s">
        <v>18</v>
      </c>
      <c r="C22" s="4">
        <f>C17</f>
        <v>183912037.68000001</v>
      </c>
      <c r="D22" s="4">
        <f>D17</f>
        <v>-27377985.129999995</v>
      </c>
      <c r="E22" s="4">
        <f>E17</f>
        <v>211290022.81</v>
      </c>
      <c r="F22" s="4">
        <f>F17</f>
        <v>203709788.63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183912037.68000001</v>
      </c>
      <c r="D24" s="2">
        <f>D25</f>
        <v>-27377985.129999995</v>
      </c>
      <c r="E24" s="2">
        <f t="shared" ref="E24:F24" si="4">E25</f>
        <v>211290022.81</v>
      </c>
      <c r="F24" s="2">
        <f t="shared" si="4"/>
        <v>203709788.63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183912037.68000001</v>
      </c>
      <c r="D25" s="2">
        <f>D26-D27+D28</f>
        <v>-27377985.129999995</v>
      </c>
      <c r="E25" s="2">
        <f t="shared" ref="E25:F25" si="6">E26-E27+E28</f>
        <v>211290022.81</v>
      </c>
      <c r="F25" s="2">
        <f t="shared" si="6"/>
        <v>203709788.63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131159666.39</v>
      </c>
      <c r="D27" s="3">
        <f>D20</f>
        <v>114418901.19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-187557761.00999999</v>
      </c>
      <c r="E28" s="3">
        <f>E21</f>
        <v>187557761.00999999</v>
      </c>
      <c r="F28" s="3">
        <f>F21</f>
        <v>187557761.00999999</v>
      </c>
    </row>
    <row r="29" spans="1:7" x14ac:dyDescent="0.3">
      <c r="A29" s="11" t="s">
        <v>19</v>
      </c>
      <c r="B29" s="12" t="s">
        <v>18</v>
      </c>
      <c r="C29" s="2">
        <f>C24</f>
        <v>183912037.68000001</v>
      </c>
      <c r="D29" s="2">
        <f t="shared" ref="D29:F29" si="9">D24</f>
        <v>-27377985.129999995</v>
      </c>
      <c r="E29" s="2">
        <f t="shared" si="9"/>
        <v>211290022.81</v>
      </c>
      <c r="F29" s="2">
        <f t="shared" si="9"/>
        <v>203709788.63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2025-01-18T18:00:57Z</dcterms:modified>
</cp:coreProperties>
</file>