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5 сесія 28.01.2025\№780 Зміни бюджет 25 р\"/>
    </mc:Choice>
  </mc:AlternateContent>
  <xr:revisionPtr revIDLastSave="0" documentId="13_ncr:1_{CD19B84C-5846-4928-9C4F-8F0D540D87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" sheetId="6" r:id="rId1"/>
  </sheets>
  <definedNames>
    <definedName name="_xlnm.Print_Titles" localSheetId="0">'2024'!$11:$11</definedName>
    <definedName name="_xlnm.Print_Area" localSheetId="0">'2024'!$A$1:$D$28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6" l="1"/>
  <c r="G24" i="6"/>
  <c r="G23" i="6"/>
  <c r="F21" i="6" l="1"/>
  <c r="F20" i="6" s="1"/>
  <c r="F19" i="6" s="1"/>
  <c r="D21" i="6" l="1"/>
  <c r="G21" i="6" l="1"/>
  <c r="D20" i="6" l="1"/>
  <c r="D19" i="6" s="1"/>
  <c r="D13" i="6" l="1"/>
  <c r="D18" i="6" l="1"/>
  <c r="D16" i="6" s="1"/>
  <c r="H12" i="6" s="1"/>
  <c r="F18" i="6" l="1"/>
</calcChain>
</file>

<file path=xl/sharedStrings.xml><?xml version="1.0" encoding="utf-8"?>
<sst xmlns="http://schemas.openxmlformats.org/spreadsheetml/2006/main" count="33" uniqueCount="32">
  <si>
    <t>КДБ/Код ТПКВКМБ/ТКВКБМС</t>
  </si>
  <si>
    <t>Код ФКВКБ</t>
  </si>
  <si>
    <t>Найменування доходів/бюджетної програми/види робіт</t>
  </si>
  <si>
    <t>в т.ч.</t>
  </si>
  <si>
    <t xml:space="preserve">Видатки, всього - </t>
  </si>
  <si>
    <t>Розвитку</t>
  </si>
  <si>
    <t>0490</t>
  </si>
  <si>
    <r>
  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  </r>
    <r>
      <rPr>
        <i/>
        <sz val="12"/>
        <color theme="1"/>
        <rFont val="Times New Roman"/>
        <family val="1"/>
        <charset val="204"/>
      </rPr>
      <t/>
    </r>
  </si>
  <si>
    <t>в т.ч. за об'єктами:</t>
  </si>
  <si>
    <t xml:space="preserve">Надходження, всього - 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</si>
  <si>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 </t>
  </si>
  <si>
    <t>за рах. залишків</t>
  </si>
  <si>
    <t>за рах. доходів</t>
  </si>
  <si>
    <t>Обсяг доходів/обсяг видатків, грн</t>
  </si>
  <si>
    <t>Відділ комунального господарства та благоустрою Чорноморської міської ради Одеського району Одеської області</t>
  </si>
  <si>
    <t>Кошторис</t>
  </si>
  <si>
    <t>Капітальний ремонт житлового фонду об'єднань співвласників багатоквартирних будинків за рахунок співвласників відповідно до Міської цільової програми сприяння діяльності об’єднань співвласників багатоквартирних будинків, житлово-будівельних кооперативів у багатоквартирних будинках на території Чорноморської міської територіальної громади на 2023-2025 роки, всього</t>
  </si>
  <si>
    <t>Начальник фінансового управління</t>
  </si>
  <si>
    <t>Ольга ЯКОВЕНКО</t>
  </si>
  <si>
    <t>за рах.бюджету</t>
  </si>
  <si>
    <t xml:space="preserve">                                                                                                      до рішення Чорноморської міської ради</t>
  </si>
  <si>
    <t xml:space="preserve">                                                                                                     до рішення Чорноморської міської ради</t>
  </si>
  <si>
    <t xml:space="preserve">                                                                                                      Додаток 9</t>
  </si>
  <si>
    <t xml:space="preserve">                                                                                                     "Додаток  12</t>
  </si>
  <si>
    <t xml:space="preserve">                                                                                                     від  23.12.2024 № 754 - VIII"</t>
  </si>
  <si>
    <t>Цільового фонду соціально – економічного та культурного розвитку,  виконання заходів та робіт з територіальної оборони, підтримки населення в умовах надзвичайного стану Чорноморської міської територіальної громади  на  2025 рік</t>
  </si>
  <si>
    <t>Капітальний ремонт покрівлі житлового будинку за адресою: Одеська область, Одеський район, м.Чорноморськ, вул.1 Травня, 10-Б (ОСББ "Будинки АББО") - співфінансування коштами ОСББ</t>
  </si>
  <si>
    <t>Капітальний ремонт багатоквартирного житлового будинку, оздоблення пандусів ОСББ "Паркова 22-А", за адресою: м.Чорноморськ, вул.Паркова 22-А - співфінансування коштами ОСББ</t>
  </si>
  <si>
    <t>Капітальний ремонт ганку 1-го під'їзду в житловому багатоквартирному будинку ОСББ "НОМЕР СІМ" за адресою: м.Чорноморськ, вул.Лазурна, 2 - співфінансування коштами ОСББ</t>
  </si>
  <si>
    <t>Капітальний ремонт (заміна) ліфту у 3му під'їзді житлового будинку за адресою: Одеська область, Одеський район, м. Чорноморськ, пр. Миру, 30 (ОСББ "Мирний 30") - співфінансування коштами ОСББ</t>
  </si>
  <si>
    <t>Залишки коштів цільового фонду станом на 01.01.2025р., до розподілу</t>
  </si>
  <si>
    <t xml:space="preserve">                                                                                                      від  28.01.2025  № 780 -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</si>
</sst>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6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right"/>
    </xf>
    <xf numFmtId="0" fontId="1" fillId="0" borderId="1" xfId="0" applyFont="1" applyBorder="1" applyAlignment="1">
      <alignment horizontal="justify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8" fillId="0" borderId="0" xfId="0" applyFont="1"/>
    <xf numFmtId="0" fontId="9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4" fontId="0" fillId="0" borderId="0" xfId="0" applyNumberFormat="1" applyAlignment="1">
      <alignment horizontal="center" vertical="center"/>
    </xf>
    <xf numFmtId="0" fontId="8" fillId="0" borderId="0" xfId="0" applyFont="1" applyAlignment="1">
      <alignment vertical="center"/>
    </xf>
    <xf numFmtId="0" fontId="1" fillId="2" borderId="1" xfId="0" applyFont="1" applyFill="1" applyBorder="1" applyAlignment="1">
      <alignment horizontal="justify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 wrapText="1"/>
    </xf>
    <xf numFmtId="4" fontId="1" fillId="2" borderId="1" xfId="0" applyNumberFormat="1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left"/>
    </xf>
  </cellXfs>
  <cellStyles count="2">
    <cellStyle name="Звичайни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0"/>
  <sheetViews>
    <sheetView tabSelected="1" view="pageBreakPreview" zoomScaleNormal="100" zoomScaleSheetLayoutView="100" workbookViewId="0">
      <selection activeCell="C3" sqref="C3:D3"/>
    </sheetView>
  </sheetViews>
  <sheetFormatPr defaultRowHeight="14.4" x14ac:dyDescent="0.3"/>
  <cols>
    <col min="1" max="1" width="13.6640625" customWidth="1"/>
    <col min="2" max="2" width="11.33203125" customWidth="1"/>
    <col min="3" max="3" width="61.33203125" customWidth="1"/>
    <col min="4" max="4" width="17.6640625" customWidth="1"/>
    <col min="5" max="7" width="14.77734375" hidden="1" customWidth="1"/>
    <col min="8" max="8" width="14.77734375" style="22" hidden="1" customWidth="1"/>
    <col min="9" max="9" width="14.6640625" customWidth="1"/>
    <col min="10" max="10" width="14.77734375" customWidth="1"/>
  </cols>
  <sheetData>
    <row r="1" spans="1:8" s="12" customFormat="1" ht="14.4" customHeight="1" x14ac:dyDescent="0.25">
      <c r="C1" s="55" t="s">
        <v>22</v>
      </c>
      <c r="D1" s="55"/>
      <c r="H1" s="25"/>
    </row>
    <row r="2" spans="1:8" s="12" customFormat="1" ht="14.4" customHeight="1" x14ac:dyDescent="0.25">
      <c r="C2" s="55" t="s">
        <v>20</v>
      </c>
      <c r="D2" s="55"/>
      <c r="H2" s="25"/>
    </row>
    <row r="3" spans="1:8" s="12" customFormat="1" ht="14.4" customHeight="1" x14ac:dyDescent="0.25">
      <c r="C3" s="55" t="s">
        <v>31</v>
      </c>
      <c r="D3" s="55"/>
      <c r="H3" s="25"/>
    </row>
    <row r="4" spans="1:8" ht="10.199999999999999" customHeight="1" x14ac:dyDescent="0.3">
      <c r="D4" s="3"/>
    </row>
    <row r="5" spans="1:8" ht="15.6" x14ac:dyDescent="0.3">
      <c r="A5" s="13"/>
      <c r="B5" s="1"/>
      <c r="C5" s="55" t="s">
        <v>23</v>
      </c>
      <c r="D5" s="55"/>
    </row>
    <row r="6" spans="1:8" ht="15.6" x14ac:dyDescent="0.3">
      <c r="A6" s="13"/>
      <c r="B6" s="1"/>
      <c r="C6" s="55" t="s">
        <v>21</v>
      </c>
      <c r="D6" s="55"/>
    </row>
    <row r="7" spans="1:8" ht="15.6" x14ac:dyDescent="0.3">
      <c r="A7" s="1"/>
      <c r="B7" s="1"/>
      <c r="C7" s="55" t="s">
        <v>24</v>
      </c>
      <c r="D7" s="55"/>
    </row>
    <row r="8" spans="1:8" ht="15.6" x14ac:dyDescent="0.3">
      <c r="A8" s="54" t="s">
        <v>15</v>
      </c>
      <c r="B8" s="54"/>
      <c r="C8" s="54"/>
      <c r="D8" s="54"/>
    </row>
    <row r="9" spans="1:8" ht="53.1" customHeight="1" x14ac:dyDescent="0.3">
      <c r="A9" s="54" t="s">
        <v>25</v>
      </c>
      <c r="B9" s="54"/>
      <c r="C9" s="54"/>
      <c r="D9" s="54"/>
    </row>
    <row r="10" spans="1:8" ht="15.6" x14ac:dyDescent="0.3">
      <c r="A10" s="1"/>
      <c r="B10" s="1"/>
      <c r="C10" s="1"/>
      <c r="D10" s="1"/>
    </row>
    <row r="11" spans="1:8" ht="46.8" x14ac:dyDescent="0.3">
      <c r="A11" s="2" t="s">
        <v>0</v>
      </c>
      <c r="B11" s="2" t="s">
        <v>1</v>
      </c>
      <c r="C11" s="2" t="s">
        <v>2</v>
      </c>
      <c r="D11" s="2" t="s">
        <v>13</v>
      </c>
      <c r="E11" s="45" t="s">
        <v>11</v>
      </c>
      <c r="F11" s="2" t="s">
        <v>12</v>
      </c>
      <c r="G11" s="21" t="s">
        <v>19</v>
      </c>
    </row>
    <row r="12" spans="1:8" ht="31.2" x14ac:dyDescent="0.3">
      <c r="A12" s="2"/>
      <c r="B12" s="2"/>
      <c r="C12" s="51" t="s">
        <v>30</v>
      </c>
      <c r="D12" s="5">
        <v>359434.18</v>
      </c>
      <c r="E12" s="45"/>
      <c r="F12" s="2"/>
      <c r="G12" s="38"/>
      <c r="H12" s="44">
        <f>D12+D13-D16</f>
        <v>0</v>
      </c>
    </row>
    <row r="13" spans="1:8" ht="15.6" x14ac:dyDescent="0.3">
      <c r="A13" s="4"/>
      <c r="B13" s="4"/>
      <c r="C13" s="4" t="s">
        <v>9</v>
      </c>
      <c r="D13" s="5">
        <f>D15</f>
        <v>24940</v>
      </c>
      <c r="E13" s="46"/>
      <c r="F13" s="16"/>
    </row>
    <row r="14" spans="1:8" ht="15.6" x14ac:dyDescent="0.3">
      <c r="A14" s="4"/>
      <c r="B14" s="6"/>
      <c r="C14" s="6" t="s">
        <v>3</v>
      </c>
      <c r="D14" s="5"/>
      <c r="E14" s="46"/>
      <c r="F14" s="16"/>
    </row>
    <row r="15" spans="1:8" ht="49.95" customHeight="1" x14ac:dyDescent="0.3">
      <c r="A15" s="7">
        <v>50110000</v>
      </c>
      <c r="B15" s="8"/>
      <c r="C15" s="8" t="s">
        <v>10</v>
      </c>
      <c r="D15" s="9">
        <v>24940</v>
      </c>
      <c r="E15" s="46"/>
      <c r="F15" s="16"/>
    </row>
    <row r="16" spans="1:8" s="20" customFormat="1" ht="15.6" x14ac:dyDescent="0.3">
      <c r="A16" s="26"/>
      <c r="B16" s="26"/>
      <c r="C16" s="26" t="s">
        <v>4</v>
      </c>
      <c r="D16" s="27">
        <f>D18</f>
        <v>384374.18</v>
      </c>
      <c r="E16" s="47"/>
      <c r="F16" s="28"/>
      <c r="H16" s="23"/>
    </row>
    <row r="17" spans="1:8" s="20" customFormat="1" ht="15.6" x14ac:dyDescent="0.3">
      <c r="A17" s="26"/>
      <c r="B17" s="29"/>
      <c r="C17" s="29" t="s">
        <v>3</v>
      </c>
      <c r="D17" s="30"/>
      <c r="E17" s="47"/>
      <c r="F17" s="28"/>
      <c r="H17" s="23"/>
    </row>
    <row r="18" spans="1:8" s="20" customFormat="1" ht="16.2" x14ac:dyDescent="0.3">
      <c r="A18" s="31"/>
      <c r="B18" s="32"/>
      <c r="C18" s="33" t="s">
        <v>5</v>
      </c>
      <c r="D18" s="27">
        <f>D19</f>
        <v>384374.18</v>
      </c>
      <c r="E18" s="48"/>
      <c r="F18" s="27">
        <f t="shared" ref="F18" si="0">F19</f>
        <v>24940</v>
      </c>
      <c r="H18" s="23"/>
    </row>
    <row r="19" spans="1:8" s="20" customFormat="1" ht="93.6" customHeight="1" x14ac:dyDescent="0.3">
      <c r="A19" s="18">
        <v>7691</v>
      </c>
      <c r="B19" s="19"/>
      <c r="C19" s="34" t="s">
        <v>7</v>
      </c>
      <c r="D19" s="27">
        <f>D20</f>
        <v>384374.18</v>
      </c>
      <c r="E19" s="48"/>
      <c r="F19" s="27">
        <f>F20</f>
        <v>24940</v>
      </c>
      <c r="H19" s="23"/>
    </row>
    <row r="20" spans="1:8" s="20" customFormat="1" ht="46.8" x14ac:dyDescent="0.3">
      <c r="A20" s="35">
        <v>1217691</v>
      </c>
      <c r="B20" s="36" t="s">
        <v>6</v>
      </c>
      <c r="C20" s="26" t="s">
        <v>14</v>
      </c>
      <c r="D20" s="27">
        <f>D21</f>
        <v>384374.18</v>
      </c>
      <c r="E20" s="48"/>
      <c r="F20" s="27">
        <f>F21</f>
        <v>24940</v>
      </c>
      <c r="H20" s="37"/>
    </row>
    <row r="21" spans="1:8" ht="114" customHeight="1" x14ac:dyDescent="0.3">
      <c r="A21" s="7"/>
      <c r="B21" s="10"/>
      <c r="C21" s="8" t="s">
        <v>16</v>
      </c>
      <c r="D21" s="9">
        <f>SUM(D23:D26)</f>
        <v>384374.18</v>
      </c>
      <c r="E21" s="49"/>
      <c r="F21" s="9">
        <f>SUM(F23:F26)</f>
        <v>24940</v>
      </c>
      <c r="G21" s="24">
        <f>SUM(G25:G26)</f>
        <v>1844333</v>
      </c>
    </row>
    <row r="22" spans="1:8" ht="15.6" x14ac:dyDescent="0.3">
      <c r="A22" s="7"/>
      <c r="B22" s="10"/>
      <c r="C22" s="11" t="s">
        <v>8</v>
      </c>
      <c r="D22" s="9"/>
      <c r="E22" s="46"/>
      <c r="F22" s="16"/>
      <c r="G22" s="24"/>
    </row>
    <row r="23" spans="1:8" ht="62.4" x14ac:dyDescent="0.3">
      <c r="A23" s="7"/>
      <c r="B23" s="10"/>
      <c r="C23" s="52" t="s">
        <v>26</v>
      </c>
      <c r="D23" s="53">
        <v>175349.18</v>
      </c>
      <c r="E23" s="50">
        <v>155409.18</v>
      </c>
      <c r="F23" s="39">
        <v>19940</v>
      </c>
      <c r="G23" s="40">
        <f>1574421.26+3700.78+0.96</f>
        <v>1578123</v>
      </c>
      <c r="H23" s="41">
        <v>1216011</v>
      </c>
    </row>
    <row r="24" spans="1:8" ht="62.4" x14ac:dyDescent="0.3">
      <c r="A24" s="7"/>
      <c r="B24" s="10"/>
      <c r="C24" s="52" t="s">
        <v>27</v>
      </c>
      <c r="D24" s="53">
        <v>4099.22</v>
      </c>
      <c r="E24" s="50">
        <v>4099.22</v>
      </c>
      <c r="F24" s="39"/>
      <c r="G24" s="40">
        <f>36893.01+0.99</f>
        <v>36894</v>
      </c>
      <c r="H24" s="41">
        <v>1216011</v>
      </c>
    </row>
    <row r="25" spans="1:8" s="20" customFormat="1" ht="62.4" x14ac:dyDescent="0.3">
      <c r="A25" s="18"/>
      <c r="B25" s="19"/>
      <c r="C25" s="52" t="s">
        <v>28</v>
      </c>
      <c r="D25" s="53">
        <v>5000</v>
      </c>
      <c r="E25" s="50"/>
      <c r="F25" s="39">
        <v>5000</v>
      </c>
      <c r="G25" s="42">
        <v>45000</v>
      </c>
      <c r="H25" s="43">
        <v>1216011</v>
      </c>
    </row>
    <row r="26" spans="1:8" s="20" customFormat="1" ht="62.4" x14ac:dyDescent="0.3">
      <c r="A26" s="18"/>
      <c r="B26" s="19"/>
      <c r="C26" s="52" t="s">
        <v>29</v>
      </c>
      <c r="D26" s="53">
        <v>199925.78</v>
      </c>
      <c r="E26" s="50">
        <v>199925.78</v>
      </c>
      <c r="F26" s="39"/>
      <c r="G26" s="42">
        <f>1795631.33+3700.79+0.88</f>
        <v>1799333</v>
      </c>
      <c r="H26" s="43">
        <v>1216015</v>
      </c>
    </row>
    <row r="27" spans="1:8" ht="15.6" x14ac:dyDescent="0.3">
      <c r="A27" s="1"/>
      <c r="B27" s="1"/>
      <c r="C27" s="1"/>
      <c r="D27" s="1"/>
    </row>
    <row r="28" spans="1:8" ht="15.6" x14ac:dyDescent="0.3">
      <c r="A28" s="14" t="s">
        <v>17</v>
      </c>
      <c r="B28" s="1"/>
      <c r="C28" s="1"/>
      <c r="D28" s="15" t="s">
        <v>18</v>
      </c>
    </row>
    <row r="29" spans="1:8" x14ac:dyDescent="0.3">
      <c r="E29" s="17"/>
      <c r="F29" s="17"/>
    </row>
    <row r="30" spans="1:8" x14ac:dyDescent="0.3">
      <c r="E30" s="17"/>
      <c r="F30" s="17"/>
    </row>
  </sheetData>
  <mergeCells count="8">
    <mergeCell ref="A9:D9"/>
    <mergeCell ref="A8:D8"/>
    <mergeCell ref="C1:D1"/>
    <mergeCell ref="C2:D2"/>
    <mergeCell ref="C3:D3"/>
    <mergeCell ref="C5:D5"/>
    <mergeCell ref="C6:D6"/>
    <mergeCell ref="C7:D7"/>
  </mergeCells>
  <pageMargins left="1.1811023622047245" right="0.59055118110236227" top="0.11811023622047245" bottom="0.11811023622047245" header="0.59055118110236227" footer="0.59055118110236227"/>
  <pageSetup paperSize="9" scale="79" orientation="portrait" horizontalDpi="4294967293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2024</vt:lpstr>
      <vt:lpstr>'2024'!Заголовки_для_друку</vt:lpstr>
      <vt:lpstr>'2024'!Область_друку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Admin</cp:lastModifiedBy>
  <cp:lastPrinted>2024-09-20T10:05:46Z</cp:lastPrinted>
  <dcterms:created xsi:type="dcterms:W3CDTF">2018-10-25T07:57:40Z</dcterms:created>
  <dcterms:modified xsi:type="dcterms:W3CDTF">2025-01-29T07:55:49Z</dcterms:modified>
</cp:coreProperties>
</file>